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122"/>
  <workbookPr autoCompressPictures="0"/>
  <bookViews>
    <workbookView xWindow="100" yWindow="160" windowWidth="20920" windowHeight="12980" firstSheet="1" activeTab="4"/>
  </bookViews>
  <sheets>
    <sheet name="data sheet information" sheetId="5" r:id="rId1"/>
    <sheet name="Sheet2" sheetId="7" r:id="rId2"/>
    <sheet name="mortality" sheetId="1" r:id="rId3"/>
    <sheet name="plot data" sheetId="2" r:id="rId4"/>
    <sheet name="10x10m all" sheetId="3" r:id="rId5"/>
    <sheet name="1x1m 2008 all" sheetId="4" r:id="rId6"/>
    <sheet name="Treatments" sheetId="6" r:id="rId7"/>
  </sheets>
  <calcPr calcId="140001" concurrentCalc="0"/>
  <pivotCaches>
    <pivotCache cacheId="2"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K2826" i="3" l="1"/>
  <c r="J2826" i="3"/>
  <c r="I2826" i="3"/>
  <c r="H2826" i="3"/>
  <c r="G2826" i="3"/>
  <c r="K2825" i="3"/>
  <c r="J2825" i="3"/>
  <c r="I2825" i="3"/>
  <c r="H2825" i="3"/>
  <c r="G2825" i="3"/>
  <c r="K2824" i="3"/>
  <c r="J2824" i="3"/>
  <c r="I2824" i="3"/>
  <c r="H2824" i="3"/>
  <c r="G2824" i="3"/>
  <c r="K2823" i="3"/>
  <c r="J2823" i="3"/>
  <c r="I2823" i="3"/>
  <c r="H2823" i="3"/>
  <c r="G2823" i="3"/>
  <c r="K2822" i="3"/>
  <c r="J2822" i="3"/>
  <c r="I2822" i="3"/>
  <c r="H2822" i="3"/>
  <c r="G2822" i="3"/>
  <c r="K2821" i="3"/>
  <c r="J2821" i="3"/>
  <c r="I2821" i="3"/>
  <c r="H2821" i="3"/>
  <c r="G2821" i="3"/>
  <c r="K2820" i="3"/>
  <c r="J2820" i="3"/>
  <c r="I2820" i="3"/>
  <c r="H2820" i="3"/>
  <c r="G2820" i="3"/>
  <c r="K2819" i="3"/>
  <c r="J2819" i="3"/>
  <c r="I2819" i="3"/>
  <c r="H2819" i="3"/>
  <c r="G2819" i="3"/>
  <c r="K2818" i="3"/>
  <c r="J2818" i="3"/>
  <c r="I2818" i="3"/>
  <c r="H2818" i="3"/>
  <c r="G2818" i="3"/>
  <c r="K2817" i="3"/>
  <c r="J2817" i="3"/>
  <c r="I2817" i="3"/>
  <c r="H2817" i="3"/>
  <c r="G2817" i="3"/>
  <c r="K2816" i="3"/>
  <c r="J2816" i="3"/>
  <c r="I2816" i="3"/>
  <c r="H2816" i="3"/>
  <c r="G2816" i="3"/>
  <c r="K2815" i="3"/>
  <c r="J2815" i="3"/>
  <c r="I2815" i="3"/>
  <c r="H2815" i="3"/>
  <c r="G2815" i="3"/>
  <c r="K2814" i="3"/>
  <c r="J2814" i="3"/>
  <c r="I2814" i="3"/>
  <c r="H2814" i="3"/>
  <c r="G2814" i="3"/>
  <c r="K2813" i="3"/>
  <c r="J2813" i="3"/>
  <c r="I2813" i="3"/>
  <c r="H2813" i="3"/>
  <c r="G2813" i="3"/>
  <c r="K2812" i="3"/>
  <c r="J2812" i="3"/>
  <c r="I2812" i="3"/>
  <c r="H2812" i="3"/>
  <c r="G2812" i="3"/>
  <c r="K2811" i="3"/>
  <c r="J2811" i="3"/>
  <c r="I2811" i="3"/>
  <c r="H2811" i="3"/>
  <c r="G2811" i="3"/>
  <c r="K2810" i="3"/>
  <c r="J2810" i="3"/>
  <c r="I2810" i="3"/>
  <c r="H2810" i="3"/>
  <c r="G2810" i="3"/>
  <c r="K2809" i="3"/>
  <c r="J2809" i="3"/>
  <c r="I2809" i="3"/>
  <c r="H2809" i="3"/>
  <c r="G2809" i="3"/>
  <c r="K2808" i="3"/>
  <c r="J2808" i="3"/>
  <c r="I2808" i="3"/>
  <c r="H2808" i="3"/>
  <c r="G2808" i="3"/>
  <c r="K2807" i="3"/>
  <c r="J2807" i="3"/>
  <c r="I2807" i="3"/>
  <c r="H2807" i="3"/>
  <c r="G2807" i="3"/>
  <c r="K2806" i="3"/>
  <c r="J2806" i="3"/>
  <c r="I2806" i="3"/>
  <c r="H2806" i="3"/>
  <c r="G2806" i="3"/>
  <c r="K2805" i="3"/>
  <c r="J2805" i="3"/>
  <c r="I2805" i="3"/>
  <c r="H2805" i="3"/>
  <c r="G2805" i="3"/>
  <c r="K2804" i="3"/>
  <c r="J2804" i="3"/>
  <c r="I2804" i="3"/>
  <c r="H2804" i="3"/>
  <c r="G2804" i="3"/>
  <c r="K2803" i="3"/>
  <c r="J2803" i="3"/>
  <c r="I2803" i="3"/>
  <c r="H2803" i="3"/>
  <c r="G2803" i="3"/>
  <c r="K2802" i="3"/>
  <c r="J2802" i="3"/>
  <c r="I2802" i="3"/>
  <c r="H2802" i="3"/>
  <c r="G2802" i="3"/>
  <c r="K2801" i="3"/>
  <c r="J2801" i="3"/>
  <c r="I2801" i="3"/>
  <c r="H2801" i="3"/>
  <c r="G2801" i="3"/>
  <c r="K2800" i="3"/>
  <c r="J2800" i="3"/>
  <c r="I2800" i="3"/>
  <c r="H2800" i="3"/>
  <c r="G2800" i="3"/>
  <c r="K2799" i="3"/>
  <c r="J2799" i="3"/>
  <c r="I2799" i="3"/>
  <c r="H2799" i="3"/>
  <c r="G2799" i="3"/>
  <c r="K2798" i="3"/>
  <c r="J2798" i="3"/>
  <c r="I2798" i="3"/>
  <c r="H2798" i="3"/>
  <c r="G2798" i="3"/>
  <c r="K2797" i="3"/>
  <c r="J2797" i="3"/>
  <c r="I2797" i="3"/>
  <c r="H2797" i="3"/>
  <c r="G2797" i="3"/>
  <c r="K2796" i="3"/>
  <c r="J2796" i="3"/>
  <c r="I2796" i="3"/>
  <c r="H2796" i="3"/>
  <c r="G2796" i="3"/>
  <c r="K2795" i="3"/>
  <c r="J2795" i="3"/>
  <c r="I2795" i="3"/>
  <c r="H2795" i="3"/>
  <c r="G2795" i="3"/>
  <c r="K2794" i="3"/>
  <c r="J2794" i="3"/>
  <c r="I2794" i="3"/>
  <c r="H2794" i="3"/>
  <c r="G2794" i="3"/>
  <c r="K2793" i="3"/>
  <c r="J2793" i="3"/>
  <c r="I2793" i="3"/>
  <c r="H2793" i="3"/>
  <c r="G2793" i="3"/>
  <c r="K2792" i="3"/>
  <c r="J2792" i="3"/>
  <c r="I2792" i="3"/>
  <c r="H2792" i="3"/>
  <c r="G2792" i="3"/>
  <c r="K2791" i="3"/>
  <c r="J2791" i="3"/>
  <c r="I2791" i="3"/>
  <c r="H2791" i="3"/>
  <c r="G2791" i="3"/>
  <c r="K2790" i="3"/>
  <c r="J2790" i="3"/>
  <c r="I2790" i="3"/>
  <c r="H2790" i="3"/>
  <c r="G2790" i="3"/>
  <c r="K2789" i="3"/>
  <c r="J2789" i="3"/>
  <c r="I2789" i="3"/>
  <c r="H2789" i="3"/>
  <c r="G2789" i="3"/>
  <c r="K2788" i="3"/>
  <c r="J2788" i="3"/>
  <c r="I2788" i="3"/>
  <c r="H2788" i="3"/>
  <c r="G2788" i="3"/>
  <c r="K2787" i="3"/>
  <c r="J2787" i="3"/>
  <c r="I2787" i="3"/>
  <c r="H2787" i="3"/>
  <c r="G2787" i="3"/>
  <c r="K2786" i="3"/>
  <c r="J2786" i="3"/>
  <c r="I2786" i="3"/>
  <c r="H2786" i="3"/>
  <c r="G2786" i="3"/>
  <c r="K2785" i="3"/>
  <c r="J2785" i="3"/>
  <c r="I2785" i="3"/>
  <c r="H2785" i="3"/>
  <c r="G2785" i="3"/>
  <c r="K2784" i="3"/>
  <c r="J2784" i="3"/>
  <c r="I2784" i="3"/>
  <c r="H2784" i="3"/>
  <c r="G2784" i="3"/>
  <c r="K2783" i="3"/>
  <c r="J2783" i="3"/>
  <c r="I2783" i="3"/>
  <c r="H2783" i="3"/>
  <c r="G2783" i="3"/>
  <c r="K2782" i="3"/>
  <c r="J2782" i="3"/>
  <c r="I2782" i="3"/>
  <c r="H2782" i="3"/>
  <c r="G2782" i="3"/>
  <c r="K2781" i="3"/>
  <c r="J2781" i="3"/>
  <c r="I2781" i="3"/>
  <c r="H2781" i="3"/>
  <c r="G2781" i="3"/>
  <c r="K2780" i="3"/>
  <c r="J2780" i="3"/>
  <c r="I2780" i="3"/>
  <c r="H2780" i="3"/>
  <c r="G2780" i="3"/>
  <c r="K2779" i="3"/>
  <c r="J2779" i="3"/>
  <c r="I2779" i="3"/>
  <c r="H2779" i="3"/>
  <c r="G2779" i="3"/>
  <c r="K2778" i="3"/>
  <c r="J2778" i="3"/>
  <c r="I2778" i="3"/>
  <c r="H2778" i="3"/>
  <c r="G2778" i="3"/>
  <c r="K2777" i="3"/>
  <c r="J2777" i="3"/>
  <c r="I2777" i="3"/>
  <c r="H2777" i="3"/>
  <c r="G2777" i="3"/>
  <c r="K2776" i="3"/>
  <c r="J2776" i="3"/>
  <c r="I2776" i="3"/>
  <c r="H2776" i="3"/>
  <c r="G2776" i="3"/>
  <c r="K2775" i="3"/>
  <c r="J2775" i="3"/>
  <c r="I2775" i="3"/>
  <c r="H2775" i="3"/>
  <c r="G2775" i="3"/>
  <c r="K2774" i="3"/>
  <c r="J2774" i="3"/>
  <c r="I2774" i="3"/>
  <c r="H2774" i="3"/>
  <c r="G2774" i="3"/>
  <c r="K2773" i="3"/>
  <c r="J2773" i="3"/>
  <c r="I2773" i="3"/>
  <c r="H2773" i="3"/>
  <c r="G2773" i="3"/>
  <c r="K2772" i="3"/>
  <c r="J2772" i="3"/>
  <c r="I2772" i="3"/>
  <c r="H2772" i="3"/>
  <c r="G2772" i="3"/>
  <c r="K2771" i="3"/>
  <c r="J2771" i="3"/>
  <c r="I2771" i="3"/>
  <c r="H2771" i="3"/>
  <c r="G2771" i="3"/>
  <c r="K2770" i="3"/>
  <c r="J2770" i="3"/>
  <c r="I2770" i="3"/>
  <c r="H2770" i="3"/>
  <c r="G2770" i="3"/>
  <c r="K2769" i="3"/>
  <c r="J2769" i="3"/>
  <c r="I2769" i="3"/>
  <c r="H2769" i="3"/>
  <c r="G2769" i="3"/>
  <c r="K2768" i="3"/>
  <c r="J2768" i="3"/>
  <c r="I2768" i="3"/>
  <c r="H2768" i="3"/>
  <c r="G2768" i="3"/>
  <c r="K2767" i="3"/>
  <c r="J2767" i="3"/>
  <c r="I2767" i="3"/>
  <c r="H2767" i="3"/>
  <c r="G2767" i="3"/>
  <c r="K2766" i="3"/>
  <c r="J2766" i="3"/>
  <c r="I2766" i="3"/>
  <c r="H2766" i="3"/>
  <c r="G2766" i="3"/>
  <c r="K2765" i="3"/>
  <c r="J2765" i="3"/>
  <c r="I2765" i="3"/>
  <c r="H2765" i="3"/>
  <c r="G2765" i="3"/>
  <c r="K2764" i="3"/>
  <c r="J2764" i="3"/>
  <c r="I2764" i="3"/>
  <c r="H2764" i="3"/>
  <c r="G2764" i="3"/>
  <c r="K2763" i="3"/>
  <c r="J2763" i="3"/>
  <c r="I2763" i="3"/>
  <c r="H2763" i="3"/>
  <c r="G2763" i="3"/>
  <c r="K2762" i="3"/>
  <c r="J2762" i="3"/>
  <c r="I2762" i="3"/>
  <c r="H2762" i="3"/>
  <c r="G2762" i="3"/>
  <c r="K2761" i="3"/>
  <c r="J2761" i="3"/>
  <c r="I2761" i="3"/>
  <c r="H2761" i="3"/>
  <c r="G2761" i="3"/>
  <c r="K2760" i="3"/>
  <c r="J2760" i="3"/>
  <c r="I2760" i="3"/>
  <c r="H2760" i="3"/>
  <c r="G2760" i="3"/>
  <c r="K2759" i="3"/>
  <c r="J2759" i="3"/>
  <c r="I2759" i="3"/>
  <c r="H2759" i="3"/>
  <c r="G2759" i="3"/>
  <c r="K2758" i="3"/>
  <c r="J2758" i="3"/>
  <c r="I2758" i="3"/>
  <c r="H2758" i="3"/>
  <c r="G2758" i="3"/>
  <c r="K2757" i="3"/>
  <c r="J2757" i="3"/>
  <c r="I2757" i="3"/>
  <c r="H2757" i="3"/>
  <c r="G2757" i="3"/>
  <c r="K2756" i="3"/>
  <c r="J2756" i="3"/>
  <c r="I2756" i="3"/>
  <c r="H2756" i="3"/>
  <c r="G2756" i="3"/>
  <c r="K2755" i="3"/>
  <c r="J2755" i="3"/>
  <c r="I2755" i="3"/>
  <c r="H2755" i="3"/>
  <c r="G2755" i="3"/>
  <c r="K2754" i="3"/>
  <c r="J2754" i="3"/>
  <c r="I2754" i="3"/>
  <c r="H2754" i="3"/>
  <c r="G2754" i="3"/>
  <c r="K2753" i="3"/>
  <c r="J2753" i="3"/>
  <c r="I2753" i="3"/>
  <c r="H2753" i="3"/>
  <c r="G2753" i="3"/>
  <c r="K2752" i="3"/>
  <c r="J2752" i="3"/>
  <c r="I2752" i="3"/>
  <c r="H2752" i="3"/>
  <c r="G2752" i="3"/>
  <c r="K2751" i="3"/>
  <c r="J2751" i="3"/>
  <c r="I2751" i="3"/>
  <c r="H2751" i="3"/>
  <c r="G2751" i="3"/>
  <c r="K2750" i="3"/>
  <c r="J2750" i="3"/>
  <c r="I2750" i="3"/>
  <c r="H2750" i="3"/>
  <c r="G2750" i="3"/>
  <c r="K2749" i="3"/>
  <c r="J2749" i="3"/>
  <c r="I2749" i="3"/>
  <c r="H2749" i="3"/>
  <c r="G2749" i="3"/>
  <c r="K2748" i="3"/>
  <c r="J2748" i="3"/>
  <c r="I2748" i="3"/>
  <c r="H2748" i="3"/>
  <c r="G2748" i="3"/>
  <c r="K2747" i="3"/>
  <c r="J2747" i="3"/>
  <c r="I2747" i="3"/>
  <c r="H2747" i="3"/>
  <c r="G2747" i="3"/>
  <c r="K2746" i="3"/>
  <c r="J2746" i="3"/>
  <c r="I2746" i="3"/>
  <c r="H2746" i="3"/>
  <c r="G2746" i="3"/>
  <c r="K2745" i="3"/>
  <c r="J2745" i="3"/>
  <c r="I2745" i="3"/>
  <c r="H2745" i="3"/>
  <c r="G2745" i="3"/>
  <c r="K2744" i="3"/>
  <c r="J2744" i="3"/>
  <c r="I2744" i="3"/>
  <c r="H2744" i="3"/>
  <c r="G2744" i="3"/>
  <c r="K2743" i="3"/>
  <c r="J2743" i="3"/>
  <c r="I2743" i="3"/>
  <c r="H2743" i="3"/>
  <c r="G2743" i="3"/>
  <c r="K2742" i="3"/>
  <c r="J2742" i="3"/>
  <c r="I2742" i="3"/>
  <c r="H2742" i="3"/>
  <c r="G2742" i="3"/>
  <c r="K2741" i="3"/>
  <c r="J2741" i="3"/>
  <c r="I2741" i="3"/>
  <c r="H2741" i="3"/>
  <c r="G2741" i="3"/>
  <c r="K2740" i="3"/>
  <c r="J2740" i="3"/>
  <c r="I2740" i="3"/>
  <c r="H2740" i="3"/>
  <c r="G2740" i="3"/>
  <c r="K2739" i="3"/>
  <c r="J2739" i="3"/>
  <c r="I2739" i="3"/>
  <c r="H2739" i="3"/>
  <c r="G2739" i="3"/>
  <c r="K2738" i="3"/>
  <c r="J2738" i="3"/>
  <c r="I2738" i="3"/>
  <c r="H2738" i="3"/>
  <c r="G2738" i="3"/>
  <c r="K2737" i="3"/>
  <c r="J2737" i="3"/>
  <c r="I2737" i="3"/>
  <c r="H2737" i="3"/>
  <c r="G2737" i="3"/>
  <c r="K2736" i="3"/>
  <c r="J2736" i="3"/>
  <c r="I2736" i="3"/>
  <c r="H2736" i="3"/>
  <c r="G2736" i="3"/>
  <c r="K2735" i="3"/>
  <c r="J2735" i="3"/>
  <c r="I2735" i="3"/>
  <c r="H2735" i="3"/>
  <c r="G2735" i="3"/>
  <c r="K2734" i="3"/>
  <c r="J2734" i="3"/>
  <c r="I2734" i="3"/>
  <c r="H2734" i="3"/>
  <c r="G2734" i="3"/>
  <c r="K2733" i="3"/>
  <c r="J2733" i="3"/>
  <c r="I2733" i="3"/>
  <c r="H2733" i="3"/>
  <c r="G2733" i="3"/>
  <c r="K2732" i="3"/>
  <c r="J2732" i="3"/>
  <c r="I2732" i="3"/>
  <c r="H2732" i="3"/>
  <c r="G2732" i="3"/>
  <c r="K2731" i="3"/>
  <c r="J2731" i="3"/>
  <c r="I2731" i="3"/>
  <c r="H2731" i="3"/>
  <c r="G2731" i="3"/>
  <c r="K2730" i="3"/>
  <c r="J2730" i="3"/>
  <c r="I2730" i="3"/>
  <c r="H2730" i="3"/>
  <c r="G2730" i="3"/>
  <c r="K2729" i="3"/>
  <c r="J2729" i="3"/>
  <c r="I2729" i="3"/>
  <c r="H2729" i="3"/>
  <c r="G2729" i="3"/>
  <c r="K2728" i="3"/>
  <c r="J2728" i="3"/>
  <c r="I2728" i="3"/>
  <c r="H2728" i="3"/>
  <c r="G2728" i="3"/>
  <c r="K2727" i="3"/>
  <c r="J2727" i="3"/>
  <c r="I2727" i="3"/>
  <c r="H2727" i="3"/>
  <c r="G2727" i="3"/>
  <c r="K2726" i="3"/>
  <c r="J2726" i="3"/>
  <c r="I2726" i="3"/>
  <c r="H2726" i="3"/>
  <c r="G2726" i="3"/>
  <c r="K2725" i="3"/>
  <c r="J2725" i="3"/>
  <c r="I2725" i="3"/>
  <c r="H2725" i="3"/>
  <c r="G2725" i="3"/>
  <c r="K2724" i="3"/>
  <c r="J2724" i="3"/>
  <c r="I2724" i="3"/>
  <c r="H2724" i="3"/>
  <c r="G2724" i="3"/>
  <c r="K2723" i="3"/>
  <c r="J2723" i="3"/>
  <c r="I2723" i="3"/>
  <c r="H2723" i="3"/>
  <c r="G2723" i="3"/>
  <c r="K2722" i="3"/>
  <c r="J2722" i="3"/>
  <c r="I2722" i="3"/>
  <c r="H2722" i="3"/>
  <c r="G2722" i="3"/>
  <c r="K2721" i="3"/>
  <c r="J2721" i="3"/>
  <c r="I2721" i="3"/>
  <c r="H2721" i="3"/>
  <c r="G2721" i="3"/>
  <c r="K2720" i="3"/>
  <c r="J2720" i="3"/>
  <c r="I2720" i="3"/>
  <c r="H2720" i="3"/>
  <c r="G2720" i="3"/>
  <c r="K2719" i="3"/>
  <c r="J2719" i="3"/>
  <c r="I2719" i="3"/>
  <c r="H2719" i="3"/>
  <c r="G2719" i="3"/>
  <c r="K2718" i="3"/>
  <c r="J2718" i="3"/>
  <c r="I2718" i="3"/>
  <c r="H2718" i="3"/>
  <c r="G2718" i="3"/>
  <c r="K2717" i="3"/>
  <c r="J2717" i="3"/>
  <c r="I2717" i="3"/>
  <c r="H2717" i="3"/>
  <c r="G2717" i="3"/>
  <c r="K2716" i="3"/>
  <c r="J2716" i="3"/>
  <c r="I2716" i="3"/>
  <c r="H2716" i="3"/>
  <c r="G2716" i="3"/>
  <c r="K2715" i="3"/>
  <c r="J2715" i="3"/>
  <c r="I2715" i="3"/>
  <c r="H2715" i="3"/>
  <c r="G2715" i="3"/>
  <c r="K2714" i="3"/>
  <c r="J2714" i="3"/>
  <c r="I2714" i="3"/>
  <c r="H2714" i="3"/>
  <c r="G2714" i="3"/>
  <c r="K2713" i="3"/>
  <c r="J2713" i="3"/>
  <c r="I2713" i="3"/>
  <c r="H2713" i="3"/>
  <c r="G2713" i="3"/>
  <c r="K2712" i="3"/>
  <c r="J2712" i="3"/>
  <c r="I2712" i="3"/>
  <c r="H2712" i="3"/>
  <c r="G2712" i="3"/>
  <c r="K2711" i="3"/>
  <c r="J2711" i="3"/>
  <c r="I2711" i="3"/>
  <c r="H2711" i="3"/>
  <c r="G2711" i="3"/>
  <c r="K2710" i="3"/>
  <c r="J2710" i="3"/>
  <c r="I2710" i="3"/>
  <c r="H2710" i="3"/>
  <c r="G2710" i="3"/>
  <c r="K2709" i="3"/>
  <c r="J2709" i="3"/>
  <c r="I2709" i="3"/>
  <c r="H2709" i="3"/>
  <c r="G2709" i="3"/>
  <c r="K2708" i="3"/>
  <c r="J2708" i="3"/>
  <c r="I2708" i="3"/>
  <c r="H2708" i="3"/>
  <c r="G2708" i="3"/>
  <c r="K2707" i="3"/>
  <c r="J2707" i="3"/>
  <c r="I2707" i="3"/>
  <c r="H2707" i="3"/>
  <c r="G2707" i="3"/>
  <c r="K2706" i="3"/>
  <c r="J2706" i="3"/>
  <c r="I2706" i="3"/>
  <c r="H2706" i="3"/>
  <c r="G2706" i="3"/>
  <c r="K2705" i="3"/>
  <c r="J2705" i="3"/>
  <c r="I2705" i="3"/>
  <c r="H2705" i="3"/>
  <c r="G2705" i="3"/>
  <c r="K2704" i="3"/>
  <c r="J2704" i="3"/>
  <c r="I2704" i="3"/>
  <c r="H2704" i="3"/>
  <c r="G2704" i="3"/>
  <c r="K2703" i="3"/>
  <c r="J2703" i="3"/>
  <c r="I2703" i="3"/>
  <c r="H2703" i="3"/>
  <c r="G2703" i="3"/>
  <c r="K2702" i="3"/>
  <c r="J2702" i="3"/>
  <c r="I2702" i="3"/>
  <c r="H2702" i="3"/>
  <c r="G2702" i="3"/>
  <c r="K2701" i="3"/>
  <c r="J2701" i="3"/>
  <c r="I2701" i="3"/>
  <c r="H2701" i="3"/>
  <c r="G2701" i="3"/>
  <c r="K2700" i="3"/>
  <c r="J2700" i="3"/>
  <c r="I2700" i="3"/>
  <c r="H2700" i="3"/>
  <c r="G2700" i="3"/>
  <c r="K2699" i="3"/>
  <c r="J2699" i="3"/>
  <c r="I2699" i="3"/>
  <c r="H2699" i="3"/>
  <c r="G2699" i="3"/>
  <c r="K2698" i="3"/>
  <c r="J2698" i="3"/>
  <c r="I2698" i="3"/>
  <c r="H2698" i="3"/>
  <c r="G2698" i="3"/>
  <c r="K2697" i="3"/>
  <c r="J2697" i="3"/>
  <c r="I2697" i="3"/>
  <c r="H2697" i="3"/>
  <c r="G2697" i="3"/>
  <c r="K2696" i="3"/>
  <c r="J2696" i="3"/>
  <c r="I2696" i="3"/>
  <c r="H2696" i="3"/>
  <c r="G2696" i="3"/>
  <c r="K2695" i="3"/>
  <c r="J2695" i="3"/>
  <c r="I2695" i="3"/>
  <c r="H2695" i="3"/>
  <c r="G2695" i="3"/>
  <c r="K2694" i="3"/>
  <c r="J2694" i="3"/>
  <c r="I2694" i="3"/>
  <c r="H2694" i="3"/>
  <c r="G2694" i="3"/>
  <c r="K2693" i="3"/>
  <c r="J2693" i="3"/>
  <c r="I2693" i="3"/>
  <c r="H2693" i="3"/>
  <c r="G2693" i="3"/>
  <c r="K2692" i="3"/>
  <c r="J2692" i="3"/>
  <c r="I2692" i="3"/>
  <c r="H2692" i="3"/>
  <c r="G2692" i="3"/>
  <c r="K2691" i="3"/>
  <c r="J2691" i="3"/>
  <c r="I2691" i="3"/>
  <c r="H2691" i="3"/>
  <c r="G2691" i="3"/>
  <c r="K2690" i="3"/>
  <c r="J2690" i="3"/>
  <c r="I2690" i="3"/>
  <c r="H2690" i="3"/>
  <c r="G2690" i="3"/>
  <c r="K2689" i="3"/>
  <c r="J2689" i="3"/>
  <c r="I2689" i="3"/>
  <c r="H2689" i="3"/>
  <c r="G2689" i="3"/>
  <c r="K2688" i="3"/>
  <c r="J2688" i="3"/>
  <c r="I2688" i="3"/>
  <c r="H2688" i="3"/>
  <c r="G2688" i="3"/>
  <c r="K2687" i="3"/>
  <c r="J2687" i="3"/>
  <c r="I2687" i="3"/>
  <c r="H2687" i="3"/>
  <c r="G2687" i="3"/>
  <c r="K2686" i="3"/>
  <c r="J2686" i="3"/>
  <c r="I2686" i="3"/>
  <c r="H2686" i="3"/>
  <c r="G2686" i="3"/>
  <c r="K2685" i="3"/>
  <c r="J2685" i="3"/>
  <c r="I2685" i="3"/>
  <c r="H2685" i="3"/>
  <c r="G2685" i="3"/>
  <c r="K2684" i="3"/>
  <c r="J2684" i="3"/>
  <c r="I2684" i="3"/>
  <c r="H2684" i="3"/>
  <c r="G2684" i="3"/>
  <c r="K2683" i="3"/>
  <c r="J2683" i="3"/>
  <c r="I2683" i="3"/>
  <c r="H2683" i="3"/>
  <c r="G2683" i="3"/>
  <c r="K2682" i="3"/>
  <c r="J2682" i="3"/>
  <c r="I2682" i="3"/>
  <c r="H2682" i="3"/>
  <c r="G2682" i="3"/>
  <c r="K2681" i="3"/>
  <c r="J2681" i="3"/>
  <c r="I2681" i="3"/>
  <c r="H2681" i="3"/>
  <c r="G2681" i="3"/>
  <c r="K2680" i="3"/>
  <c r="J2680" i="3"/>
  <c r="I2680" i="3"/>
  <c r="H2680" i="3"/>
  <c r="G2680" i="3"/>
  <c r="K2679" i="3"/>
  <c r="J2679" i="3"/>
  <c r="I2679" i="3"/>
  <c r="H2679" i="3"/>
  <c r="G2679" i="3"/>
  <c r="K2678" i="3"/>
  <c r="J2678" i="3"/>
  <c r="I2678" i="3"/>
  <c r="H2678" i="3"/>
  <c r="G2678" i="3"/>
  <c r="K2677" i="3"/>
  <c r="J2677" i="3"/>
  <c r="I2677" i="3"/>
  <c r="H2677" i="3"/>
  <c r="G2677" i="3"/>
  <c r="K2676" i="3"/>
  <c r="J2676" i="3"/>
  <c r="I2676" i="3"/>
  <c r="H2676" i="3"/>
  <c r="G2676" i="3"/>
  <c r="K2675" i="3"/>
  <c r="J2675" i="3"/>
  <c r="I2675" i="3"/>
  <c r="H2675" i="3"/>
  <c r="G2675" i="3"/>
  <c r="K2674" i="3"/>
  <c r="J2674" i="3"/>
  <c r="I2674" i="3"/>
  <c r="H2674" i="3"/>
  <c r="G2674" i="3"/>
  <c r="K2673" i="3"/>
  <c r="J2673" i="3"/>
  <c r="I2673" i="3"/>
  <c r="H2673" i="3"/>
  <c r="G2673" i="3"/>
  <c r="K2672" i="3"/>
  <c r="J2672" i="3"/>
  <c r="I2672" i="3"/>
  <c r="H2672" i="3"/>
  <c r="G2672" i="3"/>
  <c r="K2671" i="3"/>
  <c r="J2671" i="3"/>
  <c r="I2671" i="3"/>
  <c r="H2671" i="3"/>
  <c r="G2671" i="3"/>
  <c r="K2670" i="3"/>
  <c r="J2670" i="3"/>
  <c r="I2670" i="3"/>
  <c r="H2670" i="3"/>
  <c r="G2670" i="3"/>
  <c r="K2669" i="3"/>
  <c r="J2669" i="3"/>
  <c r="I2669" i="3"/>
  <c r="H2669" i="3"/>
  <c r="G2669" i="3"/>
  <c r="K2668" i="3"/>
  <c r="J2668" i="3"/>
  <c r="I2668" i="3"/>
  <c r="H2668" i="3"/>
  <c r="G2668" i="3"/>
  <c r="K2667" i="3"/>
  <c r="J2667" i="3"/>
  <c r="I2667" i="3"/>
  <c r="H2667" i="3"/>
  <c r="G2667" i="3"/>
  <c r="K2666" i="3"/>
  <c r="J2666" i="3"/>
  <c r="I2666" i="3"/>
  <c r="H2666" i="3"/>
  <c r="G2666" i="3"/>
  <c r="K2665" i="3"/>
  <c r="J2665" i="3"/>
  <c r="I2665" i="3"/>
  <c r="H2665" i="3"/>
  <c r="G2665" i="3"/>
  <c r="K2664" i="3"/>
  <c r="J2664" i="3"/>
  <c r="I2664" i="3"/>
  <c r="H2664" i="3"/>
  <c r="G2664" i="3"/>
  <c r="K2663" i="3"/>
  <c r="J2663" i="3"/>
  <c r="I2663" i="3"/>
  <c r="H2663" i="3"/>
  <c r="G2663" i="3"/>
  <c r="K2662" i="3"/>
  <c r="J2662" i="3"/>
  <c r="I2662" i="3"/>
  <c r="H2662" i="3"/>
  <c r="G2662" i="3"/>
  <c r="K2661" i="3"/>
  <c r="J2661" i="3"/>
  <c r="I2661" i="3"/>
  <c r="H2661" i="3"/>
  <c r="G2661" i="3"/>
  <c r="K2660" i="3"/>
  <c r="J2660" i="3"/>
  <c r="I2660" i="3"/>
  <c r="H2660" i="3"/>
  <c r="G2660" i="3"/>
  <c r="K2659" i="3"/>
  <c r="J2659" i="3"/>
  <c r="I2659" i="3"/>
  <c r="H2659" i="3"/>
  <c r="G2659" i="3"/>
  <c r="K2658" i="3"/>
  <c r="J2658" i="3"/>
  <c r="I2658" i="3"/>
  <c r="H2658" i="3"/>
  <c r="G2658" i="3"/>
  <c r="K2657" i="3"/>
  <c r="J2657" i="3"/>
  <c r="I2657" i="3"/>
  <c r="H2657" i="3"/>
  <c r="G2657" i="3"/>
  <c r="K2656" i="3"/>
  <c r="J2656" i="3"/>
  <c r="I2656" i="3"/>
  <c r="H2656" i="3"/>
  <c r="G2656" i="3"/>
  <c r="K2655" i="3"/>
  <c r="J2655" i="3"/>
  <c r="I2655" i="3"/>
  <c r="H2655" i="3"/>
  <c r="G2655" i="3"/>
  <c r="K2654" i="3"/>
  <c r="J2654" i="3"/>
  <c r="I2654" i="3"/>
  <c r="H2654" i="3"/>
  <c r="G2654" i="3"/>
  <c r="K2653" i="3"/>
  <c r="J2653" i="3"/>
  <c r="I2653" i="3"/>
  <c r="H2653" i="3"/>
  <c r="G2653" i="3"/>
  <c r="K2652" i="3"/>
  <c r="J2652" i="3"/>
  <c r="I2652" i="3"/>
  <c r="H2652" i="3"/>
  <c r="G2652" i="3"/>
  <c r="K2651" i="3"/>
  <c r="J2651" i="3"/>
  <c r="I2651" i="3"/>
  <c r="H2651" i="3"/>
  <c r="G2651" i="3"/>
  <c r="K2650" i="3"/>
  <c r="J2650" i="3"/>
  <c r="I2650" i="3"/>
  <c r="H2650" i="3"/>
  <c r="G2650" i="3"/>
  <c r="K2649" i="3"/>
  <c r="J2649" i="3"/>
  <c r="I2649" i="3"/>
  <c r="H2649" i="3"/>
  <c r="G2649" i="3"/>
  <c r="K2648" i="3"/>
  <c r="J2648" i="3"/>
  <c r="I2648" i="3"/>
  <c r="H2648" i="3"/>
  <c r="G2648" i="3"/>
  <c r="K2647" i="3"/>
  <c r="J2647" i="3"/>
  <c r="I2647" i="3"/>
  <c r="H2647" i="3"/>
  <c r="G2647" i="3"/>
  <c r="K2646" i="3"/>
  <c r="J2646" i="3"/>
  <c r="I2646" i="3"/>
  <c r="H2646" i="3"/>
  <c r="G2646" i="3"/>
  <c r="K2645" i="3"/>
  <c r="J2645" i="3"/>
  <c r="I2645" i="3"/>
  <c r="H2645" i="3"/>
  <c r="G2645" i="3"/>
  <c r="K2644" i="3"/>
  <c r="J2644" i="3"/>
  <c r="I2644" i="3"/>
  <c r="H2644" i="3"/>
  <c r="G2644" i="3"/>
  <c r="K2643" i="3"/>
  <c r="J2643" i="3"/>
  <c r="I2643" i="3"/>
  <c r="H2643" i="3"/>
  <c r="G2643" i="3"/>
  <c r="K2642" i="3"/>
  <c r="J2642" i="3"/>
  <c r="I2642" i="3"/>
  <c r="H2642" i="3"/>
  <c r="G2642" i="3"/>
  <c r="K2641" i="3"/>
  <c r="J2641" i="3"/>
  <c r="I2641" i="3"/>
  <c r="H2641" i="3"/>
  <c r="G2641" i="3"/>
  <c r="K2640" i="3"/>
  <c r="J2640" i="3"/>
  <c r="I2640" i="3"/>
  <c r="H2640" i="3"/>
  <c r="G2640" i="3"/>
  <c r="K2639" i="3"/>
  <c r="J2639" i="3"/>
  <c r="I2639" i="3"/>
  <c r="H2639" i="3"/>
  <c r="G2639" i="3"/>
  <c r="K2638" i="3"/>
  <c r="J2638" i="3"/>
  <c r="I2638" i="3"/>
  <c r="H2638" i="3"/>
  <c r="G2638" i="3"/>
  <c r="K2637" i="3"/>
  <c r="J2637" i="3"/>
  <c r="I2637" i="3"/>
  <c r="H2637" i="3"/>
  <c r="G2637" i="3"/>
  <c r="K2636" i="3"/>
  <c r="J2636" i="3"/>
  <c r="I2636" i="3"/>
  <c r="H2636" i="3"/>
  <c r="G2636" i="3"/>
  <c r="K2635" i="3"/>
  <c r="J2635" i="3"/>
  <c r="I2635" i="3"/>
  <c r="H2635" i="3"/>
  <c r="G2635" i="3"/>
  <c r="K2634" i="3"/>
  <c r="J2634" i="3"/>
  <c r="I2634" i="3"/>
  <c r="H2634" i="3"/>
  <c r="G2634" i="3"/>
  <c r="K2633" i="3"/>
  <c r="J2633" i="3"/>
  <c r="I2633" i="3"/>
  <c r="H2633" i="3"/>
  <c r="G2633" i="3"/>
  <c r="K2632" i="3"/>
  <c r="J2632" i="3"/>
  <c r="I2632" i="3"/>
  <c r="H2632" i="3"/>
  <c r="G2632" i="3"/>
  <c r="K2631" i="3"/>
  <c r="J2631" i="3"/>
  <c r="I2631" i="3"/>
  <c r="H2631" i="3"/>
  <c r="G2631" i="3"/>
  <c r="K2630" i="3"/>
  <c r="J2630" i="3"/>
  <c r="I2630" i="3"/>
  <c r="H2630" i="3"/>
  <c r="G2630" i="3"/>
  <c r="K2629" i="3"/>
  <c r="J2629" i="3"/>
  <c r="I2629" i="3"/>
  <c r="H2629" i="3"/>
  <c r="G2629" i="3"/>
  <c r="K2628" i="3"/>
  <c r="J2628" i="3"/>
  <c r="I2628" i="3"/>
  <c r="H2628" i="3"/>
  <c r="G2628" i="3"/>
  <c r="K2627" i="3"/>
  <c r="J2627" i="3"/>
  <c r="I2627" i="3"/>
  <c r="H2627" i="3"/>
  <c r="G2627" i="3"/>
  <c r="K2626" i="3"/>
  <c r="J2626" i="3"/>
  <c r="I2626" i="3"/>
  <c r="H2626" i="3"/>
  <c r="G2626" i="3"/>
  <c r="K2625" i="3"/>
  <c r="J2625" i="3"/>
  <c r="I2625" i="3"/>
  <c r="H2625" i="3"/>
  <c r="G2625" i="3"/>
  <c r="K2624" i="3"/>
  <c r="J2624" i="3"/>
  <c r="I2624" i="3"/>
  <c r="H2624" i="3"/>
  <c r="G2624" i="3"/>
  <c r="K2623" i="3"/>
  <c r="J2623" i="3"/>
  <c r="I2623" i="3"/>
  <c r="H2623" i="3"/>
  <c r="G2623" i="3"/>
  <c r="K2622" i="3"/>
  <c r="J2622" i="3"/>
  <c r="I2622" i="3"/>
  <c r="H2622" i="3"/>
  <c r="G2622" i="3"/>
  <c r="K2621" i="3"/>
  <c r="J2621" i="3"/>
  <c r="I2621" i="3"/>
  <c r="H2621" i="3"/>
  <c r="G2621" i="3"/>
  <c r="K2620" i="3"/>
  <c r="J2620" i="3"/>
  <c r="I2620" i="3"/>
  <c r="H2620" i="3"/>
  <c r="G2620" i="3"/>
  <c r="K2619" i="3"/>
  <c r="J2619" i="3"/>
  <c r="I2619" i="3"/>
  <c r="H2619" i="3"/>
  <c r="G2619" i="3"/>
  <c r="K2618" i="3"/>
  <c r="J2618" i="3"/>
  <c r="I2618" i="3"/>
  <c r="H2618" i="3"/>
  <c r="G2618" i="3"/>
  <c r="K2617" i="3"/>
  <c r="J2617" i="3"/>
  <c r="I2617" i="3"/>
  <c r="H2617" i="3"/>
  <c r="G2617" i="3"/>
  <c r="K2616" i="3"/>
  <c r="J2616" i="3"/>
  <c r="I2616" i="3"/>
  <c r="H2616" i="3"/>
  <c r="G2616" i="3"/>
  <c r="K2615" i="3"/>
  <c r="J2615" i="3"/>
  <c r="I2615" i="3"/>
  <c r="H2615" i="3"/>
  <c r="G2615" i="3"/>
  <c r="K2614" i="3"/>
  <c r="J2614" i="3"/>
  <c r="I2614" i="3"/>
  <c r="H2614" i="3"/>
  <c r="G2614" i="3"/>
  <c r="K2613" i="3"/>
  <c r="J2613" i="3"/>
  <c r="I2613" i="3"/>
  <c r="H2613" i="3"/>
  <c r="G2613" i="3"/>
  <c r="K2612" i="3"/>
  <c r="J2612" i="3"/>
  <c r="I2612" i="3"/>
  <c r="H2612" i="3"/>
  <c r="G2612" i="3"/>
  <c r="K2611" i="3"/>
  <c r="J2611" i="3"/>
  <c r="I2611" i="3"/>
  <c r="H2611" i="3"/>
  <c r="G2611" i="3"/>
  <c r="K2610" i="3"/>
  <c r="J2610" i="3"/>
  <c r="I2610" i="3"/>
  <c r="H2610" i="3"/>
  <c r="G2610" i="3"/>
  <c r="K2609" i="3"/>
  <c r="J2609" i="3"/>
  <c r="I2609" i="3"/>
  <c r="H2609" i="3"/>
  <c r="G2609" i="3"/>
  <c r="K2608" i="3"/>
  <c r="J2608" i="3"/>
  <c r="I2608" i="3"/>
  <c r="H2608" i="3"/>
  <c r="G2608" i="3"/>
  <c r="K2607" i="3"/>
  <c r="J2607" i="3"/>
  <c r="I2607" i="3"/>
  <c r="H2607" i="3"/>
  <c r="G2607" i="3"/>
  <c r="K2606" i="3"/>
  <c r="J2606" i="3"/>
  <c r="I2606" i="3"/>
  <c r="H2606" i="3"/>
  <c r="G2606" i="3"/>
  <c r="K2605" i="3"/>
  <c r="J2605" i="3"/>
  <c r="I2605" i="3"/>
  <c r="H2605" i="3"/>
  <c r="G2605" i="3"/>
  <c r="K2604" i="3"/>
  <c r="J2604" i="3"/>
  <c r="I2604" i="3"/>
  <c r="H2604" i="3"/>
  <c r="G2604" i="3"/>
  <c r="K2603" i="3"/>
  <c r="J2603" i="3"/>
  <c r="I2603" i="3"/>
  <c r="H2603" i="3"/>
  <c r="G2603" i="3"/>
  <c r="K2602" i="3"/>
  <c r="J2602" i="3"/>
  <c r="I2602" i="3"/>
  <c r="H2602" i="3"/>
  <c r="G2602" i="3"/>
  <c r="K2601" i="3"/>
  <c r="J2601" i="3"/>
  <c r="I2601" i="3"/>
  <c r="H2601" i="3"/>
  <c r="G2601" i="3"/>
  <c r="K2600" i="3"/>
  <c r="J2600" i="3"/>
  <c r="I2600" i="3"/>
  <c r="H2600" i="3"/>
  <c r="G2600" i="3"/>
  <c r="K2599" i="3"/>
  <c r="J2599" i="3"/>
  <c r="I2599" i="3"/>
  <c r="H2599" i="3"/>
  <c r="G2599" i="3"/>
  <c r="K2598" i="3"/>
  <c r="J2598" i="3"/>
  <c r="I2598" i="3"/>
  <c r="H2598" i="3"/>
  <c r="G2598" i="3"/>
  <c r="K2597" i="3"/>
  <c r="J2597" i="3"/>
  <c r="I2597" i="3"/>
  <c r="H2597" i="3"/>
  <c r="G2597" i="3"/>
  <c r="K2596" i="3"/>
  <c r="J2596" i="3"/>
  <c r="I2596" i="3"/>
  <c r="H2596" i="3"/>
  <c r="G2596" i="3"/>
  <c r="K2595" i="3"/>
  <c r="J2595" i="3"/>
  <c r="I2595" i="3"/>
  <c r="H2595" i="3"/>
  <c r="G2595" i="3"/>
  <c r="K2594" i="3"/>
  <c r="J2594" i="3"/>
  <c r="I2594" i="3"/>
  <c r="H2594" i="3"/>
  <c r="G2594" i="3"/>
  <c r="K2593" i="3"/>
  <c r="J2593" i="3"/>
  <c r="I2593" i="3"/>
  <c r="H2593" i="3"/>
  <c r="G2593" i="3"/>
  <c r="K2592" i="3"/>
  <c r="J2592" i="3"/>
  <c r="I2592" i="3"/>
  <c r="H2592" i="3"/>
  <c r="G2592" i="3"/>
  <c r="K2591" i="3"/>
  <c r="J2591" i="3"/>
  <c r="I2591" i="3"/>
  <c r="H2591" i="3"/>
  <c r="G2591" i="3"/>
  <c r="K2590" i="3"/>
  <c r="J2590" i="3"/>
  <c r="I2590" i="3"/>
  <c r="H2590" i="3"/>
  <c r="G2590" i="3"/>
  <c r="K2589" i="3"/>
  <c r="J2589" i="3"/>
  <c r="I2589" i="3"/>
  <c r="H2589" i="3"/>
  <c r="G2589" i="3"/>
  <c r="K2588" i="3"/>
  <c r="J2588" i="3"/>
  <c r="I2588" i="3"/>
  <c r="H2588" i="3"/>
  <c r="G2588" i="3"/>
  <c r="K2587" i="3"/>
  <c r="J2587" i="3"/>
  <c r="I2587" i="3"/>
  <c r="H2587" i="3"/>
  <c r="G2587" i="3"/>
  <c r="K2586" i="3"/>
  <c r="J2586" i="3"/>
  <c r="I2586" i="3"/>
  <c r="H2586" i="3"/>
  <c r="G2586" i="3"/>
  <c r="K2585" i="3"/>
  <c r="J2585" i="3"/>
  <c r="I2585" i="3"/>
  <c r="H2585" i="3"/>
  <c r="G2585" i="3"/>
  <c r="K2584" i="3"/>
  <c r="J2584" i="3"/>
  <c r="I2584" i="3"/>
  <c r="H2584" i="3"/>
  <c r="G2584" i="3"/>
  <c r="K2583" i="3"/>
  <c r="J2583" i="3"/>
  <c r="I2583" i="3"/>
  <c r="H2583" i="3"/>
  <c r="G2583" i="3"/>
  <c r="K2582" i="3"/>
  <c r="J2582" i="3"/>
  <c r="I2582" i="3"/>
  <c r="H2582" i="3"/>
  <c r="G2582" i="3"/>
  <c r="K2581" i="3"/>
  <c r="J2581" i="3"/>
  <c r="I2581" i="3"/>
  <c r="H2581" i="3"/>
  <c r="G2581" i="3"/>
  <c r="K2580" i="3"/>
  <c r="J2580" i="3"/>
  <c r="I2580" i="3"/>
  <c r="H2580" i="3"/>
  <c r="G2580" i="3"/>
  <c r="K2579" i="3"/>
  <c r="J2579" i="3"/>
  <c r="I2579" i="3"/>
  <c r="H2579" i="3"/>
  <c r="G2579" i="3"/>
  <c r="K2578" i="3"/>
  <c r="J2578" i="3"/>
  <c r="I2578" i="3"/>
  <c r="H2578" i="3"/>
  <c r="G2578" i="3"/>
  <c r="K2577" i="3"/>
  <c r="J2577" i="3"/>
  <c r="I2577" i="3"/>
  <c r="H2577" i="3"/>
  <c r="G2577" i="3"/>
  <c r="K2576" i="3"/>
  <c r="J2576" i="3"/>
  <c r="I2576" i="3"/>
  <c r="H2576" i="3"/>
  <c r="G2576" i="3"/>
  <c r="K2575" i="3"/>
  <c r="J2575" i="3"/>
  <c r="I2575" i="3"/>
  <c r="H2575" i="3"/>
  <c r="G2575" i="3"/>
  <c r="K2574" i="3"/>
  <c r="J2574" i="3"/>
  <c r="I2574" i="3"/>
  <c r="H2574" i="3"/>
  <c r="G2574" i="3"/>
  <c r="K2573" i="3"/>
  <c r="J2573" i="3"/>
  <c r="I2573" i="3"/>
  <c r="H2573" i="3"/>
  <c r="G2573" i="3"/>
  <c r="K2572" i="3"/>
  <c r="J2572" i="3"/>
  <c r="I2572" i="3"/>
  <c r="H2572" i="3"/>
  <c r="G2572" i="3"/>
  <c r="K2571" i="3"/>
  <c r="J2571" i="3"/>
  <c r="I2571" i="3"/>
  <c r="H2571" i="3"/>
  <c r="G2571" i="3"/>
  <c r="K2570" i="3"/>
  <c r="J2570" i="3"/>
  <c r="I2570" i="3"/>
  <c r="H2570" i="3"/>
  <c r="G2570" i="3"/>
  <c r="K2569" i="3"/>
  <c r="J2569" i="3"/>
  <c r="I2569" i="3"/>
  <c r="H2569" i="3"/>
  <c r="G2569" i="3"/>
  <c r="K2568" i="3"/>
  <c r="J2568" i="3"/>
  <c r="I2568" i="3"/>
  <c r="H2568" i="3"/>
  <c r="G2568" i="3"/>
  <c r="K2567" i="3"/>
  <c r="J2567" i="3"/>
  <c r="I2567" i="3"/>
  <c r="H2567" i="3"/>
  <c r="G2567" i="3"/>
  <c r="K2566" i="3"/>
  <c r="J2566" i="3"/>
  <c r="I2566" i="3"/>
  <c r="H2566" i="3"/>
  <c r="G2566" i="3"/>
  <c r="K2565" i="3"/>
  <c r="J2565" i="3"/>
  <c r="I2565" i="3"/>
  <c r="H2565" i="3"/>
  <c r="G2565" i="3"/>
  <c r="K2564" i="3"/>
  <c r="J2564" i="3"/>
  <c r="I2564" i="3"/>
  <c r="H2564" i="3"/>
  <c r="G2564" i="3"/>
  <c r="K2563" i="3"/>
  <c r="J2563" i="3"/>
  <c r="I2563" i="3"/>
  <c r="H2563" i="3"/>
  <c r="G2563" i="3"/>
  <c r="K2562" i="3"/>
  <c r="J2562" i="3"/>
  <c r="I2562" i="3"/>
  <c r="H2562" i="3"/>
  <c r="G2562" i="3"/>
  <c r="K2561" i="3"/>
  <c r="J2561" i="3"/>
  <c r="I2561" i="3"/>
  <c r="H2561" i="3"/>
  <c r="G2561" i="3"/>
  <c r="K2560" i="3"/>
  <c r="J2560" i="3"/>
  <c r="I2560" i="3"/>
  <c r="H2560" i="3"/>
  <c r="G2560" i="3"/>
  <c r="K2559" i="3"/>
  <c r="J2559" i="3"/>
  <c r="I2559" i="3"/>
  <c r="H2559" i="3"/>
  <c r="G2559" i="3"/>
  <c r="K2558" i="3"/>
  <c r="J2558" i="3"/>
  <c r="I2558" i="3"/>
  <c r="H2558" i="3"/>
  <c r="G2558" i="3"/>
  <c r="K2557" i="3"/>
  <c r="J2557" i="3"/>
  <c r="I2557" i="3"/>
  <c r="H2557" i="3"/>
  <c r="G2557" i="3"/>
  <c r="K2556" i="3"/>
  <c r="J2556" i="3"/>
  <c r="I2556" i="3"/>
  <c r="H2556" i="3"/>
  <c r="G2556" i="3"/>
  <c r="K2555" i="3"/>
  <c r="J2555" i="3"/>
  <c r="I2555" i="3"/>
  <c r="H2555" i="3"/>
  <c r="G2555" i="3"/>
  <c r="K2554" i="3"/>
  <c r="J2554" i="3"/>
  <c r="I2554" i="3"/>
  <c r="H2554" i="3"/>
  <c r="G2554" i="3"/>
  <c r="K2553" i="3"/>
  <c r="J2553" i="3"/>
  <c r="I2553" i="3"/>
  <c r="H2553" i="3"/>
  <c r="G2553" i="3"/>
  <c r="K2552" i="3"/>
  <c r="J2552" i="3"/>
  <c r="I2552" i="3"/>
  <c r="H2552" i="3"/>
  <c r="G2552" i="3"/>
  <c r="K2551" i="3"/>
  <c r="J2551" i="3"/>
  <c r="I2551" i="3"/>
  <c r="H2551" i="3"/>
  <c r="G2551" i="3"/>
  <c r="K2550" i="3"/>
  <c r="J2550" i="3"/>
  <c r="I2550" i="3"/>
  <c r="H2550" i="3"/>
  <c r="G2550" i="3"/>
  <c r="K2549" i="3"/>
  <c r="J2549" i="3"/>
  <c r="I2549" i="3"/>
  <c r="H2549" i="3"/>
  <c r="G2549" i="3"/>
  <c r="K2548" i="3"/>
  <c r="J2548" i="3"/>
  <c r="I2548" i="3"/>
  <c r="H2548" i="3"/>
  <c r="G2548" i="3"/>
  <c r="K2547" i="3"/>
  <c r="J2547" i="3"/>
  <c r="I2547" i="3"/>
  <c r="H2547" i="3"/>
  <c r="G2547" i="3"/>
  <c r="K2546" i="3"/>
  <c r="J2546" i="3"/>
  <c r="I2546" i="3"/>
  <c r="H2546" i="3"/>
  <c r="G2546" i="3"/>
  <c r="K2545" i="3"/>
  <c r="J2545" i="3"/>
  <c r="I2545" i="3"/>
  <c r="H2545" i="3"/>
  <c r="G2545" i="3"/>
  <c r="K2544" i="3"/>
  <c r="J2544" i="3"/>
  <c r="I2544" i="3"/>
  <c r="H2544" i="3"/>
  <c r="G2544" i="3"/>
  <c r="K2543" i="3"/>
  <c r="J2543" i="3"/>
  <c r="I2543" i="3"/>
  <c r="H2543" i="3"/>
  <c r="G2543" i="3"/>
  <c r="K2542" i="3"/>
  <c r="J2542" i="3"/>
  <c r="I2542" i="3"/>
  <c r="H2542" i="3"/>
  <c r="G2542" i="3"/>
  <c r="K2541" i="3"/>
  <c r="J2541" i="3"/>
  <c r="I2541" i="3"/>
  <c r="H2541" i="3"/>
  <c r="G2541" i="3"/>
  <c r="K2540" i="3"/>
  <c r="J2540" i="3"/>
  <c r="I2540" i="3"/>
  <c r="H2540" i="3"/>
  <c r="G2540" i="3"/>
  <c r="K2539" i="3"/>
  <c r="J2539" i="3"/>
  <c r="I2539" i="3"/>
  <c r="H2539" i="3"/>
  <c r="G2539" i="3"/>
  <c r="K2538" i="3"/>
  <c r="J2538" i="3"/>
  <c r="I2538" i="3"/>
  <c r="H2538" i="3"/>
  <c r="G2538" i="3"/>
  <c r="K2537" i="3"/>
  <c r="J2537" i="3"/>
  <c r="I2537" i="3"/>
  <c r="H2537" i="3"/>
  <c r="G2537" i="3"/>
  <c r="K2536" i="3"/>
  <c r="J2536" i="3"/>
  <c r="I2536" i="3"/>
  <c r="H2536" i="3"/>
  <c r="G2536" i="3"/>
  <c r="K2535" i="3"/>
  <c r="J2535" i="3"/>
  <c r="I2535" i="3"/>
  <c r="H2535" i="3"/>
  <c r="G2535" i="3"/>
  <c r="K2534" i="3"/>
  <c r="J2534" i="3"/>
  <c r="I2534" i="3"/>
  <c r="H2534" i="3"/>
  <c r="G2534" i="3"/>
  <c r="K2533" i="3"/>
  <c r="J2533" i="3"/>
  <c r="I2533" i="3"/>
  <c r="H2533" i="3"/>
  <c r="G2533" i="3"/>
  <c r="K2532" i="3"/>
  <c r="J2532" i="3"/>
  <c r="I2532" i="3"/>
  <c r="H2532" i="3"/>
  <c r="G2532" i="3"/>
  <c r="K2531" i="3"/>
  <c r="J2531" i="3"/>
  <c r="I2531" i="3"/>
  <c r="H2531" i="3"/>
  <c r="G2531" i="3"/>
  <c r="K2530" i="3"/>
  <c r="J2530" i="3"/>
  <c r="I2530" i="3"/>
  <c r="H2530" i="3"/>
  <c r="G2530" i="3"/>
  <c r="K2529" i="3"/>
  <c r="J2529" i="3"/>
  <c r="I2529" i="3"/>
  <c r="H2529" i="3"/>
  <c r="G2529" i="3"/>
  <c r="K2528" i="3"/>
  <c r="J2528" i="3"/>
  <c r="I2528" i="3"/>
  <c r="H2528" i="3"/>
  <c r="G2528" i="3"/>
  <c r="K2527" i="3"/>
  <c r="J2527" i="3"/>
  <c r="I2527" i="3"/>
  <c r="H2527" i="3"/>
  <c r="G2527" i="3"/>
  <c r="K2526" i="3"/>
  <c r="J2526" i="3"/>
  <c r="I2526" i="3"/>
  <c r="H2526" i="3"/>
  <c r="G2526" i="3"/>
  <c r="K2525" i="3"/>
  <c r="J2525" i="3"/>
  <c r="I2525" i="3"/>
  <c r="H2525" i="3"/>
  <c r="G2525" i="3"/>
  <c r="K2524" i="3"/>
  <c r="J2524" i="3"/>
  <c r="I2524" i="3"/>
  <c r="H2524" i="3"/>
  <c r="G2524" i="3"/>
  <c r="K2523" i="3"/>
  <c r="J2523" i="3"/>
  <c r="I2523" i="3"/>
  <c r="H2523" i="3"/>
  <c r="G2523" i="3"/>
  <c r="K2522" i="3"/>
  <c r="J2522" i="3"/>
  <c r="I2522" i="3"/>
  <c r="H2522" i="3"/>
  <c r="G2522" i="3"/>
  <c r="K2521" i="3"/>
  <c r="J2521" i="3"/>
  <c r="I2521" i="3"/>
  <c r="H2521" i="3"/>
  <c r="G2521" i="3"/>
  <c r="K2520" i="3"/>
  <c r="J2520" i="3"/>
  <c r="I2520" i="3"/>
  <c r="H2520" i="3"/>
  <c r="G2520" i="3"/>
  <c r="K2519" i="3"/>
  <c r="J2519" i="3"/>
  <c r="I2519" i="3"/>
  <c r="H2519" i="3"/>
  <c r="G2519" i="3"/>
  <c r="K2518" i="3"/>
  <c r="J2518" i="3"/>
  <c r="I2518" i="3"/>
  <c r="H2518" i="3"/>
  <c r="G2518" i="3"/>
  <c r="K2517" i="3"/>
  <c r="J2517" i="3"/>
  <c r="I2517" i="3"/>
  <c r="H2517" i="3"/>
  <c r="G2517" i="3"/>
  <c r="K2516" i="3"/>
  <c r="J2516" i="3"/>
  <c r="I2516" i="3"/>
  <c r="H2516" i="3"/>
  <c r="G2516" i="3"/>
  <c r="K2515" i="3"/>
  <c r="J2515" i="3"/>
  <c r="I2515" i="3"/>
  <c r="H2515" i="3"/>
  <c r="G2515" i="3"/>
  <c r="K2514" i="3"/>
  <c r="J2514" i="3"/>
  <c r="I2514" i="3"/>
  <c r="H2514" i="3"/>
  <c r="G2514" i="3"/>
  <c r="K2513" i="3"/>
  <c r="J2513" i="3"/>
  <c r="I2513" i="3"/>
  <c r="H2513" i="3"/>
  <c r="G2513" i="3"/>
  <c r="K2512" i="3"/>
  <c r="J2512" i="3"/>
  <c r="I2512" i="3"/>
  <c r="H2512" i="3"/>
  <c r="G2512" i="3"/>
  <c r="K2511" i="3"/>
  <c r="J2511" i="3"/>
  <c r="I2511" i="3"/>
  <c r="H2511" i="3"/>
  <c r="G2511" i="3"/>
  <c r="K2510" i="3"/>
  <c r="J2510" i="3"/>
  <c r="I2510" i="3"/>
  <c r="H2510" i="3"/>
  <c r="G2510" i="3"/>
  <c r="K2509" i="3"/>
  <c r="J2509" i="3"/>
  <c r="I2509" i="3"/>
  <c r="H2509" i="3"/>
  <c r="G2509" i="3"/>
  <c r="K2508" i="3"/>
  <c r="J2508" i="3"/>
  <c r="I2508" i="3"/>
  <c r="H2508" i="3"/>
  <c r="G2508" i="3"/>
  <c r="K2507" i="3"/>
  <c r="J2507" i="3"/>
  <c r="I2507" i="3"/>
  <c r="H2507" i="3"/>
  <c r="G2507" i="3"/>
  <c r="K2506" i="3"/>
  <c r="J2506" i="3"/>
  <c r="I2506" i="3"/>
  <c r="H2506" i="3"/>
  <c r="G2506" i="3"/>
  <c r="K2505" i="3"/>
  <c r="J2505" i="3"/>
  <c r="I2505" i="3"/>
  <c r="H2505" i="3"/>
  <c r="G2505" i="3"/>
  <c r="K2504" i="3"/>
  <c r="J2504" i="3"/>
  <c r="I2504" i="3"/>
  <c r="H2504" i="3"/>
  <c r="G2504" i="3"/>
  <c r="K2503" i="3"/>
  <c r="J2503" i="3"/>
  <c r="I2503" i="3"/>
  <c r="H2503" i="3"/>
  <c r="G2503" i="3"/>
  <c r="K2502" i="3"/>
  <c r="J2502" i="3"/>
  <c r="I2502" i="3"/>
  <c r="H2502" i="3"/>
  <c r="G2502" i="3"/>
  <c r="K2501" i="3"/>
  <c r="J2501" i="3"/>
  <c r="I2501" i="3"/>
  <c r="H2501" i="3"/>
  <c r="G2501" i="3"/>
  <c r="K2500" i="3"/>
  <c r="J2500" i="3"/>
  <c r="I2500" i="3"/>
  <c r="H2500" i="3"/>
  <c r="G2500" i="3"/>
  <c r="K2499" i="3"/>
  <c r="J2499" i="3"/>
  <c r="I2499" i="3"/>
  <c r="H2499" i="3"/>
  <c r="G2499" i="3"/>
  <c r="K2498" i="3"/>
  <c r="J2498" i="3"/>
  <c r="I2498" i="3"/>
  <c r="H2498" i="3"/>
  <c r="G2498" i="3"/>
  <c r="K2497" i="3"/>
  <c r="J2497" i="3"/>
  <c r="I2497" i="3"/>
  <c r="H2497" i="3"/>
  <c r="G2497" i="3"/>
  <c r="K2496" i="3"/>
  <c r="J2496" i="3"/>
  <c r="I2496" i="3"/>
  <c r="H2496" i="3"/>
  <c r="G2496" i="3"/>
  <c r="K2495" i="3"/>
  <c r="J2495" i="3"/>
  <c r="I2495" i="3"/>
  <c r="H2495" i="3"/>
  <c r="G2495" i="3"/>
  <c r="K2494" i="3"/>
  <c r="J2494" i="3"/>
  <c r="I2494" i="3"/>
  <c r="H2494" i="3"/>
  <c r="G2494" i="3"/>
  <c r="K2493" i="3"/>
  <c r="J2493" i="3"/>
  <c r="I2493" i="3"/>
  <c r="H2493" i="3"/>
  <c r="G2493" i="3"/>
  <c r="K2492" i="3"/>
  <c r="J2492" i="3"/>
  <c r="I2492" i="3"/>
  <c r="H2492" i="3"/>
  <c r="G2492" i="3"/>
  <c r="K2491" i="3"/>
  <c r="J2491" i="3"/>
  <c r="I2491" i="3"/>
  <c r="H2491" i="3"/>
  <c r="G2491" i="3"/>
  <c r="K2490" i="3"/>
  <c r="J2490" i="3"/>
  <c r="I2490" i="3"/>
  <c r="H2490" i="3"/>
  <c r="G2490" i="3"/>
  <c r="K2489" i="3"/>
  <c r="J2489" i="3"/>
  <c r="I2489" i="3"/>
  <c r="H2489" i="3"/>
  <c r="G2489" i="3"/>
  <c r="K2488" i="3"/>
  <c r="J2488" i="3"/>
  <c r="I2488" i="3"/>
  <c r="H2488" i="3"/>
  <c r="G2488" i="3"/>
  <c r="K2487" i="3"/>
  <c r="J2487" i="3"/>
  <c r="I2487" i="3"/>
  <c r="H2487" i="3"/>
  <c r="G2487" i="3"/>
  <c r="K2486" i="3"/>
  <c r="J2486" i="3"/>
  <c r="I2486" i="3"/>
  <c r="H2486" i="3"/>
  <c r="G2486" i="3"/>
  <c r="K2485" i="3"/>
  <c r="J2485" i="3"/>
  <c r="I2485" i="3"/>
  <c r="H2485" i="3"/>
  <c r="G2485" i="3"/>
  <c r="K2484" i="3"/>
  <c r="J2484" i="3"/>
  <c r="I2484" i="3"/>
  <c r="H2484" i="3"/>
  <c r="G2484" i="3"/>
  <c r="K2483" i="3"/>
  <c r="J2483" i="3"/>
  <c r="I2483" i="3"/>
  <c r="H2483" i="3"/>
  <c r="G2483" i="3"/>
  <c r="K2482" i="3"/>
  <c r="J2482" i="3"/>
  <c r="I2482" i="3"/>
  <c r="H2482" i="3"/>
  <c r="G2482" i="3"/>
  <c r="K2481" i="3"/>
  <c r="J2481" i="3"/>
  <c r="I2481" i="3"/>
  <c r="H2481" i="3"/>
  <c r="G2481" i="3"/>
  <c r="K2480" i="3"/>
  <c r="J2480" i="3"/>
  <c r="I2480" i="3"/>
  <c r="H2480" i="3"/>
  <c r="G2480" i="3"/>
  <c r="K2479" i="3"/>
  <c r="J2479" i="3"/>
  <c r="I2479" i="3"/>
  <c r="H2479" i="3"/>
  <c r="G2479" i="3"/>
  <c r="K2478" i="3"/>
  <c r="J2478" i="3"/>
  <c r="I2478" i="3"/>
  <c r="H2478" i="3"/>
  <c r="G2478" i="3"/>
  <c r="K2477" i="3"/>
  <c r="J2477" i="3"/>
  <c r="I2477" i="3"/>
  <c r="H2477" i="3"/>
  <c r="G2477" i="3"/>
  <c r="K2476" i="3"/>
  <c r="J2476" i="3"/>
  <c r="I2476" i="3"/>
  <c r="H2476" i="3"/>
  <c r="G2476" i="3"/>
  <c r="K2475" i="3"/>
  <c r="J2475" i="3"/>
  <c r="I2475" i="3"/>
  <c r="H2475" i="3"/>
  <c r="G2475" i="3"/>
  <c r="K2474" i="3"/>
  <c r="J2474" i="3"/>
  <c r="I2474" i="3"/>
  <c r="H2474" i="3"/>
  <c r="G2474" i="3"/>
  <c r="K2473" i="3"/>
  <c r="J2473" i="3"/>
  <c r="I2473" i="3"/>
  <c r="H2473" i="3"/>
  <c r="G2473" i="3"/>
  <c r="K2472" i="3"/>
  <c r="J2472" i="3"/>
  <c r="I2472" i="3"/>
  <c r="H2472" i="3"/>
  <c r="G2472" i="3"/>
  <c r="K2471" i="3"/>
  <c r="J2471" i="3"/>
  <c r="I2471" i="3"/>
  <c r="H2471" i="3"/>
  <c r="G2471" i="3"/>
  <c r="K2470" i="3"/>
  <c r="J2470" i="3"/>
  <c r="I2470" i="3"/>
  <c r="H2470" i="3"/>
  <c r="G2470" i="3"/>
  <c r="K2469" i="3"/>
  <c r="J2469" i="3"/>
  <c r="I2469" i="3"/>
  <c r="H2469" i="3"/>
  <c r="G2469" i="3"/>
  <c r="K2468" i="3"/>
  <c r="J2468" i="3"/>
  <c r="I2468" i="3"/>
  <c r="H2468" i="3"/>
  <c r="G2468" i="3"/>
  <c r="K2467" i="3"/>
  <c r="J2467" i="3"/>
  <c r="I2467" i="3"/>
  <c r="H2467" i="3"/>
  <c r="G2467" i="3"/>
  <c r="K2466" i="3"/>
  <c r="J2466" i="3"/>
  <c r="I2466" i="3"/>
  <c r="H2466" i="3"/>
  <c r="G2466" i="3"/>
  <c r="K2465" i="3"/>
  <c r="J2465" i="3"/>
  <c r="I2465" i="3"/>
  <c r="H2465" i="3"/>
  <c r="G2465" i="3"/>
  <c r="K2464" i="3"/>
  <c r="J2464" i="3"/>
  <c r="I2464" i="3"/>
  <c r="H2464" i="3"/>
  <c r="G2464" i="3"/>
  <c r="K2463" i="3"/>
  <c r="J2463" i="3"/>
  <c r="I2463" i="3"/>
  <c r="H2463" i="3"/>
  <c r="G2463" i="3"/>
  <c r="K2462" i="3"/>
  <c r="J2462" i="3"/>
  <c r="I2462" i="3"/>
  <c r="H2462" i="3"/>
  <c r="G2462" i="3"/>
  <c r="K2461" i="3"/>
  <c r="J2461" i="3"/>
  <c r="I2461" i="3"/>
  <c r="H2461" i="3"/>
  <c r="G2461" i="3"/>
  <c r="K2460" i="3"/>
  <c r="J2460" i="3"/>
  <c r="I2460" i="3"/>
  <c r="H2460" i="3"/>
  <c r="G2460" i="3"/>
  <c r="K2459" i="3"/>
  <c r="J2459" i="3"/>
  <c r="I2459" i="3"/>
  <c r="H2459" i="3"/>
  <c r="G2459" i="3"/>
  <c r="K2458" i="3"/>
  <c r="J2458" i="3"/>
  <c r="I2458" i="3"/>
  <c r="H2458" i="3"/>
  <c r="G2458" i="3"/>
  <c r="K2457" i="3"/>
  <c r="J2457" i="3"/>
  <c r="I2457" i="3"/>
  <c r="H2457" i="3"/>
  <c r="G2457" i="3"/>
  <c r="K2456" i="3"/>
  <c r="J2456" i="3"/>
  <c r="I2456" i="3"/>
  <c r="H2456" i="3"/>
  <c r="G2456" i="3"/>
  <c r="K2455" i="3"/>
  <c r="J2455" i="3"/>
  <c r="I2455" i="3"/>
  <c r="H2455" i="3"/>
  <c r="G2455" i="3"/>
  <c r="K2454" i="3"/>
  <c r="J2454" i="3"/>
  <c r="I2454" i="3"/>
  <c r="H2454" i="3"/>
  <c r="G2454" i="3"/>
  <c r="K2453" i="3"/>
  <c r="J2453" i="3"/>
  <c r="I2453" i="3"/>
  <c r="H2453" i="3"/>
  <c r="G2453" i="3"/>
  <c r="K2452" i="3"/>
  <c r="J2452" i="3"/>
  <c r="I2452" i="3"/>
  <c r="H2452" i="3"/>
  <c r="G2452" i="3"/>
  <c r="K2451" i="3"/>
  <c r="J2451" i="3"/>
  <c r="I2451" i="3"/>
  <c r="H2451" i="3"/>
  <c r="G2451" i="3"/>
  <c r="K2450" i="3"/>
  <c r="J2450" i="3"/>
  <c r="I2450" i="3"/>
  <c r="H2450" i="3"/>
  <c r="G2450" i="3"/>
  <c r="K2449" i="3"/>
  <c r="J2449" i="3"/>
  <c r="I2449" i="3"/>
  <c r="H2449" i="3"/>
  <c r="G2449" i="3"/>
  <c r="K2448" i="3"/>
  <c r="J2448" i="3"/>
  <c r="I2448" i="3"/>
  <c r="H2448" i="3"/>
  <c r="G2448" i="3"/>
  <c r="K2447" i="3"/>
  <c r="J2447" i="3"/>
  <c r="I2447" i="3"/>
  <c r="H2447" i="3"/>
  <c r="G2447" i="3"/>
  <c r="K2446" i="3"/>
  <c r="J2446" i="3"/>
  <c r="I2446" i="3"/>
  <c r="H2446" i="3"/>
  <c r="G2446" i="3"/>
  <c r="K2445" i="3"/>
  <c r="J2445" i="3"/>
  <c r="I2445" i="3"/>
  <c r="H2445" i="3"/>
  <c r="G2445" i="3"/>
  <c r="K2444" i="3"/>
  <c r="J2444" i="3"/>
  <c r="I2444" i="3"/>
  <c r="H2444" i="3"/>
  <c r="G2444" i="3"/>
  <c r="K2443" i="3"/>
  <c r="J2443" i="3"/>
  <c r="I2443" i="3"/>
  <c r="H2443" i="3"/>
  <c r="G2443" i="3"/>
  <c r="K2442" i="3"/>
  <c r="J2442" i="3"/>
  <c r="I2442" i="3"/>
  <c r="H2442" i="3"/>
  <c r="G2442" i="3"/>
  <c r="K2441" i="3"/>
  <c r="J2441" i="3"/>
  <c r="I2441" i="3"/>
  <c r="H2441" i="3"/>
  <c r="G2441" i="3"/>
  <c r="K2440" i="3"/>
  <c r="J2440" i="3"/>
  <c r="I2440" i="3"/>
  <c r="H2440" i="3"/>
  <c r="G2440" i="3"/>
  <c r="K2439" i="3"/>
  <c r="J2439" i="3"/>
  <c r="I2439" i="3"/>
  <c r="H2439" i="3"/>
  <c r="G2439" i="3"/>
  <c r="K2438" i="3"/>
  <c r="J2438" i="3"/>
  <c r="I2438" i="3"/>
  <c r="H2438" i="3"/>
  <c r="G2438" i="3"/>
  <c r="K2437" i="3"/>
  <c r="J2437" i="3"/>
  <c r="I2437" i="3"/>
  <c r="H2437" i="3"/>
  <c r="G2437" i="3"/>
  <c r="K2436" i="3"/>
  <c r="J2436" i="3"/>
  <c r="I2436" i="3"/>
  <c r="H2436" i="3"/>
  <c r="G2436" i="3"/>
  <c r="K2435" i="3"/>
  <c r="J2435" i="3"/>
  <c r="I2435" i="3"/>
  <c r="H2435" i="3"/>
  <c r="G2435" i="3"/>
  <c r="K2434" i="3"/>
  <c r="J2434" i="3"/>
  <c r="I2434" i="3"/>
  <c r="H2434" i="3"/>
  <c r="G2434" i="3"/>
  <c r="K2433" i="3"/>
  <c r="J2433" i="3"/>
  <c r="I2433" i="3"/>
  <c r="H2433" i="3"/>
  <c r="G2433" i="3"/>
  <c r="K2432" i="3"/>
  <c r="J2432" i="3"/>
  <c r="I2432" i="3"/>
  <c r="H2432" i="3"/>
  <c r="G2432" i="3"/>
  <c r="K2431" i="3"/>
  <c r="J2431" i="3"/>
  <c r="I2431" i="3"/>
  <c r="H2431" i="3"/>
  <c r="G2431" i="3"/>
  <c r="K2430" i="3"/>
  <c r="J2430" i="3"/>
  <c r="I2430" i="3"/>
  <c r="H2430" i="3"/>
  <c r="G2430" i="3"/>
  <c r="K2429" i="3"/>
  <c r="J2429" i="3"/>
  <c r="I2429" i="3"/>
  <c r="H2429" i="3"/>
  <c r="G2429" i="3"/>
  <c r="K2428" i="3"/>
  <c r="J2428" i="3"/>
  <c r="I2428" i="3"/>
  <c r="H2428" i="3"/>
  <c r="G2428" i="3"/>
  <c r="K2427" i="3"/>
  <c r="J2427" i="3"/>
  <c r="I2427" i="3"/>
  <c r="H2427" i="3"/>
  <c r="G2427" i="3"/>
  <c r="K2426" i="3"/>
  <c r="J2426" i="3"/>
  <c r="I2426" i="3"/>
  <c r="H2426" i="3"/>
  <c r="G2426" i="3"/>
  <c r="K2425" i="3"/>
  <c r="J2425" i="3"/>
  <c r="I2425" i="3"/>
  <c r="H2425" i="3"/>
  <c r="G2425" i="3"/>
  <c r="K2424" i="3"/>
  <c r="J2424" i="3"/>
  <c r="I2424" i="3"/>
  <c r="H2424" i="3"/>
  <c r="G2424" i="3"/>
  <c r="K2423" i="3"/>
  <c r="J2423" i="3"/>
  <c r="I2423" i="3"/>
  <c r="H2423" i="3"/>
  <c r="G2423" i="3"/>
  <c r="K2422" i="3"/>
  <c r="J2422" i="3"/>
  <c r="I2422" i="3"/>
  <c r="H2422" i="3"/>
  <c r="G2422" i="3"/>
  <c r="K2421" i="3"/>
  <c r="J2421" i="3"/>
  <c r="I2421" i="3"/>
  <c r="H2421" i="3"/>
  <c r="G2421" i="3"/>
  <c r="K2420" i="3"/>
  <c r="J2420" i="3"/>
  <c r="I2420" i="3"/>
  <c r="H2420" i="3"/>
  <c r="G2420" i="3"/>
  <c r="K2419" i="3"/>
  <c r="J2419" i="3"/>
  <c r="I2419" i="3"/>
  <c r="H2419" i="3"/>
  <c r="G2419" i="3"/>
  <c r="K2418" i="3"/>
  <c r="J2418" i="3"/>
  <c r="I2418" i="3"/>
  <c r="H2418" i="3"/>
  <c r="G2418" i="3"/>
  <c r="K2417" i="3"/>
  <c r="J2417" i="3"/>
  <c r="I2417" i="3"/>
  <c r="H2417" i="3"/>
  <c r="G2417" i="3"/>
  <c r="K2416" i="3"/>
  <c r="J2416" i="3"/>
  <c r="I2416" i="3"/>
  <c r="H2416" i="3"/>
  <c r="G2416" i="3"/>
  <c r="K2415" i="3"/>
  <c r="J2415" i="3"/>
  <c r="I2415" i="3"/>
  <c r="H2415" i="3"/>
  <c r="G2415" i="3"/>
  <c r="K2414" i="3"/>
  <c r="J2414" i="3"/>
  <c r="I2414" i="3"/>
  <c r="H2414" i="3"/>
  <c r="G2414" i="3"/>
  <c r="K2413" i="3"/>
  <c r="J2413" i="3"/>
  <c r="I2413" i="3"/>
  <c r="H2413" i="3"/>
  <c r="G2413" i="3"/>
  <c r="K2412" i="3"/>
  <c r="J2412" i="3"/>
  <c r="I2412" i="3"/>
  <c r="H2412" i="3"/>
  <c r="G2412" i="3"/>
  <c r="K2411" i="3"/>
  <c r="J2411" i="3"/>
  <c r="I2411" i="3"/>
  <c r="H2411" i="3"/>
  <c r="G2411" i="3"/>
  <c r="K2410" i="3"/>
  <c r="J2410" i="3"/>
  <c r="I2410" i="3"/>
  <c r="H2410" i="3"/>
  <c r="G2410" i="3"/>
  <c r="K2409" i="3"/>
  <c r="J2409" i="3"/>
  <c r="I2409" i="3"/>
  <c r="H2409" i="3"/>
  <c r="G2409" i="3"/>
  <c r="K2408" i="3"/>
  <c r="J2408" i="3"/>
  <c r="I2408" i="3"/>
  <c r="H2408" i="3"/>
  <c r="G2408" i="3"/>
  <c r="K2407" i="3"/>
  <c r="J2407" i="3"/>
  <c r="I2407" i="3"/>
  <c r="H2407" i="3"/>
  <c r="G2407" i="3"/>
  <c r="K2406" i="3"/>
  <c r="J2406" i="3"/>
  <c r="I2406" i="3"/>
  <c r="H2406" i="3"/>
  <c r="G2406" i="3"/>
  <c r="K2405" i="3"/>
  <c r="J2405" i="3"/>
  <c r="I2405" i="3"/>
  <c r="H2405" i="3"/>
  <c r="G2405" i="3"/>
  <c r="K2404" i="3"/>
  <c r="J2404" i="3"/>
  <c r="I2404" i="3"/>
  <c r="H2404" i="3"/>
  <c r="G2404" i="3"/>
  <c r="K2403" i="3"/>
  <c r="J2403" i="3"/>
  <c r="I2403" i="3"/>
  <c r="H2403" i="3"/>
  <c r="G2403" i="3"/>
  <c r="K2402" i="3"/>
  <c r="J2402" i="3"/>
  <c r="I2402" i="3"/>
  <c r="H2402" i="3"/>
  <c r="G2402" i="3"/>
  <c r="K2401" i="3"/>
  <c r="J2401" i="3"/>
  <c r="I2401" i="3"/>
  <c r="H2401" i="3"/>
  <c r="G2401" i="3"/>
  <c r="K2400" i="3"/>
  <c r="J2400" i="3"/>
  <c r="I2400" i="3"/>
  <c r="H2400" i="3"/>
  <c r="G2400" i="3"/>
  <c r="K2399" i="3"/>
  <c r="J2399" i="3"/>
  <c r="I2399" i="3"/>
  <c r="H2399" i="3"/>
  <c r="G2399" i="3"/>
  <c r="K2398" i="3"/>
  <c r="J2398" i="3"/>
  <c r="I2398" i="3"/>
  <c r="H2398" i="3"/>
  <c r="G2398" i="3"/>
  <c r="K2397" i="3"/>
  <c r="J2397" i="3"/>
  <c r="I2397" i="3"/>
  <c r="H2397" i="3"/>
  <c r="G2397" i="3"/>
  <c r="K2396" i="3"/>
  <c r="J2396" i="3"/>
  <c r="I2396" i="3"/>
  <c r="H2396" i="3"/>
  <c r="G2396" i="3"/>
  <c r="K2395" i="3"/>
  <c r="J2395" i="3"/>
  <c r="I2395" i="3"/>
  <c r="H2395" i="3"/>
  <c r="G2395" i="3"/>
  <c r="K2394" i="3"/>
  <c r="J2394" i="3"/>
  <c r="I2394" i="3"/>
  <c r="H2394" i="3"/>
  <c r="G2394" i="3"/>
  <c r="K2393" i="3"/>
  <c r="J2393" i="3"/>
  <c r="I2393" i="3"/>
  <c r="H2393" i="3"/>
  <c r="G2393" i="3"/>
  <c r="K2392" i="3"/>
  <c r="J2392" i="3"/>
  <c r="I2392" i="3"/>
  <c r="H2392" i="3"/>
  <c r="G2392" i="3"/>
  <c r="K2391" i="3"/>
  <c r="J2391" i="3"/>
  <c r="I2391" i="3"/>
  <c r="H2391" i="3"/>
  <c r="G2391" i="3"/>
  <c r="K2390" i="3"/>
  <c r="J2390" i="3"/>
  <c r="I2390" i="3"/>
  <c r="H2390" i="3"/>
  <c r="G2390" i="3"/>
  <c r="K2389" i="3"/>
  <c r="J2389" i="3"/>
  <c r="I2389" i="3"/>
  <c r="H2389" i="3"/>
  <c r="G2389" i="3"/>
  <c r="K2388" i="3"/>
  <c r="J2388" i="3"/>
  <c r="I2388" i="3"/>
  <c r="H2388" i="3"/>
  <c r="G2388" i="3"/>
  <c r="K2387" i="3"/>
  <c r="J2387" i="3"/>
  <c r="I2387" i="3"/>
  <c r="H2387" i="3"/>
  <c r="G2387" i="3"/>
  <c r="K2386" i="3"/>
  <c r="J2386" i="3"/>
  <c r="I2386" i="3"/>
  <c r="H2386" i="3"/>
  <c r="G2386" i="3"/>
  <c r="K2385" i="3"/>
  <c r="J2385" i="3"/>
  <c r="I2385" i="3"/>
  <c r="H2385" i="3"/>
  <c r="G2385" i="3"/>
  <c r="K2384" i="3"/>
  <c r="J2384" i="3"/>
  <c r="I2384" i="3"/>
  <c r="H2384" i="3"/>
  <c r="G2384" i="3"/>
  <c r="K2383" i="3"/>
  <c r="J2383" i="3"/>
  <c r="I2383" i="3"/>
  <c r="H2383" i="3"/>
  <c r="G2383" i="3"/>
  <c r="K2382" i="3"/>
  <c r="J2382" i="3"/>
  <c r="I2382" i="3"/>
  <c r="H2382" i="3"/>
  <c r="G2382" i="3"/>
  <c r="K2381" i="3"/>
  <c r="J2381" i="3"/>
  <c r="I2381" i="3"/>
  <c r="H2381" i="3"/>
  <c r="G2381" i="3"/>
  <c r="K2380" i="3"/>
  <c r="J2380" i="3"/>
  <c r="I2380" i="3"/>
  <c r="H2380" i="3"/>
  <c r="G2380" i="3"/>
  <c r="K2379" i="3"/>
  <c r="J2379" i="3"/>
  <c r="I2379" i="3"/>
  <c r="H2379" i="3"/>
  <c r="G2379" i="3"/>
  <c r="K2378" i="3"/>
  <c r="J2378" i="3"/>
  <c r="I2378" i="3"/>
  <c r="H2378" i="3"/>
  <c r="G2378" i="3"/>
  <c r="K2377" i="3"/>
  <c r="J2377" i="3"/>
  <c r="I2377" i="3"/>
  <c r="H2377" i="3"/>
  <c r="G2377" i="3"/>
  <c r="K2376" i="3"/>
  <c r="J2376" i="3"/>
  <c r="I2376" i="3"/>
  <c r="H2376" i="3"/>
  <c r="G2376" i="3"/>
  <c r="K2375" i="3"/>
  <c r="J2375" i="3"/>
  <c r="I2375" i="3"/>
  <c r="H2375" i="3"/>
  <c r="G2375" i="3"/>
  <c r="K2374" i="3"/>
  <c r="J2374" i="3"/>
  <c r="I2374" i="3"/>
  <c r="H2374" i="3"/>
  <c r="G2374" i="3"/>
  <c r="K2373" i="3"/>
  <c r="J2373" i="3"/>
  <c r="I2373" i="3"/>
  <c r="H2373" i="3"/>
  <c r="G2373" i="3"/>
  <c r="K2372" i="3"/>
  <c r="J2372" i="3"/>
  <c r="I2372" i="3"/>
  <c r="H2372" i="3"/>
  <c r="G2372" i="3"/>
  <c r="K2371" i="3"/>
  <c r="J2371" i="3"/>
  <c r="I2371" i="3"/>
  <c r="H2371" i="3"/>
  <c r="G2371" i="3"/>
  <c r="K2370" i="3"/>
  <c r="J2370" i="3"/>
  <c r="I2370" i="3"/>
  <c r="H2370" i="3"/>
  <c r="G2370" i="3"/>
  <c r="K2369" i="3"/>
  <c r="J2369" i="3"/>
  <c r="I2369" i="3"/>
  <c r="H2369" i="3"/>
  <c r="G2369" i="3"/>
  <c r="K2368" i="3"/>
  <c r="J2368" i="3"/>
  <c r="I2368" i="3"/>
  <c r="H2368" i="3"/>
  <c r="G2368" i="3"/>
  <c r="K2367" i="3"/>
  <c r="J2367" i="3"/>
  <c r="I2367" i="3"/>
  <c r="H2367" i="3"/>
  <c r="G2367" i="3"/>
  <c r="K2366" i="3"/>
  <c r="J2366" i="3"/>
  <c r="I2366" i="3"/>
  <c r="H2366" i="3"/>
  <c r="G2366" i="3"/>
  <c r="K2365" i="3"/>
  <c r="J2365" i="3"/>
  <c r="I2365" i="3"/>
  <c r="H2365" i="3"/>
  <c r="G2365" i="3"/>
  <c r="K2364" i="3"/>
  <c r="J2364" i="3"/>
  <c r="I2364" i="3"/>
  <c r="H2364" i="3"/>
  <c r="G2364" i="3"/>
  <c r="K2363" i="3"/>
  <c r="J2363" i="3"/>
  <c r="I2363" i="3"/>
  <c r="H2363" i="3"/>
  <c r="G2363" i="3"/>
  <c r="K2362" i="3"/>
  <c r="J2362" i="3"/>
  <c r="I2362" i="3"/>
  <c r="H2362" i="3"/>
  <c r="G2362" i="3"/>
  <c r="K2361" i="3"/>
  <c r="J2361" i="3"/>
  <c r="I2361" i="3"/>
  <c r="H2361" i="3"/>
  <c r="G2361" i="3"/>
  <c r="K2360" i="3"/>
  <c r="J2360" i="3"/>
  <c r="I2360" i="3"/>
  <c r="H2360" i="3"/>
  <c r="G2360" i="3"/>
  <c r="K2359" i="3"/>
  <c r="J2359" i="3"/>
  <c r="I2359" i="3"/>
  <c r="H2359" i="3"/>
  <c r="G2359" i="3"/>
  <c r="K2358" i="3"/>
  <c r="J2358" i="3"/>
  <c r="I2358" i="3"/>
  <c r="H2358" i="3"/>
  <c r="G2358" i="3"/>
  <c r="K2357" i="3"/>
  <c r="J2357" i="3"/>
  <c r="I2357" i="3"/>
  <c r="H2357" i="3"/>
  <c r="G2357" i="3"/>
  <c r="K2356" i="3"/>
  <c r="J2356" i="3"/>
  <c r="I2356" i="3"/>
  <c r="H2356" i="3"/>
  <c r="G2356" i="3"/>
  <c r="K2355" i="3"/>
  <c r="J2355" i="3"/>
  <c r="I2355" i="3"/>
  <c r="H2355" i="3"/>
  <c r="G2355" i="3"/>
  <c r="K2354" i="3"/>
  <c r="J2354" i="3"/>
  <c r="I2354" i="3"/>
  <c r="H2354" i="3"/>
  <c r="G2354" i="3"/>
  <c r="K2353" i="3"/>
  <c r="J2353" i="3"/>
  <c r="I2353" i="3"/>
  <c r="H2353" i="3"/>
  <c r="G2353" i="3"/>
  <c r="K2352" i="3"/>
  <c r="J2352" i="3"/>
  <c r="I2352" i="3"/>
  <c r="H2352" i="3"/>
  <c r="G2352" i="3"/>
  <c r="K2351" i="3"/>
  <c r="J2351" i="3"/>
  <c r="I2351" i="3"/>
  <c r="H2351" i="3"/>
  <c r="G2351" i="3"/>
  <c r="K2350" i="3"/>
  <c r="J2350" i="3"/>
  <c r="I2350" i="3"/>
  <c r="H2350" i="3"/>
  <c r="G2350" i="3"/>
  <c r="K2349" i="3"/>
  <c r="J2349" i="3"/>
  <c r="I2349" i="3"/>
  <c r="H2349" i="3"/>
  <c r="G2349" i="3"/>
  <c r="K2348" i="3"/>
  <c r="J2348" i="3"/>
  <c r="I2348" i="3"/>
  <c r="H2348" i="3"/>
  <c r="G2348" i="3"/>
  <c r="K2347" i="3"/>
  <c r="J2347" i="3"/>
  <c r="I2347" i="3"/>
  <c r="H2347" i="3"/>
  <c r="G2347" i="3"/>
  <c r="K2346" i="3"/>
  <c r="J2346" i="3"/>
  <c r="I2346" i="3"/>
  <c r="H2346" i="3"/>
  <c r="G2346" i="3"/>
  <c r="K2345" i="3"/>
  <c r="J2345" i="3"/>
  <c r="I2345" i="3"/>
  <c r="H2345" i="3"/>
  <c r="G2345" i="3"/>
  <c r="K2344" i="3"/>
  <c r="J2344" i="3"/>
  <c r="I2344" i="3"/>
  <c r="H2344" i="3"/>
  <c r="G2344" i="3"/>
  <c r="K2343" i="3"/>
  <c r="J2343" i="3"/>
  <c r="I2343" i="3"/>
  <c r="H2343" i="3"/>
  <c r="G2343" i="3"/>
  <c r="K2342" i="3"/>
  <c r="J2342" i="3"/>
  <c r="I2342" i="3"/>
  <c r="H2342" i="3"/>
  <c r="G2342" i="3"/>
  <c r="K2341" i="3"/>
  <c r="J2341" i="3"/>
  <c r="I2341" i="3"/>
  <c r="H2341" i="3"/>
  <c r="G2341" i="3"/>
  <c r="K2340" i="3"/>
  <c r="J2340" i="3"/>
  <c r="I2340" i="3"/>
  <c r="H2340" i="3"/>
  <c r="G2340" i="3"/>
  <c r="K2339" i="3"/>
  <c r="J2339" i="3"/>
  <c r="I2339" i="3"/>
  <c r="H2339" i="3"/>
  <c r="G2339" i="3"/>
  <c r="K2338" i="3"/>
  <c r="J2338" i="3"/>
  <c r="I2338" i="3"/>
  <c r="H2338" i="3"/>
  <c r="G2338" i="3"/>
  <c r="K2337" i="3"/>
  <c r="J2337" i="3"/>
  <c r="I2337" i="3"/>
  <c r="H2337" i="3"/>
  <c r="G2337" i="3"/>
  <c r="K2336" i="3"/>
  <c r="J2336" i="3"/>
  <c r="I2336" i="3"/>
  <c r="H2336" i="3"/>
  <c r="G2336" i="3"/>
  <c r="K2335" i="3"/>
  <c r="J2335" i="3"/>
  <c r="I2335" i="3"/>
  <c r="H2335" i="3"/>
  <c r="G2335" i="3"/>
  <c r="K2334" i="3"/>
  <c r="J2334" i="3"/>
  <c r="I2334" i="3"/>
  <c r="H2334" i="3"/>
  <c r="G2334" i="3"/>
  <c r="K2333" i="3"/>
  <c r="J2333" i="3"/>
  <c r="I2333" i="3"/>
  <c r="H2333" i="3"/>
  <c r="G2333" i="3"/>
  <c r="K2332" i="3"/>
  <c r="J2332" i="3"/>
  <c r="I2332" i="3"/>
  <c r="H2332" i="3"/>
  <c r="G2332" i="3"/>
  <c r="K2331" i="3"/>
  <c r="J2331" i="3"/>
  <c r="I2331" i="3"/>
  <c r="H2331" i="3"/>
  <c r="G2331" i="3"/>
  <c r="K2330" i="3"/>
  <c r="J2330" i="3"/>
  <c r="I2330" i="3"/>
  <c r="H2330" i="3"/>
  <c r="G2330" i="3"/>
  <c r="K2329" i="3"/>
  <c r="J2329" i="3"/>
  <c r="I2329" i="3"/>
  <c r="H2329" i="3"/>
  <c r="G2329" i="3"/>
  <c r="K2328" i="3"/>
  <c r="J2328" i="3"/>
  <c r="I2328" i="3"/>
  <c r="H2328" i="3"/>
  <c r="G2328" i="3"/>
  <c r="K2327" i="3"/>
  <c r="J2327" i="3"/>
  <c r="I2327" i="3"/>
  <c r="H2327" i="3"/>
  <c r="G2327" i="3"/>
  <c r="K2326" i="3"/>
  <c r="J2326" i="3"/>
  <c r="I2326" i="3"/>
  <c r="H2326" i="3"/>
  <c r="G2326" i="3"/>
  <c r="K2325" i="3"/>
  <c r="J2325" i="3"/>
  <c r="I2325" i="3"/>
  <c r="H2325" i="3"/>
  <c r="G2325" i="3"/>
  <c r="K2324" i="3"/>
  <c r="J2324" i="3"/>
  <c r="I2324" i="3"/>
  <c r="H2324" i="3"/>
  <c r="G2324" i="3"/>
  <c r="K2323" i="3"/>
  <c r="J2323" i="3"/>
  <c r="I2323" i="3"/>
  <c r="H2323" i="3"/>
  <c r="G2323" i="3"/>
  <c r="K2322" i="3"/>
  <c r="J2322" i="3"/>
  <c r="I2322" i="3"/>
  <c r="H2322" i="3"/>
  <c r="G2322" i="3"/>
  <c r="K2321" i="3"/>
  <c r="J2321" i="3"/>
  <c r="I2321" i="3"/>
  <c r="H2321" i="3"/>
  <c r="G2321" i="3"/>
  <c r="K2320" i="3"/>
  <c r="J2320" i="3"/>
  <c r="I2320" i="3"/>
  <c r="H2320" i="3"/>
  <c r="G2320" i="3"/>
  <c r="K2319" i="3"/>
  <c r="J2319" i="3"/>
  <c r="I2319" i="3"/>
  <c r="H2319" i="3"/>
  <c r="G2319" i="3"/>
  <c r="K2318" i="3"/>
  <c r="J2318" i="3"/>
  <c r="I2318" i="3"/>
  <c r="H2318" i="3"/>
  <c r="G2318" i="3"/>
  <c r="K2317" i="3"/>
  <c r="J2317" i="3"/>
  <c r="I2317" i="3"/>
  <c r="H2317" i="3"/>
  <c r="G2317" i="3"/>
  <c r="K2316" i="3"/>
  <c r="J2316" i="3"/>
  <c r="I2316" i="3"/>
  <c r="H2316" i="3"/>
  <c r="G2316" i="3"/>
  <c r="K2315" i="3"/>
  <c r="J2315" i="3"/>
  <c r="I2315" i="3"/>
  <c r="H2315" i="3"/>
  <c r="G2315" i="3"/>
  <c r="K2314" i="3"/>
  <c r="J2314" i="3"/>
  <c r="I2314" i="3"/>
  <c r="H2314" i="3"/>
  <c r="G2314" i="3"/>
  <c r="K2313" i="3"/>
  <c r="J2313" i="3"/>
  <c r="I2313" i="3"/>
  <c r="H2313" i="3"/>
  <c r="G2313" i="3"/>
  <c r="K2312" i="3"/>
  <c r="J2312" i="3"/>
  <c r="I2312" i="3"/>
  <c r="H2312" i="3"/>
  <c r="G2312" i="3"/>
  <c r="K2311" i="3"/>
  <c r="J2311" i="3"/>
  <c r="I2311" i="3"/>
  <c r="H2311" i="3"/>
  <c r="G2311" i="3"/>
  <c r="K2310" i="3"/>
  <c r="J2310" i="3"/>
  <c r="I2310" i="3"/>
  <c r="H2310" i="3"/>
  <c r="G2310" i="3"/>
  <c r="K2309" i="3"/>
  <c r="J2309" i="3"/>
  <c r="I2309" i="3"/>
  <c r="H2309" i="3"/>
  <c r="G2309" i="3"/>
  <c r="K2308" i="3"/>
  <c r="J2308" i="3"/>
  <c r="I2308" i="3"/>
  <c r="H2308" i="3"/>
  <c r="G2308" i="3"/>
  <c r="K2307" i="3"/>
  <c r="J2307" i="3"/>
  <c r="I2307" i="3"/>
  <c r="H2307" i="3"/>
  <c r="G2307" i="3"/>
  <c r="K2306" i="3"/>
  <c r="J2306" i="3"/>
  <c r="I2306" i="3"/>
  <c r="H2306" i="3"/>
  <c r="G2306" i="3"/>
  <c r="K2305" i="3"/>
  <c r="J2305" i="3"/>
  <c r="I2305" i="3"/>
  <c r="H2305" i="3"/>
  <c r="G2305" i="3"/>
  <c r="K2304" i="3"/>
  <c r="J2304" i="3"/>
  <c r="I2304" i="3"/>
  <c r="H2304" i="3"/>
  <c r="G2304" i="3"/>
  <c r="K2303" i="3"/>
  <c r="J2303" i="3"/>
  <c r="I2303" i="3"/>
  <c r="H2303" i="3"/>
  <c r="G2303" i="3"/>
  <c r="K2302" i="3"/>
  <c r="J2302" i="3"/>
  <c r="I2302" i="3"/>
  <c r="H2302" i="3"/>
  <c r="G2302" i="3"/>
  <c r="K2301" i="3"/>
  <c r="J2301" i="3"/>
  <c r="I2301" i="3"/>
  <c r="H2301" i="3"/>
  <c r="G2301" i="3"/>
  <c r="K2300" i="3"/>
  <c r="J2300" i="3"/>
  <c r="I2300" i="3"/>
  <c r="H2300" i="3"/>
  <c r="G2300" i="3"/>
  <c r="K2299" i="3"/>
  <c r="J2299" i="3"/>
  <c r="I2299" i="3"/>
  <c r="H2299" i="3"/>
  <c r="G2299" i="3"/>
  <c r="K2298" i="3"/>
  <c r="J2298" i="3"/>
  <c r="I2298" i="3"/>
  <c r="H2298" i="3"/>
  <c r="G2298" i="3"/>
  <c r="K2297" i="3"/>
  <c r="J2297" i="3"/>
  <c r="I2297" i="3"/>
  <c r="H2297" i="3"/>
  <c r="G2297" i="3"/>
  <c r="K2296" i="3"/>
  <c r="J2296" i="3"/>
  <c r="I2296" i="3"/>
  <c r="H2296" i="3"/>
  <c r="G2296" i="3"/>
  <c r="K2295" i="3"/>
  <c r="J2295" i="3"/>
  <c r="I2295" i="3"/>
  <c r="H2295" i="3"/>
  <c r="G2295" i="3"/>
  <c r="K2294" i="3"/>
  <c r="J2294" i="3"/>
  <c r="I2294" i="3"/>
  <c r="H2294" i="3"/>
  <c r="G2294" i="3"/>
  <c r="K2293" i="3"/>
  <c r="J2293" i="3"/>
  <c r="I2293" i="3"/>
  <c r="H2293" i="3"/>
  <c r="G2293" i="3"/>
  <c r="K2292" i="3"/>
  <c r="J2292" i="3"/>
  <c r="I2292" i="3"/>
  <c r="H2292" i="3"/>
  <c r="G2292" i="3"/>
  <c r="K2291" i="3"/>
  <c r="J2291" i="3"/>
  <c r="I2291" i="3"/>
  <c r="H2291" i="3"/>
  <c r="G2291" i="3"/>
  <c r="K2290" i="3"/>
  <c r="J2290" i="3"/>
  <c r="I2290" i="3"/>
  <c r="H2290" i="3"/>
  <c r="G2290" i="3"/>
  <c r="K2289" i="3"/>
  <c r="J2289" i="3"/>
  <c r="I2289" i="3"/>
  <c r="H2289" i="3"/>
  <c r="G2289" i="3"/>
  <c r="K2288" i="3"/>
  <c r="J2288" i="3"/>
  <c r="I2288" i="3"/>
  <c r="H2288" i="3"/>
  <c r="G2288" i="3"/>
  <c r="K2287" i="3"/>
  <c r="J2287" i="3"/>
  <c r="I2287" i="3"/>
  <c r="H2287" i="3"/>
  <c r="G2287" i="3"/>
  <c r="K2286" i="3"/>
  <c r="J2286" i="3"/>
  <c r="I2286" i="3"/>
  <c r="H2286" i="3"/>
  <c r="G2286" i="3"/>
  <c r="K2285" i="3"/>
  <c r="J2285" i="3"/>
  <c r="I2285" i="3"/>
  <c r="H2285" i="3"/>
  <c r="G2285" i="3"/>
  <c r="K2284" i="3"/>
  <c r="J2284" i="3"/>
  <c r="I2284" i="3"/>
  <c r="H2284" i="3"/>
  <c r="G2284" i="3"/>
  <c r="K2283" i="3"/>
  <c r="J2283" i="3"/>
  <c r="I2283" i="3"/>
  <c r="H2283" i="3"/>
  <c r="G2283" i="3"/>
  <c r="K2282" i="3"/>
  <c r="J2282" i="3"/>
  <c r="I2282" i="3"/>
  <c r="H2282" i="3"/>
  <c r="G2282" i="3"/>
  <c r="K2281" i="3"/>
  <c r="J2281" i="3"/>
  <c r="I2281" i="3"/>
  <c r="H2281" i="3"/>
  <c r="G2281" i="3"/>
  <c r="K2280" i="3"/>
  <c r="J2280" i="3"/>
  <c r="I2280" i="3"/>
  <c r="H2280" i="3"/>
  <c r="G2280" i="3"/>
  <c r="K2279" i="3"/>
  <c r="J2279" i="3"/>
  <c r="I2279" i="3"/>
  <c r="H2279" i="3"/>
  <c r="G2279" i="3"/>
  <c r="K2278" i="3"/>
  <c r="J2278" i="3"/>
  <c r="I2278" i="3"/>
  <c r="H2278" i="3"/>
  <c r="G2278" i="3"/>
  <c r="K2277" i="3"/>
  <c r="J2277" i="3"/>
  <c r="I2277" i="3"/>
  <c r="H2277" i="3"/>
  <c r="G2277" i="3"/>
  <c r="K2276" i="3"/>
  <c r="J2276" i="3"/>
  <c r="I2276" i="3"/>
  <c r="H2276" i="3"/>
  <c r="G2276" i="3"/>
  <c r="K2275" i="3"/>
  <c r="J2275" i="3"/>
  <c r="I2275" i="3"/>
  <c r="H2275" i="3"/>
  <c r="G2275" i="3"/>
  <c r="K2274" i="3"/>
  <c r="J2274" i="3"/>
  <c r="I2274" i="3"/>
  <c r="H2274" i="3"/>
  <c r="G2274" i="3"/>
  <c r="K2273" i="3"/>
  <c r="J2273" i="3"/>
  <c r="I2273" i="3"/>
  <c r="H2273" i="3"/>
  <c r="G2273" i="3"/>
  <c r="K2272" i="3"/>
  <c r="J2272" i="3"/>
  <c r="I2272" i="3"/>
  <c r="H2272" i="3"/>
  <c r="G2272" i="3"/>
  <c r="K2271" i="3"/>
  <c r="J2271" i="3"/>
  <c r="I2271" i="3"/>
  <c r="H2271" i="3"/>
  <c r="G2271" i="3"/>
  <c r="K2270" i="3"/>
  <c r="J2270" i="3"/>
  <c r="I2270" i="3"/>
  <c r="H2270" i="3"/>
  <c r="G2270" i="3"/>
  <c r="K2269" i="3"/>
  <c r="J2269" i="3"/>
  <c r="I2269" i="3"/>
  <c r="H2269" i="3"/>
  <c r="G2269" i="3"/>
  <c r="K2268" i="3"/>
  <c r="J2268" i="3"/>
  <c r="I2268" i="3"/>
  <c r="H2268" i="3"/>
  <c r="G2268" i="3"/>
  <c r="K2267" i="3"/>
  <c r="J2267" i="3"/>
  <c r="I2267" i="3"/>
  <c r="H2267" i="3"/>
  <c r="G2267" i="3"/>
  <c r="K2266" i="3"/>
  <c r="J2266" i="3"/>
  <c r="I2266" i="3"/>
  <c r="H2266" i="3"/>
  <c r="G2266" i="3"/>
  <c r="K2265" i="3"/>
  <c r="J2265" i="3"/>
  <c r="I2265" i="3"/>
  <c r="H2265" i="3"/>
  <c r="G2265" i="3"/>
  <c r="K2264" i="3"/>
  <c r="J2264" i="3"/>
  <c r="I2264" i="3"/>
  <c r="H2264" i="3"/>
  <c r="G2264" i="3"/>
  <c r="K2263" i="3"/>
  <c r="J2263" i="3"/>
  <c r="I2263" i="3"/>
  <c r="H2263" i="3"/>
  <c r="G2263" i="3"/>
  <c r="K2262" i="3"/>
  <c r="J2262" i="3"/>
  <c r="I2262" i="3"/>
  <c r="H2262" i="3"/>
  <c r="G2262" i="3"/>
  <c r="K2261" i="3"/>
  <c r="J2261" i="3"/>
  <c r="I2261" i="3"/>
  <c r="H2261" i="3"/>
  <c r="G2261" i="3"/>
  <c r="K2260" i="3"/>
  <c r="J2260" i="3"/>
  <c r="I2260" i="3"/>
  <c r="H2260" i="3"/>
  <c r="G2260" i="3"/>
  <c r="K2259" i="3"/>
  <c r="J2259" i="3"/>
  <c r="I2259" i="3"/>
  <c r="H2259" i="3"/>
  <c r="G2259" i="3"/>
  <c r="K2258" i="3"/>
  <c r="J2258" i="3"/>
  <c r="I2258" i="3"/>
  <c r="H2258" i="3"/>
  <c r="G2258" i="3"/>
  <c r="K2257" i="3"/>
  <c r="J2257" i="3"/>
  <c r="I2257" i="3"/>
  <c r="H2257" i="3"/>
  <c r="G2257" i="3"/>
  <c r="K2256" i="3"/>
  <c r="J2256" i="3"/>
  <c r="I2256" i="3"/>
  <c r="H2256" i="3"/>
  <c r="G2256" i="3"/>
  <c r="K2255" i="3"/>
  <c r="J2255" i="3"/>
  <c r="I2255" i="3"/>
  <c r="H2255" i="3"/>
  <c r="G2255" i="3"/>
  <c r="K2254" i="3"/>
  <c r="J2254" i="3"/>
  <c r="I2254" i="3"/>
  <c r="H2254" i="3"/>
  <c r="G2254" i="3"/>
  <c r="K2253" i="3"/>
  <c r="J2253" i="3"/>
  <c r="I2253" i="3"/>
  <c r="H2253" i="3"/>
  <c r="G2253" i="3"/>
  <c r="K2252" i="3"/>
  <c r="J2252" i="3"/>
  <c r="I2252" i="3"/>
  <c r="H2252" i="3"/>
  <c r="G2252" i="3"/>
  <c r="K2251" i="3"/>
  <c r="J2251" i="3"/>
  <c r="I2251" i="3"/>
  <c r="H2251" i="3"/>
  <c r="G2251" i="3"/>
  <c r="K2250" i="3"/>
  <c r="J2250" i="3"/>
  <c r="I2250" i="3"/>
  <c r="H2250" i="3"/>
  <c r="G2250" i="3"/>
  <c r="K2249" i="3"/>
  <c r="J2249" i="3"/>
  <c r="I2249" i="3"/>
  <c r="H2249" i="3"/>
  <c r="G2249" i="3"/>
  <c r="K2248" i="3"/>
  <c r="J2248" i="3"/>
  <c r="I2248" i="3"/>
  <c r="H2248" i="3"/>
  <c r="G2248" i="3"/>
  <c r="K2247" i="3"/>
  <c r="J2247" i="3"/>
  <c r="I2247" i="3"/>
  <c r="H2247" i="3"/>
  <c r="G2247" i="3"/>
  <c r="K2246" i="3"/>
  <c r="J2246" i="3"/>
  <c r="I2246" i="3"/>
  <c r="H2246" i="3"/>
  <c r="G2246" i="3"/>
  <c r="K2245" i="3"/>
  <c r="J2245" i="3"/>
  <c r="I2245" i="3"/>
  <c r="H2245" i="3"/>
  <c r="G2245" i="3"/>
  <c r="K2244" i="3"/>
  <c r="J2244" i="3"/>
  <c r="I2244" i="3"/>
  <c r="H2244" i="3"/>
  <c r="G2244" i="3"/>
  <c r="K2243" i="3"/>
  <c r="J2243" i="3"/>
  <c r="I2243" i="3"/>
  <c r="H2243" i="3"/>
  <c r="G2243" i="3"/>
  <c r="K2242" i="3"/>
  <c r="J2242" i="3"/>
  <c r="I2242" i="3"/>
  <c r="H2242" i="3"/>
  <c r="G2242" i="3"/>
  <c r="K2241" i="3"/>
  <c r="J2241" i="3"/>
  <c r="I2241" i="3"/>
  <c r="H2241" i="3"/>
  <c r="G2241" i="3"/>
  <c r="K2240" i="3"/>
  <c r="J2240" i="3"/>
  <c r="I2240" i="3"/>
  <c r="H2240" i="3"/>
  <c r="G2240" i="3"/>
  <c r="K2239" i="3"/>
  <c r="J2239" i="3"/>
  <c r="I2239" i="3"/>
  <c r="H2239" i="3"/>
  <c r="G2239" i="3"/>
  <c r="K2238" i="3"/>
  <c r="J2238" i="3"/>
  <c r="I2238" i="3"/>
  <c r="H2238" i="3"/>
  <c r="G2238" i="3"/>
  <c r="K2237" i="3"/>
  <c r="J2237" i="3"/>
  <c r="I2237" i="3"/>
  <c r="H2237" i="3"/>
  <c r="G2237" i="3"/>
  <c r="K2236" i="3"/>
  <c r="J2236" i="3"/>
  <c r="I2236" i="3"/>
  <c r="H2236" i="3"/>
  <c r="G2236" i="3"/>
  <c r="K2235" i="3"/>
  <c r="J2235" i="3"/>
  <c r="I2235" i="3"/>
  <c r="H2235" i="3"/>
  <c r="G2235" i="3"/>
  <c r="K2234" i="3"/>
  <c r="J2234" i="3"/>
  <c r="I2234" i="3"/>
  <c r="H2234" i="3"/>
  <c r="G2234" i="3"/>
  <c r="K2233" i="3"/>
  <c r="J2233" i="3"/>
  <c r="I2233" i="3"/>
  <c r="H2233" i="3"/>
  <c r="G2233" i="3"/>
  <c r="K2232" i="3"/>
  <c r="J2232" i="3"/>
  <c r="I2232" i="3"/>
  <c r="H2232" i="3"/>
  <c r="G2232" i="3"/>
  <c r="K2231" i="3"/>
  <c r="J2231" i="3"/>
  <c r="I2231" i="3"/>
  <c r="H2231" i="3"/>
  <c r="G2231" i="3"/>
  <c r="K2230" i="3"/>
  <c r="J2230" i="3"/>
  <c r="I2230" i="3"/>
  <c r="H2230" i="3"/>
  <c r="G2230" i="3"/>
  <c r="K2229" i="3"/>
  <c r="J2229" i="3"/>
  <c r="I2229" i="3"/>
  <c r="H2229" i="3"/>
  <c r="G2229" i="3"/>
  <c r="K2228" i="3"/>
  <c r="J2228" i="3"/>
  <c r="I2228" i="3"/>
  <c r="H2228" i="3"/>
  <c r="G2228" i="3"/>
  <c r="K2227" i="3"/>
  <c r="J2227" i="3"/>
  <c r="I2227" i="3"/>
  <c r="H2227" i="3"/>
  <c r="G2227" i="3"/>
  <c r="K2226" i="3"/>
  <c r="J2226" i="3"/>
  <c r="I2226" i="3"/>
  <c r="H2226" i="3"/>
  <c r="G2226" i="3"/>
  <c r="K2225" i="3"/>
  <c r="J2225" i="3"/>
  <c r="I2225" i="3"/>
  <c r="H2225" i="3"/>
  <c r="G2225" i="3"/>
  <c r="K2224" i="3"/>
  <c r="J2224" i="3"/>
  <c r="I2224" i="3"/>
  <c r="H2224" i="3"/>
  <c r="G2224" i="3"/>
  <c r="K2223" i="3"/>
  <c r="J2223" i="3"/>
  <c r="I2223" i="3"/>
  <c r="H2223" i="3"/>
  <c r="G2223" i="3"/>
  <c r="K2222" i="3"/>
  <c r="J2222" i="3"/>
  <c r="I2222" i="3"/>
  <c r="H2222" i="3"/>
  <c r="G2222" i="3"/>
  <c r="K2221" i="3"/>
  <c r="J2221" i="3"/>
  <c r="I2221" i="3"/>
  <c r="H2221" i="3"/>
  <c r="G2221" i="3"/>
  <c r="K2220" i="3"/>
  <c r="J2220" i="3"/>
  <c r="I2220" i="3"/>
  <c r="H2220" i="3"/>
  <c r="G2220" i="3"/>
  <c r="K2219" i="3"/>
  <c r="J2219" i="3"/>
  <c r="I2219" i="3"/>
  <c r="H2219" i="3"/>
  <c r="G2219" i="3"/>
  <c r="K2218" i="3"/>
  <c r="J2218" i="3"/>
  <c r="I2218" i="3"/>
  <c r="H2218" i="3"/>
  <c r="G2218" i="3"/>
  <c r="K2217" i="3"/>
  <c r="J2217" i="3"/>
  <c r="I2217" i="3"/>
  <c r="H2217" i="3"/>
  <c r="G2217" i="3"/>
  <c r="K2216" i="3"/>
  <c r="J2216" i="3"/>
  <c r="I2216" i="3"/>
  <c r="H2216" i="3"/>
  <c r="G2216" i="3"/>
  <c r="K2215" i="3"/>
  <c r="J2215" i="3"/>
  <c r="I2215" i="3"/>
  <c r="H2215" i="3"/>
  <c r="G2215" i="3"/>
  <c r="K2214" i="3"/>
  <c r="J2214" i="3"/>
  <c r="I2214" i="3"/>
  <c r="H2214" i="3"/>
  <c r="G2214" i="3"/>
  <c r="K2213" i="3"/>
  <c r="J2213" i="3"/>
  <c r="I2213" i="3"/>
  <c r="H2213" i="3"/>
  <c r="G2213" i="3"/>
  <c r="K2212" i="3"/>
  <c r="J2212" i="3"/>
  <c r="I2212" i="3"/>
  <c r="H2212" i="3"/>
  <c r="G2212" i="3"/>
  <c r="K2211" i="3"/>
  <c r="J2211" i="3"/>
  <c r="I2211" i="3"/>
  <c r="H2211" i="3"/>
  <c r="G2211" i="3"/>
  <c r="K2210" i="3"/>
  <c r="J2210" i="3"/>
  <c r="I2210" i="3"/>
  <c r="H2210" i="3"/>
  <c r="G2210" i="3"/>
  <c r="K2209" i="3"/>
  <c r="J2209" i="3"/>
  <c r="I2209" i="3"/>
  <c r="H2209" i="3"/>
  <c r="G2209" i="3"/>
  <c r="K2208" i="3"/>
  <c r="J2208" i="3"/>
  <c r="I2208" i="3"/>
  <c r="H2208" i="3"/>
  <c r="G2208" i="3"/>
  <c r="K2207" i="3"/>
  <c r="J2207" i="3"/>
  <c r="I2207" i="3"/>
  <c r="H2207" i="3"/>
  <c r="G2207" i="3"/>
  <c r="K2206" i="3"/>
  <c r="J2206" i="3"/>
  <c r="I2206" i="3"/>
  <c r="H2206" i="3"/>
  <c r="G2206" i="3"/>
  <c r="K2205" i="3"/>
  <c r="J2205" i="3"/>
  <c r="I2205" i="3"/>
  <c r="H2205" i="3"/>
  <c r="G2205" i="3"/>
  <c r="K2204" i="3"/>
  <c r="J2204" i="3"/>
  <c r="I2204" i="3"/>
  <c r="H2204" i="3"/>
  <c r="G2204" i="3"/>
  <c r="K2203" i="3"/>
  <c r="J2203" i="3"/>
  <c r="I2203" i="3"/>
  <c r="H2203" i="3"/>
  <c r="G2203" i="3"/>
  <c r="K2202" i="3"/>
  <c r="J2202" i="3"/>
  <c r="I2202" i="3"/>
  <c r="H2202" i="3"/>
  <c r="G2202" i="3"/>
  <c r="K2201" i="3"/>
  <c r="J2201" i="3"/>
  <c r="I2201" i="3"/>
  <c r="H2201" i="3"/>
  <c r="G2201" i="3"/>
  <c r="K2200" i="3"/>
  <c r="J2200" i="3"/>
  <c r="I2200" i="3"/>
  <c r="H2200" i="3"/>
  <c r="G2200" i="3"/>
  <c r="K2199" i="3"/>
  <c r="J2199" i="3"/>
  <c r="I2199" i="3"/>
  <c r="H2199" i="3"/>
  <c r="G2199" i="3"/>
  <c r="K2198" i="3"/>
  <c r="J2198" i="3"/>
  <c r="I2198" i="3"/>
  <c r="H2198" i="3"/>
  <c r="G2198" i="3"/>
  <c r="K2197" i="3"/>
  <c r="J2197" i="3"/>
  <c r="I2197" i="3"/>
  <c r="H2197" i="3"/>
  <c r="G2197" i="3"/>
  <c r="K2196" i="3"/>
  <c r="J2196" i="3"/>
  <c r="I2196" i="3"/>
  <c r="H2196" i="3"/>
  <c r="G2196" i="3"/>
  <c r="K2195" i="3"/>
  <c r="J2195" i="3"/>
  <c r="I2195" i="3"/>
  <c r="H2195" i="3"/>
  <c r="G2195" i="3"/>
  <c r="K2194" i="3"/>
  <c r="J2194" i="3"/>
  <c r="I2194" i="3"/>
  <c r="H2194" i="3"/>
  <c r="G2194" i="3"/>
  <c r="K2193" i="3"/>
  <c r="J2193" i="3"/>
  <c r="I2193" i="3"/>
  <c r="H2193" i="3"/>
  <c r="G2193" i="3"/>
  <c r="K2192" i="3"/>
  <c r="J2192" i="3"/>
  <c r="I2192" i="3"/>
  <c r="H2192" i="3"/>
  <c r="G2192" i="3"/>
  <c r="K2191" i="3"/>
  <c r="J2191" i="3"/>
  <c r="I2191" i="3"/>
  <c r="H2191" i="3"/>
  <c r="G2191" i="3"/>
  <c r="K2190" i="3"/>
  <c r="J2190" i="3"/>
  <c r="I2190" i="3"/>
  <c r="H2190" i="3"/>
  <c r="G2190" i="3"/>
  <c r="K2189" i="3"/>
  <c r="J2189" i="3"/>
  <c r="I2189" i="3"/>
  <c r="H2189" i="3"/>
  <c r="G2189" i="3"/>
  <c r="K2188" i="3"/>
  <c r="J2188" i="3"/>
  <c r="I2188" i="3"/>
  <c r="H2188" i="3"/>
  <c r="G2188" i="3"/>
  <c r="K2187" i="3"/>
  <c r="J2187" i="3"/>
  <c r="I2187" i="3"/>
  <c r="H2187" i="3"/>
  <c r="G2187" i="3"/>
  <c r="K2186" i="3"/>
  <c r="J2186" i="3"/>
  <c r="I2186" i="3"/>
  <c r="H2186" i="3"/>
  <c r="G2186" i="3"/>
  <c r="K2185" i="3"/>
  <c r="J2185" i="3"/>
  <c r="I2185" i="3"/>
  <c r="H2185" i="3"/>
  <c r="G2185" i="3"/>
  <c r="K2184" i="3"/>
  <c r="J2184" i="3"/>
  <c r="I2184" i="3"/>
  <c r="H2184" i="3"/>
  <c r="G2184" i="3"/>
  <c r="K2183" i="3"/>
  <c r="J2183" i="3"/>
  <c r="I2183" i="3"/>
  <c r="H2183" i="3"/>
  <c r="G2183" i="3"/>
  <c r="K2182" i="3"/>
  <c r="J2182" i="3"/>
  <c r="I2182" i="3"/>
  <c r="H2182" i="3"/>
  <c r="G2182" i="3"/>
  <c r="K2181" i="3"/>
  <c r="J2181" i="3"/>
  <c r="I2181" i="3"/>
  <c r="H2181" i="3"/>
  <c r="G2181" i="3"/>
  <c r="K2180" i="3"/>
  <c r="J2180" i="3"/>
  <c r="I2180" i="3"/>
  <c r="H2180" i="3"/>
  <c r="G2180" i="3"/>
  <c r="K2179" i="3"/>
  <c r="J2179" i="3"/>
  <c r="I2179" i="3"/>
  <c r="H2179" i="3"/>
  <c r="G2179" i="3"/>
  <c r="K2178" i="3"/>
  <c r="J2178" i="3"/>
  <c r="I2178" i="3"/>
  <c r="H2178" i="3"/>
  <c r="G2178" i="3"/>
  <c r="K2177" i="3"/>
  <c r="J2177" i="3"/>
  <c r="I2177" i="3"/>
  <c r="H2177" i="3"/>
  <c r="G2177" i="3"/>
  <c r="K2176" i="3"/>
  <c r="J2176" i="3"/>
  <c r="I2176" i="3"/>
  <c r="H2176" i="3"/>
  <c r="G2176" i="3"/>
  <c r="K2175" i="3"/>
  <c r="J2175" i="3"/>
  <c r="I2175" i="3"/>
  <c r="H2175" i="3"/>
  <c r="G2175" i="3"/>
  <c r="K2174" i="3"/>
  <c r="J2174" i="3"/>
  <c r="I2174" i="3"/>
  <c r="H2174" i="3"/>
  <c r="G2174" i="3"/>
  <c r="K2173" i="3"/>
  <c r="J2173" i="3"/>
  <c r="I2173" i="3"/>
  <c r="H2173" i="3"/>
  <c r="G2173" i="3"/>
  <c r="K2172" i="3"/>
  <c r="J2172" i="3"/>
  <c r="I2172" i="3"/>
  <c r="H2172" i="3"/>
  <c r="G2172" i="3"/>
  <c r="K2171" i="3"/>
  <c r="J2171" i="3"/>
  <c r="I2171" i="3"/>
  <c r="H2171" i="3"/>
  <c r="G2171" i="3"/>
  <c r="K2170" i="3"/>
  <c r="J2170" i="3"/>
  <c r="I2170" i="3"/>
  <c r="H2170" i="3"/>
  <c r="G2170" i="3"/>
  <c r="K2169" i="3"/>
  <c r="J2169" i="3"/>
  <c r="I2169" i="3"/>
  <c r="H2169" i="3"/>
  <c r="G2169" i="3"/>
  <c r="K2168" i="3"/>
  <c r="J2168" i="3"/>
  <c r="I2168" i="3"/>
  <c r="H2168" i="3"/>
  <c r="G2168" i="3"/>
  <c r="K2167" i="3"/>
  <c r="J2167" i="3"/>
  <c r="I2167" i="3"/>
  <c r="H2167" i="3"/>
  <c r="G2167" i="3"/>
  <c r="K2166" i="3"/>
  <c r="J2166" i="3"/>
  <c r="I2166" i="3"/>
  <c r="H2166" i="3"/>
  <c r="G2166" i="3"/>
  <c r="K2165" i="3"/>
  <c r="J2165" i="3"/>
  <c r="I2165" i="3"/>
  <c r="H2165" i="3"/>
  <c r="G2165" i="3"/>
  <c r="K2164" i="3"/>
  <c r="J2164" i="3"/>
  <c r="I2164" i="3"/>
  <c r="H2164" i="3"/>
  <c r="G2164" i="3"/>
  <c r="K2163" i="3"/>
  <c r="J2163" i="3"/>
  <c r="I2163" i="3"/>
  <c r="H2163" i="3"/>
  <c r="G2163" i="3"/>
  <c r="K2162" i="3"/>
  <c r="J2162" i="3"/>
  <c r="I2162" i="3"/>
  <c r="H2162" i="3"/>
  <c r="G2162" i="3"/>
  <c r="K2161" i="3"/>
  <c r="J2161" i="3"/>
  <c r="I2161" i="3"/>
  <c r="H2161" i="3"/>
  <c r="G2161" i="3"/>
  <c r="K2160" i="3"/>
  <c r="J2160" i="3"/>
  <c r="I2160" i="3"/>
  <c r="H2160" i="3"/>
  <c r="G2160" i="3"/>
  <c r="K2159" i="3"/>
  <c r="J2159" i="3"/>
  <c r="I2159" i="3"/>
  <c r="H2159" i="3"/>
  <c r="G2159" i="3"/>
  <c r="K2158" i="3"/>
  <c r="J2158" i="3"/>
  <c r="I2158" i="3"/>
  <c r="H2158" i="3"/>
  <c r="G2158" i="3"/>
  <c r="K2157" i="3"/>
  <c r="J2157" i="3"/>
  <c r="I2157" i="3"/>
  <c r="H2157" i="3"/>
  <c r="G2157" i="3"/>
  <c r="K2156" i="3"/>
  <c r="J2156" i="3"/>
  <c r="I2156" i="3"/>
  <c r="H2156" i="3"/>
  <c r="G2156" i="3"/>
  <c r="K2155" i="3"/>
  <c r="J2155" i="3"/>
  <c r="I2155" i="3"/>
  <c r="H2155" i="3"/>
  <c r="G2155" i="3"/>
  <c r="K2154" i="3"/>
  <c r="J2154" i="3"/>
  <c r="I2154" i="3"/>
  <c r="H2154" i="3"/>
  <c r="G2154" i="3"/>
  <c r="K2153" i="3"/>
  <c r="J2153" i="3"/>
  <c r="I2153" i="3"/>
  <c r="H2153" i="3"/>
  <c r="G2153" i="3"/>
  <c r="K2152" i="3"/>
  <c r="J2152" i="3"/>
  <c r="I2152" i="3"/>
  <c r="H2152" i="3"/>
  <c r="G2152" i="3"/>
  <c r="K2151" i="3"/>
  <c r="J2151" i="3"/>
  <c r="I2151" i="3"/>
  <c r="H2151" i="3"/>
  <c r="G2151" i="3"/>
  <c r="K2150" i="3"/>
  <c r="J2150" i="3"/>
  <c r="I2150" i="3"/>
  <c r="H2150" i="3"/>
  <c r="G2150" i="3"/>
  <c r="K2149" i="3"/>
  <c r="J2149" i="3"/>
  <c r="I2149" i="3"/>
  <c r="H2149" i="3"/>
  <c r="G2149" i="3"/>
  <c r="K2148" i="3"/>
  <c r="J2148" i="3"/>
  <c r="I2148" i="3"/>
  <c r="H2148" i="3"/>
  <c r="G2148" i="3"/>
  <c r="K2147" i="3"/>
  <c r="J2147" i="3"/>
  <c r="I2147" i="3"/>
  <c r="H2147" i="3"/>
  <c r="G2147" i="3"/>
  <c r="K2146" i="3"/>
  <c r="J2146" i="3"/>
  <c r="I2146" i="3"/>
  <c r="H2146" i="3"/>
  <c r="G2146" i="3"/>
  <c r="K2145" i="3"/>
  <c r="J2145" i="3"/>
  <c r="I2145" i="3"/>
  <c r="H2145" i="3"/>
  <c r="G2145" i="3"/>
  <c r="K2144" i="3"/>
  <c r="J2144" i="3"/>
  <c r="I2144" i="3"/>
  <c r="H2144" i="3"/>
  <c r="G2144" i="3"/>
  <c r="K2143" i="3"/>
  <c r="J2143" i="3"/>
  <c r="I2143" i="3"/>
  <c r="H2143" i="3"/>
  <c r="G2143" i="3"/>
  <c r="K2142" i="3"/>
  <c r="J2142" i="3"/>
  <c r="I2142" i="3"/>
  <c r="H2142" i="3"/>
  <c r="G2142" i="3"/>
  <c r="K2141" i="3"/>
  <c r="J2141" i="3"/>
  <c r="I2141" i="3"/>
  <c r="H2141" i="3"/>
  <c r="G2141" i="3"/>
  <c r="K2140" i="3"/>
  <c r="J2140" i="3"/>
  <c r="I2140" i="3"/>
  <c r="H2140" i="3"/>
  <c r="G2140" i="3"/>
  <c r="K2139" i="3"/>
  <c r="J2139" i="3"/>
  <c r="I2139" i="3"/>
  <c r="H2139" i="3"/>
  <c r="G2139" i="3"/>
  <c r="K2138" i="3"/>
  <c r="J2138" i="3"/>
  <c r="I2138" i="3"/>
  <c r="H2138" i="3"/>
  <c r="G2138" i="3"/>
  <c r="K2137" i="3"/>
  <c r="J2137" i="3"/>
  <c r="I2137" i="3"/>
  <c r="H2137" i="3"/>
  <c r="G2137" i="3"/>
  <c r="K2136" i="3"/>
  <c r="J2136" i="3"/>
  <c r="I2136" i="3"/>
  <c r="H2136" i="3"/>
  <c r="G2136" i="3"/>
  <c r="K2135" i="3"/>
  <c r="J2135" i="3"/>
  <c r="I2135" i="3"/>
  <c r="H2135" i="3"/>
  <c r="G2135" i="3"/>
  <c r="K2134" i="3"/>
  <c r="J2134" i="3"/>
  <c r="I2134" i="3"/>
  <c r="H2134" i="3"/>
  <c r="G2134" i="3"/>
  <c r="K2133" i="3"/>
  <c r="J2133" i="3"/>
  <c r="I2133" i="3"/>
  <c r="H2133" i="3"/>
  <c r="G2133" i="3"/>
  <c r="K2132" i="3"/>
  <c r="J2132" i="3"/>
  <c r="I2132" i="3"/>
  <c r="H2132" i="3"/>
  <c r="G2132" i="3"/>
  <c r="K2131" i="3"/>
  <c r="J2131" i="3"/>
  <c r="I2131" i="3"/>
  <c r="H2131" i="3"/>
  <c r="G2131" i="3"/>
  <c r="K2130" i="3"/>
  <c r="J2130" i="3"/>
  <c r="I2130" i="3"/>
  <c r="H2130" i="3"/>
  <c r="G2130" i="3"/>
  <c r="K2129" i="3"/>
  <c r="J2129" i="3"/>
  <c r="I2129" i="3"/>
  <c r="H2129" i="3"/>
  <c r="G2129" i="3"/>
  <c r="K2128" i="3"/>
  <c r="J2128" i="3"/>
  <c r="I2128" i="3"/>
  <c r="H2128" i="3"/>
  <c r="G2128" i="3"/>
  <c r="K2127" i="3"/>
  <c r="J2127" i="3"/>
  <c r="I2127" i="3"/>
  <c r="H2127" i="3"/>
  <c r="G2127" i="3"/>
  <c r="K2126" i="3"/>
  <c r="J2126" i="3"/>
  <c r="I2126" i="3"/>
  <c r="H2126" i="3"/>
  <c r="G2126" i="3"/>
  <c r="K2125" i="3"/>
  <c r="J2125" i="3"/>
  <c r="I2125" i="3"/>
  <c r="H2125" i="3"/>
  <c r="G2125" i="3"/>
  <c r="K2124" i="3"/>
  <c r="J2124" i="3"/>
  <c r="I2124" i="3"/>
  <c r="H2124" i="3"/>
  <c r="G2124" i="3"/>
  <c r="K2123" i="3"/>
  <c r="J2123" i="3"/>
  <c r="I2123" i="3"/>
  <c r="H2123" i="3"/>
  <c r="G2123" i="3"/>
  <c r="K2122" i="3"/>
  <c r="J2122" i="3"/>
  <c r="I2122" i="3"/>
  <c r="H2122" i="3"/>
  <c r="G2122" i="3"/>
  <c r="K2121" i="3"/>
  <c r="J2121" i="3"/>
  <c r="I2121" i="3"/>
  <c r="H2121" i="3"/>
  <c r="G2121" i="3"/>
  <c r="K2120" i="3"/>
  <c r="J2120" i="3"/>
  <c r="I2120" i="3"/>
  <c r="H2120" i="3"/>
  <c r="G2120" i="3"/>
  <c r="K2119" i="3"/>
  <c r="J2119" i="3"/>
  <c r="I2119" i="3"/>
  <c r="H2119" i="3"/>
  <c r="G2119" i="3"/>
  <c r="K2118" i="3"/>
  <c r="J2118" i="3"/>
  <c r="I2118" i="3"/>
  <c r="H2118" i="3"/>
  <c r="G2118" i="3"/>
  <c r="K2117" i="3"/>
  <c r="J2117" i="3"/>
  <c r="I2117" i="3"/>
  <c r="H2117" i="3"/>
  <c r="G2117" i="3"/>
  <c r="K2116" i="3"/>
  <c r="J2116" i="3"/>
  <c r="I2116" i="3"/>
  <c r="H2116" i="3"/>
  <c r="G2116" i="3"/>
  <c r="K2115" i="3"/>
  <c r="J2115" i="3"/>
  <c r="I2115" i="3"/>
  <c r="H2115" i="3"/>
  <c r="G2115" i="3"/>
  <c r="K2114" i="3"/>
  <c r="J2114" i="3"/>
  <c r="I2114" i="3"/>
  <c r="H2114" i="3"/>
  <c r="G2114" i="3"/>
  <c r="K2113" i="3"/>
  <c r="J2113" i="3"/>
  <c r="I2113" i="3"/>
  <c r="H2113" i="3"/>
  <c r="G2113" i="3"/>
  <c r="K2112" i="3"/>
  <c r="J2112" i="3"/>
  <c r="I2112" i="3"/>
  <c r="H2112" i="3"/>
  <c r="G2112" i="3"/>
  <c r="K2111" i="3"/>
  <c r="J2111" i="3"/>
  <c r="I2111" i="3"/>
  <c r="H2111" i="3"/>
  <c r="G2111" i="3"/>
  <c r="K2110" i="3"/>
  <c r="J2110" i="3"/>
  <c r="I2110" i="3"/>
  <c r="H2110" i="3"/>
  <c r="G2110" i="3"/>
  <c r="K2109" i="3"/>
  <c r="J2109" i="3"/>
  <c r="I2109" i="3"/>
  <c r="H2109" i="3"/>
  <c r="G2109" i="3"/>
  <c r="K2108" i="3"/>
  <c r="J2108" i="3"/>
  <c r="I2108" i="3"/>
  <c r="H2108" i="3"/>
  <c r="G2108" i="3"/>
  <c r="K2107" i="3"/>
  <c r="J2107" i="3"/>
  <c r="I2107" i="3"/>
  <c r="H2107" i="3"/>
  <c r="G2107" i="3"/>
  <c r="K2106" i="3"/>
  <c r="J2106" i="3"/>
  <c r="I2106" i="3"/>
  <c r="H2106" i="3"/>
  <c r="G2106" i="3"/>
  <c r="K2105" i="3"/>
  <c r="J2105" i="3"/>
  <c r="I2105" i="3"/>
  <c r="H2105" i="3"/>
  <c r="G2105" i="3"/>
  <c r="K2104" i="3"/>
  <c r="J2104" i="3"/>
  <c r="I2104" i="3"/>
  <c r="H2104" i="3"/>
  <c r="G2104" i="3"/>
  <c r="K2103" i="3"/>
  <c r="J2103" i="3"/>
  <c r="I2103" i="3"/>
  <c r="H2103" i="3"/>
  <c r="G2103" i="3"/>
  <c r="K2102" i="3"/>
  <c r="J2102" i="3"/>
  <c r="I2102" i="3"/>
  <c r="H2102" i="3"/>
  <c r="G2102" i="3"/>
  <c r="K2101" i="3"/>
  <c r="J2101" i="3"/>
  <c r="I2101" i="3"/>
  <c r="H2101" i="3"/>
  <c r="G2101" i="3"/>
  <c r="K2100" i="3"/>
  <c r="J2100" i="3"/>
  <c r="I2100" i="3"/>
  <c r="H2100" i="3"/>
  <c r="G2100" i="3"/>
  <c r="K2099" i="3"/>
  <c r="J2099" i="3"/>
  <c r="I2099" i="3"/>
  <c r="H2099" i="3"/>
  <c r="G2099" i="3"/>
  <c r="K2098" i="3"/>
  <c r="J2098" i="3"/>
  <c r="I2098" i="3"/>
  <c r="H2098" i="3"/>
  <c r="G2098" i="3"/>
  <c r="K2097" i="3"/>
  <c r="J2097" i="3"/>
  <c r="I2097" i="3"/>
  <c r="H2097" i="3"/>
  <c r="G2097" i="3"/>
  <c r="K2096" i="3"/>
  <c r="J2096" i="3"/>
  <c r="I2096" i="3"/>
  <c r="H2096" i="3"/>
  <c r="G2096" i="3"/>
  <c r="K2095" i="3"/>
  <c r="J2095" i="3"/>
  <c r="I2095" i="3"/>
  <c r="H2095" i="3"/>
  <c r="G2095" i="3"/>
  <c r="K2094" i="3"/>
  <c r="J2094" i="3"/>
  <c r="I2094" i="3"/>
  <c r="H2094" i="3"/>
  <c r="G2094" i="3"/>
  <c r="K2093" i="3"/>
  <c r="J2093" i="3"/>
  <c r="I2093" i="3"/>
  <c r="H2093" i="3"/>
  <c r="G2093" i="3"/>
  <c r="K2092" i="3"/>
  <c r="J2092" i="3"/>
  <c r="I2092" i="3"/>
  <c r="H2092" i="3"/>
  <c r="G2092" i="3"/>
  <c r="K2091" i="3"/>
  <c r="J2091" i="3"/>
  <c r="I2091" i="3"/>
  <c r="H2091" i="3"/>
  <c r="G2091" i="3"/>
  <c r="K2090" i="3"/>
  <c r="J2090" i="3"/>
  <c r="I2090" i="3"/>
  <c r="H2090" i="3"/>
  <c r="G2090" i="3"/>
  <c r="K2089" i="3"/>
  <c r="J2089" i="3"/>
  <c r="I2089" i="3"/>
  <c r="H2089" i="3"/>
  <c r="G2089" i="3"/>
  <c r="K2088" i="3"/>
  <c r="J2088" i="3"/>
  <c r="I2088" i="3"/>
  <c r="H2088" i="3"/>
  <c r="G2088" i="3"/>
  <c r="K2087" i="3"/>
  <c r="J2087" i="3"/>
  <c r="I2087" i="3"/>
  <c r="H2087" i="3"/>
  <c r="G2087" i="3"/>
  <c r="K2086" i="3"/>
  <c r="J2086" i="3"/>
  <c r="I2086" i="3"/>
  <c r="H2086" i="3"/>
  <c r="G2086" i="3"/>
  <c r="K2085" i="3"/>
  <c r="J2085" i="3"/>
  <c r="I2085" i="3"/>
  <c r="H2085" i="3"/>
  <c r="G2085" i="3"/>
  <c r="K2084" i="3"/>
  <c r="J2084" i="3"/>
  <c r="I2084" i="3"/>
  <c r="H2084" i="3"/>
  <c r="G2084" i="3"/>
  <c r="K2083" i="3"/>
  <c r="J2083" i="3"/>
  <c r="I2083" i="3"/>
  <c r="H2083" i="3"/>
  <c r="G2083" i="3"/>
  <c r="K2082" i="3"/>
  <c r="J2082" i="3"/>
  <c r="I2082" i="3"/>
  <c r="H2082" i="3"/>
  <c r="G2082" i="3"/>
  <c r="K2081" i="3"/>
  <c r="J2081" i="3"/>
  <c r="I2081" i="3"/>
  <c r="H2081" i="3"/>
  <c r="G2081" i="3"/>
  <c r="K2080" i="3"/>
  <c r="J2080" i="3"/>
  <c r="I2080" i="3"/>
  <c r="H2080" i="3"/>
  <c r="G2080" i="3"/>
  <c r="K2079" i="3"/>
  <c r="J2079" i="3"/>
  <c r="I2079" i="3"/>
  <c r="H2079" i="3"/>
  <c r="G2079" i="3"/>
  <c r="K2078" i="3"/>
  <c r="J2078" i="3"/>
  <c r="I2078" i="3"/>
  <c r="H2078" i="3"/>
  <c r="G2078" i="3"/>
  <c r="K2077" i="3"/>
  <c r="J2077" i="3"/>
  <c r="I2077" i="3"/>
  <c r="H2077" i="3"/>
  <c r="G2077" i="3"/>
  <c r="K2076" i="3"/>
  <c r="J2076" i="3"/>
  <c r="I2076" i="3"/>
  <c r="H2076" i="3"/>
  <c r="G2076" i="3"/>
  <c r="K2075" i="3"/>
  <c r="J2075" i="3"/>
  <c r="I2075" i="3"/>
  <c r="H2075" i="3"/>
  <c r="G2075" i="3"/>
  <c r="K2074" i="3"/>
  <c r="J2074" i="3"/>
  <c r="I2074" i="3"/>
  <c r="H2074" i="3"/>
  <c r="G2074" i="3"/>
  <c r="K2073" i="3"/>
  <c r="J2073" i="3"/>
  <c r="I2073" i="3"/>
  <c r="H2073" i="3"/>
  <c r="G2073" i="3"/>
  <c r="K2072" i="3"/>
  <c r="J2072" i="3"/>
  <c r="I2072" i="3"/>
  <c r="H2072" i="3"/>
  <c r="G2072" i="3"/>
  <c r="K2071" i="3"/>
  <c r="J2071" i="3"/>
  <c r="I2071" i="3"/>
  <c r="H2071" i="3"/>
  <c r="G2071" i="3"/>
  <c r="K2070" i="3"/>
  <c r="J2070" i="3"/>
  <c r="I2070" i="3"/>
  <c r="H2070" i="3"/>
  <c r="G2070" i="3"/>
  <c r="K2069" i="3"/>
  <c r="J2069" i="3"/>
  <c r="I2069" i="3"/>
  <c r="H2069" i="3"/>
  <c r="G2069" i="3"/>
  <c r="K2068" i="3"/>
  <c r="J2068" i="3"/>
  <c r="I2068" i="3"/>
  <c r="H2068" i="3"/>
  <c r="G2068" i="3"/>
  <c r="K2067" i="3"/>
  <c r="J2067" i="3"/>
  <c r="I2067" i="3"/>
  <c r="H2067" i="3"/>
  <c r="G2067" i="3"/>
  <c r="K2066" i="3"/>
  <c r="J2066" i="3"/>
  <c r="I2066" i="3"/>
  <c r="H2066" i="3"/>
  <c r="G2066" i="3"/>
  <c r="K2065" i="3"/>
  <c r="J2065" i="3"/>
  <c r="I2065" i="3"/>
  <c r="H2065" i="3"/>
  <c r="G2065" i="3"/>
  <c r="K2064" i="3"/>
  <c r="J2064" i="3"/>
  <c r="I2064" i="3"/>
  <c r="H2064" i="3"/>
  <c r="G2064" i="3"/>
  <c r="K2063" i="3"/>
  <c r="J2063" i="3"/>
  <c r="I2063" i="3"/>
  <c r="H2063" i="3"/>
  <c r="G2063" i="3"/>
  <c r="K2062" i="3"/>
  <c r="J2062" i="3"/>
  <c r="I2062" i="3"/>
  <c r="H2062" i="3"/>
  <c r="G2062" i="3"/>
  <c r="K2061" i="3"/>
  <c r="J2061" i="3"/>
  <c r="I2061" i="3"/>
  <c r="H2061" i="3"/>
  <c r="G2061" i="3"/>
  <c r="K2060" i="3"/>
  <c r="J2060" i="3"/>
  <c r="I2060" i="3"/>
  <c r="H2060" i="3"/>
  <c r="G2060" i="3"/>
  <c r="K2059" i="3"/>
  <c r="J2059" i="3"/>
  <c r="I2059" i="3"/>
  <c r="H2059" i="3"/>
  <c r="G2059" i="3"/>
  <c r="K2058" i="3"/>
  <c r="J2058" i="3"/>
  <c r="I2058" i="3"/>
  <c r="H2058" i="3"/>
  <c r="G2058" i="3"/>
  <c r="K2057" i="3"/>
  <c r="J2057" i="3"/>
  <c r="I2057" i="3"/>
  <c r="H2057" i="3"/>
  <c r="G2057" i="3"/>
  <c r="K2056" i="3"/>
  <c r="J2056" i="3"/>
  <c r="I2056" i="3"/>
  <c r="H2056" i="3"/>
  <c r="G2056" i="3"/>
  <c r="K2055" i="3"/>
  <c r="J2055" i="3"/>
  <c r="I2055" i="3"/>
  <c r="H2055" i="3"/>
  <c r="G2055" i="3"/>
  <c r="K2054" i="3"/>
  <c r="J2054" i="3"/>
  <c r="I2054" i="3"/>
  <c r="H2054" i="3"/>
  <c r="G2054" i="3"/>
  <c r="K2053" i="3"/>
  <c r="J2053" i="3"/>
  <c r="I2053" i="3"/>
  <c r="H2053" i="3"/>
  <c r="G2053" i="3"/>
  <c r="K2052" i="3"/>
  <c r="J2052" i="3"/>
  <c r="I2052" i="3"/>
  <c r="H2052" i="3"/>
  <c r="G2052" i="3"/>
  <c r="K2051" i="3"/>
  <c r="J2051" i="3"/>
  <c r="I2051" i="3"/>
  <c r="H2051" i="3"/>
  <c r="G2051" i="3"/>
  <c r="K2050" i="3"/>
  <c r="J2050" i="3"/>
  <c r="I2050" i="3"/>
  <c r="H2050" i="3"/>
  <c r="G2050" i="3"/>
  <c r="K2049" i="3"/>
  <c r="J2049" i="3"/>
  <c r="I2049" i="3"/>
  <c r="H2049" i="3"/>
  <c r="G2049" i="3"/>
  <c r="K2048" i="3"/>
  <c r="J2048" i="3"/>
  <c r="I2048" i="3"/>
  <c r="H2048" i="3"/>
  <c r="G2048" i="3"/>
  <c r="K2047" i="3"/>
  <c r="J2047" i="3"/>
  <c r="I2047" i="3"/>
  <c r="H2047" i="3"/>
  <c r="G2047" i="3"/>
  <c r="K2046" i="3"/>
  <c r="J2046" i="3"/>
  <c r="I2046" i="3"/>
  <c r="H2046" i="3"/>
  <c r="G2046" i="3"/>
  <c r="K2045" i="3"/>
  <c r="J2045" i="3"/>
  <c r="I2045" i="3"/>
  <c r="H2045" i="3"/>
  <c r="G2045" i="3"/>
  <c r="K2044" i="3"/>
  <c r="J2044" i="3"/>
  <c r="I2044" i="3"/>
  <c r="H2044" i="3"/>
  <c r="G2044" i="3"/>
  <c r="K2043" i="3"/>
  <c r="J2043" i="3"/>
  <c r="I2043" i="3"/>
  <c r="H2043" i="3"/>
  <c r="G2043" i="3"/>
  <c r="K2042" i="3"/>
  <c r="J2042" i="3"/>
  <c r="I2042" i="3"/>
  <c r="H2042" i="3"/>
  <c r="G2042" i="3"/>
  <c r="K2041" i="3"/>
  <c r="J2041" i="3"/>
  <c r="I2041" i="3"/>
  <c r="H2041" i="3"/>
  <c r="G2041" i="3"/>
  <c r="K2040" i="3"/>
  <c r="J2040" i="3"/>
  <c r="I2040" i="3"/>
  <c r="H2040" i="3"/>
  <c r="G2040" i="3"/>
  <c r="K2039" i="3"/>
  <c r="J2039" i="3"/>
  <c r="I2039" i="3"/>
  <c r="H2039" i="3"/>
  <c r="G2039" i="3"/>
  <c r="K2038" i="3"/>
  <c r="J2038" i="3"/>
  <c r="I2038" i="3"/>
  <c r="H2038" i="3"/>
  <c r="G2038" i="3"/>
  <c r="K2037" i="3"/>
  <c r="J2037" i="3"/>
  <c r="I2037" i="3"/>
  <c r="H2037" i="3"/>
  <c r="G2037" i="3"/>
  <c r="K2036" i="3"/>
  <c r="J2036" i="3"/>
  <c r="I2036" i="3"/>
  <c r="H2036" i="3"/>
  <c r="G2036" i="3"/>
  <c r="K2035" i="3"/>
  <c r="J2035" i="3"/>
  <c r="I2035" i="3"/>
  <c r="H2035" i="3"/>
  <c r="G2035" i="3"/>
  <c r="K2034" i="3"/>
  <c r="J2034" i="3"/>
  <c r="I2034" i="3"/>
  <c r="H2034" i="3"/>
  <c r="G2034" i="3"/>
  <c r="K2033" i="3"/>
  <c r="J2033" i="3"/>
  <c r="I2033" i="3"/>
  <c r="H2033" i="3"/>
  <c r="G2033" i="3"/>
  <c r="K2032" i="3"/>
  <c r="J2032" i="3"/>
  <c r="I2032" i="3"/>
  <c r="H2032" i="3"/>
  <c r="G2032" i="3"/>
  <c r="K2031" i="3"/>
  <c r="J2031" i="3"/>
  <c r="I2031" i="3"/>
  <c r="H2031" i="3"/>
  <c r="G2031" i="3"/>
  <c r="K2030" i="3"/>
  <c r="J2030" i="3"/>
  <c r="I2030" i="3"/>
  <c r="H2030" i="3"/>
  <c r="G2030" i="3"/>
  <c r="K2029" i="3"/>
  <c r="J2029" i="3"/>
  <c r="I2029" i="3"/>
  <c r="H2029" i="3"/>
  <c r="G2029" i="3"/>
  <c r="K2028" i="3"/>
  <c r="J2028" i="3"/>
  <c r="I2028" i="3"/>
  <c r="H2028" i="3"/>
  <c r="G2028" i="3"/>
  <c r="K2027" i="3"/>
  <c r="J2027" i="3"/>
  <c r="I2027" i="3"/>
  <c r="H2027" i="3"/>
  <c r="G2027" i="3"/>
  <c r="K2026" i="3"/>
  <c r="J2026" i="3"/>
  <c r="I2026" i="3"/>
  <c r="H2026" i="3"/>
  <c r="G2026" i="3"/>
  <c r="K2025" i="3"/>
  <c r="J2025" i="3"/>
  <c r="I2025" i="3"/>
  <c r="H2025" i="3"/>
  <c r="G2025" i="3"/>
  <c r="K2024" i="3"/>
  <c r="J2024" i="3"/>
  <c r="I2024" i="3"/>
  <c r="H2024" i="3"/>
  <c r="G2024" i="3"/>
  <c r="K2023" i="3"/>
  <c r="J2023" i="3"/>
  <c r="I2023" i="3"/>
  <c r="H2023" i="3"/>
  <c r="G2023" i="3"/>
  <c r="K2022" i="3"/>
  <c r="J2022" i="3"/>
  <c r="I2022" i="3"/>
  <c r="H2022" i="3"/>
  <c r="G2022" i="3"/>
  <c r="K2021" i="3"/>
  <c r="J2021" i="3"/>
  <c r="I2021" i="3"/>
  <c r="H2021" i="3"/>
  <c r="G2021" i="3"/>
  <c r="K2020" i="3"/>
  <c r="J2020" i="3"/>
  <c r="I2020" i="3"/>
  <c r="H2020" i="3"/>
  <c r="G2020" i="3"/>
  <c r="K2019" i="3"/>
  <c r="J2019" i="3"/>
  <c r="I2019" i="3"/>
  <c r="H2019" i="3"/>
  <c r="G2019" i="3"/>
  <c r="K2018" i="3"/>
  <c r="J2018" i="3"/>
  <c r="I2018" i="3"/>
  <c r="H2018" i="3"/>
  <c r="G2018" i="3"/>
  <c r="K2017" i="3"/>
  <c r="J2017" i="3"/>
  <c r="I2017" i="3"/>
  <c r="H2017" i="3"/>
  <c r="G2017" i="3"/>
  <c r="K2016" i="3"/>
  <c r="J2016" i="3"/>
  <c r="I2016" i="3"/>
  <c r="H2016" i="3"/>
  <c r="G2016" i="3"/>
  <c r="K2015" i="3"/>
  <c r="J2015" i="3"/>
  <c r="I2015" i="3"/>
  <c r="H2015" i="3"/>
  <c r="G2015" i="3"/>
  <c r="K2014" i="3"/>
  <c r="J2014" i="3"/>
  <c r="I2014" i="3"/>
  <c r="H2014" i="3"/>
  <c r="G2014" i="3"/>
  <c r="K2013" i="3"/>
  <c r="J2013" i="3"/>
  <c r="I2013" i="3"/>
  <c r="H2013" i="3"/>
  <c r="G2013" i="3"/>
  <c r="K2012" i="3"/>
  <c r="J2012" i="3"/>
  <c r="I2012" i="3"/>
  <c r="H2012" i="3"/>
  <c r="G2012" i="3"/>
  <c r="K2011" i="3"/>
  <c r="J2011" i="3"/>
  <c r="I2011" i="3"/>
  <c r="H2011" i="3"/>
  <c r="G2011" i="3"/>
  <c r="K2010" i="3"/>
  <c r="J2010" i="3"/>
  <c r="I2010" i="3"/>
  <c r="H2010" i="3"/>
  <c r="G2010" i="3"/>
  <c r="K2009" i="3"/>
  <c r="J2009" i="3"/>
  <c r="I2009" i="3"/>
  <c r="H2009" i="3"/>
  <c r="G2009" i="3"/>
  <c r="K2008" i="3"/>
  <c r="J2008" i="3"/>
  <c r="I2008" i="3"/>
  <c r="H2008" i="3"/>
  <c r="G2008" i="3"/>
  <c r="K2007" i="3"/>
  <c r="J2007" i="3"/>
  <c r="I2007" i="3"/>
  <c r="H2007" i="3"/>
  <c r="G2007" i="3"/>
  <c r="K2006" i="3"/>
  <c r="J2006" i="3"/>
  <c r="I2006" i="3"/>
  <c r="H2006" i="3"/>
  <c r="G2006" i="3"/>
  <c r="K2005" i="3"/>
  <c r="J2005" i="3"/>
  <c r="I2005" i="3"/>
  <c r="H2005" i="3"/>
  <c r="G2005" i="3"/>
  <c r="K2004" i="3"/>
  <c r="J2004" i="3"/>
  <c r="I2004" i="3"/>
  <c r="H2004" i="3"/>
  <c r="G2004" i="3"/>
  <c r="K2003" i="3"/>
  <c r="J2003" i="3"/>
  <c r="I2003" i="3"/>
  <c r="H2003" i="3"/>
  <c r="G2003" i="3"/>
  <c r="K2002" i="3"/>
  <c r="J2002" i="3"/>
  <c r="I2002" i="3"/>
  <c r="H2002" i="3"/>
  <c r="G2002" i="3"/>
  <c r="K2001" i="3"/>
  <c r="J2001" i="3"/>
  <c r="I2001" i="3"/>
  <c r="H2001" i="3"/>
  <c r="G2001" i="3"/>
  <c r="K2000" i="3"/>
  <c r="J2000" i="3"/>
  <c r="I2000" i="3"/>
  <c r="H2000" i="3"/>
  <c r="G2000" i="3"/>
  <c r="K1999" i="3"/>
  <c r="J1999" i="3"/>
  <c r="I1999" i="3"/>
  <c r="H1999" i="3"/>
  <c r="G1999" i="3"/>
  <c r="K1998" i="3"/>
  <c r="J1998" i="3"/>
  <c r="I1998" i="3"/>
  <c r="H1998" i="3"/>
  <c r="G1998" i="3"/>
  <c r="K1997" i="3"/>
  <c r="J1997" i="3"/>
  <c r="I1997" i="3"/>
  <c r="H1997" i="3"/>
  <c r="G1997" i="3"/>
  <c r="K1996" i="3"/>
  <c r="J1996" i="3"/>
  <c r="I1996" i="3"/>
  <c r="H1996" i="3"/>
  <c r="G1996" i="3"/>
  <c r="K1995" i="3"/>
  <c r="J1995" i="3"/>
  <c r="I1995" i="3"/>
  <c r="H1995" i="3"/>
  <c r="G1995" i="3"/>
  <c r="K1994" i="3"/>
  <c r="J1994" i="3"/>
  <c r="I1994" i="3"/>
  <c r="H1994" i="3"/>
  <c r="G1994" i="3"/>
  <c r="K1993" i="3"/>
  <c r="J1993" i="3"/>
  <c r="I1993" i="3"/>
  <c r="H1993" i="3"/>
  <c r="G1993" i="3"/>
  <c r="K1992" i="3"/>
  <c r="J1992" i="3"/>
  <c r="I1992" i="3"/>
  <c r="H1992" i="3"/>
  <c r="G1992" i="3"/>
  <c r="K1991" i="3"/>
  <c r="J1991" i="3"/>
  <c r="I1991" i="3"/>
  <c r="H1991" i="3"/>
  <c r="G1991" i="3"/>
  <c r="K1990" i="3"/>
  <c r="J1990" i="3"/>
  <c r="I1990" i="3"/>
  <c r="H1990" i="3"/>
  <c r="G1990" i="3"/>
  <c r="K1989" i="3"/>
  <c r="J1989" i="3"/>
  <c r="I1989" i="3"/>
  <c r="H1989" i="3"/>
  <c r="G1989" i="3"/>
  <c r="K1988" i="3"/>
  <c r="J1988" i="3"/>
  <c r="I1988" i="3"/>
  <c r="H1988" i="3"/>
  <c r="G1988" i="3"/>
  <c r="K1987" i="3"/>
  <c r="J1987" i="3"/>
  <c r="I1987" i="3"/>
  <c r="H1987" i="3"/>
  <c r="G1987" i="3"/>
  <c r="K1986" i="3"/>
  <c r="J1986" i="3"/>
  <c r="I1986" i="3"/>
  <c r="H1986" i="3"/>
  <c r="G1986" i="3"/>
  <c r="K1985" i="3"/>
  <c r="J1985" i="3"/>
  <c r="I1985" i="3"/>
  <c r="H1985" i="3"/>
  <c r="G1985" i="3"/>
  <c r="K1984" i="3"/>
  <c r="J1984" i="3"/>
  <c r="I1984" i="3"/>
  <c r="H1984" i="3"/>
  <c r="G1984" i="3"/>
  <c r="K1983" i="3"/>
  <c r="J1983" i="3"/>
  <c r="I1983" i="3"/>
  <c r="H1983" i="3"/>
  <c r="G1983" i="3"/>
  <c r="K1982" i="3"/>
  <c r="J1982" i="3"/>
  <c r="I1982" i="3"/>
  <c r="H1982" i="3"/>
  <c r="G1982" i="3"/>
  <c r="K1981" i="3"/>
  <c r="J1981" i="3"/>
  <c r="I1981" i="3"/>
  <c r="H1981" i="3"/>
  <c r="G1981" i="3"/>
  <c r="K1980" i="3"/>
  <c r="J1980" i="3"/>
  <c r="I1980" i="3"/>
  <c r="H1980" i="3"/>
  <c r="G1980" i="3"/>
  <c r="K1979" i="3"/>
  <c r="J1979" i="3"/>
  <c r="I1979" i="3"/>
  <c r="H1979" i="3"/>
  <c r="G1979" i="3"/>
  <c r="K1978" i="3"/>
  <c r="J1978" i="3"/>
  <c r="I1978" i="3"/>
  <c r="H1978" i="3"/>
  <c r="G1978" i="3"/>
  <c r="K1977" i="3"/>
  <c r="J1977" i="3"/>
  <c r="I1977" i="3"/>
  <c r="H1977" i="3"/>
  <c r="G1977" i="3"/>
  <c r="K1976" i="3"/>
  <c r="J1976" i="3"/>
  <c r="I1976" i="3"/>
  <c r="H1976" i="3"/>
  <c r="G1976" i="3"/>
  <c r="K1975" i="3"/>
  <c r="J1975" i="3"/>
  <c r="I1975" i="3"/>
  <c r="H1975" i="3"/>
  <c r="G1975" i="3"/>
  <c r="K1974" i="3"/>
  <c r="J1974" i="3"/>
  <c r="I1974" i="3"/>
  <c r="H1974" i="3"/>
  <c r="G1974" i="3"/>
  <c r="K1973" i="3"/>
  <c r="J1973" i="3"/>
  <c r="I1973" i="3"/>
  <c r="H1973" i="3"/>
  <c r="G1973" i="3"/>
  <c r="K1972" i="3"/>
  <c r="J1972" i="3"/>
  <c r="I1972" i="3"/>
  <c r="H1972" i="3"/>
  <c r="G1972" i="3"/>
  <c r="K1971" i="3"/>
  <c r="J1971" i="3"/>
  <c r="I1971" i="3"/>
  <c r="H1971" i="3"/>
  <c r="G1971" i="3"/>
  <c r="K1970" i="3"/>
  <c r="J1970" i="3"/>
  <c r="I1970" i="3"/>
  <c r="H1970" i="3"/>
  <c r="G1970" i="3"/>
  <c r="K1969" i="3"/>
  <c r="J1969" i="3"/>
  <c r="I1969" i="3"/>
  <c r="H1969" i="3"/>
  <c r="G1969" i="3"/>
  <c r="K1968" i="3"/>
  <c r="J1968" i="3"/>
  <c r="I1968" i="3"/>
  <c r="H1968" i="3"/>
  <c r="G1968" i="3"/>
  <c r="K1967" i="3"/>
  <c r="J1967" i="3"/>
  <c r="I1967" i="3"/>
  <c r="H1967" i="3"/>
  <c r="G1967" i="3"/>
  <c r="K1966" i="3"/>
  <c r="J1966" i="3"/>
  <c r="I1966" i="3"/>
  <c r="H1966" i="3"/>
  <c r="G1966" i="3"/>
  <c r="K1965" i="3"/>
  <c r="J1965" i="3"/>
  <c r="I1965" i="3"/>
  <c r="H1965" i="3"/>
  <c r="G1965" i="3"/>
  <c r="K1964" i="3"/>
  <c r="J1964" i="3"/>
  <c r="I1964" i="3"/>
  <c r="H1964" i="3"/>
  <c r="G1964" i="3"/>
  <c r="K1963" i="3"/>
  <c r="J1963" i="3"/>
  <c r="I1963" i="3"/>
  <c r="H1963" i="3"/>
  <c r="G1963" i="3"/>
  <c r="K1962" i="3"/>
  <c r="J1962" i="3"/>
  <c r="I1962" i="3"/>
  <c r="H1962" i="3"/>
  <c r="G1962" i="3"/>
  <c r="K1961" i="3"/>
  <c r="J1961" i="3"/>
  <c r="I1961" i="3"/>
  <c r="H1961" i="3"/>
  <c r="G1961" i="3"/>
  <c r="K1960" i="3"/>
  <c r="J1960" i="3"/>
  <c r="I1960" i="3"/>
  <c r="H1960" i="3"/>
  <c r="G1960" i="3"/>
  <c r="K1959" i="3"/>
  <c r="J1959" i="3"/>
  <c r="I1959" i="3"/>
  <c r="H1959" i="3"/>
  <c r="G1959" i="3"/>
  <c r="K1958" i="3"/>
  <c r="J1958" i="3"/>
  <c r="I1958" i="3"/>
  <c r="H1958" i="3"/>
  <c r="G1958" i="3"/>
  <c r="K1957" i="3"/>
  <c r="J1957" i="3"/>
  <c r="I1957" i="3"/>
  <c r="H1957" i="3"/>
  <c r="G1957" i="3"/>
  <c r="K1956" i="3"/>
  <c r="J1956" i="3"/>
  <c r="I1956" i="3"/>
  <c r="H1956" i="3"/>
  <c r="G1956" i="3"/>
  <c r="K1955" i="3"/>
  <c r="J1955" i="3"/>
  <c r="I1955" i="3"/>
  <c r="H1955" i="3"/>
  <c r="G1955" i="3"/>
  <c r="K1954" i="3"/>
  <c r="J1954" i="3"/>
  <c r="I1954" i="3"/>
  <c r="H1954" i="3"/>
  <c r="G1954" i="3"/>
  <c r="K1953" i="3"/>
  <c r="J1953" i="3"/>
  <c r="I1953" i="3"/>
  <c r="H1953" i="3"/>
  <c r="G1953" i="3"/>
  <c r="K1952" i="3"/>
  <c r="J1952" i="3"/>
  <c r="I1952" i="3"/>
  <c r="H1952" i="3"/>
  <c r="G1952" i="3"/>
  <c r="K1951" i="3"/>
  <c r="J1951" i="3"/>
  <c r="I1951" i="3"/>
  <c r="H1951" i="3"/>
  <c r="G1951" i="3"/>
  <c r="K1950" i="3"/>
  <c r="J1950" i="3"/>
  <c r="I1950" i="3"/>
  <c r="H1950" i="3"/>
  <c r="G1950" i="3"/>
  <c r="K1949" i="3"/>
  <c r="J1949" i="3"/>
  <c r="I1949" i="3"/>
  <c r="H1949" i="3"/>
  <c r="G1949" i="3"/>
  <c r="K1948" i="3"/>
  <c r="J1948" i="3"/>
  <c r="I1948" i="3"/>
  <c r="H1948" i="3"/>
  <c r="G1948" i="3"/>
  <c r="K1947" i="3"/>
  <c r="J1947" i="3"/>
  <c r="I1947" i="3"/>
  <c r="H1947" i="3"/>
  <c r="G1947" i="3"/>
  <c r="K1946" i="3"/>
  <c r="J1946" i="3"/>
  <c r="I1946" i="3"/>
  <c r="H1946" i="3"/>
  <c r="G1946" i="3"/>
  <c r="K1945" i="3"/>
  <c r="J1945" i="3"/>
  <c r="I1945" i="3"/>
  <c r="H1945" i="3"/>
  <c r="G1945" i="3"/>
  <c r="K1944" i="3"/>
  <c r="J1944" i="3"/>
  <c r="I1944" i="3"/>
  <c r="H1944" i="3"/>
  <c r="G1944" i="3"/>
  <c r="K1943" i="3"/>
  <c r="J1943" i="3"/>
  <c r="I1943" i="3"/>
  <c r="H1943" i="3"/>
  <c r="G1943" i="3"/>
  <c r="K1942" i="3"/>
  <c r="J1942" i="3"/>
  <c r="I1942" i="3"/>
  <c r="H1942" i="3"/>
  <c r="G1942" i="3"/>
  <c r="K1941" i="3"/>
  <c r="J1941" i="3"/>
  <c r="I1941" i="3"/>
  <c r="H1941" i="3"/>
  <c r="G1941" i="3"/>
  <c r="K1940" i="3"/>
  <c r="J1940" i="3"/>
  <c r="I1940" i="3"/>
  <c r="H1940" i="3"/>
  <c r="G1940" i="3"/>
  <c r="K1939" i="3"/>
  <c r="J1939" i="3"/>
  <c r="I1939" i="3"/>
  <c r="H1939" i="3"/>
  <c r="G1939" i="3"/>
  <c r="K1938" i="3"/>
  <c r="J1938" i="3"/>
  <c r="I1938" i="3"/>
  <c r="H1938" i="3"/>
  <c r="G1938" i="3"/>
  <c r="K1937" i="3"/>
  <c r="J1937" i="3"/>
  <c r="I1937" i="3"/>
  <c r="H1937" i="3"/>
  <c r="G1937" i="3"/>
  <c r="K1936" i="3"/>
  <c r="J1936" i="3"/>
  <c r="I1936" i="3"/>
  <c r="H1936" i="3"/>
  <c r="G1936" i="3"/>
  <c r="K1935" i="3"/>
  <c r="J1935" i="3"/>
  <c r="I1935" i="3"/>
  <c r="H1935" i="3"/>
  <c r="G1935" i="3"/>
  <c r="K1934" i="3"/>
  <c r="J1934" i="3"/>
  <c r="I1934" i="3"/>
  <c r="H1934" i="3"/>
  <c r="G1934" i="3"/>
  <c r="K1933" i="3"/>
  <c r="J1933" i="3"/>
  <c r="I1933" i="3"/>
  <c r="H1933" i="3"/>
  <c r="G1933" i="3"/>
  <c r="K1932" i="3"/>
  <c r="J1932" i="3"/>
  <c r="I1932" i="3"/>
  <c r="H1932" i="3"/>
  <c r="G1932" i="3"/>
  <c r="K1931" i="3"/>
  <c r="J1931" i="3"/>
  <c r="I1931" i="3"/>
  <c r="H1931" i="3"/>
  <c r="G1931" i="3"/>
  <c r="K1930" i="3"/>
  <c r="J1930" i="3"/>
  <c r="I1930" i="3"/>
  <c r="H1930" i="3"/>
  <c r="G1930" i="3"/>
  <c r="K1929" i="3"/>
  <c r="J1929" i="3"/>
  <c r="I1929" i="3"/>
  <c r="H1929" i="3"/>
  <c r="G1929" i="3"/>
  <c r="K1928" i="3"/>
  <c r="J1928" i="3"/>
  <c r="I1928" i="3"/>
  <c r="H1928" i="3"/>
  <c r="G1928" i="3"/>
  <c r="K1927" i="3"/>
  <c r="J1927" i="3"/>
  <c r="I1927" i="3"/>
  <c r="H1927" i="3"/>
  <c r="G1927" i="3"/>
  <c r="K1926" i="3"/>
  <c r="J1926" i="3"/>
  <c r="I1926" i="3"/>
  <c r="H1926" i="3"/>
  <c r="G1926" i="3"/>
  <c r="K1925" i="3"/>
  <c r="J1925" i="3"/>
  <c r="I1925" i="3"/>
  <c r="H1925" i="3"/>
  <c r="G1925" i="3"/>
  <c r="K1924" i="3"/>
  <c r="J1924" i="3"/>
  <c r="I1924" i="3"/>
  <c r="H1924" i="3"/>
  <c r="G1924" i="3"/>
  <c r="K1923" i="3"/>
  <c r="J1923" i="3"/>
  <c r="I1923" i="3"/>
  <c r="H1923" i="3"/>
  <c r="G1923" i="3"/>
  <c r="K1922" i="3"/>
  <c r="J1922" i="3"/>
  <c r="I1922" i="3"/>
  <c r="H1922" i="3"/>
  <c r="G1922" i="3"/>
  <c r="K1921" i="3"/>
  <c r="J1921" i="3"/>
  <c r="I1921" i="3"/>
  <c r="H1921" i="3"/>
  <c r="G1921" i="3"/>
  <c r="K1920" i="3"/>
  <c r="J1920" i="3"/>
  <c r="I1920" i="3"/>
  <c r="H1920" i="3"/>
  <c r="G1920" i="3"/>
  <c r="K1919" i="3"/>
  <c r="J1919" i="3"/>
  <c r="I1919" i="3"/>
  <c r="H1919" i="3"/>
  <c r="G1919" i="3"/>
  <c r="K1918" i="3"/>
  <c r="J1918" i="3"/>
  <c r="I1918" i="3"/>
  <c r="H1918" i="3"/>
  <c r="G1918" i="3"/>
  <c r="K1917" i="3"/>
  <c r="J1917" i="3"/>
  <c r="I1917" i="3"/>
  <c r="H1917" i="3"/>
  <c r="G1917" i="3"/>
  <c r="K1916" i="3"/>
  <c r="J1916" i="3"/>
  <c r="I1916" i="3"/>
  <c r="H1916" i="3"/>
  <c r="G1916" i="3"/>
  <c r="K1915" i="3"/>
  <c r="J1915" i="3"/>
  <c r="I1915" i="3"/>
  <c r="H1915" i="3"/>
  <c r="G1915" i="3"/>
  <c r="K1914" i="3"/>
  <c r="J1914" i="3"/>
  <c r="I1914" i="3"/>
  <c r="H1914" i="3"/>
  <c r="G1914" i="3"/>
  <c r="K1913" i="3"/>
  <c r="J1913" i="3"/>
  <c r="I1913" i="3"/>
  <c r="H1913" i="3"/>
  <c r="G1913" i="3"/>
  <c r="K1912" i="3"/>
  <c r="J1912" i="3"/>
  <c r="I1912" i="3"/>
  <c r="H1912" i="3"/>
  <c r="G1912" i="3"/>
  <c r="K1911" i="3"/>
  <c r="J1911" i="3"/>
  <c r="I1911" i="3"/>
  <c r="H1911" i="3"/>
  <c r="G1911" i="3"/>
  <c r="K1910" i="3"/>
  <c r="J1910" i="3"/>
  <c r="I1910" i="3"/>
  <c r="H1910" i="3"/>
  <c r="G1910" i="3"/>
  <c r="K1909" i="3"/>
  <c r="J1909" i="3"/>
  <c r="I1909" i="3"/>
  <c r="H1909" i="3"/>
  <c r="G1909" i="3"/>
  <c r="K1908" i="3"/>
  <c r="J1908" i="3"/>
  <c r="I1908" i="3"/>
  <c r="H1908" i="3"/>
  <c r="G1908" i="3"/>
  <c r="K1907" i="3"/>
  <c r="J1907" i="3"/>
  <c r="I1907" i="3"/>
  <c r="H1907" i="3"/>
  <c r="G1907" i="3"/>
  <c r="K1906" i="3"/>
  <c r="J1906" i="3"/>
  <c r="I1906" i="3"/>
  <c r="H1906" i="3"/>
  <c r="G1906" i="3"/>
  <c r="K1905" i="3"/>
  <c r="J1905" i="3"/>
  <c r="I1905" i="3"/>
  <c r="H1905" i="3"/>
  <c r="G1905" i="3"/>
  <c r="K1904" i="3"/>
  <c r="J1904" i="3"/>
  <c r="I1904" i="3"/>
  <c r="H1904" i="3"/>
  <c r="G1904" i="3"/>
  <c r="K1903" i="3"/>
  <c r="J1903" i="3"/>
  <c r="I1903" i="3"/>
  <c r="H1903" i="3"/>
  <c r="G1903" i="3"/>
  <c r="K1902" i="3"/>
  <c r="J1902" i="3"/>
  <c r="I1902" i="3"/>
  <c r="H1902" i="3"/>
  <c r="G1902" i="3"/>
  <c r="K1901" i="3"/>
  <c r="J1901" i="3"/>
  <c r="I1901" i="3"/>
  <c r="H1901" i="3"/>
  <c r="G1901" i="3"/>
  <c r="K1900" i="3"/>
  <c r="J1900" i="3"/>
  <c r="I1900" i="3"/>
  <c r="H1900" i="3"/>
  <c r="G1900" i="3"/>
  <c r="K1899" i="3"/>
  <c r="J1899" i="3"/>
  <c r="I1899" i="3"/>
  <c r="H1899" i="3"/>
  <c r="G1899" i="3"/>
  <c r="K1898" i="3"/>
  <c r="J1898" i="3"/>
  <c r="I1898" i="3"/>
  <c r="H1898" i="3"/>
  <c r="G1898" i="3"/>
  <c r="K1897" i="3"/>
  <c r="J1897" i="3"/>
  <c r="I1897" i="3"/>
  <c r="H1897" i="3"/>
  <c r="G1897" i="3"/>
  <c r="K1896" i="3"/>
  <c r="J1896" i="3"/>
  <c r="I1896" i="3"/>
  <c r="H1896" i="3"/>
  <c r="G1896" i="3"/>
  <c r="K1895" i="3"/>
  <c r="J1895" i="3"/>
  <c r="I1895" i="3"/>
  <c r="H1895" i="3"/>
  <c r="G1895" i="3"/>
  <c r="K1894" i="3"/>
  <c r="J1894" i="3"/>
  <c r="I1894" i="3"/>
  <c r="H1894" i="3"/>
  <c r="G1894" i="3"/>
  <c r="K1893" i="3"/>
  <c r="J1893" i="3"/>
  <c r="I1893" i="3"/>
  <c r="H1893" i="3"/>
  <c r="G1893" i="3"/>
  <c r="K1892" i="3"/>
  <c r="J1892" i="3"/>
  <c r="I1892" i="3"/>
  <c r="H1892" i="3"/>
  <c r="G1892" i="3"/>
  <c r="K1891" i="3"/>
  <c r="J1891" i="3"/>
  <c r="I1891" i="3"/>
  <c r="H1891" i="3"/>
  <c r="G1891" i="3"/>
  <c r="K1890" i="3"/>
  <c r="J1890" i="3"/>
  <c r="I1890" i="3"/>
  <c r="H1890" i="3"/>
  <c r="G1890" i="3"/>
  <c r="K1889" i="3"/>
  <c r="J1889" i="3"/>
  <c r="I1889" i="3"/>
  <c r="H1889" i="3"/>
  <c r="G1889" i="3"/>
  <c r="K1888" i="3"/>
  <c r="J1888" i="3"/>
  <c r="I1888" i="3"/>
  <c r="H1888" i="3"/>
  <c r="G1888" i="3"/>
  <c r="K1887" i="3"/>
  <c r="J1887" i="3"/>
  <c r="I1887" i="3"/>
  <c r="H1887" i="3"/>
  <c r="G1887" i="3"/>
  <c r="K1886" i="3"/>
  <c r="J1886" i="3"/>
  <c r="I1886" i="3"/>
  <c r="H1886" i="3"/>
  <c r="G1886" i="3"/>
  <c r="K1885" i="3"/>
  <c r="J1885" i="3"/>
  <c r="I1885" i="3"/>
  <c r="H1885" i="3"/>
  <c r="G1885" i="3"/>
  <c r="K1884" i="3"/>
  <c r="J1884" i="3"/>
  <c r="I1884" i="3"/>
  <c r="H1884" i="3"/>
  <c r="G1884" i="3"/>
  <c r="K1883" i="3"/>
  <c r="J1883" i="3"/>
  <c r="I1883" i="3"/>
  <c r="H1883" i="3"/>
  <c r="G1883" i="3"/>
  <c r="K1882" i="3"/>
  <c r="J1882" i="3"/>
  <c r="I1882" i="3"/>
  <c r="H1882" i="3"/>
  <c r="G1882" i="3"/>
  <c r="K1881" i="3"/>
  <c r="J1881" i="3"/>
  <c r="I1881" i="3"/>
  <c r="H1881" i="3"/>
  <c r="G1881" i="3"/>
  <c r="K1880" i="3"/>
  <c r="J1880" i="3"/>
  <c r="I1880" i="3"/>
  <c r="H1880" i="3"/>
  <c r="G1880" i="3"/>
  <c r="K1879" i="3"/>
  <c r="J1879" i="3"/>
  <c r="I1879" i="3"/>
  <c r="H1879" i="3"/>
  <c r="G1879" i="3"/>
  <c r="K1878" i="3"/>
  <c r="J1878" i="3"/>
  <c r="I1878" i="3"/>
  <c r="H1878" i="3"/>
  <c r="G1878" i="3"/>
  <c r="K1877" i="3"/>
  <c r="J1877" i="3"/>
  <c r="I1877" i="3"/>
  <c r="H1877" i="3"/>
  <c r="G1877" i="3"/>
  <c r="K1876" i="3"/>
  <c r="J1876" i="3"/>
  <c r="I1876" i="3"/>
  <c r="H1876" i="3"/>
  <c r="G1876" i="3"/>
  <c r="K1875" i="3"/>
  <c r="J1875" i="3"/>
  <c r="I1875" i="3"/>
  <c r="H1875" i="3"/>
  <c r="G1875" i="3"/>
  <c r="K1874" i="3"/>
  <c r="J1874" i="3"/>
  <c r="I1874" i="3"/>
  <c r="H1874" i="3"/>
  <c r="G1874" i="3"/>
  <c r="K1873" i="3"/>
  <c r="J1873" i="3"/>
  <c r="I1873" i="3"/>
  <c r="H1873" i="3"/>
  <c r="G1873" i="3"/>
  <c r="K1872" i="3"/>
  <c r="J1872" i="3"/>
  <c r="I1872" i="3"/>
  <c r="H1872" i="3"/>
  <c r="G1872" i="3"/>
  <c r="K1871" i="3"/>
  <c r="J1871" i="3"/>
  <c r="I1871" i="3"/>
  <c r="H1871" i="3"/>
  <c r="G1871" i="3"/>
  <c r="K1870" i="3"/>
  <c r="J1870" i="3"/>
  <c r="I1870" i="3"/>
  <c r="H1870" i="3"/>
  <c r="G1870" i="3"/>
  <c r="K1869" i="3"/>
  <c r="J1869" i="3"/>
  <c r="I1869" i="3"/>
  <c r="H1869" i="3"/>
  <c r="G1869" i="3"/>
  <c r="K1868" i="3"/>
  <c r="J1868" i="3"/>
  <c r="I1868" i="3"/>
  <c r="H1868" i="3"/>
  <c r="G1868" i="3"/>
  <c r="K1867" i="3"/>
  <c r="J1867" i="3"/>
  <c r="I1867" i="3"/>
  <c r="H1867" i="3"/>
  <c r="G1867" i="3"/>
  <c r="K1866" i="3"/>
  <c r="J1866" i="3"/>
  <c r="I1866" i="3"/>
  <c r="H1866" i="3"/>
  <c r="G1866" i="3"/>
  <c r="K1865" i="3"/>
  <c r="J1865" i="3"/>
  <c r="I1865" i="3"/>
  <c r="H1865" i="3"/>
  <c r="G1865" i="3"/>
  <c r="K1864" i="3"/>
  <c r="J1864" i="3"/>
  <c r="I1864" i="3"/>
  <c r="H1864" i="3"/>
  <c r="G1864" i="3"/>
  <c r="K1863" i="3"/>
  <c r="J1863" i="3"/>
  <c r="I1863" i="3"/>
  <c r="H1863" i="3"/>
  <c r="G1863" i="3"/>
  <c r="K1862" i="3"/>
  <c r="J1862" i="3"/>
  <c r="I1862" i="3"/>
  <c r="H1862" i="3"/>
  <c r="G1862" i="3"/>
  <c r="K1861" i="3"/>
  <c r="J1861" i="3"/>
  <c r="I1861" i="3"/>
  <c r="H1861" i="3"/>
  <c r="G1861" i="3"/>
  <c r="K1860" i="3"/>
  <c r="J1860" i="3"/>
  <c r="I1860" i="3"/>
  <c r="H1860" i="3"/>
  <c r="G1860" i="3"/>
  <c r="K1859" i="3"/>
  <c r="J1859" i="3"/>
  <c r="I1859" i="3"/>
  <c r="H1859" i="3"/>
  <c r="G1859" i="3"/>
  <c r="K1858" i="3"/>
  <c r="J1858" i="3"/>
  <c r="I1858" i="3"/>
  <c r="H1858" i="3"/>
  <c r="G1858" i="3"/>
  <c r="K1857" i="3"/>
  <c r="J1857" i="3"/>
  <c r="I1857" i="3"/>
  <c r="H1857" i="3"/>
  <c r="G1857" i="3"/>
  <c r="K1856" i="3"/>
  <c r="J1856" i="3"/>
  <c r="I1856" i="3"/>
  <c r="H1856" i="3"/>
  <c r="G1856" i="3"/>
  <c r="K1855" i="3"/>
  <c r="J1855" i="3"/>
  <c r="I1855" i="3"/>
  <c r="H1855" i="3"/>
  <c r="G1855" i="3"/>
  <c r="K1854" i="3"/>
  <c r="J1854" i="3"/>
  <c r="I1854" i="3"/>
  <c r="H1854" i="3"/>
  <c r="G1854" i="3"/>
  <c r="K1853" i="3"/>
  <c r="J1853" i="3"/>
  <c r="I1853" i="3"/>
  <c r="H1853" i="3"/>
  <c r="G1853" i="3"/>
  <c r="K1852" i="3"/>
  <c r="J1852" i="3"/>
  <c r="I1852" i="3"/>
  <c r="H1852" i="3"/>
  <c r="G1852" i="3"/>
  <c r="K1851" i="3"/>
  <c r="J1851" i="3"/>
  <c r="I1851" i="3"/>
  <c r="H1851" i="3"/>
  <c r="G1851" i="3"/>
  <c r="K1850" i="3"/>
  <c r="J1850" i="3"/>
  <c r="I1850" i="3"/>
  <c r="H1850" i="3"/>
  <c r="G1850" i="3"/>
  <c r="K1849" i="3"/>
  <c r="J1849" i="3"/>
  <c r="I1849" i="3"/>
  <c r="H1849" i="3"/>
  <c r="G1849" i="3"/>
  <c r="K1848" i="3"/>
  <c r="J1848" i="3"/>
  <c r="I1848" i="3"/>
  <c r="H1848" i="3"/>
  <c r="G1848" i="3"/>
  <c r="K1847" i="3"/>
  <c r="J1847" i="3"/>
  <c r="I1847" i="3"/>
  <c r="H1847" i="3"/>
  <c r="G1847" i="3"/>
  <c r="K1846" i="3"/>
  <c r="J1846" i="3"/>
  <c r="I1846" i="3"/>
  <c r="H1846" i="3"/>
  <c r="G1846" i="3"/>
  <c r="K1845" i="3"/>
  <c r="J1845" i="3"/>
  <c r="I1845" i="3"/>
  <c r="H1845" i="3"/>
  <c r="G1845" i="3"/>
  <c r="K1844" i="3"/>
  <c r="J1844" i="3"/>
  <c r="I1844" i="3"/>
  <c r="H1844" i="3"/>
  <c r="G1844" i="3"/>
  <c r="K1843" i="3"/>
  <c r="J1843" i="3"/>
  <c r="I1843" i="3"/>
  <c r="H1843" i="3"/>
  <c r="G1843" i="3"/>
  <c r="K1842" i="3"/>
  <c r="J1842" i="3"/>
  <c r="I1842" i="3"/>
  <c r="H1842" i="3"/>
  <c r="G1842" i="3"/>
  <c r="K1841" i="3"/>
  <c r="J1841" i="3"/>
  <c r="I1841" i="3"/>
  <c r="H1841" i="3"/>
  <c r="G1841" i="3"/>
  <c r="K1840" i="3"/>
  <c r="J1840" i="3"/>
  <c r="I1840" i="3"/>
  <c r="H1840" i="3"/>
  <c r="G1840" i="3"/>
  <c r="K1839" i="3"/>
  <c r="J1839" i="3"/>
  <c r="I1839" i="3"/>
  <c r="H1839" i="3"/>
  <c r="G1839" i="3"/>
  <c r="K1838" i="3"/>
  <c r="J1838" i="3"/>
  <c r="I1838" i="3"/>
  <c r="H1838" i="3"/>
  <c r="G1838" i="3"/>
  <c r="K1837" i="3"/>
  <c r="J1837" i="3"/>
  <c r="I1837" i="3"/>
  <c r="H1837" i="3"/>
  <c r="G1837" i="3"/>
  <c r="K1836" i="3"/>
  <c r="J1836" i="3"/>
  <c r="I1836" i="3"/>
  <c r="H1836" i="3"/>
  <c r="G1836" i="3"/>
  <c r="K1835" i="3"/>
  <c r="J1835" i="3"/>
  <c r="I1835" i="3"/>
  <c r="H1835" i="3"/>
  <c r="G1835" i="3"/>
  <c r="K1834" i="3"/>
  <c r="J1834" i="3"/>
  <c r="I1834" i="3"/>
  <c r="H1834" i="3"/>
  <c r="G1834" i="3"/>
  <c r="K1833" i="3"/>
  <c r="J1833" i="3"/>
  <c r="I1833" i="3"/>
  <c r="H1833" i="3"/>
  <c r="G1833" i="3"/>
  <c r="K1832" i="3"/>
  <c r="J1832" i="3"/>
  <c r="I1832" i="3"/>
  <c r="H1832" i="3"/>
  <c r="G1832" i="3"/>
  <c r="K1831" i="3"/>
  <c r="J1831" i="3"/>
  <c r="I1831" i="3"/>
  <c r="H1831" i="3"/>
  <c r="G1831" i="3"/>
  <c r="K1830" i="3"/>
  <c r="J1830" i="3"/>
  <c r="I1830" i="3"/>
  <c r="H1830" i="3"/>
  <c r="G1830" i="3"/>
  <c r="K1829" i="3"/>
  <c r="J1829" i="3"/>
  <c r="I1829" i="3"/>
  <c r="H1829" i="3"/>
  <c r="G1829" i="3"/>
  <c r="K1828" i="3"/>
  <c r="J1828" i="3"/>
  <c r="I1828" i="3"/>
  <c r="H1828" i="3"/>
  <c r="G1828" i="3"/>
  <c r="K1827" i="3"/>
  <c r="J1827" i="3"/>
  <c r="I1827" i="3"/>
  <c r="H1827" i="3"/>
  <c r="G1827" i="3"/>
  <c r="K1826" i="3"/>
  <c r="J1826" i="3"/>
  <c r="I1826" i="3"/>
  <c r="H1826" i="3"/>
  <c r="G1826" i="3"/>
  <c r="K1825" i="3"/>
  <c r="J1825" i="3"/>
  <c r="I1825" i="3"/>
  <c r="H1825" i="3"/>
  <c r="G1825" i="3"/>
  <c r="K1824" i="3"/>
  <c r="J1824" i="3"/>
  <c r="I1824" i="3"/>
  <c r="H1824" i="3"/>
  <c r="G1824" i="3"/>
  <c r="K1823" i="3"/>
  <c r="J1823" i="3"/>
  <c r="I1823" i="3"/>
  <c r="H1823" i="3"/>
  <c r="G1823" i="3"/>
  <c r="K1822" i="3"/>
  <c r="J1822" i="3"/>
  <c r="I1822" i="3"/>
  <c r="H1822" i="3"/>
  <c r="G1822" i="3"/>
  <c r="K1821" i="3"/>
  <c r="J1821" i="3"/>
  <c r="I1821" i="3"/>
  <c r="H1821" i="3"/>
  <c r="G1821" i="3"/>
  <c r="K1820" i="3"/>
  <c r="J1820" i="3"/>
  <c r="I1820" i="3"/>
  <c r="H1820" i="3"/>
  <c r="G1820" i="3"/>
  <c r="K1819" i="3"/>
  <c r="J1819" i="3"/>
  <c r="I1819" i="3"/>
  <c r="H1819" i="3"/>
  <c r="G1819" i="3"/>
  <c r="K1818" i="3"/>
  <c r="J1818" i="3"/>
  <c r="I1818" i="3"/>
  <c r="H1818" i="3"/>
  <c r="G1818" i="3"/>
  <c r="K1817" i="3"/>
  <c r="J1817" i="3"/>
  <c r="I1817" i="3"/>
  <c r="H1817" i="3"/>
  <c r="G1817" i="3"/>
  <c r="K1816" i="3"/>
  <c r="J1816" i="3"/>
  <c r="I1816" i="3"/>
  <c r="H1816" i="3"/>
  <c r="G1816" i="3"/>
  <c r="K1815" i="3"/>
  <c r="J1815" i="3"/>
  <c r="I1815" i="3"/>
  <c r="H1815" i="3"/>
  <c r="G1815" i="3"/>
  <c r="K1814" i="3"/>
  <c r="J1814" i="3"/>
  <c r="I1814" i="3"/>
  <c r="H1814" i="3"/>
  <c r="G1814" i="3"/>
  <c r="K1813" i="3"/>
  <c r="J1813" i="3"/>
  <c r="I1813" i="3"/>
  <c r="H1813" i="3"/>
  <c r="G1813" i="3"/>
  <c r="K1812" i="3"/>
  <c r="J1812" i="3"/>
  <c r="I1812" i="3"/>
  <c r="H1812" i="3"/>
  <c r="G1812" i="3"/>
  <c r="K1811" i="3"/>
  <c r="J1811" i="3"/>
  <c r="I1811" i="3"/>
  <c r="H1811" i="3"/>
  <c r="G1811" i="3"/>
  <c r="K1810" i="3"/>
  <c r="J1810" i="3"/>
  <c r="I1810" i="3"/>
  <c r="H1810" i="3"/>
  <c r="G1810" i="3"/>
  <c r="K1809" i="3"/>
  <c r="J1809" i="3"/>
  <c r="I1809" i="3"/>
  <c r="H1809" i="3"/>
  <c r="G1809" i="3"/>
  <c r="K1808" i="3"/>
  <c r="J1808" i="3"/>
  <c r="I1808" i="3"/>
  <c r="H1808" i="3"/>
  <c r="G1808" i="3"/>
  <c r="K1807" i="3"/>
  <c r="J1807" i="3"/>
  <c r="I1807" i="3"/>
  <c r="H1807" i="3"/>
  <c r="G1807" i="3"/>
  <c r="K1806" i="3"/>
  <c r="J1806" i="3"/>
  <c r="I1806" i="3"/>
  <c r="H1806" i="3"/>
  <c r="G1806" i="3"/>
  <c r="K1805" i="3"/>
  <c r="J1805" i="3"/>
  <c r="I1805" i="3"/>
  <c r="H1805" i="3"/>
  <c r="G1805" i="3"/>
  <c r="K1804" i="3"/>
  <c r="J1804" i="3"/>
  <c r="I1804" i="3"/>
  <c r="H1804" i="3"/>
  <c r="G1804" i="3"/>
  <c r="K1803" i="3"/>
  <c r="J1803" i="3"/>
  <c r="I1803" i="3"/>
  <c r="H1803" i="3"/>
  <c r="G1803" i="3"/>
  <c r="K1802" i="3"/>
  <c r="J1802" i="3"/>
  <c r="I1802" i="3"/>
  <c r="H1802" i="3"/>
  <c r="G1802" i="3"/>
  <c r="K1801" i="3"/>
  <c r="J1801" i="3"/>
  <c r="I1801" i="3"/>
  <c r="H1801" i="3"/>
  <c r="G1801" i="3"/>
  <c r="K1800" i="3"/>
  <c r="J1800" i="3"/>
  <c r="I1800" i="3"/>
  <c r="H1800" i="3"/>
  <c r="G1800" i="3"/>
  <c r="K1799" i="3"/>
  <c r="J1799" i="3"/>
  <c r="I1799" i="3"/>
  <c r="H1799" i="3"/>
  <c r="G1799" i="3"/>
  <c r="K1798" i="3"/>
  <c r="J1798" i="3"/>
  <c r="I1798" i="3"/>
  <c r="H1798" i="3"/>
  <c r="G1798" i="3"/>
  <c r="K1797" i="3"/>
  <c r="J1797" i="3"/>
  <c r="I1797" i="3"/>
  <c r="H1797" i="3"/>
  <c r="G1797" i="3"/>
  <c r="K1796" i="3"/>
  <c r="J1796" i="3"/>
  <c r="I1796" i="3"/>
  <c r="H1796" i="3"/>
  <c r="G1796" i="3"/>
  <c r="K1795" i="3"/>
  <c r="J1795" i="3"/>
  <c r="I1795" i="3"/>
  <c r="H1795" i="3"/>
  <c r="G1795" i="3"/>
  <c r="K1794" i="3"/>
  <c r="J1794" i="3"/>
  <c r="I1794" i="3"/>
  <c r="H1794" i="3"/>
  <c r="G1794" i="3"/>
  <c r="K1793" i="3"/>
  <c r="J1793" i="3"/>
  <c r="I1793" i="3"/>
  <c r="H1793" i="3"/>
  <c r="G1793" i="3"/>
  <c r="K1792" i="3"/>
  <c r="J1792" i="3"/>
  <c r="I1792" i="3"/>
  <c r="H1792" i="3"/>
  <c r="G1792" i="3"/>
  <c r="K1791" i="3"/>
  <c r="J1791" i="3"/>
  <c r="I1791" i="3"/>
  <c r="H1791" i="3"/>
  <c r="G1791" i="3"/>
  <c r="K1790" i="3"/>
  <c r="J1790" i="3"/>
  <c r="I1790" i="3"/>
  <c r="H1790" i="3"/>
  <c r="G1790" i="3"/>
  <c r="K1789" i="3"/>
  <c r="J1789" i="3"/>
  <c r="I1789" i="3"/>
  <c r="H1789" i="3"/>
  <c r="G1789" i="3"/>
  <c r="K1788" i="3"/>
  <c r="J1788" i="3"/>
  <c r="I1788" i="3"/>
  <c r="H1788" i="3"/>
  <c r="G1788" i="3"/>
  <c r="K1787" i="3"/>
  <c r="J1787" i="3"/>
  <c r="I1787" i="3"/>
  <c r="H1787" i="3"/>
  <c r="G1787" i="3"/>
  <c r="K1786" i="3"/>
  <c r="J1786" i="3"/>
  <c r="I1786" i="3"/>
  <c r="H1786" i="3"/>
  <c r="G1786" i="3"/>
  <c r="K1785" i="3"/>
  <c r="J1785" i="3"/>
  <c r="I1785" i="3"/>
  <c r="H1785" i="3"/>
  <c r="G1785" i="3"/>
  <c r="K1784" i="3"/>
  <c r="J1784" i="3"/>
  <c r="I1784" i="3"/>
  <c r="H1784" i="3"/>
  <c r="G1784" i="3"/>
  <c r="K1783" i="3"/>
  <c r="J1783" i="3"/>
  <c r="I1783" i="3"/>
  <c r="H1783" i="3"/>
  <c r="G1783" i="3"/>
  <c r="K1782" i="3"/>
  <c r="J1782" i="3"/>
  <c r="I1782" i="3"/>
  <c r="H1782" i="3"/>
  <c r="G1782" i="3"/>
  <c r="K1781" i="3"/>
  <c r="J1781" i="3"/>
  <c r="I1781" i="3"/>
  <c r="H1781" i="3"/>
  <c r="G1781" i="3"/>
  <c r="K1780" i="3"/>
  <c r="J1780" i="3"/>
  <c r="I1780" i="3"/>
  <c r="H1780" i="3"/>
  <c r="G1780" i="3"/>
  <c r="K1779" i="3"/>
  <c r="J1779" i="3"/>
  <c r="I1779" i="3"/>
  <c r="H1779" i="3"/>
  <c r="G1779" i="3"/>
  <c r="K1778" i="3"/>
  <c r="J1778" i="3"/>
  <c r="I1778" i="3"/>
  <c r="H1778" i="3"/>
  <c r="G1778" i="3"/>
  <c r="K1777" i="3"/>
  <c r="J1777" i="3"/>
  <c r="I1777" i="3"/>
  <c r="H1777" i="3"/>
  <c r="G1777" i="3"/>
  <c r="K1776" i="3"/>
  <c r="J1776" i="3"/>
  <c r="I1776" i="3"/>
  <c r="H1776" i="3"/>
  <c r="G1776" i="3"/>
  <c r="K1775" i="3"/>
  <c r="J1775" i="3"/>
  <c r="I1775" i="3"/>
  <c r="H1775" i="3"/>
  <c r="G1775" i="3"/>
  <c r="K1774" i="3"/>
  <c r="J1774" i="3"/>
  <c r="I1774" i="3"/>
  <c r="H1774" i="3"/>
  <c r="G1774" i="3"/>
  <c r="K1773" i="3"/>
  <c r="J1773" i="3"/>
  <c r="I1773" i="3"/>
  <c r="H1773" i="3"/>
  <c r="G1773" i="3"/>
  <c r="K1772" i="3"/>
  <c r="J1772" i="3"/>
  <c r="I1772" i="3"/>
  <c r="H1772" i="3"/>
  <c r="G1772" i="3"/>
  <c r="K1771" i="3"/>
  <c r="J1771" i="3"/>
  <c r="I1771" i="3"/>
  <c r="H1771" i="3"/>
  <c r="G1771" i="3"/>
  <c r="K1770" i="3"/>
  <c r="J1770" i="3"/>
  <c r="I1770" i="3"/>
  <c r="H1770" i="3"/>
  <c r="G1770" i="3"/>
  <c r="K1769" i="3"/>
  <c r="J1769" i="3"/>
  <c r="I1769" i="3"/>
  <c r="H1769" i="3"/>
  <c r="G1769" i="3"/>
  <c r="K1768" i="3"/>
  <c r="J1768" i="3"/>
  <c r="I1768" i="3"/>
  <c r="H1768" i="3"/>
  <c r="G1768" i="3"/>
  <c r="K1767" i="3"/>
  <c r="J1767" i="3"/>
  <c r="I1767" i="3"/>
  <c r="H1767" i="3"/>
  <c r="G1767" i="3"/>
  <c r="K1766" i="3"/>
  <c r="J1766" i="3"/>
  <c r="I1766" i="3"/>
  <c r="H1766" i="3"/>
  <c r="G1766" i="3"/>
  <c r="K1765" i="3"/>
  <c r="J1765" i="3"/>
  <c r="I1765" i="3"/>
  <c r="H1765" i="3"/>
  <c r="G1765" i="3"/>
  <c r="K1764" i="3"/>
  <c r="J1764" i="3"/>
  <c r="I1764" i="3"/>
  <c r="H1764" i="3"/>
  <c r="G1764" i="3"/>
  <c r="K1763" i="3"/>
  <c r="J1763" i="3"/>
  <c r="I1763" i="3"/>
  <c r="H1763" i="3"/>
  <c r="G1763" i="3"/>
  <c r="K1762" i="3"/>
  <c r="J1762" i="3"/>
  <c r="I1762" i="3"/>
  <c r="H1762" i="3"/>
  <c r="G1762" i="3"/>
  <c r="K1761" i="3"/>
  <c r="J1761" i="3"/>
  <c r="I1761" i="3"/>
  <c r="H1761" i="3"/>
  <c r="G1761" i="3"/>
  <c r="K1760" i="3"/>
  <c r="J1760" i="3"/>
  <c r="I1760" i="3"/>
  <c r="H1760" i="3"/>
  <c r="G1760" i="3"/>
  <c r="K1759" i="3"/>
  <c r="J1759" i="3"/>
  <c r="I1759" i="3"/>
  <c r="H1759" i="3"/>
  <c r="G1759" i="3"/>
  <c r="K1758" i="3"/>
  <c r="J1758" i="3"/>
  <c r="I1758" i="3"/>
  <c r="H1758" i="3"/>
  <c r="G1758" i="3"/>
  <c r="K1757" i="3"/>
  <c r="J1757" i="3"/>
  <c r="I1757" i="3"/>
  <c r="H1757" i="3"/>
  <c r="G1757" i="3"/>
  <c r="K1756" i="3"/>
  <c r="J1756" i="3"/>
  <c r="I1756" i="3"/>
  <c r="H1756" i="3"/>
  <c r="G1756" i="3"/>
  <c r="K1755" i="3"/>
  <c r="J1755" i="3"/>
  <c r="I1755" i="3"/>
  <c r="H1755" i="3"/>
  <c r="G1755" i="3"/>
  <c r="K1754" i="3"/>
  <c r="J1754" i="3"/>
  <c r="I1754" i="3"/>
  <c r="H1754" i="3"/>
  <c r="G1754" i="3"/>
  <c r="K1753" i="3"/>
  <c r="J1753" i="3"/>
  <c r="I1753" i="3"/>
  <c r="H1753" i="3"/>
  <c r="G1753" i="3"/>
  <c r="K1752" i="3"/>
  <c r="J1752" i="3"/>
  <c r="I1752" i="3"/>
  <c r="H1752" i="3"/>
  <c r="G1752" i="3"/>
  <c r="K1751" i="3"/>
  <c r="J1751" i="3"/>
  <c r="I1751" i="3"/>
  <c r="H1751" i="3"/>
  <c r="G1751" i="3"/>
  <c r="K1750" i="3"/>
  <c r="J1750" i="3"/>
  <c r="I1750" i="3"/>
  <c r="H1750" i="3"/>
  <c r="G1750" i="3"/>
  <c r="K1749" i="3"/>
  <c r="J1749" i="3"/>
  <c r="I1749" i="3"/>
  <c r="H1749" i="3"/>
  <c r="G1749" i="3"/>
  <c r="K1748" i="3"/>
  <c r="J1748" i="3"/>
  <c r="I1748" i="3"/>
  <c r="H1748" i="3"/>
  <c r="G1748" i="3"/>
  <c r="K1747" i="3"/>
  <c r="J1747" i="3"/>
  <c r="I1747" i="3"/>
  <c r="H1747" i="3"/>
  <c r="G1747" i="3"/>
  <c r="K1746" i="3"/>
  <c r="J1746" i="3"/>
  <c r="I1746" i="3"/>
  <c r="H1746" i="3"/>
  <c r="G1746" i="3"/>
  <c r="K1745" i="3"/>
  <c r="J1745" i="3"/>
  <c r="I1745" i="3"/>
  <c r="H1745" i="3"/>
  <c r="G1745" i="3"/>
  <c r="K1744" i="3"/>
  <c r="J1744" i="3"/>
  <c r="I1744" i="3"/>
  <c r="H1744" i="3"/>
  <c r="G1744" i="3"/>
  <c r="K1743" i="3"/>
  <c r="J1743" i="3"/>
  <c r="I1743" i="3"/>
  <c r="H1743" i="3"/>
  <c r="G1743" i="3"/>
  <c r="K1742" i="3"/>
  <c r="J1742" i="3"/>
  <c r="I1742" i="3"/>
  <c r="H1742" i="3"/>
  <c r="G1742" i="3"/>
  <c r="K1741" i="3"/>
  <c r="J1741" i="3"/>
  <c r="I1741" i="3"/>
  <c r="H1741" i="3"/>
  <c r="G1741" i="3"/>
  <c r="K1740" i="3"/>
  <c r="J1740" i="3"/>
  <c r="I1740" i="3"/>
  <c r="H1740" i="3"/>
  <c r="G1740" i="3"/>
  <c r="K1739" i="3"/>
  <c r="J1739" i="3"/>
  <c r="I1739" i="3"/>
  <c r="H1739" i="3"/>
  <c r="G1739" i="3"/>
  <c r="K1738" i="3"/>
  <c r="J1738" i="3"/>
  <c r="I1738" i="3"/>
  <c r="H1738" i="3"/>
  <c r="G1738" i="3"/>
  <c r="K1737" i="3"/>
  <c r="J1737" i="3"/>
  <c r="I1737" i="3"/>
  <c r="H1737" i="3"/>
  <c r="G1737" i="3"/>
  <c r="K1736" i="3"/>
  <c r="J1736" i="3"/>
  <c r="I1736" i="3"/>
  <c r="H1736" i="3"/>
  <c r="G1736" i="3"/>
  <c r="K1735" i="3"/>
  <c r="J1735" i="3"/>
  <c r="I1735" i="3"/>
  <c r="H1735" i="3"/>
  <c r="G1735" i="3"/>
  <c r="K1734" i="3"/>
  <c r="J1734" i="3"/>
  <c r="I1734" i="3"/>
  <c r="H1734" i="3"/>
  <c r="G1734" i="3"/>
  <c r="K1733" i="3"/>
  <c r="J1733" i="3"/>
  <c r="I1733" i="3"/>
  <c r="H1733" i="3"/>
  <c r="G1733" i="3"/>
  <c r="K1732" i="3"/>
  <c r="J1732" i="3"/>
  <c r="I1732" i="3"/>
  <c r="H1732" i="3"/>
  <c r="G1732" i="3"/>
  <c r="K1731" i="3"/>
  <c r="J1731" i="3"/>
  <c r="I1731" i="3"/>
  <c r="H1731" i="3"/>
  <c r="G1731" i="3"/>
  <c r="K1730" i="3"/>
  <c r="J1730" i="3"/>
  <c r="I1730" i="3"/>
  <c r="H1730" i="3"/>
  <c r="G1730" i="3"/>
  <c r="K1729" i="3"/>
  <c r="J1729" i="3"/>
  <c r="I1729" i="3"/>
  <c r="H1729" i="3"/>
  <c r="G1729" i="3"/>
  <c r="K1728" i="3"/>
  <c r="J1728" i="3"/>
  <c r="I1728" i="3"/>
  <c r="H1728" i="3"/>
  <c r="G1728" i="3"/>
  <c r="K1727" i="3"/>
  <c r="J1727" i="3"/>
  <c r="I1727" i="3"/>
  <c r="H1727" i="3"/>
  <c r="G1727" i="3"/>
  <c r="K1726" i="3"/>
  <c r="J1726" i="3"/>
  <c r="I1726" i="3"/>
  <c r="H1726" i="3"/>
  <c r="G1726" i="3"/>
  <c r="K1725" i="3"/>
  <c r="J1725" i="3"/>
  <c r="I1725" i="3"/>
  <c r="H1725" i="3"/>
  <c r="G1725" i="3"/>
  <c r="K1724" i="3"/>
  <c r="J1724" i="3"/>
  <c r="I1724" i="3"/>
  <c r="H1724" i="3"/>
  <c r="G1724" i="3"/>
  <c r="K1723" i="3"/>
  <c r="J1723" i="3"/>
  <c r="I1723" i="3"/>
  <c r="H1723" i="3"/>
  <c r="G1723" i="3"/>
  <c r="K1722" i="3"/>
  <c r="J1722" i="3"/>
  <c r="I1722" i="3"/>
  <c r="H1722" i="3"/>
  <c r="G1722" i="3"/>
  <c r="K1721" i="3"/>
  <c r="J1721" i="3"/>
  <c r="I1721" i="3"/>
  <c r="H1721" i="3"/>
  <c r="G1721" i="3"/>
  <c r="K1720" i="3"/>
  <c r="J1720" i="3"/>
  <c r="I1720" i="3"/>
  <c r="H1720" i="3"/>
  <c r="G1720" i="3"/>
  <c r="K1719" i="3"/>
  <c r="J1719" i="3"/>
  <c r="I1719" i="3"/>
  <c r="H1719" i="3"/>
  <c r="G1719" i="3"/>
  <c r="K1718" i="3"/>
  <c r="J1718" i="3"/>
  <c r="I1718" i="3"/>
  <c r="H1718" i="3"/>
  <c r="G1718" i="3"/>
  <c r="K1717" i="3"/>
  <c r="J1717" i="3"/>
  <c r="I1717" i="3"/>
  <c r="H1717" i="3"/>
  <c r="G1717" i="3"/>
  <c r="K1716" i="3"/>
  <c r="J1716" i="3"/>
  <c r="I1716" i="3"/>
  <c r="H1716" i="3"/>
  <c r="G1716" i="3"/>
  <c r="K1715" i="3"/>
  <c r="J1715" i="3"/>
  <c r="I1715" i="3"/>
  <c r="H1715" i="3"/>
  <c r="G1715" i="3"/>
  <c r="K1714" i="3"/>
  <c r="J1714" i="3"/>
  <c r="I1714" i="3"/>
  <c r="H1714" i="3"/>
  <c r="G1714" i="3"/>
  <c r="K1713" i="3"/>
  <c r="J1713" i="3"/>
  <c r="I1713" i="3"/>
  <c r="H1713" i="3"/>
  <c r="G1713" i="3"/>
  <c r="K1712" i="3"/>
  <c r="J1712" i="3"/>
  <c r="I1712" i="3"/>
  <c r="H1712" i="3"/>
  <c r="G1712" i="3"/>
  <c r="K1711" i="3"/>
  <c r="J1711" i="3"/>
  <c r="I1711" i="3"/>
  <c r="H1711" i="3"/>
  <c r="G1711" i="3"/>
  <c r="K1710" i="3"/>
  <c r="J1710" i="3"/>
  <c r="I1710" i="3"/>
  <c r="H1710" i="3"/>
  <c r="G1710" i="3"/>
  <c r="K1709" i="3"/>
  <c r="J1709" i="3"/>
  <c r="I1709" i="3"/>
  <c r="H1709" i="3"/>
  <c r="G1709" i="3"/>
  <c r="K1708" i="3"/>
  <c r="J1708" i="3"/>
  <c r="I1708" i="3"/>
  <c r="H1708" i="3"/>
  <c r="G1708" i="3"/>
  <c r="K1707" i="3"/>
  <c r="J1707" i="3"/>
  <c r="I1707" i="3"/>
  <c r="H1707" i="3"/>
  <c r="G1707" i="3"/>
  <c r="K1706" i="3"/>
  <c r="J1706" i="3"/>
  <c r="I1706" i="3"/>
  <c r="H1706" i="3"/>
  <c r="G1706" i="3"/>
  <c r="K1705" i="3"/>
  <c r="J1705" i="3"/>
  <c r="I1705" i="3"/>
  <c r="H1705" i="3"/>
  <c r="G1705" i="3"/>
  <c r="K1704" i="3"/>
  <c r="J1704" i="3"/>
  <c r="I1704" i="3"/>
  <c r="H1704" i="3"/>
  <c r="G1704" i="3"/>
  <c r="K1703" i="3"/>
  <c r="J1703" i="3"/>
  <c r="I1703" i="3"/>
  <c r="H1703" i="3"/>
  <c r="G1703" i="3"/>
  <c r="K1702" i="3"/>
  <c r="J1702" i="3"/>
  <c r="I1702" i="3"/>
  <c r="H1702" i="3"/>
  <c r="G1702" i="3"/>
  <c r="K1701" i="3"/>
  <c r="J1701" i="3"/>
  <c r="I1701" i="3"/>
  <c r="H1701" i="3"/>
  <c r="G1701" i="3"/>
  <c r="K1700" i="3"/>
  <c r="J1700" i="3"/>
  <c r="I1700" i="3"/>
  <c r="H1700" i="3"/>
  <c r="G1700" i="3"/>
  <c r="K1699" i="3"/>
  <c r="J1699" i="3"/>
  <c r="I1699" i="3"/>
  <c r="H1699" i="3"/>
  <c r="G1699" i="3"/>
  <c r="K1698" i="3"/>
  <c r="J1698" i="3"/>
  <c r="I1698" i="3"/>
  <c r="H1698" i="3"/>
  <c r="G1698" i="3"/>
  <c r="K1697" i="3"/>
  <c r="J1697" i="3"/>
  <c r="I1697" i="3"/>
  <c r="H1697" i="3"/>
  <c r="G1697" i="3"/>
  <c r="K1696" i="3"/>
  <c r="J1696" i="3"/>
  <c r="I1696" i="3"/>
  <c r="H1696" i="3"/>
  <c r="G1696" i="3"/>
  <c r="K1695" i="3"/>
  <c r="J1695" i="3"/>
  <c r="I1695" i="3"/>
  <c r="H1695" i="3"/>
  <c r="G1695" i="3"/>
  <c r="K1694" i="3"/>
  <c r="J1694" i="3"/>
  <c r="I1694" i="3"/>
  <c r="H1694" i="3"/>
  <c r="G1694" i="3"/>
  <c r="K1693" i="3"/>
  <c r="J1693" i="3"/>
  <c r="I1693" i="3"/>
  <c r="H1693" i="3"/>
  <c r="G1693" i="3"/>
  <c r="K1692" i="3"/>
  <c r="J1692" i="3"/>
  <c r="I1692" i="3"/>
  <c r="H1692" i="3"/>
  <c r="G1692" i="3"/>
  <c r="K1691" i="3"/>
  <c r="J1691" i="3"/>
  <c r="I1691" i="3"/>
  <c r="H1691" i="3"/>
  <c r="G1691" i="3"/>
  <c r="K1690" i="3"/>
  <c r="J1690" i="3"/>
  <c r="I1690" i="3"/>
  <c r="H1690" i="3"/>
  <c r="G1690" i="3"/>
  <c r="K1689" i="3"/>
  <c r="J1689" i="3"/>
  <c r="I1689" i="3"/>
  <c r="H1689" i="3"/>
  <c r="G1689" i="3"/>
  <c r="K1688" i="3"/>
  <c r="J1688" i="3"/>
  <c r="I1688" i="3"/>
  <c r="H1688" i="3"/>
  <c r="G1688" i="3"/>
  <c r="K1687" i="3"/>
  <c r="J1687" i="3"/>
  <c r="I1687" i="3"/>
  <c r="H1687" i="3"/>
  <c r="G1687" i="3"/>
  <c r="K1686" i="3"/>
  <c r="J1686" i="3"/>
  <c r="I1686" i="3"/>
  <c r="H1686" i="3"/>
  <c r="G1686" i="3"/>
  <c r="K1685" i="3"/>
  <c r="J1685" i="3"/>
  <c r="I1685" i="3"/>
  <c r="H1685" i="3"/>
  <c r="G1685" i="3"/>
  <c r="K1684" i="3"/>
  <c r="J1684" i="3"/>
  <c r="I1684" i="3"/>
  <c r="H1684" i="3"/>
  <c r="G1684" i="3"/>
  <c r="K1683" i="3"/>
  <c r="J1683" i="3"/>
  <c r="I1683" i="3"/>
  <c r="H1683" i="3"/>
  <c r="G1683" i="3"/>
  <c r="K1682" i="3"/>
  <c r="J1682" i="3"/>
  <c r="I1682" i="3"/>
  <c r="H1682" i="3"/>
  <c r="G1682" i="3"/>
  <c r="K1681" i="3"/>
  <c r="J1681" i="3"/>
  <c r="I1681" i="3"/>
  <c r="H1681" i="3"/>
  <c r="G1681" i="3"/>
  <c r="K1680" i="3"/>
  <c r="J1680" i="3"/>
  <c r="I1680" i="3"/>
  <c r="H1680" i="3"/>
  <c r="G1680" i="3"/>
  <c r="K1679" i="3"/>
  <c r="J1679" i="3"/>
  <c r="I1679" i="3"/>
  <c r="H1679" i="3"/>
  <c r="G1679" i="3"/>
  <c r="K1678" i="3"/>
  <c r="J1678" i="3"/>
  <c r="I1678" i="3"/>
  <c r="H1678" i="3"/>
  <c r="G1678" i="3"/>
  <c r="K1677" i="3"/>
  <c r="J1677" i="3"/>
  <c r="I1677" i="3"/>
  <c r="H1677" i="3"/>
  <c r="G1677" i="3"/>
  <c r="K1676" i="3"/>
  <c r="J1676" i="3"/>
  <c r="I1676" i="3"/>
  <c r="H1676" i="3"/>
  <c r="G1676" i="3"/>
  <c r="K1675" i="3"/>
  <c r="J1675" i="3"/>
  <c r="I1675" i="3"/>
  <c r="H1675" i="3"/>
  <c r="G1675" i="3"/>
  <c r="K1674" i="3"/>
  <c r="J1674" i="3"/>
  <c r="I1674" i="3"/>
  <c r="H1674" i="3"/>
  <c r="G1674" i="3"/>
  <c r="K1673" i="3"/>
  <c r="J1673" i="3"/>
  <c r="I1673" i="3"/>
  <c r="H1673" i="3"/>
  <c r="G1673" i="3"/>
  <c r="K1672" i="3"/>
  <c r="J1672" i="3"/>
  <c r="I1672" i="3"/>
  <c r="H1672" i="3"/>
  <c r="G1672" i="3"/>
  <c r="K1671" i="3"/>
  <c r="J1671" i="3"/>
  <c r="I1671" i="3"/>
  <c r="H1671" i="3"/>
  <c r="G1671" i="3"/>
  <c r="K1670" i="3"/>
  <c r="J1670" i="3"/>
  <c r="I1670" i="3"/>
  <c r="H1670" i="3"/>
  <c r="G1670" i="3"/>
  <c r="K1669" i="3"/>
  <c r="J1669" i="3"/>
  <c r="I1669" i="3"/>
  <c r="H1669" i="3"/>
  <c r="G1669" i="3"/>
  <c r="K1668" i="3"/>
  <c r="J1668" i="3"/>
  <c r="I1668" i="3"/>
  <c r="H1668" i="3"/>
  <c r="G1668" i="3"/>
  <c r="K1667" i="3"/>
  <c r="J1667" i="3"/>
  <c r="I1667" i="3"/>
  <c r="H1667" i="3"/>
  <c r="G1667" i="3"/>
  <c r="K1666" i="3"/>
  <c r="J1666" i="3"/>
  <c r="I1666" i="3"/>
  <c r="H1666" i="3"/>
  <c r="G1666" i="3"/>
  <c r="K1665" i="3"/>
  <c r="J1665" i="3"/>
  <c r="I1665" i="3"/>
  <c r="H1665" i="3"/>
  <c r="G1665" i="3"/>
  <c r="K1664" i="3"/>
  <c r="J1664" i="3"/>
  <c r="I1664" i="3"/>
  <c r="H1664" i="3"/>
  <c r="G1664" i="3"/>
  <c r="K1663" i="3"/>
  <c r="J1663" i="3"/>
  <c r="I1663" i="3"/>
  <c r="H1663" i="3"/>
  <c r="G1663" i="3"/>
  <c r="K1662" i="3"/>
  <c r="J1662" i="3"/>
  <c r="I1662" i="3"/>
  <c r="H1662" i="3"/>
  <c r="G1662" i="3"/>
  <c r="K1661" i="3"/>
  <c r="J1661" i="3"/>
  <c r="I1661" i="3"/>
  <c r="H1661" i="3"/>
  <c r="G1661" i="3"/>
  <c r="K1660" i="3"/>
  <c r="J1660" i="3"/>
  <c r="I1660" i="3"/>
  <c r="H1660" i="3"/>
  <c r="G1660" i="3"/>
  <c r="K1659" i="3"/>
  <c r="J1659" i="3"/>
  <c r="I1659" i="3"/>
  <c r="H1659" i="3"/>
  <c r="G1659" i="3"/>
  <c r="K1658" i="3"/>
  <c r="J1658" i="3"/>
  <c r="I1658" i="3"/>
  <c r="H1658" i="3"/>
  <c r="G1658" i="3"/>
  <c r="K1657" i="3"/>
  <c r="J1657" i="3"/>
  <c r="I1657" i="3"/>
  <c r="H1657" i="3"/>
  <c r="G1657" i="3"/>
  <c r="K1656" i="3"/>
  <c r="J1656" i="3"/>
  <c r="I1656" i="3"/>
  <c r="H1656" i="3"/>
  <c r="G1656" i="3"/>
  <c r="K1655" i="3"/>
  <c r="J1655" i="3"/>
  <c r="I1655" i="3"/>
  <c r="H1655" i="3"/>
  <c r="G1655" i="3"/>
  <c r="K1654" i="3"/>
  <c r="J1654" i="3"/>
  <c r="I1654" i="3"/>
  <c r="H1654" i="3"/>
  <c r="G1654" i="3"/>
  <c r="K1653" i="3"/>
  <c r="J1653" i="3"/>
  <c r="I1653" i="3"/>
  <c r="H1653" i="3"/>
  <c r="G1653" i="3"/>
  <c r="K1652" i="3"/>
  <c r="J1652" i="3"/>
  <c r="I1652" i="3"/>
  <c r="H1652" i="3"/>
  <c r="G1652" i="3"/>
  <c r="K1651" i="3"/>
  <c r="J1651" i="3"/>
  <c r="I1651" i="3"/>
  <c r="H1651" i="3"/>
  <c r="G1651" i="3"/>
  <c r="K1650" i="3"/>
  <c r="J1650" i="3"/>
  <c r="I1650" i="3"/>
  <c r="H1650" i="3"/>
  <c r="G1650" i="3"/>
  <c r="K1649" i="3"/>
  <c r="J1649" i="3"/>
  <c r="I1649" i="3"/>
  <c r="H1649" i="3"/>
  <c r="G1649" i="3"/>
  <c r="K1648" i="3"/>
  <c r="J1648" i="3"/>
  <c r="I1648" i="3"/>
  <c r="H1648" i="3"/>
  <c r="G1648" i="3"/>
  <c r="K1647" i="3"/>
  <c r="J1647" i="3"/>
  <c r="I1647" i="3"/>
  <c r="H1647" i="3"/>
  <c r="G1647" i="3"/>
  <c r="K1646" i="3"/>
  <c r="J1646" i="3"/>
  <c r="I1646" i="3"/>
  <c r="H1646" i="3"/>
  <c r="G1646" i="3"/>
  <c r="K1645" i="3"/>
  <c r="J1645" i="3"/>
  <c r="I1645" i="3"/>
  <c r="H1645" i="3"/>
  <c r="G1645" i="3"/>
  <c r="K1644" i="3"/>
  <c r="J1644" i="3"/>
  <c r="I1644" i="3"/>
  <c r="H1644" i="3"/>
  <c r="G1644" i="3"/>
  <c r="K1643" i="3"/>
  <c r="J1643" i="3"/>
  <c r="I1643" i="3"/>
  <c r="H1643" i="3"/>
  <c r="G1643" i="3"/>
  <c r="K1642" i="3"/>
  <c r="J1642" i="3"/>
  <c r="I1642" i="3"/>
  <c r="H1642" i="3"/>
  <c r="G1642" i="3"/>
  <c r="K1641" i="3"/>
  <c r="J1641" i="3"/>
  <c r="I1641" i="3"/>
  <c r="H1641" i="3"/>
  <c r="G1641" i="3"/>
  <c r="K1640" i="3"/>
  <c r="J1640" i="3"/>
  <c r="I1640" i="3"/>
  <c r="H1640" i="3"/>
  <c r="G1640" i="3"/>
  <c r="K1639" i="3"/>
  <c r="J1639" i="3"/>
  <c r="I1639" i="3"/>
  <c r="H1639" i="3"/>
  <c r="G1639" i="3"/>
  <c r="K1638" i="3"/>
  <c r="J1638" i="3"/>
  <c r="I1638" i="3"/>
  <c r="H1638" i="3"/>
  <c r="G1638" i="3"/>
  <c r="K1637" i="3"/>
  <c r="J1637" i="3"/>
  <c r="I1637" i="3"/>
  <c r="H1637" i="3"/>
  <c r="G1637" i="3"/>
  <c r="K1636" i="3"/>
  <c r="J1636" i="3"/>
  <c r="I1636" i="3"/>
  <c r="H1636" i="3"/>
  <c r="G1636" i="3"/>
  <c r="K1635" i="3"/>
  <c r="J1635" i="3"/>
  <c r="I1635" i="3"/>
  <c r="H1635" i="3"/>
  <c r="G1635" i="3"/>
  <c r="K1634" i="3"/>
  <c r="J1634" i="3"/>
  <c r="I1634" i="3"/>
  <c r="H1634" i="3"/>
  <c r="G1634" i="3"/>
  <c r="K1633" i="3"/>
  <c r="J1633" i="3"/>
  <c r="I1633" i="3"/>
  <c r="H1633" i="3"/>
  <c r="G1633" i="3"/>
  <c r="K1632" i="3"/>
  <c r="J1632" i="3"/>
  <c r="I1632" i="3"/>
  <c r="H1632" i="3"/>
  <c r="G1632" i="3"/>
  <c r="K1631" i="3"/>
  <c r="J1631" i="3"/>
  <c r="I1631" i="3"/>
  <c r="H1631" i="3"/>
  <c r="G1631" i="3"/>
  <c r="K1630" i="3"/>
  <c r="J1630" i="3"/>
  <c r="I1630" i="3"/>
  <c r="H1630" i="3"/>
  <c r="G1630" i="3"/>
  <c r="K1629" i="3"/>
  <c r="J1629" i="3"/>
  <c r="I1629" i="3"/>
  <c r="H1629" i="3"/>
  <c r="G1629" i="3"/>
  <c r="K1628" i="3"/>
  <c r="J1628" i="3"/>
  <c r="I1628" i="3"/>
  <c r="H1628" i="3"/>
  <c r="G1628" i="3"/>
  <c r="K1627" i="3"/>
  <c r="J1627" i="3"/>
  <c r="I1627" i="3"/>
  <c r="H1627" i="3"/>
  <c r="G1627" i="3"/>
  <c r="K1626" i="3"/>
  <c r="J1626" i="3"/>
  <c r="I1626" i="3"/>
  <c r="H1626" i="3"/>
  <c r="G1626" i="3"/>
  <c r="K1625" i="3"/>
  <c r="J1625" i="3"/>
  <c r="I1625" i="3"/>
  <c r="H1625" i="3"/>
  <c r="G1625" i="3"/>
  <c r="K1624" i="3"/>
  <c r="J1624" i="3"/>
  <c r="I1624" i="3"/>
  <c r="H1624" i="3"/>
  <c r="G1624" i="3"/>
  <c r="K1623" i="3"/>
  <c r="J1623" i="3"/>
  <c r="I1623" i="3"/>
  <c r="H1623" i="3"/>
  <c r="G1623" i="3"/>
  <c r="K1622" i="3"/>
  <c r="J1622" i="3"/>
  <c r="I1622" i="3"/>
  <c r="H1622" i="3"/>
  <c r="G1622" i="3"/>
  <c r="K1621" i="3"/>
  <c r="J1621" i="3"/>
  <c r="I1621" i="3"/>
  <c r="H1621" i="3"/>
  <c r="G1621" i="3"/>
  <c r="K1620" i="3"/>
  <c r="J1620" i="3"/>
  <c r="I1620" i="3"/>
  <c r="H1620" i="3"/>
  <c r="G1620" i="3"/>
  <c r="K1619" i="3"/>
  <c r="J1619" i="3"/>
  <c r="I1619" i="3"/>
  <c r="H1619" i="3"/>
  <c r="G1619" i="3"/>
  <c r="K1618" i="3"/>
  <c r="J1618" i="3"/>
  <c r="I1618" i="3"/>
  <c r="H1618" i="3"/>
  <c r="G1618" i="3"/>
  <c r="K1617" i="3"/>
  <c r="J1617" i="3"/>
  <c r="I1617" i="3"/>
  <c r="H1617" i="3"/>
  <c r="G1617" i="3"/>
  <c r="K1616" i="3"/>
  <c r="J1616" i="3"/>
  <c r="I1616" i="3"/>
  <c r="H1616" i="3"/>
  <c r="G1616" i="3"/>
  <c r="K1615" i="3"/>
  <c r="J1615" i="3"/>
  <c r="I1615" i="3"/>
  <c r="H1615" i="3"/>
  <c r="G1615" i="3"/>
  <c r="K1614" i="3"/>
  <c r="J1614" i="3"/>
  <c r="I1614" i="3"/>
  <c r="H1614" i="3"/>
  <c r="G1614" i="3"/>
  <c r="K1613" i="3"/>
  <c r="J1613" i="3"/>
  <c r="I1613" i="3"/>
  <c r="H1613" i="3"/>
  <c r="G1613" i="3"/>
  <c r="K1612" i="3"/>
  <c r="J1612" i="3"/>
  <c r="I1612" i="3"/>
  <c r="H1612" i="3"/>
  <c r="G1612" i="3"/>
  <c r="K1611" i="3"/>
  <c r="J1611" i="3"/>
  <c r="I1611" i="3"/>
  <c r="H1611" i="3"/>
  <c r="G1611" i="3"/>
  <c r="K1610" i="3"/>
  <c r="J1610" i="3"/>
  <c r="I1610" i="3"/>
  <c r="H1610" i="3"/>
  <c r="G1610" i="3"/>
  <c r="K1609" i="3"/>
  <c r="J1609" i="3"/>
  <c r="I1609" i="3"/>
  <c r="H1609" i="3"/>
  <c r="G1609" i="3"/>
  <c r="K1608" i="3"/>
  <c r="J1608" i="3"/>
  <c r="I1608" i="3"/>
  <c r="H1608" i="3"/>
  <c r="G1608" i="3"/>
  <c r="K1607" i="3"/>
  <c r="J1607" i="3"/>
  <c r="I1607" i="3"/>
  <c r="H1607" i="3"/>
  <c r="G1607" i="3"/>
  <c r="K1606" i="3"/>
  <c r="J1606" i="3"/>
  <c r="I1606" i="3"/>
  <c r="H1606" i="3"/>
  <c r="G1606" i="3"/>
  <c r="K1605" i="3"/>
  <c r="J1605" i="3"/>
  <c r="I1605" i="3"/>
  <c r="H1605" i="3"/>
  <c r="G1605" i="3"/>
  <c r="K1604" i="3"/>
  <c r="J1604" i="3"/>
  <c r="I1604" i="3"/>
  <c r="H1604" i="3"/>
  <c r="G1604" i="3"/>
  <c r="K1603" i="3"/>
  <c r="J1603" i="3"/>
  <c r="I1603" i="3"/>
  <c r="H1603" i="3"/>
  <c r="G1603" i="3"/>
  <c r="K1602" i="3"/>
  <c r="J1602" i="3"/>
  <c r="I1602" i="3"/>
  <c r="H1602" i="3"/>
  <c r="G1602" i="3"/>
  <c r="K1601" i="3"/>
  <c r="J1601" i="3"/>
  <c r="I1601" i="3"/>
  <c r="H1601" i="3"/>
  <c r="G1601" i="3"/>
  <c r="K1600" i="3"/>
  <c r="J1600" i="3"/>
  <c r="I1600" i="3"/>
  <c r="H1600" i="3"/>
  <c r="G1600" i="3"/>
  <c r="K1599" i="3"/>
  <c r="J1599" i="3"/>
  <c r="I1599" i="3"/>
  <c r="H1599" i="3"/>
  <c r="G1599" i="3"/>
  <c r="K1598" i="3"/>
  <c r="J1598" i="3"/>
  <c r="I1598" i="3"/>
  <c r="H1598" i="3"/>
  <c r="G1598" i="3"/>
  <c r="K1597" i="3"/>
  <c r="J1597" i="3"/>
  <c r="I1597" i="3"/>
  <c r="H1597" i="3"/>
  <c r="G1597" i="3"/>
  <c r="K1596" i="3"/>
  <c r="J1596" i="3"/>
  <c r="I1596" i="3"/>
  <c r="H1596" i="3"/>
  <c r="G1596" i="3"/>
  <c r="K1595" i="3"/>
  <c r="J1595" i="3"/>
  <c r="I1595" i="3"/>
  <c r="H1595" i="3"/>
  <c r="G1595" i="3"/>
  <c r="K1594" i="3"/>
  <c r="J1594" i="3"/>
  <c r="I1594" i="3"/>
  <c r="H1594" i="3"/>
  <c r="G1594" i="3"/>
  <c r="K1593" i="3"/>
  <c r="J1593" i="3"/>
  <c r="I1593" i="3"/>
  <c r="H1593" i="3"/>
  <c r="G1593" i="3"/>
  <c r="K1592" i="3"/>
  <c r="J1592" i="3"/>
  <c r="I1592" i="3"/>
  <c r="H1592" i="3"/>
  <c r="G1592" i="3"/>
  <c r="K1591" i="3"/>
  <c r="J1591" i="3"/>
  <c r="I1591" i="3"/>
  <c r="H1591" i="3"/>
  <c r="G1591" i="3"/>
  <c r="K1590" i="3"/>
  <c r="J1590" i="3"/>
  <c r="I1590" i="3"/>
  <c r="H1590" i="3"/>
  <c r="G1590" i="3"/>
  <c r="K1589" i="3"/>
  <c r="J1589" i="3"/>
  <c r="I1589" i="3"/>
  <c r="H1589" i="3"/>
  <c r="G1589" i="3"/>
  <c r="K1588" i="3"/>
  <c r="J1588" i="3"/>
  <c r="I1588" i="3"/>
  <c r="H1588" i="3"/>
  <c r="G1588" i="3"/>
  <c r="K1587" i="3"/>
  <c r="J1587" i="3"/>
  <c r="I1587" i="3"/>
  <c r="H1587" i="3"/>
  <c r="G1587" i="3"/>
  <c r="K1586" i="3"/>
  <c r="J1586" i="3"/>
  <c r="I1586" i="3"/>
  <c r="H1586" i="3"/>
  <c r="G1586" i="3"/>
  <c r="K1585" i="3"/>
  <c r="J1585" i="3"/>
  <c r="I1585" i="3"/>
  <c r="H1585" i="3"/>
  <c r="G1585" i="3"/>
  <c r="K1584" i="3"/>
  <c r="J1584" i="3"/>
  <c r="I1584" i="3"/>
  <c r="H1584" i="3"/>
  <c r="G1584" i="3"/>
  <c r="K1583" i="3"/>
  <c r="J1583" i="3"/>
  <c r="I1583" i="3"/>
  <c r="H1583" i="3"/>
  <c r="G1583" i="3"/>
  <c r="K1582" i="3"/>
  <c r="J1582" i="3"/>
  <c r="I1582" i="3"/>
  <c r="H1582" i="3"/>
  <c r="G1582" i="3"/>
  <c r="K1581" i="3"/>
  <c r="J1581" i="3"/>
  <c r="I1581" i="3"/>
  <c r="H1581" i="3"/>
  <c r="G1581" i="3"/>
  <c r="K1580" i="3"/>
  <c r="J1580" i="3"/>
  <c r="I1580" i="3"/>
  <c r="H1580" i="3"/>
  <c r="G1580" i="3"/>
  <c r="K1579" i="3"/>
  <c r="J1579" i="3"/>
  <c r="I1579" i="3"/>
  <c r="H1579" i="3"/>
  <c r="G1579" i="3"/>
  <c r="K1578" i="3"/>
  <c r="J1578" i="3"/>
  <c r="I1578" i="3"/>
  <c r="H1578" i="3"/>
  <c r="G1578" i="3"/>
  <c r="K1577" i="3"/>
  <c r="J1577" i="3"/>
  <c r="I1577" i="3"/>
  <c r="H1577" i="3"/>
  <c r="G1577" i="3"/>
  <c r="K1576" i="3"/>
  <c r="J1576" i="3"/>
  <c r="I1576" i="3"/>
  <c r="H1576" i="3"/>
  <c r="G1576" i="3"/>
  <c r="K1575" i="3"/>
  <c r="J1575" i="3"/>
  <c r="I1575" i="3"/>
  <c r="H1575" i="3"/>
  <c r="G1575" i="3"/>
  <c r="K1574" i="3"/>
  <c r="J1574" i="3"/>
  <c r="I1574" i="3"/>
  <c r="H1574" i="3"/>
  <c r="G1574" i="3"/>
  <c r="K1573" i="3"/>
  <c r="J1573" i="3"/>
  <c r="I1573" i="3"/>
  <c r="H1573" i="3"/>
  <c r="G1573" i="3"/>
  <c r="K1572" i="3"/>
  <c r="J1572" i="3"/>
  <c r="I1572" i="3"/>
  <c r="H1572" i="3"/>
  <c r="G1572" i="3"/>
  <c r="K1571" i="3"/>
  <c r="J1571" i="3"/>
  <c r="I1571" i="3"/>
  <c r="H1571" i="3"/>
  <c r="G1571" i="3"/>
  <c r="K1570" i="3"/>
  <c r="J1570" i="3"/>
  <c r="I1570" i="3"/>
  <c r="H1570" i="3"/>
  <c r="G1570" i="3"/>
  <c r="K1569" i="3"/>
  <c r="J1569" i="3"/>
  <c r="I1569" i="3"/>
  <c r="H1569" i="3"/>
  <c r="G1569" i="3"/>
  <c r="K1568" i="3"/>
  <c r="J1568" i="3"/>
  <c r="I1568" i="3"/>
  <c r="H1568" i="3"/>
  <c r="G1568" i="3"/>
  <c r="K1567" i="3"/>
  <c r="J1567" i="3"/>
  <c r="I1567" i="3"/>
  <c r="H1567" i="3"/>
  <c r="G1567" i="3"/>
  <c r="K1566" i="3"/>
  <c r="J1566" i="3"/>
  <c r="I1566" i="3"/>
  <c r="H1566" i="3"/>
  <c r="G1566" i="3"/>
  <c r="K1565" i="3"/>
  <c r="J1565" i="3"/>
  <c r="I1565" i="3"/>
  <c r="H1565" i="3"/>
  <c r="G1565" i="3"/>
  <c r="K1564" i="3"/>
  <c r="J1564" i="3"/>
  <c r="I1564" i="3"/>
  <c r="H1564" i="3"/>
  <c r="G1564" i="3"/>
  <c r="K1563" i="3"/>
  <c r="J1563" i="3"/>
  <c r="I1563" i="3"/>
  <c r="H1563" i="3"/>
  <c r="G1563" i="3"/>
  <c r="K1562" i="3"/>
  <c r="J1562" i="3"/>
  <c r="I1562" i="3"/>
  <c r="H1562" i="3"/>
  <c r="G1562" i="3"/>
  <c r="K1561" i="3"/>
  <c r="J1561" i="3"/>
  <c r="I1561" i="3"/>
  <c r="H1561" i="3"/>
  <c r="G1561" i="3"/>
  <c r="K1560" i="3"/>
  <c r="J1560" i="3"/>
  <c r="I1560" i="3"/>
  <c r="H1560" i="3"/>
  <c r="G1560" i="3"/>
  <c r="K1559" i="3"/>
  <c r="J1559" i="3"/>
  <c r="I1559" i="3"/>
  <c r="H1559" i="3"/>
  <c r="G1559" i="3"/>
  <c r="K1558" i="3"/>
  <c r="J1558" i="3"/>
  <c r="I1558" i="3"/>
  <c r="H1558" i="3"/>
  <c r="G1558" i="3"/>
  <c r="K1557" i="3"/>
  <c r="J1557" i="3"/>
  <c r="I1557" i="3"/>
  <c r="H1557" i="3"/>
  <c r="G1557" i="3"/>
  <c r="K1556" i="3"/>
  <c r="J1556" i="3"/>
  <c r="I1556" i="3"/>
  <c r="H1556" i="3"/>
  <c r="G1556" i="3"/>
  <c r="K1555" i="3"/>
  <c r="J1555" i="3"/>
  <c r="I1555" i="3"/>
  <c r="H1555" i="3"/>
  <c r="G1555" i="3"/>
  <c r="K1554" i="3"/>
  <c r="J1554" i="3"/>
  <c r="I1554" i="3"/>
  <c r="H1554" i="3"/>
  <c r="G1554" i="3"/>
  <c r="K1553" i="3"/>
  <c r="J1553" i="3"/>
  <c r="I1553" i="3"/>
  <c r="H1553" i="3"/>
  <c r="G1553" i="3"/>
  <c r="K1552" i="3"/>
  <c r="J1552" i="3"/>
  <c r="I1552" i="3"/>
  <c r="H1552" i="3"/>
  <c r="G1552" i="3"/>
  <c r="K1551" i="3"/>
  <c r="J1551" i="3"/>
  <c r="I1551" i="3"/>
  <c r="H1551" i="3"/>
  <c r="G1551" i="3"/>
  <c r="K1550" i="3"/>
  <c r="J1550" i="3"/>
  <c r="I1550" i="3"/>
  <c r="H1550" i="3"/>
  <c r="G1550" i="3"/>
  <c r="K1549" i="3"/>
  <c r="J1549" i="3"/>
  <c r="I1549" i="3"/>
  <c r="H1549" i="3"/>
  <c r="G1549" i="3"/>
  <c r="K1548" i="3"/>
  <c r="J1548" i="3"/>
  <c r="I1548" i="3"/>
  <c r="H1548" i="3"/>
  <c r="G1548" i="3"/>
  <c r="K1547" i="3"/>
  <c r="J1547" i="3"/>
  <c r="I1547" i="3"/>
  <c r="H1547" i="3"/>
  <c r="G1547" i="3"/>
  <c r="K1546" i="3"/>
  <c r="J1546" i="3"/>
  <c r="I1546" i="3"/>
  <c r="H1546" i="3"/>
  <c r="G1546" i="3"/>
  <c r="K1545" i="3"/>
  <c r="J1545" i="3"/>
  <c r="I1545" i="3"/>
  <c r="H1545" i="3"/>
  <c r="G1545" i="3"/>
  <c r="K1544" i="3"/>
  <c r="J1544" i="3"/>
  <c r="I1544" i="3"/>
  <c r="H1544" i="3"/>
  <c r="G1544" i="3"/>
  <c r="K1543" i="3"/>
  <c r="J1543" i="3"/>
  <c r="I1543" i="3"/>
  <c r="H1543" i="3"/>
  <c r="G1543" i="3"/>
  <c r="K1542" i="3"/>
  <c r="J1542" i="3"/>
  <c r="I1542" i="3"/>
  <c r="H1542" i="3"/>
  <c r="G1542" i="3"/>
  <c r="K1541" i="3"/>
  <c r="J1541" i="3"/>
  <c r="I1541" i="3"/>
  <c r="H1541" i="3"/>
  <c r="G1541" i="3"/>
  <c r="K1540" i="3"/>
  <c r="J1540" i="3"/>
  <c r="I1540" i="3"/>
  <c r="H1540" i="3"/>
  <c r="G1540" i="3"/>
  <c r="K1539" i="3"/>
  <c r="J1539" i="3"/>
  <c r="I1539" i="3"/>
  <c r="H1539" i="3"/>
  <c r="G1539" i="3"/>
  <c r="K1538" i="3"/>
  <c r="J1538" i="3"/>
  <c r="I1538" i="3"/>
  <c r="H1538" i="3"/>
  <c r="G1538" i="3"/>
  <c r="K1537" i="3"/>
  <c r="J1537" i="3"/>
  <c r="I1537" i="3"/>
  <c r="H1537" i="3"/>
  <c r="G1537" i="3"/>
  <c r="K1536" i="3"/>
  <c r="J1536" i="3"/>
  <c r="I1536" i="3"/>
  <c r="H1536" i="3"/>
  <c r="G1536" i="3"/>
  <c r="K1535" i="3"/>
  <c r="J1535" i="3"/>
  <c r="I1535" i="3"/>
  <c r="H1535" i="3"/>
  <c r="G1535" i="3"/>
  <c r="K1534" i="3"/>
  <c r="J1534" i="3"/>
  <c r="I1534" i="3"/>
  <c r="H1534" i="3"/>
  <c r="G1534" i="3"/>
  <c r="K1533" i="3"/>
  <c r="J1533" i="3"/>
  <c r="I1533" i="3"/>
  <c r="H1533" i="3"/>
  <c r="G1533" i="3"/>
  <c r="K1532" i="3"/>
  <c r="J1532" i="3"/>
  <c r="I1532" i="3"/>
  <c r="H1532" i="3"/>
  <c r="G1532" i="3"/>
  <c r="K1531" i="3"/>
  <c r="J1531" i="3"/>
  <c r="I1531" i="3"/>
  <c r="H1531" i="3"/>
  <c r="G1531" i="3"/>
  <c r="K1530" i="3"/>
  <c r="J1530" i="3"/>
  <c r="I1530" i="3"/>
  <c r="H1530" i="3"/>
  <c r="G1530" i="3"/>
  <c r="K1529" i="3"/>
  <c r="J1529" i="3"/>
  <c r="I1529" i="3"/>
  <c r="H1529" i="3"/>
  <c r="G1529" i="3"/>
  <c r="K1528" i="3"/>
  <c r="J1528" i="3"/>
  <c r="I1528" i="3"/>
  <c r="H1528" i="3"/>
  <c r="G1528" i="3"/>
  <c r="K1527" i="3"/>
  <c r="J1527" i="3"/>
  <c r="I1527" i="3"/>
  <c r="H1527" i="3"/>
  <c r="G1527" i="3"/>
  <c r="K1526" i="3"/>
  <c r="J1526" i="3"/>
  <c r="I1526" i="3"/>
  <c r="H1526" i="3"/>
  <c r="G1526" i="3"/>
  <c r="K1525" i="3"/>
  <c r="J1525" i="3"/>
  <c r="I1525" i="3"/>
  <c r="H1525" i="3"/>
  <c r="G1525" i="3"/>
  <c r="K1524" i="3"/>
  <c r="J1524" i="3"/>
  <c r="I1524" i="3"/>
  <c r="H1524" i="3"/>
  <c r="G1524" i="3"/>
  <c r="K1523" i="3"/>
  <c r="J1523" i="3"/>
  <c r="I1523" i="3"/>
  <c r="H1523" i="3"/>
  <c r="G1523" i="3"/>
  <c r="K1522" i="3"/>
  <c r="J1522" i="3"/>
  <c r="I1522" i="3"/>
  <c r="H1522" i="3"/>
  <c r="G1522" i="3"/>
  <c r="K1521" i="3"/>
  <c r="J1521" i="3"/>
  <c r="I1521" i="3"/>
  <c r="H1521" i="3"/>
  <c r="G1521" i="3"/>
  <c r="K1520" i="3"/>
  <c r="J1520" i="3"/>
  <c r="I1520" i="3"/>
  <c r="H1520" i="3"/>
  <c r="G1520" i="3"/>
  <c r="K1519" i="3"/>
  <c r="J1519" i="3"/>
  <c r="I1519" i="3"/>
  <c r="H1519" i="3"/>
  <c r="G1519" i="3"/>
  <c r="K1518" i="3"/>
  <c r="J1518" i="3"/>
  <c r="I1518" i="3"/>
  <c r="H1518" i="3"/>
  <c r="G1518" i="3"/>
  <c r="K1517" i="3"/>
  <c r="J1517" i="3"/>
  <c r="I1517" i="3"/>
  <c r="H1517" i="3"/>
  <c r="G1517" i="3"/>
  <c r="K1516" i="3"/>
  <c r="J1516" i="3"/>
  <c r="I1516" i="3"/>
  <c r="H1516" i="3"/>
  <c r="G1516" i="3"/>
  <c r="K1515" i="3"/>
  <c r="J1515" i="3"/>
  <c r="I1515" i="3"/>
  <c r="H1515" i="3"/>
  <c r="G1515" i="3"/>
  <c r="K1514" i="3"/>
  <c r="J1514" i="3"/>
  <c r="I1514" i="3"/>
  <c r="H1514" i="3"/>
  <c r="G1514" i="3"/>
  <c r="K1513" i="3"/>
  <c r="J1513" i="3"/>
  <c r="I1513" i="3"/>
  <c r="H1513" i="3"/>
  <c r="G1513" i="3"/>
  <c r="K1512" i="3"/>
  <c r="J1512" i="3"/>
  <c r="I1512" i="3"/>
  <c r="H1512" i="3"/>
  <c r="G1512" i="3"/>
  <c r="K1511" i="3"/>
  <c r="J1511" i="3"/>
  <c r="I1511" i="3"/>
  <c r="H1511" i="3"/>
  <c r="G1511" i="3"/>
  <c r="K1510" i="3"/>
  <c r="J1510" i="3"/>
  <c r="I1510" i="3"/>
  <c r="H1510" i="3"/>
  <c r="G1510" i="3"/>
  <c r="K1509" i="3"/>
  <c r="J1509" i="3"/>
  <c r="I1509" i="3"/>
  <c r="H1509" i="3"/>
  <c r="G1509" i="3"/>
  <c r="K1508" i="3"/>
  <c r="J1508" i="3"/>
  <c r="I1508" i="3"/>
  <c r="H1508" i="3"/>
  <c r="G1508" i="3"/>
  <c r="K1507" i="3"/>
  <c r="J1507" i="3"/>
  <c r="I1507" i="3"/>
  <c r="H1507" i="3"/>
  <c r="G1507" i="3"/>
  <c r="K1506" i="3"/>
  <c r="J1506" i="3"/>
  <c r="I1506" i="3"/>
  <c r="H1506" i="3"/>
  <c r="G1506" i="3"/>
  <c r="K1505" i="3"/>
  <c r="J1505" i="3"/>
  <c r="I1505" i="3"/>
  <c r="H1505" i="3"/>
  <c r="G1505" i="3"/>
  <c r="K1504" i="3"/>
  <c r="J1504" i="3"/>
  <c r="I1504" i="3"/>
  <c r="H1504" i="3"/>
  <c r="G1504" i="3"/>
  <c r="K1503" i="3"/>
  <c r="J1503" i="3"/>
  <c r="I1503" i="3"/>
  <c r="H1503" i="3"/>
  <c r="G1503" i="3"/>
  <c r="K1502" i="3"/>
  <c r="J1502" i="3"/>
  <c r="I1502" i="3"/>
  <c r="H1502" i="3"/>
  <c r="G1502" i="3"/>
  <c r="K1501" i="3"/>
  <c r="J1501" i="3"/>
  <c r="I1501" i="3"/>
  <c r="H1501" i="3"/>
  <c r="G1501" i="3"/>
  <c r="K1500" i="3"/>
  <c r="J1500" i="3"/>
  <c r="I1500" i="3"/>
  <c r="H1500" i="3"/>
  <c r="G1500" i="3"/>
  <c r="K1499" i="3"/>
  <c r="J1499" i="3"/>
  <c r="I1499" i="3"/>
  <c r="H1499" i="3"/>
  <c r="G1499" i="3"/>
  <c r="K1498" i="3"/>
  <c r="J1498" i="3"/>
  <c r="I1498" i="3"/>
  <c r="H1498" i="3"/>
  <c r="G1498" i="3"/>
  <c r="K1497" i="3"/>
  <c r="J1497" i="3"/>
  <c r="I1497" i="3"/>
  <c r="H1497" i="3"/>
  <c r="G1497" i="3"/>
  <c r="K1496" i="3"/>
  <c r="J1496" i="3"/>
  <c r="I1496" i="3"/>
  <c r="H1496" i="3"/>
  <c r="G1496" i="3"/>
  <c r="K1495" i="3"/>
  <c r="J1495" i="3"/>
  <c r="I1495" i="3"/>
  <c r="H1495" i="3"/>
  <c r="G1495" i="3"/>
  <c r="K1494" i="3"/>
  <c r="J1494" i="3"/>
  <c r="I1494" i="3"/>
  <c r="H1494" i="3"/>
  <c r="G1494" i="3"/>
  <c r="K1493" i="3"/>
  <c r="J1493" i="3"/>
  <c r="I1493" i="3"/>
  <c r="H1493" i="3"/>
  <c r="G1493" i="3"/>
  <c r="K1492" i="3"/>
  <c r="J1492" i="3"/>
  <c r="I1492" i="3"/>
  <c r="H1492" i="3"/>
  <c r="G1492" i="3"/>
  <c r="K1491" i="3"/>
  <c r="J1491" i="3"/>
  <c r="I1491" i="3"/>
  <c r="H1491" i="3"/>
  <c r="G1491" i="3"/>
  <c r="K1490" i="3"/>
  <c r="J1490" i="3"/>
  <c r="I1490" i="3"/>
  <c r="H1490" i="3"/>
  <c r="G1490" i="3"/>
  <c r="K1489" i="3"/>
  <c r="J1489" i="3"/>
  <c r="I1489" i="3"/>
  <c r="H1489" i="3"/>
  <c r="G1489" i="3"/>
  <c r="K1488" i="3"/>
  <c r="J1488" i="3"/>
  <c r="I1488" i="3"/>
  <c r="H1488" i="3"/>
  <c r="G1488" i="3"/>
  <c r="K1487" i="3"/>
  <c r="J1487" i="3"/>
  <c r="I1487" i="3"/>
  <c r="H1487" i="3"/>
  <c r="G1487" i="3"/>
  <c r="K1486" i="3"/>
  <c r="J1486" i="3"/>
  <c r="I1486" i="3"/>
  <c r="H1486" i="3"/>
  <c r="G1486" i="3"/>
  <c r="K1485" i="3"/>
  <c r="J1485" i="3"/>
  <c r="I1485" i="3"/>
  <c r="H1485" i="3"/>
  <c r="G1485" i="3"/>
  <c r="K1484" i="3"/>
  <c r="J1484" i="3"/>
  <c r="I1484" i="3"/>
  <c r="H1484" i="3"/>
  <c r="G1484" i="3"/>
  <c r="K1483" i="3"/>
  <c r="J1483" i="3"/>
  <c r="I1483" i="3"/>
  <c r="H1483" i="3"/>
  <c r="G1483" i="3"/>
  <c r="K1482" i="3"/>
  <c r="J1482" i="3"/>
  <c r="I1482" i="3"/>
  <c r="H1482" i="3"/>
  <c r="G1482" i="3"/>
  <c r="K1481" i="3"/>
  <c r="J1481" i="3"/>
  <c r="I1481" i="3"/>
  <c r="H1481" i="3"/>
  <c r="G1481" i="3"/>
  <c r="K1480" i="3"/>
  <c r="J1480" i="3"/>
  <c r="I1480" i="3"/>
  <c r="H1480" i="3"/>
  <c r="G1480" i="3"/>
  <c r="K1479" i="3"/>
  <c r="J1479" i="3"/>
  <c r="I1479" i="3"/>
  <c r="H1479" i="3"/>
  <c r="G1479" i="3"/>
  <c r="K1478" i="3"/>
  <c r="J1478" i="3"/>
  <c r="I1478" i="3"/>
  <c r="H1478" i="3"/>
  <c r="G1478" i="3"/>
  <c r="K1477" i="3"/>
  <c r="J1477" i="3"/>
  <c r="I1477" i="3"/>
  <c r="H1477" i="3"/>
  <c r="G1477" i="3"/>
  <c r="K1476" i="3"/>
  <c r="J1476" i="3"/>
  <c r="I1476" i="3"/>
  <c r="H1476" i="3"/>
  <c r="G1476" i="3"/>
  <c r="K1475" i="3"/>
  <c r="J1475" i="3"/>
  <c r="I1475" i="3"/>
  <c r="H1475" i="3"/>
  <c r="G1475" i="3"/>
  <c r="K1474" i="3"/>
  <c r="J1474" i="3"/>
  <c r="I1474" i="3"/>
  <c r="H1474" i="3"/>
  <c r="G1474" i="3"/>
  <c r="K1473" i="3"/>
  <c r="J1473" i="3"/>
  <c r="I1473" i="3"/>
  <c r="H1473" i="3"/>
  <c r="G1473" i="3"/>
  <c r="K1472" i="3"/>
  <c r="J1472" i="3"/>
  <c r="I1472" i="3"/>
  <c r="H1472" i="3"/>
  <c r="G1472" i="3"/>
  <c r="K1471" i="3"/>
  <c r="J1471" i="3"/>
  <c r="I1471" i="3"/>
  <c r="H1471" i="3"/>
  <c r="G1471" i="3"/>
  <c r="K1470" i="3"/>
  <c r="J1470" i="3"/>
  <c r="I1470" i="3"/>
  <c r="H1470" i="3"/>
  <c r="G1470" i="3"/>
  <c r="K1469" i="3"/>
  <c r="J1469" i="3"/>
  <c r="I1469" i="3"/>
  <c r="H1469" i="3"/>
  <c r="G1469" i="3"/>
  <c r="K1468" i="3"/>
  <c r="J1468" i="3"/>
  <c r="I1468" i="3"/>
  <c r="H1468" i="3"/>
  <c r="G1468" i="3"/>
  <c r="K1467" i="3"/>
  <c r="J1467" i="3"/>
  <c r="I1467" i="3"/>
  <c r="H1467" i="3"/>
  <c r="G1467" i="3"/>
  <c r="K1466" i="3"/>
  <c r="J1466" i="3"/>
  <c r="I1466" i="3"/>
  <c r="H1466" i="3"/>
  <c r="G1466" i="3"/>
  <c r="K1465" i="3"/>
  <c r="J1465" i="3"/>
  <c r="I1465" i="3"/>
  <c r="H1465" i="3"/>
  <c r="G1465" i="3"/>
  <c r="K1464" i="3"/>
  <c r="J1464" i="3"/>
  <c r="I1464" i="3"/>
  <c r="H1464" i="3"/>
  <c r="G1464" i="3"/>
  <c r="K1463" i="3"/>
  <c r="J1463" i="3"/>
  <c r="I1463" i="3"/>
  <c r="H1463" i="3"/>
  <c r="G1463" i="3"/>
  <c r="K1462" i="3"/>
  <c r="J1462" i="3"/>
  <c r="I1462" i="3"/>
  <c r="H1462" i="3"/>
  <c r="G1462" i="3"/>
  <c r="K1461" i="3"/>
  <c r="J1461" i="3"/>
  <c r="I1461" i="3"/>
  <c r="H1461" i="3"/>
  <c r="G1461" i="3"/>
  <c r="K1460" i="3"/>
  <c r="J1460" i="3"/>
  <c r="I1460" i="3"/>
  <c r="H1460" i="3"/>
  <c r="G1460" i="3"/>
  <c r="K1459" i="3"/>
  <c r="J1459" i="3"/>
  <c r="I1459" i="3"/>
  <c r="H1459" i="3"/>
  <c r="G1459" i="3"/>
  <c r="K1458" i="3"/>
  <c r="J1458" i="3"/>
  <c r="I1458" i="3"/>
  <c r="H1458" i="3"/>
  <c r="G1458" i="3"/>
  <c r="K1457" i="3"/>
  <c r="J1457" i="3"/>
  <c r="I1457" i="3"/>
  <c r="H1457" i="3"/>
  <c r="G1457" i="3"/>
  <c r="K1456" i="3"/>
  <c r="J1456" i="3"/>
  <c r="I1456" i="3"/>
  <c r="H1456" i="3"/>
  <c r="G1456" i="3"/>
  <c r="K1455" i="3"/>
  <c r="J1455" i="3"/>
  <c r="I1455" i="3"/>
  <c r="H1455" i="3"/>
  <c r="G1455" i="3"/>
  <c r="K1454" i="3"/>
  <c r="J1454" i="3"/>
  <c r="I1454" i="3"/>
  <c r="H1454" i="3"/>
  <c r="G1454" i="3"/>
  <c r="K1453" i="3"/>
  <c r="J1453" i="3"/>
  <c r="I1453" i="3"/>
  <c r="H1453" i="3"/>
  <c r="G1453" i="3"/>
  <c r="K1452" i="3"/>
  <c r="J1452" i="3"/>
  <c r="I1452" i="3"/>
  <c r="H1452" i="3"/>
  <c r="G1452" i="3"/>
  <c r="K1451" i="3"/>
  <c r="J1451" i="3"/>
  <c r="I1451" i="3"/>
  <c r="H1451" i="3"/>
  <c r="G1451" i="3"/>
  <c r="K1450" i="3"/>
  <c r="J1450" i="3"/>
  <c r="I1450" i="3"/>
  <c r="H1450" i="3"/>
  <c r="G1450" i="3"/>
  <c r="K1449" i="3"/>
  <c r="J1449" i="3"/>
  <c r="I1449" i="3"/>
  <c r="H1449" i="3"/>
  <c r="G1449" i="3"/>
  <c r="K1448" i="3"/>
  <c r="J1448" i="3"/>
  <c r="I1448" i="3"/>
  <c r="H1448" i="3"/>
  <c r="G1448" i="3"/>
  <c r="K1447" i="3"/>
  <c r="J1447" i="3"/>
  <c r="I1447" i="3"/>
  <c r="H1447" i="3"/>
  <c r="G1447" i="3"/>
  <c r="K1446" i="3"/>
  <c r="J1446" i="3"/>
  <c r="I1446" i="3"/>
  <c r="H1446" i="3"/>
  <c r="G1446" i="3"/>
  <c r="K1445" i="3"/>
  <c r="J1445" i="3"/>
  <c r="I1445" i="3"/>
  <c r="H1445" i="3"/>
  <c r="G1445" i="3"/>
  <c r="K1444" i="3"/>
  <c r="J1444" i="3"/>
  <c r="I1444" i="3"/>
  <c r="H1444" i="3"/>
  <c r="G1444" i="3"/>
  <c r="K1443" i="3"/>
  <c r="J1443" i="3"/>
  <c r="I1443" i="3"/>
  <c r="H1443" i="3"/>
  <c r="G1443" i="3"/>
  <c r="K1442" i="3"/>
  <c r="J1442" i="3"/>
  <c r="I1442" i="3"/>
  <c r="H1442" i="3"/>
  <c r="G1442" i="3"/>
  <c r="K1441" i="3"/>
  <c r="J1441" i="3"/>
  <c r="I1441" i="3"/>
  <c r="H1441" i="3"/>
  <c r="G1441" i="3"/>
  <c r="K1440" i="3"/>
  <c r="J1440" i="3"/>
  <c r="I1440" i="3"/>
  <c r="H1440" i="3"/>
  <c r="G1440" i="3"/>
  <c r="K1439" i="3"/>
  <c r="J1439" i="3"/>
  <c r="I1439" i="3"/>
  <c r="H1439" i="3"/>
  <c r="G1439" i="3"/>
  <c r="K1438" i="3"/>
  <c r="J1438" i="3"/>
  <c r="I1438" i="3"/>
  <c r="H1438" i="3"/>
  <c r="G1438" i="3"/>
  <c r="K1437" i="3"/>
  <c r="J1437" i="3"/>
  <c r="I1437" i="3"/>
  <c r="H1437" i="3"/>
  <c r="G1437" i="3"/>
  <c r="K1436" i="3"/>
  <c r="J1436" i="3"/>
  <c r="I1436" i="3"/>
  <c r="H1436" i="3"/>
  <c r="G1436" i="3"/>
  <c r="K1435" i="3"/>
  <c r="J1435" i="3"/>
  <c r="I1435" i="3"/>
  <c r="H1435" i="3"/>
  <c r="G1435" i="3"/>
  <c r="K1434" i="3"/>
  <c r="J1434" i="3"/>
  <c r="I1434" i="3"/>
  <c r="H1434" i="3"/>
  <c r="G1434" i="3"/>
  <c r="K1433" i="3"/>
  <c r="J1433" i="3"/>
  <c r="I1433" i="3"/>
  <c r="H1433" i="3"/>
  <c r="G1433" i="3"/>
  <c r="K1432" i="3"/>
  <c r="J1432" i="3"/>
  <c r="I1432" i="3"/>
  <c r="H1432" i="3"/>
  <c r="G1432" i="3"/>
  <c r="K1431" i="3"/>
  <c r="J1431" i="3"/>
  <c r="I1431" i="3"/>
  <c r="H1431" i="3"/>
  <c r="G1431" i="3"/>
  <c r="K1430" i="3"/>
  <c r="J1430" i="3"/>
  <c r="I1430" i="3"/>
  <c r="H1430" i="3"/>
  <c r="G1430" i="3"/>
  <c r="K1429" i="3"/>
  <c r="J1429" i="3"/>
  <c r="I1429" i="3"/>
  <c r="H1429" i="3"/>
  <c r="G1429" i="3"/>
  <c r="K1428" i="3"/>
  <c r="J1428" i="3"/>
  <c r="I1428" i="3"/>
  <c r="H1428" i="3"/>
  <c r="G1428" i="3"/>
  <c r="K1427" i="3"/>
  <c r="J1427" i="3"/>
  <c r="I1427" i="3"/>
  <c r="H1427" i="3"/>
  <c r="G1427" i="3"/>
  <c r="K1426" i="3"/>
  <c r="J1426" i="3"/>
  <c r="I1426" i="3"/>
  <c r="H1426" i="3"/>
  <c r="G1426" i="3"/>
  <c r="K1425" i="3"/>
  <c r="J1425" i="3"/>
  <c r="I1425" i="3"/>
  <c r="H1425" i="3"/>
  <c r="G1425" i="3"/>
  <c r="K1424" i="3"/>
  <c r="J1424" i="3"/>
  <c r="I1424" i="3"/>
  <c r="H1424" i="3"/>
  <c r="G1424" i="3"/>
  <c r="K1423" i="3"/>
  <c r="J1423" i="3"/>
  <c r="I1423" i="3"/>
  <c r="H1423" i="3"/>
  <c r="G1423" i="3"/>
  <c r="K1422" i="3"/>
  <c r="J1422" i="3"/>
  <c r="I1422" i="3"/>
  <c r="H1422" i="3"/>
  <c r="G1422" i="3"/>
  <c r="K1421" i="3"/>
  <c r="J1421" i="3"/>
  <c r="I1421" i="3"/>
  <c r="H1421" i="3"/>
  <c r="G1421" i="3"/>
  <c r="K1420" i="3"/>
  <c r="J1420" i="3"/>
  <c r="I1420" i="3"/>
  <c r="H1420" i="3"/>
  <c r="G1420" i="3"/>
  <c r="K1419" i="3"/>
  <c r="J1419" i="3"/>
  <c r="I1419" i="3"/>
  <c r="H1419" i="3"/>
  <c r="G1419" i="3"/>
  <c r="K1418" i="3"/>
  <c r="J1418" i="3"/>
  <c r="I1418" i="3"/>
  <c r="H1418" i="3"/>
  <c r="G1418" i="3"/>
  <c r="K1417" i="3"/>
  <c r="J1417" i="3"/>
  <c r="I1417" i="3"/>
  <c r="H1417" i="3"/>
  <c r="G1417" i="3"/>
  <c r="K1416" i="3"/>
  <c r="J1416" i="3"/>
  <c r="I1416" i="3"/>
  <c r="H1416" i="3"/>
  <c r="G1416" i="3"/>
  <c r="K1415" i="3"/>
  <c r="J1415" i="3"/>
  <c r="I1415" i="3"/>
  <c r="H1415" i="3"/>
  <c r="G1415" i="3"/>
  <c r="K1414" i="3"/>
  <c r="J1414" i="3"/>
  <c r="I1414" i="3"/>
  <c r="H1414" i="3"/>
  <c r="G1414" i="3"/>
  <c r="K1413" i="3"/>
  <c r="J1413" i="3"/>
  <c r="I1413" i="3"/>
  <c r="H1413" i="3"/>
  <c r="G1413" i="3"/>
  <c r="K1412" i="3"/>
  <c r="J1412" i="3"/>
  <c r="I1412" i="3"/>
  <c r="H1412" i="3"/>
  <c r="G1412" i="3"/>
  <c r="K1411" i="3"/>
  <c r="J1411" i="3"/>
  <c r="I1411" i="3"/>
  <c r="H1411" i="3"/>
  <c r="G1411" i="3"/>
  <c r="K1410" i="3"/>
  <c r="J1410" i="3"/>
  <c r="I1410" i="3"/>
  <c r="H1410" i="3"/>
  <c r="G1410" i="3"/>
  <c r="K1409" i="3"/>
  <c r="J1409" i="3"/>
  <c r="I1409" i="3"/>
  <c r="H1409" i="3"/>
  <c r="G1409" i="3"/>
  <c r="K1408" i="3"/>
  <c r="J1408" i="3"/>
  <c r="I1408" i="3"/>
  <c r="H1408" i="3"/>
  <c r="G1408" i="3"/>
  <c r="K1407" i="3"/>
  <c r="J1407" i="3"/>
  <c r="I1407" i="3"/>
  <c r="H1407" i="3"/>
  <c r="G1407" i="3"/>
  <c r="K1406" i="3"/>
  <c r="J1406" i="3"/>
  <c r="I1406" i="3"/>
  <c r="H1406" i="3"/>
  <c r="G1406" i="3"/>
  <c r="K1405" i="3"/>
  <c r="J1405" i="3"/>
  <c r="I1405" i="3"/>
  <c r="H1405" i="3"/>
  <c r="G1405" i="3"/>
  <c r="K1404" i="3"/>
  <c r="J1404" i="3"/>
  <c r="I1404" i="3"/>
  <c r="H1404" i="3"/>
  <c r="G1404" i="3"/>
  <c r="K1403" i="3"/>
  <c r="J1403" i="3"/>
  <c r="I1403" i="3"/>
  <c r="H1403" i="3"/>
  <c r="G1403" i="3"/>
  <c r="K1402" i="3"/>
  <c r="J1402" i="3"/>
  <c r="I1402" i="3"/>
  <c r="H1402" i="3"/>
  <c r="G1402" i="3"/>
  <c r="K1401" i="3"/>
  <c r="J1401" i="3"/>
  <c r="I1401" i="3"/>
  <c r="H1401" i="3"/>
  <c r="G1401" i="3"/>
  <c r="K1400" i="3"/>
  <c r="J1400" i="3"/>
  <c r="I1400" i="3"/>
  <c r="H1400" i="3"/>
  <c r="G1400" i="3"/>
  <c r="K1399" i="3"/>
  <c r="J1399" i="3"/>
  <c r="I1399" i="3"/>
  <c r="H1399" i="3"/>
  <c r="G1399" i="3"/>
  <c r="K1398" i="3"/>
  <c r="J1398" i="3"/>
  <c r="I1398" i="3"/>
  <c r="H1398" i="3"/>
  <c r="G1398" i="3"/>
  <c r="K1397" i="3"/>
  <c r="J1397" i="3"/>
  <c r="I1397" i="3"/>
  <c r="H1397" i="3"/>
  <c r="G1397" i="3"/>
  <c r="K1396" i="3"/>
  <c r="J1396" i="3"/>
  <c r="I1396" i="3"/>
  <c r="H1396" i="3"/>
  <c r="G1396" i="3"/>
  <c r="K1395" i="3"/>
  <c r="J1395" i="3"/>
  <c r="I1395" i="3"/>
  <c r="H1395" i="3"/>
  <c r="G1395" i="3"/>
  <c r="K1394" i="3"/>
  <c r="J1394" i="3"/>
  <c r="I1394" i="3"/>
  <c r="H1394" i="3"/>
  <c r="G1394" i="3"/>
  <c r="K1393" i="3"/>
  <c r="J1393" i="3"/>
  <c r="I1393" i="3"/>
  <c r="H1393" i="3"/>
  <c r="G1393" i="3"/>
  <c r="K1392" i="3"/>
  <c r="J1392" i="3"/>
  <c r="I1392" i="3"/>
  <c r="H1392" i="3"/>
  <c r="G1392" i="3"/>
  <c r="K1391" i="3"/>
  <c r="J1391" i="3"/>
  <c r="I1391" i="3"/>
  <c r="H1391" i="3"/>
  <c r="G1391" i="3"/>
  <c r="K1390" i="3"/>
  <c r="J1390" i="3"/>
  <c r="I1390" i="3"/>
  <c r="H1390" i="3"/>
  <c r="G1390" i="3"/>
  <c r="K1389" i="3"/>
  <c r="J1389" i="3"/>
  <c r="I1389" i="3"/>
  <c r="H1389" i="3"/>
  <c r="G1389" i="3"/>
  <c r="K1388" i="3"/>
  <c r="J1388" i="3"/>
  <c r="I1388" i="3"/>
  <c r="H1388" i="3"/>
  <c r="G1388" i="3"/>
  <c r="K1387" i="3"/>
  <c r="J1387" i="3"/>
  <c r="I1387" i="3"/>
  <c r="H1387" i="3"/>
  <c r="G1387" i="3"/>
  <c r="K1386" i="3"/>
  <c r="J1386" i="3"/>
  <c r="I1386" i="3"/>
  <c r="H1386" i="3"/>
  <c r="G1386" i="3"/>
  <c r="K1385" i="3"/>
  <c r="J1385" i="3"/>
  <c r="I1385" i="3"/>
  <c r="H1385" i="3"/>
  <c r="G1385" i="3"/>
  <c r="K1384" i="3"/>
  <c r="J1384" i="3"/>
  <c r="I1384" i="3"/>
  <c r="H1384" i="3"/>
  <c r="G1384" i="3"/>
  <c r="K1383" i="3"/>
  <c r="J1383" i="3"/>
  <c r="I1383" i="3"/>
  <c r="H1383" i="3"/>
  <c r="G1383" i="3"/>
  <c r="K1382" i="3"/>
  <c r="J1382" i="3"/>
  <c r="I1382" i="3"/>
  <c r="H1382" i="3"/>
  <c r="G1382" i="3"/>
  <c r="K1381" i="3"/>
  <c r="J1381" i="3"/>
  <c r="I1381" i="3"/>
  <c r="H1381" i="3"/>
  <c r="G1381" i="3"/>
  <c r="K1380" i="3"/>
  <c r="J1380" i="3"/>
  <c r="I1380" i="3"/>
  <c r="H1380" i="3"/>
  <c r="G1380" i="3"/>
  <c r="K1379" i="3"/>
  <c r="J1379" i="3"/>
  <c r="I1379" i="3"/>
  <c r="H1379" i="3"/>
  <c r="G1379" i="3"/>
  <c r="K1378" i="3"/>
  <c r="J1378" i="3"/>
  <c r="I1378" i="3"/>
  <c r="H1378" i="3"/>
  <c r="G1378" i="3"/>
  <c r="K1377" i="3"/>
  <c r="J1377" i="3"/>
  <c r="I1377" i="3"/>
  <c r="H1377" i="3"/>
  <c r="G1377" i="3"/>
  <c r="K1376" i="3"/>
  <c r="J1376" i="3"/>
  <c r="I1376" i="3"/>
  <c r="H1376" i="3"/>
  <c r="G1376" i="3"/>
  <c r="K1375" i="3"/>
  <c r="J1375" i="3"/>
  <c r="I1375" i="3"/>
  <c r="H1375" i="3"/>
  <c r="G1375" i="3"/>
  <c r="K1374" i="3"/>
  <c r="J1374" i="3"/>
  <c r="I1374" i="3"/>
  <c r="H1374" i="3"/>
  <c r="G1374" i="3"/>
  <c r="K1373" i="3"/>
  <c r="J1373" i="3"/>
  <c r="I1373" i="3"/>
  <c r="H1373" i="3"/>
  <c r="G1373" i="3"/>
  <c r="K1372" i="3"/>
  <c r="J1372" i="3"/>
  <c r="I1372" i="3"/>
  <c r="H1372" i="3"/>
  <c r="G1372" i="3"/>
  <c r="K1371" i="3"/>
  <c r="J1371" i="3"/>
  <c r="I1371" i="3"/>
  <c r="H1371" i="3"/>
  <c r="G1371" i="3"/>
  <c r="K1370" i="3"/>
  <c r="J1370" i="3"/>
  <c r="I1370" i="3"/>
  <c r="H1370" i="3"/>
  <c r="G1370" i="3"/>
  <c r="K1369" i="3"/>
  <c r="J1369" i="3"/>
  <c r="I1369" i="3"/>
  <c r="H1369" i="3"/>
  <c r="G1369" i="3"/>
  <c r="K1368" i="3"/>
  <c r="J1368" i="3"/>
  <c r="I1368" i="3"/>
  <c r="H1368" i="3"/>
  <c r="G1368" i="3"/>
  <c r="K1367" i="3"/>
  <c r="J1367" i="3"/>
  <c r="I1367" i="3"/>
  <c r="H1367" i="3"/>
  <c r="G1367" i="3"/>
  <c r="K1366" i="3"/>
  <c r="J1366" i="3"/>
  <c r="I1366" i="3"/>
  <c r="H1366" i="3"/>
  <c r="G1366" i="3"/>
  <c r="K1365" i="3"/>
  <c r="J1365" i="3"/>
  <c r="I1365" i="3"/>
  <c r="H1365" i="3"/>
  <c r="G1365" i="3"/>
  <c r="K1364" i="3"/>
  <c r="J1364" i="3"/>
  <c r="I1364" i="3"/>
  <c r="H1364" i="3"/>
  <c r="G1364" i="3"/>
  <c r="K1363" i="3"/>
  <c r="J1363" i="3"/>
  <c r="I1363" i="3"/>
  <c r="H1363" i="3"/>
  <c r="G1363" i="3"/>
  <c r="K1362" i="3"/>
  <c r="J1362" i="3"/>
  <c r="I1362" i="3"/>
  <c r="H1362" i="3"/>
  <c r="G1362" i="3"/>
  <c r="K1361" i="3"/>
  <c r="J1361" i="3"/>
  <c r="I1361" i="3"/>
  <c r="H1361" i="3"/>
  <c r="G1361" i="3"/>
  <c r="K1360" i="3"/>
  <c r="J1360" i="3"/>
  <c r="I1360" i="3"/>
  <c r="H1360" i="3"/>
  <c r="G1360" i="3"/>
  <c r="K1359" i="3"/>
  <c r="J1359" i="3"/>
  <c r="I1359" i="3"/>
  <c r="H1359" i="3"/>
  <c r="G1359" i="3"/>
  <c r="K1358" i="3"/>
  <c r="J1358" i="3"/>
  <c r="I1358" i="3"/>
  <c r="H1358" i="3"/>
  <c r="G1358" i="3"/>
  <c r="K1357" i="3"/>
  <c r="J1357" i="3"/>
  <c r="I1357" i="3"/>
  <c r="H1357" i="3"/>
  <c r="G1357" i="3"/>
  <c r="K1356" i="3"/>
  <c r="J1356" i="3"/>
  <c r="I1356" i="3"/>
  <c r="H1356" i="3"/>
  <c r="G1356" i="3"/>
  <c r="K1355" i="3"/>
  <c r="J1355" i="3"/>
  <c r="I1355" i="3"/>
  <c r="H1355" i="3"/>
  <c r="G1355" i="3"/>
  <c r="K1354" i="3"/>
  <c r="J1354" i="3"/>
  <c r="I1354" i="3"/>
  <c r="H1354" i="3"/>
  <c r="G1354" i="3"/>
  <c r="K1353" i="3"/>
  <c r="J1353" i="3"/>
  <c r="I1353" i="3"/>
  <c r="H1353" i="3"/>
  <c r="G1353" i="3"/>
  <c r="K1352" i="3"/>
  <c r="J1352" i="3"/>
  <c r="I1352" i="3"/>
  <c r="H1352" i="3"/>
  <c r="G1352" i="3"/>
  <c r="K1351" i="3"/>
  <c r="J1351" i="3"/>
  <c r="I1351" i="3"/>
  <c r="H1351" i="3"/>
  <c r="G1351" i="3"/>
  <c r="K1350" i="3"/>
  <c r="J1350" i="3"/>
  <c r="I1350" i="3"/>
  <c r="H1350" i="3"/>
  <c r="G1350" i="3"/>
  <c r="K1349" i="3"/>
  <c r="J1349" i="3"/>
  <c r="I1349" i="3"/>
  <c r="H1349" i="3"/>
  <c r="G1349" i="3"/>
  <c r="K1348" i="3"/>
  <c r="J1348" i="3"/>
  <c r="I1348" i="3"/>
  <c r="H1348" i="3"/>
  <c r="G1348" i="3"/>
  <c r="K1347" i="3"/>
  <c r="J1347" i="3"/>
  <c r="I1347" i="3"/>
  <c r="H1347" i="3"/>
  <c r="G1347" i="3"/>
  <c r="K1346" i="3"/>
  <c r="J1346" i="3"/>
  <c r="I1346" i="3"/>
  <c r="H1346" i="3"/>
  <c r="G1346" i="3"/>
  <c r="K1345" i="3"/>
  <c r="J1345" i="3"/>
  <c r="I1345" i="3"/>
  <c r="H1345" i="3"/>
  <c r="G1345" i="3"/>
  <c r="K1344" i="3"/>
  <c r="J1344" i="3"/>
  <c r="I1344" i="3"/>
  <c r="H1344" i="3"/>
  <c r="G1344" i="3"/>
  <c r="K1343" i="3"/>
  <c r="J1343" i="3"/>
  <c r="I1343" i="3"/>
  <c r="H1343" i="3"/>
  <c r="G1343" i="3"/>
  <c r="K1342" i="3"/>
  <c r="J1342" i="3"/>
  <c r="I1342" i="3"/>
  <c r="H1342" i="3"/>
  <c r="G1342" i="3"/>
  <c r="K1341" i="3"/>
  <c r="J1341" i="3"/>
  <c r="I1341" i="3"/>
  <c r="H1341" i="3"/>
  <c r="G1341" i="3"/>
  <c r="K1340" i="3"/>
  <c r="J1340" i="3"/>
  <c r="I1340" i="3"/>
  <c r="H1340" i="3"/>
  <c r="G1340" i="3"/>
  <c r="K1339" i="3"/>
  <c r="J1339" i="3"/>
  <c r="I1339" i="3"/>
  <c r="H1339" i="3"/>
  <c r="G1339" i="3"/>
  <c r="K1338" i="3"/>
  <c r="J1338" i="3"/>
  <c r="I1338" i="3"/>
  <c r="H1338" i="3"/>
  <c r="G1338" i="3"/>
  <c r="K1337" i="3"/>
  <c r="J1337" i="3"/>
  <c r="I1337" i="3"/>
  <c r="H1337" i="3"/>
  <c r="G1337" i="3"/>
  <c r="K1336" i="3"/>
  <c r="J1336" i="3"/>
  <c r="I1336" i="3"/>
  <c r="H1336" i="3"/>
  <c r="G1336" i="3"/>
  <c r="K1335" i="3"/>
  <c r="J1335" i="3"/>
  <c r="I1335" i="3"/>
  <c r="H1335" i="3"/>
  <c r="G1335" i="3"/>
  <c r="K1334" i="3"/>
  <c r="J1334" i="3"/>
  <c r="I1334" i="3"/>
  <c r="H1334" i="3"/>
  <c r="G1334" i="3"/>
  <c r="K1333" i="3"/>
  <c r="J1333" i="3"/>
  <c r="I1333" i="3"/>
  <c r="H1333" i="3"/>
  <c r="G1333" i="3"/>
  <c r="K1332" i="3"/>
  <c r="J1332" i="3"/>
  <c r="I1332" i="3"/>
  <c r="H1332" i="3"/>
  <c r="G1332" i="3"/>
  <c r="K1331" i="3"/>
  <c r="J1331" i="3"/>
  <c r="I1331" i="3"/>
  <c r="H1331" i="3"/>
  <c r="G1331" i="3"/>
  <c r="K1330" i="3"/>
  <c r="J1330" i="3"/>
  <c r="I1330" i="3"/>
  <c r="H1330" i="3"/>
  <c r="G1330" i="3"/>
  <c r="K1329" i="3"/>
  <c r="J1329" i="3"/>
  <c r="I1329" i="3"/>
  <c r="H1329" i="3"/>
  <c r="G1329" i="3"/>
  <c r="K1328" i="3"/>
  <c r="J1328" i="3"/>
  <c r="I1328" i="3"/>
  <c r="H1328" i="3"/>
  <c r="G1328" i="3"/>
  <c r="K1327" i="3"/>
  <c r="J1327" i="3"/>
  <c r="I1327" i="3"/>
  <c r="H1327" i="3"/>
  <c r="G1327" i="3"/>
  <c r="K1326" i="3"/>
  <c r="J1326" i="3"/>
  <c r="I1326" i="3"/>
  <c r="H1326" i="3"/>
  <c r="G1326" i="3"/>
  <c r="K1325" i="3"/>
  <c r="J1325" i="3"/>
  <c r="I1325" i="3"/>
  <c r="H1325" i="3"/>
  <c r="G1325" i="3"/>
  <c r="K1324" i="3"/>
  <c r="J1324" i="3"/>
  <c r="I1324" i="3"/>
  <c r="H1324" i="3"/>
  <c r="G1324" i="3"/>
  <c r="K1323" i="3"/>
  <c r="J1323" i="3"/>
  <c r="I1323" i="3"/>
  <c r="H1323" i="3"/>
  <c r="G1323" i="3"/>
  <c r="K1322" i="3"/>
  <c r="J1322" i="3"/>
  <c r="I1322" i="3"/>
  <c r="H1322" i="3"/>
  <c r="G1322" i="3"/>
  <c r="K1321" i="3"/>
  <c r="J1321" i="3"/>
  <c r="I1321" i="3"/>
  <c r="H1321" i="3"/>
  <c r="G1321" i="3"/>
  <c r="K1320" i="3"/>
  <c r="J1320" i="3"/>
  <c r="I1320" i="3"/>
  <c r="H1320" i="3"/>
  <c r="G1320" i="3"/>
  <c r="K1319" i="3"/>
  <c r="J1319" i="3"/>
  <c r="I1319" i="3"/>
  <c r="H1319" i="3"/>
  <c r="G1319" i="3"/>
  <c r="K1318" i="3"/>
  <c r="J1318" i="3"/>
  <c r="I1318" i="3"/>
  <c r="H1318" i="3"/>
  <c r="G1318" i="3"/>
  <c r="K1317" i="3"/>
  <c r="J1317" i="3"/>
  <c r="I1317" i="3"/>
  <c r="H1317" i="3"/>
  <c r="G1317" i="3"/>
  <c r="K1316" i="3"/>
  <c r="J1316" i="3"/>
  <c r="I1316" i="3"/>
  <c r="H1316" i="3"/>
  <c r="G1316" i="3"/>
  <c r="K1315" i="3"/>
  <c r="J1315" i="3"/>
  <c r="I1315" i="3"/>
  <c r="H1315" i="3"/>
  <c r="G1315" i="3"/>
  <c r="K1314" i="3"/>
  <c r="J1314" i="3"/>
  <c r="I1314" i="3"/>
  <c r="H1314" i="3"/>
  <c r="G1314" i="3"/>
  <c r="K1313" i="3"/>
  <c r="J1313" i="3"/>
  <c r="I1313" i="3"/>
  <c r="H1313" i="3"/>
  <c r="G1313" i="3"/>
  <c r="K1312" i="3"/>
  <c r="J1312" i="3"/>
  <c r="I1312" i="3"/>
  <c r="H1312" i="3"/>
  <c r="G1312" i="3"/>
  <c r="K1311" i="3"/>
  <c r="J1311" i="3"/>
  <c r="I1311" i="3"/>
  <c r="H1311" i="3"/>
  <c r="G1311" i="3"/>
  <c r="K1310" i="3"/>
  <c r="J1310" i="3"/>
  <c r="I1310" i="3"/>
  <c r="H1310" i="3"/>
  <c r="G1310" i="3"/>
  <c r="K1309" i="3"/>
  <c r="J1309" i="3"/>
  <c r="I1309" i="3"/>
  <c r="H1309" i="3"/>
  <c r="G1309" i="3"/>
  <c r="K1308" i="3"/>
  <c r="J1308" i="3"/>
  <c r="I1308" i="3"/>
  <c r="H1308" i="3"/>
  <c r="G1308" i="3"/>
  <c r="K1307" i="3"/>
  <c r="J1307" i="3"/>
  <c r="I1307" i="3"/>
  <c r="H1307" i="3"/>
  <c r="G1307" i="3"/>
  <c r="K1306" i="3"/>
  <c r="J1306" i="3"/>
  <c r="I1306" i="3"/>
  <c r="H1306" i="3"/>
  <c r="G1306" i="3"/>
  <c r="K1305" i="3"/>
  <c r="J1305" i="3"/>
  <c r="I1305" i="3"/>
  <c r="H1305" i="3"/>
  <c r="G1305" i="3"/>
  <c r="K1304" i="3"/>
  <c r="J1304" i="3"/>
  <c r="I1304" i="3"/>
  <c r="H1304" i="3"/>
  <c r="G1304" i="3"/>
  <c r="K1303" i="3"/>
  <c r="J1303" i="3"/>
  <c r="I1303" i="3"/>
  <c r="H1303" i="3"/>
  <c r="G1303" i="3"/>
  <c r="K1302" i="3"/>
  <c r="J1302" i="3"/>
  <c r="I1302" i="3"/>
  <c r="H1302" i="3"/>
  <c r="G1302" i="3"/>
  <c r="K1301" i="3"/>
  <c r="J1301" i="3"/>
  <c r="I1301" i="3"/>
  <c r="H1301" i="3"/>
  <c r="G1301" i="3"/>
  <c r="K1300" i="3"/>
  <c r="J1300" i="3"/>
  <c r="I1300" i="3"/>
  <c r="H1300" i="3"/>
  <c r="G1300" i="3"/>
  <c r="K1299" i="3"/>
  <c r="J1299" i="3"/>
  <c r="I1299" i="3"/>
  <c r="H1299" i="3"/>
  <c r="G1299" i="3"/>
  <c r="K1298" i="3"/>
  <c r="J1298" i="3"/>
  <c r="I1298" i="3"/>
  <c r="H1298" i="3"/>
  <c r="G1298" i="3"/>
  <c r="K1297" i="3"/>
  <c r="J1297" i="3"/>
  <c r="I1297" i="3"/>
  <c r="H1297" i="3"/>
  <c r="G1297" i="3"/>
  <c r="K1296" i="3"/>
  <c r="J1296" i="3"/>
  <c r="I1296" i="3"/>
  <c r="H1296" i="3"/>
  <c r="G1296" i="3"/>
  <c r="K1295" i="3"/>
  <c r="J1295" i="3"/>
  <c r="I1295" i="3"/>
  <c r="H1295" i="3"/>
  <c r="G1295" i="3"/>
  <c r="K1294" i="3"/>
  <c r="J1294" i="3"/>
  <c r="I1294" i="3"/>
  <c r="H1294" i="3"/>
  <c r="G1294" i="3"/>
  <c r="K1293" i="3"/>
  <c r="J1293" i="3"/>
  <c r="I1293" i="3"/>
  <c r="H1293" i="3"/>
  <c r="G1293" i="3"/>
  <c r="K1292" i="3"/>
  <c r="J1292" i="3"/>
  <c r="I1292" i="3"/>
  <c r="H1292" i="3"/>
  <c r="G1292" i="3"/>
  <c r="K1291" i="3"/>
  <c r="J1291" i="3"/>
  <c r="I1291" i="3"/>
  <c r="H1291" i="3"/>
  <c r="G1291" i="3"/>
  <c r="K1290" i="3"/>
  <c r="J1290" i="3"/>
  <c r="I1290" i="3"/>
  <c r="H1290" i="3"/>
  <c r="G1290" i="3"/>
  <c r="K1289" i="3"/>
  <c r="J1289" i="3"/>
  <c r="I1289" i="3"/>
  <c r="H1289" i="3"/>
  <c r="G1289" i="3"/>
  <c r="K1288" i="3"/>
  <c r="J1288" i="3"/>
  <c r="I1288" i="3"/>
  <c r="H1288" i="3"/>
  <c r="G1288" i="3"/>
  <c r="K1287" i="3"/>
  <c r="J1287" i="3"/>
  <c r="I1287" i="3"/>
  <c r="H1287" i="3"/>
  <c r="G1287" i="3"/>
  <c r="K1286" i="3"/>
  <c r="J1286" i="3"/>
  <c r="I1286" i="3"/>
  <c r="H1286" i="3"/>
  <c r="G1286" i="3"/>
  <c r="K1285" i="3"/>
  <c r="J1285" i="3"/>
  <c r="I1285" i="3"/>
  <c r="H1285" i="3"/>
  <c r="G1285" i="3"/>
  <c r="K1284" i="3"/>
  <c r="J1284" i="3"/>
  <c r="I1284" i="3"/>
  <c r="H1284" i="3"/>
  <c r="G1284" i="3"/>
  <c r="K1283" i="3"/>
  <c r="J1283" i="3"/>
  <c r="I1283" i="3"/>
  <c r="H1283" i="3"/>
  <c r="G1283" i="3"/>
  <c r="K1282" i="3"/>
  <c r="J1282" i="3"/>
  <c r="I1282" i="3"/>
  <c r="H1282" i="3"/>
  <c r="G1282" i="3"/>
  <c r="K1281" i="3"/>
  <c r="J1281" i="3"/>
  <c r="I1281" i="3"/>
  <c r="H1281" i="3"/>
  <c r="G1281" i="3"/>
  <c r="K1280" i="3"/>
  <c r="J1280" i="3"/>
  <c r="I1280" i="3"/>
  <c r="H1280" i="3"/>
  <c r="G1280" i="3"/>
  <c r="K1279" i="3"/>
  <c r="J1279" i="3"/>
  <c r="I1279" i="3"/>
  <c r="H1279" i="3"/>
  <c r="G1279" i="3"/>
  <c r="K1278" i="3"/>
  <c r="J1278" i="3"/>
  <c r="I1278" i="3"/>
  <c r="H1278" i="3"/>
  <c r="G1278" i="3"/>
  <c r="K1277" i="3"/>
  <c r="J1277" i="3"/>
  <c r="I1277" i="3"/>
  <c r="H1277" i="3"/>
  <c r="G1277" i="3"/>
  <c r="K1276" i="3"/>
  <c r="J1276" i="3"/>
  <c r="I1276" i="3"/>
  <c r="H1276" i="3"/>
  <c r="G1276" i="3"/>
  <c r="K1275" i="3"/>
  <c r="J1275" i="3"/>
  <c r="I1275" i="3"/>
  <c r="H1275" i="3"/>
  <c r="G1275" i="3"/>
  <c r="K1274" i="3"/>
  <c r="J1274" i="3"/>
  <c r="I1274" i="3"/>
  <c r="H1274" i="3"/>
  <c r="G1274" i="3"/>
  <c r="K1273" i="3"/>
  <c r="J1273" i="3"/>
  <c r="I1273" i="3"/>
  <c r="H1273" i="3"/>
  <c r="G1273" i="3"/>
  <c r="K1272" i="3"/>
  <c r="J1272" i="3"/>
  <c r="I1272" i="3"/>
  <c r="H1272" i="3"/>
  <c r="G1272" i="3"/>
  <c r="K1271" i="3"/>
  <c r="J1271" i="3"/>
  <c r="I1271" i="3"/>
  <c r="H1271" i="3"/>
  <c r="G1271" i="3"/>
  <c r="K1270" i="3"/>
  <c r="J1270" i="3"/>
  <c r="I1270" i="3"/>
  <c r="H1270" i="3"/>
  <c r="G1270" i="3"/>
  <c r="K1269" i="3"/>
  <c r="J1269" i="3"/>
  <c r="I1269" i="3"/>
  <c r="H1269" i="3"/>
  <c r="G1269" i="3"/>
  <c r="K1268" i="3"/>
  <c r="J1268" i="3"/>
  <c r="I1268" i="3"/>
  <c r="H1268" i="3"/>
  <c r="G1268" i="3"/>
  <c r="K1267" i="3"/>
  <c r="J1267" i="3"/>
  <c r="I1267" i="3"/>
  <c r="H1267" i="3"/>
  <c r="G1267" i="3"/>
  <c r="K1266" i="3"/>
  <c r="J1266" i="3"/>
  <c r="I1266" i="3"/>
  <c r="H1266" i="3"/>
  <c r="G1266" i="3"/>
  <c r="K1265" i="3"/>
  <c r="J1265" i="3"/>
  <c r="I1265" i="3"/>
  <c r="H1265" i="3"/>
  <c r="G1265" i="3"/>
  <c r="K1264" i="3"/>
  <c r="J1264" i="3"/>
  <c r="I1264" i="3"/>
  <c r="H1264" i="3"/>
  <c r="G1264" i="3"/>
  <c r="K1263" i="3"/>
  <c r="J1263" i="3"/>
  <c r="I1263" i="3"/>
  <c r="H1263" i="3"/>
  <c r="G1263" i="3"/>
  <c r="K1262" i="3"/>
  <c r="J1262" i="3"/>
  <c r="I1262" i="3"/>
  <c r="H1262" i="3"/>
  <c r="G1262" i="3"/>
  <c r="K1261" i="3"/>
  <c r="J1261" i="3"/>
  <c r="I1261" i="3"/>
  <c r="H1261" i="3"/>
  <c r="G1261" i="3"/>
  <c r="K1260" i="3"/>
  <c r="J1260" i="3"/>
  <c r="I1260" i="3"/>
  <c r="H1260" i="3"/>
  <c r="G1260" i="3"/>
  <c r="K1259" i="3"/>
  <c r="J1259" i="3"/>
  <c r="I1259" i="3"/>
  <c r="H1259" i="3"/>
  <c r="G1259" i="3"/>
  <c r="K1258" i="3"/>
  <c r="J1258" i="3"/>
  <c r="I1258" i="3"/>
  <c r="H1258" i="3"/>
  <c r="G1258" i="3"/>
  <c r="K1257" i="3"/>
  <c r="J1257" i="3"/>
  <c r="I1257" i="3"/>
  <c r="H1257" i="3"/>
  <c r="G1257" i="3"/>
  <c r="K1256" i="3"/>
  <c r="J1256" i="3"/>
  <c r="I1256" i="3"/>
  <c r="H1256" i="3"/>
  <c r="G1256" i="3"/>
  <c r="K1255" i="3"/>
  <c r="J1255" i="3"/>
  <c r="I1255" i="3"/>
  <c r="H1255" i="3"/>
  <c r="G1255" i="3"/>
  <c r="K1254" i="3"/>
  <c r="J1254" i="3"/>
  <c r="I1254" i="3"/>
  <c r="H1254" i="3"/>
  <c r="G1254" i="3"/>
  <c r="K1253" i="3"/>
  <c r="J1253" i="3"/>
  <c r="I1253" i="3"/>
  <c r="H1253" i="3"/>
  <c r="G1253" i="3"/>
  <c r="K1252" i="3"/>
  <c r="J1252" i="3"/>
  <c r="I1252" i="3"/>
  <c r="H1252" i="3"/>
  <c r="G1252" i="3"/>
  <c r="K1251" i="3"/>
  <c r="J1251" i="3"/>
  <c r="I1251" i="3"/>
  <c r="H1251" i="3"/>
  <c r="G1251" i="3"/>
  <c r="K1250" i="3"/>
  <c r="J1250" i="3"/>
  <c r="I1250" i="3"/>
  <c r="H1250" i="3"/>
  <c r="G1250" i="3"/>
  <c r="K1249" i="3"/>
  <c r="J1249" i="3"/>
  <c r="I1249" i="3"/>
  <c r="H1249" i="3"/>
  <c r="G1249" i="3"/>
  <c r="K1248" i="3"/>
  <c r="J1248" i="3"/>
  <c r="I1248" i="3"/>
  <c r="H1248" i="3"/>
  <c r="G1248" i="3"/>
  <c r="K1247" i="3"/>
  <c r="J1247" i="3"/>
  <c r="I1247" i="3"/>
  <c r="H1247" i="3"/>
  <c r="G1247" i="3"/>
  <c r="K1246" i="3"/>
  <c r="J1246" i="3"/>
  <c r="I1246" i="3"/>
  <c r="H1246" i="3"/>
  <c r="G1246" i="3"/>
  <c r="K1245" i="3"/>
  <c r="J1245" i="3"/>
  <c r="I1245" i="3"/>
  <c r="H1245" i="3"/>
  <c r="G1245" i="3"/>
  <c r="K1244" i="3"/>
  <c r="J1244" i="3"/>
  <c r="I1244" i="3"/>
  <c r="H1244" i="3"/>
  <c r="G1244" i="3"/>
  <c r="K1243" i="3"/>
  <c r="J1243" i="3"/>
  <c r="I1243" i="3"/>
  <c r="H1243" i="3"/>
  <c r="G1243" i="3"/>
  <c r="K1242" i="3"/>
  <c r="J1242" i="3"/>
  <c r="I1242" i="3"/>
  <c r="H1242" i="3"/>
  <c r="G1242" i="3"/>
  <c r="K1241" i="3"/>
  <c r="J1241" i="3"/>
  <c r="I1241" i="3"/>
  <c r="H1241" i="3"/>
  <c r="G1241" i="3"/>
  <c r="K1240" i="3"/>
  <c r="J1240" i="3"/>
  <c r="I1240" i="3"/>
  <c r="H1240" i="3"/>
  <c r="G1240" i="3"/>
  <c r="K1239" i="3"/>
  <c r="J1239" i="3"/>
  <c r="I1239" i="3"/>
  <c r="H1239" i="3"/>
  <c r="G1239" i="3"/>
  <c r="K1238" i="3"/>
  <c r="J1238" i="3"/>
  <c r="I1238" i="3"/>
  <c r="H1238" i="3"/>
  <c r="G1238" i="3"/>
  <c r="K1237" i="3"/>
  <c r="J1237" i="3"/>
  <c r="I1237" i="3"/>
  <c r="H1237" i="3"/>
  <c r="G1237" i="3"/>
  <c r="K1236" i="3"/>
  <c r="J1236" i="3"/>
  <c r="I1236" i="3"/>
  <c r="H1236" i="3"/>
  <c r="G1236" i="3"/>
  <c r="K1235" i="3"/>
  <c r="J1235" i="3"/>
  <c r="I1235" i="3"/>
  <c r="H1235" i="3"/>
  <c r="G1235" i="3"/>
  <c r="K1234" i="3"/>
  <c r="J1234" i="3"/>
  <c r="I1234" i="3"/>
  <c r="H1234" i="3"/>
  <c r="G1234" i="3"/>
  <c r="K1233" i="3"/>
  <c r="J1233" i="3"/>
  <c r="I1233" i="3"/>
  <c r="H1233" i="3"/>
  <c r="G1233" i="3"/>
  <c r="K1232" i="3"/>
  <c r="J1232" i="3"/>
  <c r="I1232" i="3"/>
  <c r="H1232" i="3"/>
  <c r="G1232" i="3"/>
  <c r="K1231" i="3"/>
  <c r="J1231" i="3"/>
  <c r="I1231" i="3"/>
  <c r="H1231" i="3"/>
  <c r="G1231" i="3"/>
  <c r="K1230" i="3"/>
  <c r="J1230" i="3"/>
  <c r="I1230" i="3"/>
  <c r="H1230" i="3"/>
  <c r="G1230" i="3"/>
  <c r="K1229" i="3"/>
  <c r="J1229" i="3"/>
  <c r="I1229" i="3"/>
  <c r="H1229" i="3"/>
  <c r="G1229" i="3"/>
  <c r="K1228" i="3"/>
  <c r="J1228" i="3"/>
  <c r="I1228" i="3"/>
  <c r="H1228" i="3"/>
  <c r="G1228" i="3"/>
  <c r="K1227" i="3"/>
  <c r="J1227" i="3"/>
  <c r="I1227" i="3"/>
  <c r="H1227" i="3"/>
  <c r="G1227" i="3"/>
  <c r="K1226" i="3"/>
  <c r="J1226" i="3"/>
  <c r="I1226" i="3"/>
  <c r="H1226" i="3"/>
  <c r="G1226" i="3"/>
  <c r="K1225" i="3"/>
  <c r="J1225" i="3"/>
  <c r="I1225" i="3"/>
  <c r="H1225" i="3"/>
  <c r="G1225" i="3"/>
  <c r="K1224" i="3"/>
  <c r="J1224" i="3"/>
  <c r="I1224" i="3"/>
  <c r="H1224" i="3"/>
  <c r="G1224" i="3"/>
  <c r="K1223" i="3"/>
  <c r="J1223" i="3"/>
  <c r="I1223" i="3"/>
  <c r="H1223" i="3"/>
  <c r="G1223" i="3"/>
  <c r="K1222" i="3"/>
  <c r="J1222" i="3"/>
  <c r="I1222" i="3"/>
  <c r="H1222" i="3"/>
  <c r="G1222" i="3"/>
  <c r="K1221" i="3"/>
  <c r="J1221" i="3"/>
  <c r="I1221" i="3"/>
  <c r="H1221" i="3"/>
  <c r="G1221" i="3"/>
  <c r="K1220" i="3"/>
  <c r="J1220" i="3"/>
  <c r="I1220" i="3"/>
  <c r="H1220" i="3"/>
  <c r="G1220" i="3"/>
  <c r="K1219" i="3"/>
  <c r="J1219" i="3"/>
  <c r="I1219" i="3"/>
  <c r="H1219" i="3"/>
  <c r="G1219" i="3"/>
  <c r="K1218" i="3"/>
  <c r="J1218" i="3"/>
  <c r="I1218" i="3"/>
  <c r="H1218" i="3"/>
  <c r="G1218" i="3"/>
  <c r="K1217" i="3"/>
  <c r="J1217" i="3"/>
  <c r="I1217" i="3"/>
  <c r="H1217" i="3"/>
  <c r="G1217" i="3"/>
  <c r="K1216" i="3"/>
  <c r="J1216" i="3"/>
  <c r="I1216" i="3"/>
  <c r="H1216" i="3"/>
  <c r="G1216" i="3"/>
  <c r="K1215" i="3"/>
  <c r="J1215" i="3"/>
  <c r="I1215" i="3"/>
  <c r="H1215" i="3"/>
  <c r="G1215" i="3"/>
  <c r="K1214" i="3"/>
  <c r="J1214" i="3"/>
  <c r="I1214" i="3"/>
  <c r="H1214" i="3"/>
  <c r="G1214" i="3"/>
  <c r="K1213" i="3"/>
  <c r="J1213" i="3"/>
  <c r="I1213" i="3"/>
  <c r="H1213" i="3"/>
  <c r="G1213" i="3"/>
  <c r="K1212" i="3"/>
  <c r="J1212" i="3"/>
  <c r="I1212" i="3"/>
  <c r="H1212" i="3"/>
  <c r="G1212" i="3"/>
  <c r="K1211" i="3"/>
  <c r="J1211" i="3"/>
  <c r="I1211" i="3"/>
  <c r="H1211" i="3"/>
  <c r="G1211" i="3"/>
  <c r="K1210" i="3"/>
  <c r="J1210" i="3"/>
  <c r="I1210" i="3"/>
  <c r="H1210" i="3"/>
  <c r="G1210" i="3"/>
  <c r="K1209" i="3"/>
  <c r="J1209" i="3"/>
  <c r="I1209" i="3"/>
  <c r="H1209" i="3"/>
  <c r="G1209" i="3"/>
  <c r="K1208" i="3"/>
  <c r="J1208" i="3"/>
  <c r="I1208" i="3"/>
  <c r="H1208" i="3"/>
  <c r="G1208" i="3"/>
  <c r="K1207" i="3"/>
  <c r="J1207" i="3"/>
  <c r="I1207" i="3"/>
  <c r="H1207" i="3"/>
  <c r="G1207" i="3"/>
  <c r="K1206" i="3"/>
  <c r="J1206" i="3"/>
  <c r="I1206" i="3"/>
  <c r="H1206" i="3"/>
  <c r="G1206" i="3"/>
  <c r="K1205" i="3"/>
  <c r="J1205" i="3"/>
  <c r="I1205" i="3"/>
  <c r="H1205" i="3"/>
  <c r="G1205" i="3"/>
  <c r="K1204" i="3"/>
  <c r="J1204" i="3"/>
  <c r="I1204" i="3"/>
  <c r="H1204" i="3"/>
  <c r="G1204" i="3"/>
  <c r="K1203" i="3"/>
  <c r="J1203" i="3"/>
  <c r="I1203" i="3"/>
  <c r="H1203" i="3"/>
  <c r="G1203" i="3"/>
  <c r="K1202" i="3"/>
  <c r="J1202" i="3"/>
  <c r="I1202" i="3"/>
  <c r="H1202" i="3"/>
  <c r="G1202" i="3"/>
  <c r="K1201" i="3"/>
  <c r="J1201" i="3"/>
  <c r="I1201" i="3"/>
  <c r="H1201" i="3"/>
  <c r="G1201" i="3"/>
  <c r="K1200" i="3"/>
  <c r="J1200" i="3"/>
  <c r="I1200" i="3"/>
  <c r="H1200" i="3"/>
  <c r="G1200" i="3"/>
  <c r="K1199" i="3"/>
  <c r="J1199" i="3"/>
  <c r="I1199" i="3"/>
  <c r="H1199" i="3"/>
  <c r="G1199" i="3"/>
  <c r="K1198" i="3"/>
  <c r="J1198" i="3"/>
  <c r="I1198" i="3"/>
  <c r="H1198" i="3"/>
  <c r="G1198" i="3"/>
  <c r="K1197" i="3"/>
  <c r="J1197" i="3"/>
  <c r="I1197" i="3"/>
  <c r="H1197" i="3"/>
  <c r="G1197" i="3"/>
  <c r="K1196" i="3"/>
  <c r="J1196" i="3"/>
  <c r="I1196" i="3"/>
  <c r="H1196" i="3"/>
  <c r="G1196" i="3"/>
  <c r="K1195" i="3"/>
  <c r="J1195" i="3"/>
  <c r="I1195" i="3"/>
  <c r="H1195" i="3"/>
  <c r="G1195" i="3"/>
  <c r="K1194" i="3"/>
  <c r="J1194" i="3"/>
  <c r="I1194" i="3"/>
  <c r="H1194" i="3"/>
  <c r="G1194" i="3"/>
  <c r="K1193" i="3"/>
  <c r="J1193" i="3"/>
  <c r="I1193" i="3"/>
  <c r="H1193" i="3"/>
  <c r="G1193" i="3"/>
  <c r="K1192" i="3"/>
  <c r="J1192" i="3"/>
  <c r="I1192" i="3"/>
  <c r="H1192" i="3"/>
  <c r="G1192" i="3"/>
  <c r="K1191" i="3"/>
  <c r="J1191" i="3"/>
  <c r="I1191" i="3"/>
  <c r="H1191" i="3"/>
  <c r="G1191" i="3"/>
  <c r="K1190" i="3"/>
  <c r="J1190" i="3"/>
  <c r="I1190" i="3"/>
  <c r="H1190" i="3"/>
  <c r="G1190" i="3"/>
  <c r="K1189" i="3"/>
  <c r="J1189" i="3"/>
  <c r="I1189" i="3"/>
  <c r="H1189" i="3"/>
  <c r="G1189" i="3"/>
  <c r="K1188" i="3"/>
  <c r="J1188" i="3"/>
  <c r="I1188" i="3"/>
  <c r="H1188" i="3"/>
  <c r="G1188" i="3"/>
  <c r="K1187" i="3"/>
  <c r="J1187" i="3"/>
  <c r="I1187" i="3"/>
  <c r="H1187" i="3"/>
  <c r="G1187" i="3"/>
  <c r="K1186" i="3"/>
  <c r="J1186" i="3"/>
  <c r="I1186" i="3"/>
  <c r="H1186" i="3"/>
  <c r="G1186" i="3"/>
  <c r="K1185" i="3"/>
  <c r="J1185" i="3"/>
  <c r="I1185" i="3"/>
  <c r="H1185" i="3"/>
  <c r="G1185" i="3"/>
  <c r="K1184" i="3"/>
  <c r="J1184" i="3"/>
  <c r="I1184" i="3"/>
  <c r="H1184" i="3"/>
  <c r="G1184" i="3"/>
  <c r="K1183" i="3"/>
  <c r="J1183" i="3"/>
  <c r="I1183" i="3"/>
  <c r="H1183" i="3"/>
  <c r="G1183" i="3"/>
  <c r="K1182" i="3"/>
  <c r="J1182" i="3"/>
  <c r="I1182" i="3"/>
  <c r="H1182" i="3"/>
  <c r="G1182" i="3"/>
  <c r="K1181" i="3"/>
  <c r="J1181" i="3"/>
  <c r="I1181" i="3"/>
  <c r="H1181" i="3"/>
  <c r="G1181" i="3"/>
  <c r="K1180" i="3"/>
  <c r="J1180" i="3"/>
  <c r="I1180" i="3"/>
  <c r="H1180" i="3"/>
  <c r="G1180" i="3"/>
  <c r="K1179" i="3"/>
  <c r="J1179" i="3"/>
  <c r="I1179" i="3"/>
  <c r="H1179" i="3"/>
  <c r="G1179" i="3"/>
  <c r="K1178" i="3"/>
  <c r="J1178" i="3"/>
  <c r="I1178" i="3"/>
  <c r="H1178" i="3"/>
  <c r="G1178" i="3"/>
  <c r="K1177" i="3"/>
  <c r="J1177" i="3"/>
  <c r="I1177" i="3"/>
  <c r="H1177" i="3"/>
  <c r="G1177" i="3"/>
  <c r="K1176" i="3"/>
  <c r="J1176" i="3"/>
  <c r="I1176" i="3"/>
  <c r="H1176" i="3"/>
  <c r="G1176" i="3"/>
  <c r="K1175" i="3"/>
  <c r="J1175" i="3"/>
  <c r="I1175" i="3"/>
  <c r="H1175" i="3"/>
  <c r="G1175" i="3"/>
  <c r="K1174" i="3"/>
  <c r="J1174" i="3"/>
  <c r="I1174" i="3"/>
  <c r="H1174" i="3"/>
  <c r="G1174" i="3"/>
  <c r="K1173" i="3"/>
  <c r="J1173" i="3"/>
  <c r="I1173" i="3"/>
  <c r="H1173" i="3"/>
  <c r="G1173" i="3"/>
  <c r="K1172" i="3"/>
  <c r="J1172" i="3"/>
  <c r="I1172" i="3"/>
  <c r="H1172" i="3"/>
  <c r="G1172" i="3"/>
  <c r="K1171" i="3"/>
  <c r="J1171" i="3"/>
  <c r="I1171" i="3"/>
  <c r="H1171" i="3"/>
  <c r="G1171" i="3"/>
  <c r="K1170" i="3"/>
  <c r="J1170" i="3"/>
  <c r="I1170" i="3"/>
  <c r="H1170" i="3"/>
  <c r="G1170" i="3"/>
  <c r="K1169" i="3"/>
  <c r="J1169" i="3"/>
  <c r="I1169" i="3"/>
  <c r="H1169" i="3"/>
  <c r="G1169" i="3"/>
  <c r="K1168" i="3"/>
  <c r="J1168" i="3"/>
  <c r="I1168" i="3"/>
  <c r="H1168" i="3"/>
  <c r="G1168" i="3"/>
  <c r="K1167" i="3"/>
  <c r="J1167" i="3"/>
  <c r="I1167" i="3"/>
  <c r="H1167" i="3"/>
  <c r="G1167" i="3"/>
  <c r="K1166" i="3"/>
  <c r="J1166" i="3"/>
  <c r="I1166" i="3"/>
  <c r="H1166" i="3"/>
  <c r="G1166" i="3"/>
  <c r="K1165" i="3"/>
  <c r="J1165" i="3"/>
  <c r="I1165" i="3"/>
  <c r="H1165" i="3"/>
  <c r="G1165" i="3"/>
  <c r="K1164" i="3"/>
  <c r="J1164" i="3"/>
  <c r="I1164" i="3"/>
  <c r="H1164" i="3"/>
  <c r="G1164" i="3"/>
  <c r="K1163" i="3"/>
  <c r="J1163" i="3"/>
  <c r="I1163" i="3"/>
  <c r="H1163" i="3"/>
  <c r="G1163" i="3"/>
  <c r="K1162" i="3"/>
  <c r="J1162" i="3"/>
  <c r="I1162" i="3"/>
  <c r="H1162" i="3"/>
  <c r="G1162" i="3"/>
  <c r="K1161" i="3"/>
  <c r="J1161" i="3"/>
  <c r="I1161" i="3"/>
  <c r="H1161" i="3"/>
  <c r="G1161" i="3"/>
  <c r="K1160" i="3"/>
  <c r="J1160" i="3"/>
  <c r="I1160" i="3"/>
  <c r="H1160" i="3"/>
  <c r="G1160" i="3"/>
  <c r="K1159" i="3"/>
  <c r="J1159" i="3"/>
  <c r="I1159" i="3"/>
  <c r="H1159" i="3"/>
  <c r="G1159" i="3"/>
  <c r="K1158" i="3"/>
  <c r="J1158" i="3"/>
  <c r="I1158" i="3"/>
  <c r="H1158" i="3"/>
  <c r="G1158" i="3"/>
  <c r="K1157" i="3"/>
  <c r="J1157" i="3"/>
  <c r="I1157" i="3"/>
  <c r="H1157" i="3"/>
  <c r="G1157" i="3"/>
  <c r="K1156" i="3"/>
  <c r="J1156" i="3"/>
  <c r="I1156" i="3"/>
  <c r="H1156" i="3"/>
  <c r="G1156" i="3"/>
  <c r="K1155" i="3"/>
  <c r="J1155" i="3"/>
  <c r="I1155" i="3"/>
  <c r="H1155" i="3"/>
  <c r="G1155" i="3"/>
  <c r="K1154" i="3"/>
  <c r="J1154" i="3"/>
  <c r="I1154" i="3"/>
  <c r="H1154" i="3"/>
  <c r="G1154" i="3"/>
  <c r="K1153" i="3"/>
  <c r="J1153" i="3"/>
  <c r="I1153" i="3"/>
  <c r="H1153" i="3"/>
  <c r="G1153" i="3"/>
  <c r="K1152" i="3"/>
  <c r="J1152" i="3"/>
  <c r="I1152" i="3"/>
  <c r="H1152" i="3"/>
  <c r="G1152" i="3"/>
  <c r="K1151" i="3"/>
  <c r="J1151" i="3"/>
  <c r="I1151" i="3"/>
  <c r="H1151" i="3"/>
  <c r="G1151" i="3"/>
  <c r="K1150" i="3"/>
  <c r="J1150" i="3"/>
  <c r="I1150" i="3"/>
  <c r="H1150" i="3"/>
  <c r="G1150" i="3"/>
  <c r="K1149" i="3"/>
  <c r="J1149" i="3"/>
  <c r="I1149" i="3"/>
  <c r="H1149" i="3"/>
  <c r="G1149" i="3"/>
  <c r="K1148" i="3"/>
  <c r="J1148" i="3"/>
  <c r="I1148" i="3"/>
  <c r="H1148" i="3"/>
  <c r="G1148" i="3"/>
  <c r="K1147" i="3"/>
  <c r="J1147" i="3"/>
  <c r="I1147" i="3"/>
  <c r="H1147" i="3"/>
  <c r="G1147" i="3"/>
  <c r="K1146" i="3"/>
  <c r="J1146" i="3"/>
  <c r="I1146" i="3"/>
  <c r="H1146" i="3"/>
  <c r="G1146" i="3"/>
  <c r="K1145" i="3"/>
  <c r="J1145" i="3"/>
  <c r="I1145" i="3"/>
  <c r="H1145" i="3"/>
  <c r="G1145" i="3"/>
  <c r="K1144" i="3"/>
  <c r="J1144" i="3"/>
  <c r="I1144" i="3"/>
  <c r="H1144" i="3"/>
  <c r="G1144" i="3"/>
  <c r="K1143" i="3"/>
  <c r="J1143" i="3"/>
  <c r="I1143" i="3"/>
  <c r="H1143" i="3"/>
  <c r="G1143" i="3"/>
  <c r="K1142" i="3"/>
  <c r="J1142" i="3"/>
  <c r="I1142" i="3"/>
  <c r="H1142" i="3"/>
  <c r="G1142" i="3"/>
  <c r="K1141" i="3"/>
  <c r="J1141" i="3"/>
  <c r="I1141" i="3"/>
  <c r="H1141" i="3"/>
  <c r="G1141" i="3"/>
  <c r="K1140" i="3"/>
  <c r="J1140" i="3"/>
  <c r="I1140" i="3"/>
  <c r="H1140" i="3"/>
  <c r="G1140" i="3"/>
  <c r="K1139" i="3"/>
  <c r="J1139" i="3"/>
  <c r="I1139" i="3"/>
  <c r="H1139" i="3"/>
  <c r="G1139" i="3"/>
  <c r="K1138" i="3"/>
  <c r="J1138" i="3"/>
  <c r="I1138" i="3"/>
  <c r="H1138" i="3"/>
  <c r="G1138" i="3"/>
  <c r="K1137" i="3"/>
  <c r="J1137" i="3"/>
  <c r="I1137" i="3"/>
  <c r="H1137" i="3"/>
  <c r="G1137" i="3"/>
  <c r="K1136" i="3"/>
  <c r="J1136" i="3"/>
  <c r="I1136" i="3"/>
  <c r="H1136" i="3"/>
  <c r="G1136" i="3"/>
  <c r="K1135" i="3"/>
  <c r="J1135" i="3"/>
  <c r="I1135" i="3"/>
  <c r="H1135" i="3"/>
  <c r="G1135" i="3"/>
  <c r="K1134" i="3"/>
  <c r="J1134" i="3"/>
  <c r="I1134" i="3"/>
  <c r="H1134" i="3"/>
  <c r="G1134" i="3"/>
  <c r="K1133" i="3"/>
  <c r="J1133" i="3"/>
  <c r="I1133" i="3"/>
  <c r="H1133" i="3"/>
  <c r="G1133" i="3"/>
  <c r="K1132" i="3"/>
  <c r="J1132" i="3"/>
  <c r="I1132" i="3"/>
  <c r="H1132" i="3"/>
  <c r="G1132" i="3"/>
  <c r="K1131" i="3"/>
  <c r="J1131" i="3"/>
  <c r="I1131" i="3"/>
  <c r="H1131" i="3"/>
  <c r="G1131" i="3"/>
  <c r="K1130" i="3"/>
  <c r="J1130" i="3"/>
  <c r="I1130" i="3"/>
  <c r="H1130" i="3"/>
  <c r="G1130" i="3"/>
  <c r="K1129" i="3"/>
  <c r="J1129" i="3"/>
  <c r="I1129" i="3"/>
  <c r="H1129" i="3"/>
  <c r="G1129" i="3"/>
  <c r="K1128" i="3"/>
  <c r="J1128" i="3"/>
  <c r="I1128" i="3"/>
  <c r="H1128" i="3"/>
  <c r="G1128" i="3"/>
  <c r="K1127" i="3"/>
  <c r="J1127" i="3"/>
  <c r="I1127" i="3"/>
  <c r="H1127" i="3"/>
  <c r="G1127" i="3"/>
  <c r="K1126" i="3"/>
  <c r="J1126" i="3"/>
  <c r="I1126" i="3"/>
  <c r="H1126" i="3"/>
  <c r="G1126" i="3"/>
  <c r="K1125" i="3"/>
  <c r="J1125" i="3"/>
  <c r="I1125" i="3"/>
  <c r="H1125" i="3"/>
  <c r="G1125" i="3"/>
  <c r="K1124" i="3"/>
  <c r="J1124" i="3"/>
  <c r="I1124" i="3"/>
  <c r="H1124" i="3"/>
  <c r="G1124" i="3"/>
  <c r="K1123" i="3"/>
  <c r="J1123" i="3"/>
  <c r="I1123" i="3"/>
  <c r="H1123" i="3"/>
  <c r="G1123" i="3"/>
  <c r="K1122" i="3"/>
  <c r="J1122" i="3"/>
  <c r="I1122" i="3"/>
  <c r="H1122" i="3"/>
  <c r="G1122" i="3"/>
  <c r="K1121" i="3"/>
  <c r="J1121" i="3"/>
  <c r="I1121" i="3"/>
  <c r="H1121" i="3"/>
  <c r="G1121" i="3"/>
  <c r="K1120" i="3"/>
  <c r="J1120" i="3"/>
  <c r="I1120" i="3"/>
  <c r="H1120" i="3"/>
  <c r="G1120" i="3"/>
  <c r="K1119" i="3"/>
  <c r="J1119" i="3"/>
  <c r="I1119" i="3"/>
  <c r="H1119" i="3"/>
  <c r="G1119" i="3"/>
  <c r="K1118" i="3"/>
  <c r="J1118" i="3"/>
  <c r="I1118" i="3"/>
  <c r="H1118" i="3"/>
  <c r="G1118" i="3"/>
  <c r="K1117" i="3"/>
  <c r="J1117" i="3"/>
  <c r="I1117" i="3"/>
  <c r="H1117" i="3"/>
  <c r="G1117" i="3"/>
  <c r="K1116" i="3"/>
  <c r="J1116" i="3"/>
  <c r="I1116" i="3"/>
  <c r="H1116" i="3"/>
  <c r="G1116" i="3"/>
  <c r="K1115" i="3"/>
  <c r="J1115" i="3"/>
  <c r="I1115" i="3"/>
  <c r="H1115" i="3"/>
  <c r="G1115" i="3"/>
  <c r="K1114" i="3"/>
  <c r="J1114" i="3"/>
  <c r="I1114" i="3"/>
  <c r="H1114" i="3"/>
  <c r="G1114" i="3"/>
  <c r="K1113" i="3"/>
  <c r="J1113" i="3"/>
  <c r="I1113" i="3"/>
  <c r="H1113" i="3"/>
  <c r="G1113" i="3"/>
  <c r="K1112" i="3"/>
  <c r="J1112" i="3"/>
  <c r="I1112" i="3"/>
  <c r="H1112" i="3"/>
  <c r="G1112" i="3"/>
  <c r="K1111" i="3"/>
  <c r="J1111" i="3"/>
  <c r="I1111" i="3"/>
  <c r="H1111" i="3"/>
  <c r="G1111" i="3"/>
  <c r="K1110" i="3"/>
  <c r="J1110" i="3"/>
  <c r="I1110" i="3"/>
  <c r="H1110" i="3"/>
  <c r="G1110" i="3"/>
  <c r="K1109" i="3"/>
  <c r="J1109" i="3"/>
  <c r="I1109" i="3"/>
  <c r="H1109" i="3"/>
  <c r="G1109" i="3"/>
  <c r="K1108" i="3"/>
  <c r="J1108" i="3"/>
  <c r="I1108" i="3"/>
  <c r="H1108" i="3"/>
  <c r="G1108" i="3"/>
  <c r="K1107" i="3"/>
  <c r="J1107" i="3"/>
  <c r="I1107" i="3"/>
  <c r="H1107" i="3"/>
  <c r="G1107" i="3"/>
  <c r="K1106" i="3"/>
  <c r="J1106" i="3"/>
  <c r="I1106" i="3"/>
  <c r="H1106" i="3"/>
  <c r="G1106" i="3"/>
  <c r="K1105" i="3"/>
  <c r="J1105" i="3"/>
  <c r="I1105" i="3"/>
  <c r="H1105" i="3"/>
  <c r="G1105" i="3"/>
  <c r="K1104" i="3"/>
  <c r="J1104" i="3"/>
  <c r="I1104" i="3"/>
  <c r="H1104" i="3"/>
  <c r="G1104" i="3"/>
  <c r="K1103" i="3"/>
  <c r="J1103" i="3"/>
  <c r="I1103" i="3"/>
  <c r="H1103" i="3"/>
  <c r="G1103" i="3"/>
  <c r="K1102" i="3"/>
  <c r="J1102" i="3"/>
  <c r="I1102" i="3"/>
  <c r="H1102" i="3"/>
  <c r="G1102" i="3"/>
  <c r="K1101" i="3"/>
  <c r="J1101" i="3"/>
  <c r="I1101" i="3"/>
  <c r="H1101" i="3"/>
  <c r="G1101" i="3"/>
  <c r="K1100" i="3"/>
  <c r="J1100" i="3"/>
  <c r="I1100" i="3"/>
  <c r="H1100" i="3"/>
  <c r="G1100" i="3"/>
  <c r="K1099" i="3"/>
  <c r="J1099" i="3"/>
  <c r="I1099" i="3"/>
  <c r="H1099" i="3"/>
  <c r="G1099" i="3"/>
  <c r="K1098" i="3"/>
  <c r="J1098" i="3"/>
  <c r="I1098" i="3"/>
  <c r="H1098" i="3"/>
  <c r="G1098" i="3"/>
  <c r="K1097" i="3"/>
  <c r="J1097" i="3"/>
  <c r="I1097" i="3"/>
  <c r="H1097" i="3"/>
  <c r="G1097" i="3"/>
  <c r="K1096" i="3"/>
  <c r="J1096" i="3"/>
  <c r="I1096" i="3"/>
  <c r="H1096" i="3"/>
  <c r="G1096" i="3"/>
  <c r="K1095" i="3"/>
  <c r="J1095" i="3"/>
  <c r="I1095" i="3"/>
  <c r="H1095" i="3"/>
  <c r="G1095" i="3"/>
  <c r="K1094" i="3"/>
  <c r="J1094" i="3"/>
  <c r="I1094" i="3"/>
  <c r="H1094" i="3"/>
  <c r="G1094" i="3"/>
  <c r="K1093" i="3"/>
  <c r="J1093" i="3"/>
  <c r="I1093" i="3"/>
  <c r="H1093" i="3"/>
  <c r="G1093" i="3"/>
  <c r="K1092" i="3"/>
  <c r="J1092" i="3"/>
  <c r="I1092" i="3"/>
  <c r="H1092" i="3"/>
  <c r="G1092" i="3"/>
  <c r="K1091" i="3"/>
  <c r="J1091" i="3"/>
  <c r="I1091" i="3"/>
  <c r="H1091" i="3"/>
  <c r="G1091" i="3"/>
  <c r="K1090" i="3"/>
  <c r="J1090" i="3"/>
  <c r="I1090" i="3"/>
  <c r="H1090" i="3"/>
  <c r="G1090" i="3"/>
  <c r="K1089" i="3"/>
  <c r="J1089" i="3"/>
  <c r="I1089" i="3"/>
  <c r="H1089" i="3"/>
  <c r="G1089" i="3"/>
  <c r="K1088" i="3"/>
  <c r="J1088" i="3"/>
  <c r="I1088" i="3"/>
  <c r="H1088" i="3"/>
  <c r="G1088" i="3"/>
  <c r="K1087" i="3"/>
  <c r="J1087" i="3"/>
  <c r="I1087" i="3"/>
  <c r="H1087" i="3"/>
  <c r="G1087" i="3"/>
  <c r="K1086" i="3"/>
  <c r="J1086" i="3"/>
  <c r="I1086" i="3"/>
  <c r="H1086" i="3"/>
  <c r="G1086" i="3"/>
  <c r="K1085" i="3"/>
  <c r="J1085" i="3"/>
  <c r="I1085" i="3"/>
  <c r="H1085" i="3"/>
  <c r="G1085" i="3"/>
  <c r="K1084" i="3"/>
  <c r="J1084" i="3"/>
  <c r="I1084" i="3"/>
  <c r="H1084" i="3"/>
  <c r="G1084" i="3"/>
  <c r="K1083" i="3"/>
  <c r="J1083" i="3"/>
  <c r="I1083" i="3"/>
  <c r="H1083" i="3"/>
  <c r="G1083" i="3"/>
  <c r="K1082" i="3"/>
  <c r="J1082" i="3"/>
  <c r="I1082" i="3"/>
  <c r="H1082" i="3"/>
  <c r="G1082" i="3"/>
  <c r="K1081" i="3"/>
  <c r="J1081" i="3"/>
  <c r="I1081" i="3"/>
  <c r="H1081" i="3"/>
  <c r="G1081" i="3"/>
  <c r="K1080" i="3"/>
  <c r="J1080" i="3"/>
  <c r="I1080" i="3"/>
  <c r="H1080" i="3"/>
  <c r="G1080" i="3"/>
  <c r="K1079" i="3"/>
  <c r="J1079" i="3"/>
  <c r="I1079" i="3"/>
  <c r="H1079" i="3"/>
  <c r="G1079" i="3"/>
  <c r="K1078" i="3"/>
  <c r="J1078" i="3"/>
  <c r="I1078" i="3"/>
  <c r="H1078" i="3"/>
  <c r="G1078" i="3"/>
  <c r="K1077" i="3"/>
  <c r="J1077" i="3"/>
  <c r="I1077" i="3"/>
  <c r="H1077" i="3"/>
  <c r="G1077" i="3"/>
  <c r="K1076" i="3"/>
  <c r="J1076" i="3"/>
  <c r="I1076" i="3"/>
  <c r="H1076" i="3"/>
  <c r="G1076" i="3"/>
  <c r="K1075" i="3"/>
  <c r="J1075" i="3"/>
  <c r="I1075" i="3"/>
  <c r="H1075" i="3"/>
  <c r="G1075" i="3"/>
  <c r="K1074" i="3"/>
  <c r="J1074" i="3"/>
  <c r="I1074" i="3"/>
  <c r="H1074" i="3"/>
  <c r="G1074" i="3"/>
  <c r="K1073" i="3"/>
  <c r="J1073" i="3"/>
  <c r="I1073" i="3"/>
  <c r="H1073" i="3"/>
  <c r="G1073" i="3"/>
  <c r="K1072" i="3"/>
  <c r="J1072" i="3"/>
  <c r="I1072" i="3"/>
  <c r="H1072" i="3"/>
  <c r="G1072" i="3"/>
  <c r="K1071" i="3"/>
  <c r="J1071" i="3"/>
  <c r="I1071" i="3"/>
  <c r="H1071" i="3"/>
  <c r="G1071" i="3"/>
  <c r="K1070" i="3"/>
  <c r="J1070" i="3"/>
  <c r="I1070" i="3"/>
  <c r="H1070" i="3"/>
  <c r="G1070" i="3"/>
  <c r="K1069" i="3"/>
  <c r="J1069" i="3"/>
  <c r="I1069" i="3"/>
  <c r="H1069" i="3"/>
  <c r="G1069" i="3"/>
  <c r="K1068" i="3"/>
  <c r="J1068" i="3"/>
  <c r="I1068" i="3"/>
  <c r="H1068" i="3"/>
  <c r="G1068" i="3"/>
  <c r="K1067" i="3"/>
  <c r="J1067" i="3"/>
  <c r="I1067" i="3"/>
  <c r="H1067" i="3"/>
  <c r="G1067" i="3"/>
  <c r="K1066" i="3"/>
  <c r="J1066" i="3"/>
  <c r="I1066" i="3"/>
  <c r="H1066" i="3"/>
  <c r="G1066" i="3"/>
  <c r="K1065" i="3"/>
  <c r="J1065" i="3"/>
  <c r="I1065" i="3"/>
  <c r="H1065" i="3"/>
  <c r="G1065" i="3"/>
  <c r="K1064" i="3"/>
  <c r="J1064" i="3"/>
  <c r="I1064" i="3"/>
  <c r="H1064" i="3"/>
  <c r="G1064" i="3"/>
  <c r="K1063" i="3"/>
  <c r="J1063" i="3"/>
  <c r="I1063" i="3"/>
  <c r="H1063" i="3"/>
  <c r="G1063" i="3"/>
  <c r="K1062" i="3"/>
  <c r="J1062" i="3"/>
  <c r="I1062" i="3"/>
  <c r="H1062" i="3"/>
  <c r="G1062" i="3"/>
  <c r="K1061" i="3"/>
  <c r="J1061" i="3"/>
  <c r="I1061" i="3"/>
  <c r="H1061" i="3"/>
  <c r="G1061" i="3"/>
  <c r="K1060" i="3"/>
  <c r="J1060" i="3"/>
  <c r="I1060" i="3"/>
  <c r="H1060" i="3"/>
  <c r="G1060" i="3"/>
  <c r="K1059" i="3"/>
  <c r="J1059" i="3"/>
  <c r="I1059" i="3"/>
  <c r="H1059" i="3"/>
  <c r="G1059" i="3"/>
  <c r="K1058" i="3"/>
  <c r="J1058" i="3"/>
  <c r="I1058" i="3"/>
  <c r="H1058" i="3"/>
  <c r="G1058" i="3"/>
  <c r="K1057" i="3"/>
  <c r="J1057" i="3"/>
  <c r="I1057" i="3"/>
  <c r="H1057" i="3"/>
  <c r="G1057" i="3"/>
  <c r="K1056" i="3"/>
  <c r="J1056" i="3"/>
  <c r="I1056" i="3"/>
  <c r="H1056" i="3"/>
  <c r="G1056" i="3"/>
  <c r="K1055" i="3"/>
  <c r="J1055" i="3"/>
  <c r="I1055" i="3"/>
  <c r="H1055" i="3"/>
  <c r="G1055" i="3"/>
  <c r="K1054" i="3"/>
  <c r="J1054" i="3"/>
  <c r="I1054" i="3"/>
  <c r="H1054" i="3"/>
  <c r="G1054" i="3"/>
  <c r="K1053" i="3"/>
  <c r="J1053" i="3"/>
  <c r="I1053" i="3"/>
  <c r="H1053" i="3"/>
  <c r="G1053" i="3"/>
  <c r="K1052" i="3"/>
  <c r="J1052" i="3"/>
  <c r="I1052" i="3"/>
  <c r="H1052" i="3"/>
  <c r="G1052" i="3"/>
  <c r="K1051" i="3"/>
  <c r="J1051" i="3"/>
  <c r="I1051" i="3"/>
  <c r="H1051" i="3"/>
  <c r="G1051" i="3"/>
  <c r="K1050" i="3"/>
  <c r="J1050" i="3"/>
  <c r="I1050" i="3"/>
  <c r="H1050" i="3"/>
  <c r="G1050" i="3"/>
  <c r="K1049" i="3"/>
  <c r="J1049" i="3"/>
  <c r="I1049" i="3"/>
  <c r="H1049" i="3"/>
  <c r="G1049" i="3"/>
  <c r="K1048" i="3"/>
  <c r="J1048" i="3"/>
  <c r="I1048" i="3"/>
  <c r="H1048" i="3"/>
  <c r="G1048" i="3"/>
  <c r="K1047" i="3"/>
  <c r="J1047" i="3"/>
  <c r="I1047" i="3"/>
  <c r="H1047" i="3"/>
  <c r="G1047" i="3"/>
  <c r="K1046" i="3"/>
  <c r="J1046" i="3"/>
  <c r="I1046" i="3"/>
  <c r="H1046" i="3"/>
  <c r="G1046" i="3"/>
  <c r="K1045" i="3"/>
  <c r="J1045" i="3"/>
  <c r="I1045" i="3"/>
  <c r="H1045" i="3"/>
  <c r="G1045" i="3"/>
  <c r="K1044" i="3"/>
  <c r="J1044" i="3"/>
  <c r="I1044" i="3"/>
  <c r="H1044" i="3"/>
  <c r="G1044" i="3"/>
  <c r="K1043" i="3"/>
  <c r="J1043" i="3"/>
  <c r="I1043" i="3"/>
  <c r="H1043" i="3"/>
  <c r="G1043" i="3"/>
  <c r="K1042" i="3"/>
  <c r="J1042" i="3"/>
  <c r="I1042" i="3"/>
  <c r="H1042" i="3"/>
  <c r="G1042" i="3"/>
  <c r="K1041" i="3"/>
  <c r="J1041" i="3"/>
  <c r="I1041" i="3"/>
  <c r="H1041" i="3"/>
  <c r="G1041" i="3"/>
  <c r="K1040" i="3"/>
  <c r="J1040" i="3"/>
  <c r="I1040" i="3"/>
  <c r="H1040" i="3"/>
  <c r="G1040" i="3"/>
  <c r="K1039" i="3"/>
  <c r="J1039" i="3"/>
  <c r="I1039" i="3"/>
  <c r="H1039" i="3"/>
  <c r="G1039" i="3"/>
  <c r="K1038" i="3"/>
  <c r="J1038" i="3"/>
  <c r="I1038" i="3"/>
  <c r="H1038" i="3"/>
  <c r="G1038" i="3"/>
  <c r="K1037" i="3"/>
  <c r="J1037" i="3"/>
  <c r="I1037" i="3"/>
  <c r="H1037" i="3"/>
  <c r="G1037" i="3"/>
  <c r="K1036" i="3"/>
  <c r="J1036" i="3"/>
  <c r="I1036" i="3"/>
  <c r="H1036" i="3"/>
  <c r="G1036" i="3"/>
  <c r="K1035" i="3"/>
  <c r="J1035" i="3"/>
  <c r="I1035" i="3"/>
  <c r="H1035" i="3"/>
  <c r="G1035" i="3"/>
  <c r="K1034" i="3"/>
  <c r="J1034" i="3"/>
  <c r="I1034" i="3"/>
  <c r="H1034" i="3"/>
  <c r="G1034" i="3"/>
  <c r="K1033" i="3"/>
  <c r="J1033" i="3"/>
  <c r="I1033" i="3"/>
  <c r="H1033" i="3"/>
  <c r="G1033" i="3"/>
  <c r="K1032" i="3"/>
  <c r="J1032" i="3"/>
  <c r="I1032" i="3"/>
  <c r="H1032" i="3"/>
  <c r="G1032" i="3"/>
  <c r="K1031" i="3"/>
  <c r="J1031" i="3"/>
  <c r="I1031" i="3"/>
  <c r="H1031" i="3"/>
  <c r="G1031" i="3"/>
  <c r="K1030" i="3"/>
  <c r="J1030" i="3"/>
  <c r="I1030" i="3"/>
  <c r="H1030" i="3"/>
  <c r="G1030" i="3"/>
  <c r="K1029" i="3"/>
  <c r="J1029" i="3"/>
  <c r="I1029" i="3"/>
  <c r="H1029" i="3"/>
  <c r="G1029" i="3"/>
  <c r="K1028" i="3"/>
  <c r="J1028" i="3"/>
  <c r="I1028" i="3"/>
  <c r="H1028" i="3"/>
  <c r="G1028" i="3"/>
  <c r="K1027" i="3"/>
  <c r="J1027" i="3"/>
  <c r="I1027" i="3"/>
  <c r="H1027" i="3"/>
  <c r="G1027" i="3"/>
  <c r="K1026" i="3"/>
  <c r="J1026" i="3"/>
  <c r="I1026" i="3"/>
  <c r="H1026" i="3"/>
  <c r="G1026" i="3"/>
  <c r="K1025" i="3"/>
  <c r="J1025" i="3"/>
  <c r="I1025" i="3"/>
  <c r="H1025" i="3"/>
  <c r="G1025" i="3"/>
  <c r="K1024" i="3"/>
  <c r="J1024" i="3"/>
  <c r="I1024" i="3"/>
  <c r="H1024" i="3"/>
  <c r="G1024" i="3"/>
  <c r="K1023" i="3"/>
  <c r="J1023" i="3"/>
  <c r="I1023" i="3"/>
  <c r="H1023" i="3"/>
  <c r="G1023" i="3"/>
  <c r="K1022" i="3"/>
  <c r="J1022" i="3"/>
  <c r="I1022" i="3"/>
  <c r="H1022" i="3"/>
  <c r="G1022" i="3"/>
  <c r="K1021" i="3"/>
  <c r="J1021" i="3"/>
  <c r="I1021" i="3"/>
  <c r="H1021" i="3"/>
  <c r="G1021" i="3"/>
  <c r="K1020" i="3"/>
  <c r="J1020" i="3"/>
  <c r="I1020" i="3"/>
  <c r="H1020" i="3"/>
  <c r="G1020" i="3"/>
  <c r="K1019" i="3"/>
  <c r="J1019" i="3"/>
  <c r="I1019" i="3"/>
  <c r="H1019" i="3"/>
  <c r="G1019" i="3"/>
  <c r="K1018" i="3"/>
  <c r="J1018" i="3"/>
  <c r="I1018" i="3"/>
  <c r="H1018" i="3"/>
  <c r="G1018" i="3"/>
  <c r="K1017" i="3"/>
  <c r="J1017" i="3"/>
  <c r="I1017" i="3"/>
  <c r="H1017" i="3"/>
  <c r="G1017" i="3"/>
  <c r="K1016" i="3"/>
  <c r="J1016" i="3"/>
  <c r="I1016" i="3"/>
  <c r="H1016" i="3"/>
  <c r="G1016" i="3"/>
  <c r="K1015" i="3"/>
  <c r="J1015" i="3"/>
  <c r="I1015" i="3"/>
  <c r="H1015" i="3"/>
  <c r="G1015" i="3"/>
  <c r="K1014" i="3"/>
  <c r="J1014" i="3"/>
  <c r="I1014" i="3"/>
  <c r="H1014" i="3"/>
  <c r="G1014" i="3"/>
  <c r="K1013" i="3"/>
  <c r="J1013" i="3"/>
  <c r="I1013" i="3"/>
  <c r="H1013" i="3"/>
  <c r="G1013" i="3"/>
  <c r="K1012" i="3"/>
  <c r="J1012" i="3"/>
  <c r="I1012" i="3"/>
  <c r="H1012" i="3"/>
  <c r="G1012" i="3"/>
  <c r="K1011" i="3"/>
  <c r="J1011" i="3"/>
  <c r="I1011" i="3"/>
  <c r="H1011" i="3"/>
  <c r="G1011" i="3"/>
  <c r="K1010" i="3"/>
  <c r="J1010" i="3"/>
  <c r="I1010" i="3"/>
  <c r="H1010" i="3"/>
  <c r="G1010" i="3"/>
  <c r="K1009" i="3"/>
  <c r="J1009" i="3"/>
  <c r="I1009" i="3"/>
  <c r="H1009" i="3"/>
  <c r="G1009" i="3"/>
  <c r="K1008" i="3"/>
  <c r="J1008" i="3"/>
  <c r="I1008" i="3"/>
  <c r="H1008" i="3"/>
  <c r="G1008" i="3"/>
  <c r="K1007" i="3"/>
  <c r="J1007" i="3"/>
  <c r="I1007" i="3"/>
  <c r="H1007" i="3"/>
  <c r="G1007" i="3"/>
  <c r="K1006" i="3"/>
  <c r="J1006" i="3"/>
  <c r="I1006" i="3"/>
  <c r="H1006" i="3"/>
  <c r="G1006" i="3"/>
  <c r="K1005" i="3"/>
  <c r="J1005" i="3"/>
  <c r="I1005" i="3"/>
  <c r="H1005" i="3"/>
  <c r="G1005" i="3"/>
  <c r="K1004" i="3"/>
  <c r="J1004" i="3"/>
  <c r="I1004" i="3"/>
  <c r="H1004" i="3"/>
  <c r="G1004" i="3"/>
  <c r="K1003" i="3"/>
  <c r="J1003" i="3"/>
  <c r="I1003" i="3"/>
  <c r="H1003" i="3"/>
  <c r="G1003" i="3"/>
  <c r="K1002" i="3"/>
  <c r="J1002" i="3"/>
  <c r="I1002" i="3"/>
  <c r="H1002" i="3"/>
  <c r="G1002" i="3"/>
  <c r="K1001" i="3"/>
  <c r="J1001" i="3"/>
  <c r="I1001" i="3"/>
  <c r="H1001" i="3"/>
  <c r="G1001" i="3"/>
  <c r="K1000" i="3"/>
  <c r="J1000" i="3"/>
  <c r="I1000" i="3"/>
  <c r="H1000" i="3"/>
  <c r="G1000" i="3"/>
  <c r="K999" i="3"/>
  <c r="J999" i="3"/>
  <c r="I999" i="3"/>
  <c r="H999" i="3"/>
  <c r="G999" i="3"/>
  <c r="K998" i="3"/>
  <c r="J998" i="3"/>
  <c r="I998" i="3"/>
  <c r="H998" i="3"/>
  <c r="G998" i="3"/>
  <c r="K997" i="3"/>
  <c r="J997" i="3"/>
  <c r="I997" i="3"/>
  <c r="H997" i="3"/>
  <c r="G997" i="3"/>
  <c r="K996" i="3"/>
  <c r="J996" i="3"/>
  <c r="I996" i="3"/>
  <c r="H996" i="3"/>
  <c r="G996" i="3"/>
  <c r="K995" i="3"/>
  <c r="J995" i="3"/>
  <c r="I995" i="3"/>
  <c r="H995" i="3"/>
  <c r="G995" i="3"/>
  <c r="K994" i="3"/>
  <c r="J994" i="3"/>
  <c r="I994" i="3"/>
  <c r="H994" i="3"/>
  <c r="G994" i="3"/>
  <c r="K993" i="3"/>
  <c r="J993" i="3"/>
  <c r="I993" i="3"/>
  <c r="H993" i="3"/>
  <c r="G993" i="3"/>
  <c r="K992" i="3"/>
  <c r="J992" i="3"/>
  <c r="I992" i="3"/>
  <c r="H992" i="3"/>
  <c r="G992" i="3"/>
  <c r="K991" i="3"/>
  <c r="J991" i="3"/>
  <c r="I991" i="3"/>
  <c r="H991" i="3"/>
  <c r="G991" i="3"/>
  <c r="K990" i="3"/>
  <c r="J990" i="3"/>
  <c r="I990" i="3"/>
  <c r="H990" i="3"/>
  <c r="G990" i="3"/>
  <c r="K989" i="3"/>
  <c r="J989" i="3"/>
  <c r="I989" i="3"/>
  <c r="H989" i="3"/>
  <c r="G989" i="3"/>
  <c r="K988" i="3"/>
  <c r="J988" i="3"/>
  <c r="I988" i="3"/>
  <c r="H988" i="3"/>
  <c r="G988" i="3"/>
  <c r="K987" i="3"/>
  <c r="J987" i="3"/>
  <c r="I987" i="3"/>
  <c r="H987" i="3"/>
  <c r="G987" i="3"/>
  <c r="K986" i="3"/>
  <c r="J986" i="3"/>
  <c r="I986" i="3"/>
  <c r="H986" i="3"/>
  <c r="G986" i="3"/>
  <c r="K985" i="3"/>
  <c r="J985" i="3"/>
  <c r="I985" i="3"/>
  <c r="H985" i="3"/>
  <c r="G985" i="3"/>
  <c r="K984" i="3"/>
  <c r="J984" i="3"/>
  <c r="I984" i="3"/>
  <c r="H984" i="3"/>
  <c r="G984" i="3"/>
  <c r="K983" i="3"/>
  <c r="J983" i="3"/>
  <c r="I983" i="3"/>
  <c r="H983" i="3"/>
  <c r="G983" i="3"/>
  <c r="K982" i="3"/>
  <c r="J982" i="3"/>
  <c r="I982" i="3"/>
  <c r="H982" i="3"/>
  <c r="G982" i="3"/>
  <c r="K981" i="3"/>
  <c r="J981" i="3"/>
  <c r="I981" i="3"/>
  <c r="H981" i="3"/>
  <c r="G981" i="3"/>
  <c r="K980" i="3"/>
  <c r="J980" i="3"/>
  <c r="I980" i="3"/>
  <c r="H980" i="3"/>
  <c r="G980" i="3"/>
  <c r="K979" i="3"/>
  <c r="J979" i="3"/>
  <c r="I979" i="3"/>
  <c r="H979" i="3"/>
  <c r="G979" i="3"/>
  <c r="K978" i="3"/>
  <c r="J978" i="3"/>
  <c r="I978" i="3"/>
  <c r="H978" i="3"/>
  <c r="G978" i="3"/>
  <c r="K977" i="3"/>
  <c r="J977" i="3"/>
  <c r="I977" i="3"/>
  <c r="H977" i="3"/>
  <c r="G977" i="3"/>
  <c r="K976" i="3"/>
  <c r="J976" i="3"/>
  <c r="I976" i="3"/>
  <c r="H976" i="3"/>
  <c r="G976" i="3"/>
  <c r="K975" i="3"/>
  <c r="J975" i="3"/>
  <c r="I975" i="3"/>
  <c r="H975" i="3"/>
  <c r="G975" i="3"/>
  <c r="K974" i="3"/>
  <c r="J974" i="3"/>
  <c r="I974" i="3"/>
  <c r="H974" i="3"/>
  <c r="G974" i="3"/>
  <c r="K973" i="3"/>
  <c r="J973" i="3"/>
  <c r="I973" i="3"/>
  <c r="H973" i="3"/>
  <c r="G973" i="3"/>
  <c r="K972" i="3"/>
  <c r="J972" i="3"/>
  <c r="I972" i="3"/>
  <c r="H972" i="3"/>
  <c r="G972" i="3"/>
  <c r="K971" i="3"/>
  <c r="J971" i="3"/>
  <c r="I971" i="3"/>
  <c r="H971" i="3"/>
  <c r="G971" i="3"/>
  <c r="K970" i="3"/>
  <c r="J970" i="3"/>
  <c r="I970" i="3"/>
  <c r="H970" i="3"/>
  <c r="G970" i="3"/>
  <c r="K969" i="3"/>
  <c r="J969" i="3"/>
  <c r="I969" i="3"/>
  <c r="H969" i="3"/>
  <c r="G969" i="3"/>
  <c r="K968" i="3"/>
  <c r="J968" i="3"/>
  <c r="I968" i="3"/>
  <c r="H968" i="3"/>
  <c r="G968" i="3"/>
  <c r="K967" i="3"/>
  <c r="J967" i="3"/>
  <c r="I967" i="3"/>
  <c r="H967" i="3"/>
  <c r="G967" i="3"/>
  <c r="K966" i="3"/>
  <c r="J966" i="3"/>
  <c r="I966" i="3"/>
  <c r="H966" i="3"/>
  <c r="G966" i="3"/>
  <c r="K965" i="3"/>
  <c r="J965" i="3"/>
  <c r="I965" i="3"/>
  <c r="H965" i="3"/>
  <c r="G965" i="3"/>
  <c r="K964" i="3"/>
  <c r="J964" i="3"/>
  <c r="I964" i="3"/>
  <c r="H964" i="3"/>
  <c r="G964" i="3"/>
  <c r="K963" i="3"/>
  <c r="J963" i="3"/>
  <c r="I963" i="3"/>
  <c r="H963" i="3"/>
  <c r="G963" i="3"/>
  <c r="K962" i="3"/>
  <c r="J962" i="3"/>
  <c r="I962" i="3"/>
  <c r="H962" i="3"/>
  <c r="G962" i="3"/>
  <c r="K961" i="3"/>
  <c r="J961" i="3"/>
  <c r="I961" i="3"/>
  <c r="H961" i="3"/>
  <c r="G961" i="3"/>
  <c r="K960" i="3"/>
  <c r="J960" i="3"/>
  <c r="I960" i="3"/>
  <c r="H960" i="3"/>
  <c r="G960" i="3"/>
  <c r="K959" i="3"/>
  <c r="J959" i="3"/>
  <c r="I959" i="3"/>
  <c r="H959" i="3"/>
  <c r="G959" i="3"/>
  <c r="K958" i="3"/>
  <c r="J958" i="3"/>
  <c r="I958" i="3"/>
  <c r="H958" i="3"/>
  <c r="G958" i="3"/>
  <c r="K957" i="3"/>
  <c r="J957" i="3"/>
  <c r="I957" i="3"/>
  <c r="H957" i="3"/>
  <c r="G957" i="3"/>
  <c r="K956" i="3"/>
  <c r="J956" i="3"/>
  <c r="I956" i="3"/>
  <c r="H956" i="3"/>
  <c r="G956" i="3"/>
  <c r="K955" i="3"/>
  <c r="J955" i="3"/>
  <c r="I955" i="3"/>
  <c r="H955" i="3"/>
  <c r="G955" i="3"/>
  <c r="K954" i="3"/>
  <c r="J954" i="3"/>
  <c r="I954" i="3"/>
  <c r="H954" i="3"/>
  <c r="G954" i="3"/>
  <c r="K953" i="3"/>
  <c r="J953" i="3"/>
  <c r="I953" i="3"/>
  <c r="H953" i="3"/>
  <c r="G953" i="3"/>
  <c r="K952" i="3"/>
  <c r="J952" i="3"/>
  <c r="I952" i="3"/>
  <c r="H952" i="3"/>
  <c r="G952" i="3"/>
  <c r="K951" i="3"/>
  <c r="J951" i="3"/>
  <c r="I951" i="3"/>
  <c r="H951" i="3"/>
  <c r="G951" i="3"/>
  <c r="K950" i="3"/>
  <c r="J950" i="3"/>
  <c r="I950" i="3"/>
  <c r="H950" i="3"/>
  <c r="G950" i="3"/>
  <c r="K949" i="3"/>
  <c r="J949" i="3"/>
  <c r="I949" i="3"/>
  <c r="H949" i="3"/>
  <c r="G949" i="3"/>
  <c r="K948" i="3"/>
  <c r="J948" i="3"/>
  <c r="I948" i="3"/>
  <c r="H948" i="3"/>
  <c r="G948" i="3"/>
  <c r="K947" i="3"/>
  <c r="J947" i="3"/>
  <c r="I947" i="3"/>
  <c r="H947" i="3"/>
  <c r="G947" i="3"/>
  <c r="K946" i="3"/>
  <c r="J946" i="3"/>
  <c r="I946" i="3"/>
  <c r="H946" i="3"/>
  <c r="G946" i="3"/>
  <c r="K945" i="3"/>
  <c r="J945" i="3"/>
  <c r="I945" i="3"/>
  <c r="H945" i="3"/>
  <c r="G945" i="3"/>
  <c r="K944" i="3"/>
  <c r="J944" i="3"/>
  <c r="I944" i="3"/>
  <c r="H944" i="3"/>
  <c r="G944" i="3"/>
  <c r="K943" i="3"/>
  <c r="J943" i="3"/>
  <c r="I943" i="3"/>
  <c r="H943" i="3"/>
  <c r="G943" i="3"/>
  <c r="K942" i="3"/>
  <c r="J942" i="3"/>
  <c r="I942" i="3"/>
  <c r="H942" i="3"/>
  <c r="G942" i="3"/>
  <c r="K941" i="3"/>
  <c r="J941" i="3"/>
  <c r="I941" i="3"/>
  <c r="H941" i="3"/>
  <c r="G941" i="3"/>
  <c r="K940" i="3"/>
  <c r="J940" i="3"/>
  <c r="I940" i="3"/>
  <c r="H940" i="3"/>
  <c r="G940" i="3"/>
  <c r="K939" i="3"/>
  <c r="J939" i="3"/>
  <c r="I939" i="3"/>
  <c r="H939" i="3"/>
  <c r="G939" i="3"/>
  <c r="K938" i="3"/>
  <c r="J938" i="3"/>
  <c r="I938" i="3"/>
  <c r="H938" i="3"/>
  <c r="G938" i="3"/>
  <c r="K937" i="3"/>
  <c r="J937" i="3"/>
  <c r="I937" i="3"/>
  <c r="H937" i="3"/>
  <c r="G937" i="3"/>
  <c r="K936" i="3"/>
  <c r="J936" i="3"/>
  <c r="I936" i="3"/>
  <c r="H936" i="3"/>
  <c r="G936" i="3"/>
  <c r="K935" i="3"/>
  <c r="J935" i="3"/>
  <c r="I935" i="3"/>
  <c r="H935" i="3"/>
  <c r="G935" i="3"/>
  <c r="K934" i="3"/>
  <c r="J934" i="3"/>
  <c r="I934" i="3"/>
  <c r="H934" i="3"/>
  <c r="G934" i="3"/>
  <c r="K933" i="3"/>
  <c r="J933" i="3"/>
  <c r="I933" i="3"/>
  <c r="H933" i="3"/>
  <c r="G933" i="3"/>
  <c r="K932" i="3"/>
  <c r="J932" i="3"/>
  <c r="I932" i="3"/>
  <c r="H932" i="3"/>
  <c r="G932" i="3"/>
  <c r="K931" i="3"/>
  <c r="J931" i="3"/>
  <c r="I931" i="3"/>
  <c r="H931" i="3"/>
  <c r="G931" i="3"/>
  <c r="K930" i="3"/>
  <c r="J930" i="3"/>
  <c r="I930" i="3"/>
  <c r="H930" i="3"/>
  <c r="G930" i="3"/>
  <c r="K929" i="3"/>
  <c r="J929" i="3"/>
  <c r="I929" i="3"/>
  <c r="H929" i="3"/>
  <c r="G929" i="3"/>
  <c r="K928" i="3"/>
  <c r="J928" i="3"/>
  <c r="I928" i="3"/>
  <c r="H928" i="3"/>
  <c r="G928" i="3"/>
  <c r="K927" i="3"/>
  <c r="J927" i="3"/>
  <c r="I927" i="3"/>
  <c r="H927" i="3"/>
  <c r="G927" i="3"/>
  <c r="K926" i="3"/>
  <c r="J926" i="3"/>
  <c r="I926" i="3"/>
  <c r="H926" i="3"/>
  <c r="G926" i="3"/>
  <c r="K925" i="3"/>
  <c r="J925" i="3"/>
  <c r="I925" i="3"/>
  <c r="H925" i="3"/>
  <c r="G925" i="3"/>
  <c r="K924" i="3"/>
  <c r="J924" i="3"/>
  <c r="I924" i="3"/>
  <c r="H924" i="3"/>
  <c r="G924" i="3"/>
  <c r="K923" i="3"/>
  <c r="J923" i="3"/>
  <c r="I923" i="3"/>
  <c r="H923" i="3"/>
  <c r="G923" i="3"/>
  <c r="K922" i="3"/>
  <c r="J922" i="3"/>
  <c r="I922" i="3"/>
  <c r="H922" i="3"/>
  <c r="G922" i="3"/>
  <c r="K921" i="3"/>
  <c r="J921" i="3"/>
  <c r="I921" i="3"/>
  <c r="H921" i="3"/>
  <c r="G921" i="3"/>
  <c r="K920" i="3"/>
  <c r="J920" i="3"/>
  <c r="I920" i="3"/>
  <c r="H920" i="3"/>
  <c r="G920" i="3"/>
  <c r="K919" i="3"/>
  <c r="J919" i="3"/>
  <c r="I919" i="3"/>
  <c r="H919" i="3"/>
  <c r="G919" i="3"/>
  <c r="K918" i="3"/>
  <c r="J918" i="3"/>
  <c r="I918" i="3"/>
  <c r="H918" i="3"/>
  <c r="G918" i="3"/>
  <c r="K917" i="3"/>
  <c r="J917" i="3"/>
  <c r="I917" i="3"/>
  <c r="H917" i="3"/>
  <c r="G917" i="3"/>
  <c r="K916" i="3"/>
  <c r="J916" i="3"/>
  <c r="I916" i="3"/>
  <c r="H916" i="3"/>
  <c r="G916" i="3"/>
  <c r="K915" i="3"/>
  <c r="J915" i="3"/>
  <c r="I915" i="3"/>
  <c r="H915" i="3"/>
  <c r="G915" i="3"/>
  <c r="K914" i="3"/>
  <c r="J914" i="3"/>
  <c r="I914" i="3"/>
  <c r="H914" i="3"/>
  <c r="G914" i="3"/>
  <c r="K913" i="3"/>
  <c r="J913" i="3"/>
  <c r="I913" i="3"/>
  <c r="H913" i="3"/>
  <c r="G913" i="3"/>
  <c r="K912" i="3"/>
  <c r="J912" i="3"/>
  <c r="I912" i="3"/>
  <c r="H912" i="3"/>
  <c r="G912" i="3"/>
  <c r="K911" i="3"/>
  <c r="J911" i="3"/>
  <c r="I911" i="3"/>
  <c r="H911" i="3"/>
  <c r="G911" i="3"/>
  <c r="K910" i="3"/>
  <c r="J910" i="3"/>
  <c r="I910" i="3"/>
  <c r="H910" i="3"/>
  <c r="G910" i="3"/>
  <c r="K909" i="3"/>
  <c r="J909" i="3"/>
  <c r="I909" i="3"/>
  <c r="H909" i="3"/>
  <c r="G909" i="3"/>
  <c r="K908" i="3"/>
  <c r="J908" i="3"/>
  <c r="I908" i="3"/>
  <c r="H908" i="3"/>
  <c r="G908" i="3"/>
  <c r="K907" i="3"/>
  <c r="J907" i="3"/>
  <c r="I907" i="3"/>
  <c r="H907" i="3"/>
  <c r="G907" i="3"/>
  <c r="K906" i="3"/>
  <c r="J906" i="3"/>
  <c r="I906" i="3"/>
  <c r="H906" i="3"/>
  <c r="G906" i="3"/>
  <c r="K905" i="3"/>
  <c r="J905" i="3"/>
  <c r="I905" i="3"/>
  <c r="H905" i="3"/>
  <c r="G905" i="3"/>
  <c r="K904" i="3"/>
  <c r="J904" i="3"/>
  <c r="I904" i="3"/>
  <c r="H904" i="3"/>
  <c r="G904" i="3"/>
  <c r="K903" i="3"/>
  <c r="J903" i="3"/>
  <c r="I903" i="3"/>
  <c r="H903" i="3"/>
  <c r="G903" i="3"/>
  <c r="K902" i="3"/>
  <c r="J902" i="3"/>
  <c r="I902" i="3"/>
  <c r="H902" i="3"/>
  <c r="G902" i="3"/>
  <c r="K901" i="3"/>
  <c r="J901" i="3"/>
  <c r="I901" i="3"/>
  <c r="H901" i="3"/>
  <c r="G901" i="3"/>
  <c r="K900" i="3"/>
  <c r="J900" i="3"/>
  <c r="I900" i="3"/>
  <c r="H900" i="3"/>
  <c r="G900" i="3"/>
  <c r="K899" i="3"/>
  <c r="J899" i="3"/>
  <c r="I899" i="3"/>
  <c r="H899" i="3"/>
  <c r="G899" i="3"/>
  <c r="K898" i="3"/>
  <c r="J898" i="3"/>
  <c r="I898" i="3"/>
  <c r="H898" i="3"/>
  <c r="G898" i="3"/>
  <c r="K897" i="3"/>
  <c r="J897" i="3"/>
  <c r="I897" i="3"/>
  <c r="H897" i="3"/>
  <c r="G897" i="3"/>
  <c r="K896" i="3"/>
  <c r="J896" i="3"/>
  <c r="I896" i="3"/>
  <c r="H896" i="3"/>
  <c r="G896" i="3"/>
  <c r="K895" i="3"/>
  <c r="J895" i="3"/>
  <c r="I895" i="3"/>
  <c r="H895" i="3"/>
  <c r="G895" i="3"/>
  <c r="K894" i="3"/>
  <c r="J894" i="3"/>
  <c r="I894" i="3"/>
  <c r="H894" i="3"/>
  <c r="G894" i="3"/>
  <c r="K893" i="3"/>
  <c r="J893" i="3"/>
  <c r="I893" i="3"/>
  <c r="H893" i="3"/>
  <c r="G893" i="3"/>
  <c r="K892" i="3"/>
  <c r="J892" i="3"/>
  <c r="I892" i="3"/>
  <c r="H892" i="3"/>
  <c r="G892" i="3"/>
  <c r="K891" i="3"/>
  <c r="J891" i="3"/>
  <c r="I891" i="3"/>
  <c r="H891" i="3"/>
  <c r="G891" i="3"/>
  <c r="K890" i="3"/>
  <c r="J890" i="3"/>
  <c r="I890" i="3"/>
  <c r="H890" i="3"/>
  <c r="G890" i="3"/>
  <c r="K889" i="3"/>
  <c r="J889" i="3"/>
  <c r="I889" i="3"/>
  <c r="H889" i="3"/>
  <c r="G889" i="3"/>
  <c r="K888" i="3"/>
  <c r="J888" i="3"/>
  <c r="I888" i="3"/>
  <c r="H888" i="3"/>
  <c r="G888" i="3"/>
  <c r="K887" i="3"/>
  <c r="J887" i="3"/>
  <c r="I887" i="3"/>
  <c r="H887" i="3"/>
  <c r="G887" i="3"/>
  <c r="K886" i="3"/>
  <c r="J886" i="3"/>
  <c r="I886" i="3"/>
  <c r="H886" i="3"/>
  <c r="G886" i="3"/>
  <c r="K885" i="3"/>
  <c r="J885" i="3"/>
  <c r="I885" i="3"/>
  <c r="H885" i="3"/>
  <c r="G885" i="3"/>
  <c r="K884" i="3"/>
  <c r="J884" i="3"/>
  <c r="I884" i="3"/>
  <c r="H884" i="3"/>
  <c r="G884" i="3"/>
  <c r="K883" i="3"/>
  <c r="J883" i="3"/>
  <c r="I883" i="3"/>
  <c r="H883" i="3"/>
  <c r="G883" i="3"/>
  <c r="K882" i="3"/>
  <c r="J882" i="3"/>
  <c r="I882" i="3"/>
  <c r="H882" i="3"/>
  <c r="G882" i="3"/>
  <c r="K881" i="3"/>
  <c r="J881" i="3"/>
  <c r="I881" i="3"/>
  <c r="H881" i="3"/>
  <c r="G881" i="3"/>
  <c r="K880" i="3"/>
  <c r="J880" i="3"/>
  <c r="I880" i="3"/>
  <c r="H880" i="3"/>
  <c r="G880" i="3"/>
  <c r="K879" i="3"/>
  <c r="J879" i="3"/>
  <c r="I879" i="3"/>
  <c r="H879" i="3"/>
  <c r="G879" i="3"/>
  <c r="K878" i="3"/>
  <c r="J878" i="3"/>
  <c r="I878" i="3"/>
  <c r="H878" i="3"/>
  <c r="G878" i="3"/>
  <c r="K877" i="3"/>
  <c r="J877" i="3"/>
  <c r="I877" i="3"/>
  <c r="H877" i="3"/>
  <c r="G877" i="3"/>
  <c r="K876" i="3"/>
  <c r="J876" i="3"/>
  <c r="I876" i="3"/>
  <c r="H876" i="3"/>
  <c r="G876" i="3"/>
  <c r="K875" i="3"/>
  <c r="J875" i="3"/>
  <c r="I875" i="3"/>
  <c r="H875" i="3"/>
  <c r="G875" i="3"/>
  <c r="K874" i="3"/>
  <c r="J874" i="3"/>
  <c r="I874" i="3"/>
  <c r="H874" i="3"/>
  <c r="G874" i="3"/>
  <c r="K873" i="3"/>
  <c r="J873" i="3"/>
  <c r="I873" i="3"/>
  <c r="H873" i="3"/>
  <c r="G873" i="3"/>
  <c r="K872" i="3"/>
  <c r="J872" i="3"/>
  <c r="I872" i="3"/>
  <c r="H872" i="3"/>
  <c r="G872" i="3"/>
  <c r="K871" i="3"/>
  <c r="J871" i="3"/>
  <c r="I871" i="3"/>
  <c r="H871" i="3"/>
  <c r="G871" i="3"/>
  <c r="K870" i="3"/>
  <c r="J870" i="3"/>
  <c r="I870" i="3"/>
  <c r="H870" i="3"/>
  <c r="G870" i="3"/>
  <c r="K869" i="3"/>
  <c r="J869" i="3"/>
  <c r="I869" i="3"/>
  <c r="H869" i="3"/>
  <c r="G869" i="3"/>
  <c r="K868" i="3"/>
  <c r="J868" i="3"/>
  <c r="I868" i="3"/>
  <c r="H868" i="3"/>
  <c r="G868" i="3"/>
  <c r="K867" i="3"/>
  <c r="J867" i="3"/>
  <c r="I867" i="3"/>
  <c r="H867" i="3"/>
  <c r="G867" i="3"/>
  <c r="K866" i="3"/>
  <c r="J866" i="3"/>
  <c r="I866" i="3"/>
  <c r="H866" i="3"/>
  <c r="G866" i="3"/>
  <c r="K865" i="3"/>
  <c r="J865" i="3"/>
  <c r="I865" i="3"/>
  <c r="H865" i="3"/>
  <c r="G865" i="3"/>
  <c r="K864" i="3"/>
  <c r="J864" i="3"/>
  <c r="I864" i="3"/>
  <c r="H864" i="3"/>
  <c r="G864" i="3"/>
  <c r="K863" i="3"/>
  <c r="J863" i="3"/>
  <c r="I863" i="3"/>
  <c r="H863" i="3"/>
  <c r="G863" i="3"/>
  <c r="K862" i="3"/>
  <c r="J862" i="3"/>
  <c r="I862" i="3"/>
  <c r="H862" i="3"/>
  <c r="G862" i="3"/>
  <c r="K861" i="3"/>
  <c r="J861" i="3"/>
  <c r="I861" i="3"/>
  <c r="H861" i="3"/>
  <c r="G861" i="3"/>
  <c r="K860" i="3"/>
  <c r="J860" i="3"/>
  <c r="I860" i="3"/>
  <c r="H860" i="3"/>
  <c r="G860" i="3"/>
  <c r="K859" i="3"/>
  <c r="J859" i="3"/>
  <c r="I859" i="3"/>
  <c r="H859" i="3"/>
  <c r="G859" i="3"/>
  <c r="K858" i="3"/>
  <c r="J858" i="3"/>
  <c r="I858" i="3"/>
  <c r="H858" i="3"/>
  <c r="G858" i="3"/>
  <c r="K857" i="3"/>
  <c r="J857" i="3"/>
  <c r="I857" i="3"/>
  <c r="H857" i="3"/>
  <c r="G857" i="3"/>
  <c r="K856" i="3"/>
  <c r="J856" i="3"/>
  <c r="I856" i="3"/>
  <c r="H856" i="3"/>
  <c r="G856" i="3"/>
  <c r="K855" i="3"/>
  <c r="J855" i="3"/>
  <c r="I855" i="3"/>
  <c r="H855" i="3"/>
  <c r="G855" i="3"/>
  <c r="K854" i="3"/>
  <c r="J854" i="3"/>
  <c r="I854" i="3"/>
  <c r="H854" i="3"/>
  <c r="G854" i="3"/>
  <c r="K853" i="3"/>
  <c r="J853" i="3"/>
  <c r="I853" i="3"/>
  <c r="H853" i="3"/>
  <c r="G853" i="3"/>
  <c r="K852" i="3"/>
  <c r="J852" i="3"/>
  <c r="I852" i="3"/>
  <c r="H852" i="3"/>
  <c r="G852" i="3"/>
  <c r="K851" i="3"/>
  <c r="J851" i="3"/>
  <c r="I851" i="3"/>
  <c r="H851" i="3"/>
  <c r="G851" i="3"/>
  <c r="K850" i="3"/>
  <c r="J850" i="3"/>
  <c r="I850" i="3"/>
  <c r="H850" i="3"/>
  <c r="G850" i="3"/>
  <c r="K849" i="3"/>
  <c r="J849" i="3"/>
  <c r="I849" i="3"/>
  <c r="H849" i="3"/>
  <c r="G849" i="3"/>
  <c r="K848" i="3"/>
  <c r="J848" i="3"/>
  <c r="I848" i="3"/>
  <c r="H848" i="3"/>
  <c r="G848" i="3"/>
  <c r="K847" i="3"/>
  <c r="J847" i="3"/>
  <c r="I847" i="3"/>
  <c r="H847" i="3"/>
  <c r="G847" i="3"/>
  <c r="K846" i="3"/>
  <c r="J846" i="3"/>
  <c r="I846" i="3"/>
  <c r="H846" i="3"/>
  <c r="G846" i="3"/>
  <c r="K845" i="3"/>
  <c r="J845" i="3"/>
  <c r="I845" i="3"/>
  <c r="H845" i="3"/>
  <c r="G845" i="3"/>
  <c r="K844" i="3"/>
  <c r="J844" i="3"/>
  <c r="I844" i="3"/>
  <c r="H844" i="3"/>
  <c r="G844" i="3"/>
  <c r="K843" i="3"/>
  <c r="J843" i="3"/>
  <c r="I843" i="3"/>
  <c r="H843" i="3"/>
  <c r="G843" i="3"/>
  <c r="K842" i="3"/>
  <c r="J842" i="3"/>
  <c r="I842" i="3"/>
  <c r="H842" i="3"/>
  <c r="G842" i="3"/>
  <c r="K841" i="3"/>
  <c r="J841" i="3"/>
  <c r="I841" i="3"/>
  <c r="H841" i="3"/>
  <c r="G841" i="3"/>
  <c r="K840" i="3"/>
  <c r="J840" i="3"/>
  <c r="I840" i="3"/>
  <c r="H840" i="3"/>
  <c r="G840" i="3"/>
  <c r="K839" i="3"/>
  <c r="J839" i="3"/>
  <c r="I839" i="3"/>
  <c r="H839" i="3"/>
  <c r="G839" i="3"/>
  <c r="K838" i="3"/>
  <c r="J838" i="3"/>
  <c r="I838" i="3"/>
  <c r="H838" i="3"/>
  <c r="G838" i="3"/>
  <c r="K837" i="3"/>
  <c r="J837" i="3"/>
  <c r="I837" i="3"/>
  <c r="H837" i="3"/>
  <c r="G837" i="3"/>
  <c r="K836" i="3"/>
  <c r="J836" i="3"/>
  <c r="I836" i="3"/>
  <c r="H836" i="3"/>
  <c r="G836" i="3"/>
  <c r="K835" i="3"/>
  <c r="J835" i="3"/>
  <c r="I835" i="3"/>
  <c r="H835" i="3"/>
  <c r="G835" i="3"/>
  <c r="K834" i="3"/>
  <c r="J834" i="3"/>
  <c r="I834" i="3"/>
  <c r="H834" i="3"/>
  <c r="G834" i="3"/>
  <c r="K833" i="3"/>
  <c r="J833" i="3"/>
  <c r="I833" i="3"/>
  <c r="H833" i="3"/>
  <c r="G833" i="3"/>
  <c r="K832" i="3"/>
  <c r="J832" i="3"/>
  <c r="I832" i="3"/>
  <c r="H832" i="3"/>
  <c r="G832" i="3"/>
  <c r="K831" i="3"/>
  <c r="J831" i="3"/>
  <c r="I831" i="3"/>
  <c r="H831" i="3"/>
  <c r="G831" i="3"/>
  <c r="K830" i="3"/>
  <c r="J830" i="3"/>
  <c r="I830" i="3"/>
  <c r="H830" i="3"/>
  <c r="G830" i="3"/>
  <c r="K829" i="3"/>
  <c r="J829" i="3"/>
  <c r="I829" i="3"/>
  <c r="H829" i="3"/>
  <c r="G829" i="3"/>
  <c r="K828" i="3"/>
  <c r="J828" i="3"/>
  <c r="I828" i="3"/>
  <c r="H828" i="3"/>
  <c r="G828" i="3"/>
  <c r="K827" i="3"/>
  <c r="J827" i="3"/>
  <c r="I827" i="3"/>
  <c r="H827" i="3"/>
  <c r="G827" i="3"/>
  <c r="K826" i="3"/>
  <c r="J826" i="3"/>
  <c r="I826" i="3"/>
  <c r="H826" i="3"/>
  <c r="G826" i="3"/>
  <c r="K825" i="3"/>
  <c r="J825" i="3"/>
  <c r="I825" i="3"/>
  <c r="H825" i="3"/>
  <c r="G825" i="3"/>
  <c r="K824" i="3"/>
  <c r="J824" i="3"/>
  <c r="I824" i="3"/>
  <c r="H824" i="3"/>
  <c r="G824" i="3"/>
  <c r="K823" i="3"/>
  <c r="J823" i="3"/>
  <c r="I823" i="3"/>
  <c r="H823" i="3"/>
  <c r="G823" i="3"/>
  <c r="K822" i="3"/>
  <c r="J822" i="3"/>
  <c r="I822" i="3"/>
  <c r="H822" i="3"/>
  <c r="G822" i="3"/>
  <c r="K821" i="3"/>
  <c r="J821" i="3"/>
  <c r="I821" i="3"/>
  <c r="H821" i="3"/>
  <c r="G821" i="3"/>
  <c r="K820" i="3"/>
  <c r="J820" i="3"/>
  <c r="I820" i="3"/>
  <c r="H820" i="3"/>
  <c r="G820" i="3"/>
  <c r="K819" i="3"/>
  <c r="J819" i="3"/>
  <c r="I819" i="3"/>
  <c r="H819" i="3"/>
  <c r="G819" i="3"/>
  <c r="K818" i="3"/>
  <c r="J818" i="3"/>
  <c r="I818" i="3"/>
  <c r="H818" i="3"/>
  <c r="G818" i="3"/>
  <c r="K817" i="3"/>
  <c r="J817" i="3"/>
  <c r="I817" i="3"/>
  <c r="H817" i="3"/>
  <c r="G817" i="3"/>
  <c r="K816" i="3"/>
  <c r="J816" i="3"/>
  <c r="I816" i="3"/>
  <c r="H816" i="3"/>
  <c r="G816" i="3"/>
  <c r="K815" i="3"/>
  <c r="J815" i="3"/>
  <c r="I815" i="3"/>
  <c r="H815" i="3"/>
  <c r="G815" i="3"/>
  <c r="K814" i="3"/>
  <c r="J814" i="3"/>
  <c r="I814" i="3"/>
  <c r="H814" i="3"/>
  <c r="G814" i="3"/>
  <c r="K813" i="3"/>
  <c r="J813" i="3"/>
  <c r="I813" i="3"/>
  <c r="H813" i="3"/>
  <c r="G813" i="3"/>
  <c r="K812" i="3"/>
  <c r="J812" i="3"/>
  <c r="I812" i="3"/>
  <c r="H812" i="3"/>
  <c r="G812" i="3"/>
  <c r="K811" i="3"/>
  <c r="J811" i="3"/>
  <c r="I811" i="3"/>
  <c r="H811" i="3"/>
  <c r="G811" i="3"/>
  <c r="K810" i="3"/>
  <c r="J810" i="3"/>
  <c r="I810" i="3"/>
  <c r="H810" i="3"/>
  <c r="G810" i="3"/>
  <c r="K809" i="3"/>
  <c r="J809" i="3"/>
  <c r="I809" i="3"/>
  <c r="H809" i="3"/>
  <c r="G809" i="3"/>
  <c r="K808" i="3"/>
  <c r="J808" i="3"/>
  <c r="I808" i="3"/>
  <c r="H808" i="3"/>
  <c r="G808" i="3"/>
  <c r="K807" i="3"/>
  <c r="J807" i="3"/>
  <c r="I807" i="3"/>
  <c r="H807" i="3"/>
  <c r="G807" i="3"/>
  <c r="K806" i="3"/>
  <c r="J806" i="3"/>
  <c r="I806" i="3"/>
  <c r="H806" i="3"/>
  <c r="G806" i="3"/>
  <c r="K805" i="3"/>
  <c r="J805" i="3"/>
  <c r="I805" i="3"/>
  <c r="H805" i="3"/>
  <c r="G805" i="3"/>
  <c r="K804" i="3"/>
  <c r="J804" i="3"/>
  <c r="I804" i="3"/>
  <c r="H804" i="3"/>
  <c r="G804" i="3"/>
  <c r="K803" i="3"/>
  <c r="J803" i="3"/>
  <c r="I803" i="3"/>
  <c r="H803" i="3"/>
  <c r="G803" i="3"/>
  <c r="K802" i="3"/>
  <c r="J802" i="3"/>
  <c r="I802" i="3"/>
  <c r="H802" i="3"/>
  <c r="G802" i="3"/>
  <c r="K801" i="3"/>
  <c r="J801" i="3"/>
  <c r="I801" i="3"/>
  <c r="H801" i="3"/>
  <c r="G801" i="3"/>
  <c r="K800" i="3"/>
  <c r="J800" i="3"/>
  <c r="I800" i="3"/>
  <c r="H800" i="3"/>
  <c r="G800" i="3"/>
  <c r="K799" i="3"/>
  <c r="J799" i="3"/>
  <c r="I799" i="3"/>
  <c r="H799" i="3"/>
  <c r="G799" i="3"/>
  <c r="K798" i="3"/>
  <c r="J798" i="3"/>
  <c r="I798" i="3"/>
  <c r="H798" i="3"/>
  <c r="G798" i="3"/>
  <c r="K797" i="3"/>
  <c r="J797" i="3"/>
  <c r="I797" i="3"/>
  <c r="H797" i="3"/>
  <c r="G797" i="3"/>
  <c r="K796" i="3"/>
  <c r="J796" i="3"/>
  <c r="I796" i="3"/>
  <c r="H796" i="3"/>
  <c r="G796" i="3"/>
  <c r="K795" i="3"/>
  <c r="J795" i="3"/>
  <c r="I795" i="3"/>
  <c r="H795" i="3"/>
  <c r="G795" i="3"/>
  <c r="K794" i="3"/>
  <c r="J794" i="3"/>
  <c r="I794" i="3"/>
  <c r="H794" i="3"/>
  <c r="G794" i="3"/>
  <c r="K793" i="3"/>
  <c r="J793" i="3"/>
  <c r="I793" i="3"/>
  <c r="H793" i="3"/>
  <c r="G793" i="3"/>
  <c r="K792" i="3"/>
  <c r="J792" i="3"/>
  <c r="I792" i="3"/>
  <c r="H792" i="3"/>
  <c r="G792" i="3"/>
  <c r="K791" i="3"/>
  <c r="J791" i="3"/>
  <c r="I791" i="3"/>
  <c r="H791" i="3"/>
  <c r="G791" i="3"/>
  <c r="K790" i="3"/>
  <c r="J790" i="3"/>
  <c r="I790" i="3"/>
  <c r="H790" i="3"/>
  <c r="G790" i="3"/>
  <c r="K789" i="3"/>
  <c r="J789" i="3"/>
  <c r="I789" i="3"/>
  <c r="H789" i="3"/>
  <c r="G789" i="3"/>
  <c r="K788" i="3"/>
  <c r="J788" i="3"/>
  <c r="I788" i="3"/>
  <c r="H788" i="3"/>
  <c r="G788" i="3"/>
  <c r="K787" i="3"/>
  <c r="J787" i="3"/>
  <c r="I787" i="3"/>
  <c r="H787" i="3"/>
  <c r="G787" i="3"/>
  <c r="K786" i="3"/>
  <c r="J786" i="3"/>
  <c r="I786" i="3"/>
  <c r="H786" i="3"/>
  <c r="G786" i="3"/>
  <c r="K785" i="3"/>
  <c r="J785" i="3"/>
  <c r="I785" i="3"/>
  <c r="H785" i="3"/>
  <c r="G785" i="3"/>
  <c r="K784" i="3"/>
  <c r="J784" i="3"/>
  <c r="I784" i="3"/>
  <c r="H784" i="3"/>
  <c r="G784" i="3"/>
  <c r="K783" i="3"/>
  <c r="J783" i="3"/>
  <c r="I783" i="3"/>
  <c r="H783" i="3"/>
  <c r="G783" i="3"/>
  <c r="K782" i="3"/>
  <c r="J782" i="3"/>
  <c r="I782" i="3"/>
  <c r="H782" i="3"/>
  <c r="G782" i="3"/>
  <c r="K781" i="3"/>
  <c r="J781" i="3"/>
  <c r="I781" i="3"/>
  <c r="H781" i="3"/>
  <c r="G781" i="3"/>
  <c r="K780" i="3"/>
  <c r="J780" i="3"/>
  <c r="I780" i="3"/>
  <c r="H780" i="3"/>
  <c r="G780" i="3"/>
  <c r="K779" i="3"/>
  <c r="J779" i="3"/>
  <c r="I779" i="3"/>
  <c r="H779" i="3"/>
  <c r="G779" i="3"/>
  <c r="K778" i="3"/>
  <c r="J778" i="3"/>
  <c r="I778" i="3"/>
  <c r="H778" i="3"/>
  <c r="G778" i="3"/>
  <c r="K777" i="3"/>
  <c r="J777" i="3"/>
  <c r="I777" i="3"/>
  <c r="H777" i="3"/>
  <c r="G777" i="3"/>
  <c r="K776" i="3"/>
  <c r="J776" i="3"/>
  <c r="I776" i="3"/>
  <c r="H776" i="3"/>
  <c r="G776" i="3"/>
  <c r="K775" i="3"/>
  <c r="J775" i="3"/>
  <c r="I775" i="3"/>
  <c r="H775" i="3"/>
  <c r="G775" i="3"/>
  <c r="K774" i="3"/>
  <c r="J774" i="3"/>
  <c r="I774" i="3"/>
  <c r="H774" i="3"/>
  <c r="G774" i="3"/>
  <c r="K773" i="3"/>
  <c r="J773" i="3"/>
  <c r="I773" i="3"/>
  <c r="H773" i="3"/>
  <c r="G773" i="3"/>
  <c r="K772" i="3"/>
  <c r="J772" i="3"/>
  <c r="I772" i="3"/>
  <c r="H772" i="3"/>
  <c r="G772" i="3"/>
  <c r="K771" i="3"/>
  <c r="J771" i="3"/>
  <c r="I771" i="3"/>
  <c r="H771" i="3"/>
  <c r="G771" i="3"/>
  <c r="K770" i="3"/>
  <c r="J770" i="3"/>
  <c r="I770" i="3"/>
  <c r="H770" i="3"/>
  <c r="G770" i="3"/>
  <c r="K769" i="3"/>
  <c r="J769" i="3"/>
  <c r="I769" i="3"/>
  <c r="H769" i="3"/>
  <c r="G769" i="3"/>
  <c r="K768" i="3"/>
  <c r="J768" i="3"/>
  <c r="I768" i="3"/>
  <c r="H768" i="3"/>
  <c r="G768" i="3"/>
  <c r="K767" i="3"/>
  <c r="J767" i="3"/>
  <c r="I767" i="3"/>
  <c r="H767" i="3"/>
  <c r="G767" i="3"/>
  <c r="K766" i="3"/>
  <c r="J766" i="3"/>
  <c r="I766" i="3"/>
  <c r="H766" i="3"/>
  <c r="G766" i="3"/>
  <c r="K765" i="3"/>
  <c r="J765" i="3"/>
  <c r="I765" i="3"/>
  <c r="H765" i="3"/>
  <c r="G765" i="3"/>
  <c r="K764" i="3"/>
  <c r="J764" i="3"/>
  <c r="I764" i="3"/>
  <c r="H764" i="3"/>
  <c r="G764" i="3"/>
  <c r="K763" i="3"/>
  <c r="J763" i="3"/>
  <c r="I763" i="3"/>
  <c r="H763" i="3"/>
  <c r="G763" i="3"/>
  <c r="K762" i="3"/>
  <c r="J762" i="3"/>
  <c r="I762" i="3"/>
  <c r="H762" i="3"/>
  <c r="G762" i="3"/>
  <c r="K761" i="3"/>
  <c r="J761" i="3"/>
  <c r="I761" i="3"/>
  <c r="H761" i="3"/>
  <c r="G761" i="3"/>
  <c r="K760" i="3"/>
  <c r="J760" i="3"/>
  <c r="I760" i="3"/>
  <c r="H760" i="3"/>
  <c r="G760" i="3"/>
  <c r="K759" i="3"/>
  <c r="J759" i="3"/>
  <c r="I759" i="3"/>
  <c r="H759" i="3"/>
  <c r="G759" i="3"/>
  <c r="K758" i="3"/>
  <c r="J758" i="3"/>
  <c r="I758" i="3"/>
  <c r="H758" i="3"/>
  <c r="G758" i="3"/>
  <c r="K757" i="3"/>
  <c r="J757" i="3"/>
  <c r="I757" i="3"/>
  <c r="H757" i="3"/>
  <c r="G757" i="3"/>
  <c r="K756" i="3"/>
  <c r="J756" i="3"/>
  <c r="I756" i="3"/>
  <c r="H756" i="3"/>
  <c r="G756" i="3"/>
  <c r="K755" i="3"/>
  <c r="J755" i="3"/>
  <c r="I755" i="3"/>
  <c r="H755" i="3"/>
  <c r="G755" i="3"/>
  <c r="K754" i="3"/>
  <c r="J754" i="3"/>
  <c r="I754" i="3"/>
  <c r="H754" i="3"/>
  <c r="G754" i="3"/>
  <c r="K753" i="3"/>
  <c r="J753" i="3"/>
  <c r="I753" i="3"/>
  <c r="H753" i="3"/>
  <c r="G753" i="3"/>
  <c r="K752" i="3"/>
  <c r="J752" i="3"/>
  <c r="I752" i="3"/>
  <c r="H752" i="3"/>
  <c r="G752" i="3"/>
  <c r="K751" i="3"/>
  <c r="J751" i="3"/>
  <c r="I751" i="3"/>
  <c r="H751" i="3"/>
  <c r="G751" i="3"/>
  <c r="K750" i="3"/>
  <c r="J750" i="3"/>
  <c r="I750" i="3"/>
  <c r="H750" i="3"/>
  <c r="G750" i="3"/>
  <c r="K749" i="3"/>
  <c r="J749" i="3"/>
  <c r="I749" i="3"/>
  <c r="H749" i="3"/>
  <c r="G749" i="3"/>
  <c r="K748" i="3"/>
  <c r="J748" i="3"/>
  <c r="I748" i="3"/>
  <c r="H748" i="3"/>
  <c r="G748" i="3"/>
  <c r="K747" i="3"/>
  <c r="J747" i="3"/>
  <c r="I747" i="3"/>
  <c r="H747" i="3"/>
  <c r="G747" i="3"/>
  <c r="K746" i="3"/>
  <c r="J746" i="3"/>
  <c r="I746" i="3"/>
  <c r="H746" i="3"/>
  <c r="G746" i="3"/>
  <c r="K745" i="3"/>
  <c r="J745" i="3"/>
  <c r="I745" i="3"/>
  <c r="H745" i="3"/>
  <c r="G745" i="3"/>
  <c r="K744" i="3"/>
  <c r="J744" i="3"/>
  <c r="I744" i="3"/>
  <c r="H744" i="3"/>
  <c r="G744" i="3"/>
  <c r="K743" i="3"/>
  <c r="J743" i="3"/>
  <c r="I743" i="3"/>
  <c r="H743" i="3"/>
  <c r="G743" i="3"/>
  <c r="K742" i="3"/>
  <c r="J742" i="3"/>
  <c r="I742" i="3"/>
  <c r="H742" i="3"/>
  <c r="G742" i="3"/>
  <c r="K741" i="3"/>
  <c r="J741" i="3"/>
  <c r="I741" i="3"/>
  <c r="H741" i="3"/>
  <c r="G741" i="3"/>
  <c r="K740" i="3"/>
  <c r="J740" i="3"/>
  <c r="I740" i="3"/>
  <c r="H740" i="3"/>
  <c r="G740" i="3"/>
  <c r="K739" i="3"/>
  <c r="J739" i="3"/>
  <c r="I739" i="3"/>
  <c r="H739" i="3"/>
  <c r="G739" i="3"/>
  <c r="K738" i="3"/>
  <c r="J738" i="3"/>
  <c r="I738" i="3"/>
  <c r="H738" i="3"/>
  <c r="G738" i="3"/>
  <c r="K737" i="3"/>
  <c r="J737" i="3"/>
  <c r="I737" i="3"/>
  <c r="H737" i="3"/>
  <c r="G737" i="3"/>
  <c r="K736" i="3"/>
  <c r="J736" i="3"/>
  <c r="I736" i="3"/>
  <c r="H736" i="3"/>
  <c r="G736" i="3"/>
  <c r="K735" i="3"/>
  <c r="J735" i="3"/>
  <c r="I735" i="3"/>
  <c r="H735" i="3"/>
  <c r="G735" i="3"/>
  <c r="K734" i="3"/>
  <c r="J734" i="3"/>
  <c r="I734" i="3"/>
  <c r="H734" i="3"/>
  <c r="G734" i="3"/>
  <c r="K733" i="3"/>
  <c r="J733" i="3"/>
  <c r="I733" i="3"/>
  <c r="H733" i="3"/>
  <c r="G733" i="3"/>
  <c r="K732" i="3"/>
  <c r="J732" i="3"/>
  <c r="I732" i="3"/>
  <c r="H732" i="3"/>
  <c r="G732" i="3"/>
  <c r="K731" i="3"/>
  <c r="J731" i="3"/>
  <c r="I731" i="3"/>
  <c r="H731" i="3"/>
  <c r="G731" i="3"/>
  <c r="K730" i="3"/>
  <c r="J730" i="3"/>
  <c r="I730" i="3"/>
  <c r="H730" i="3"/>
  <c r="G730" i="3"/>
  <c r="K729" i="3"/>
  <c r="J729" i="3"/>
  <c r="I729" i="3"/>
  <c r="H729" i="3"/>
  <c r="G729" i="3"/>
  <c r="K728" i="3"/>
  <c r="J728" i="3"/>
  <c r="I728" i="3"/>
  <c r="H728" i="3"/>
  <c r="G728" i="3"/>
  <c r="K727" i="3"/>
  <c r="J727" i="3"/>
  <c r="I727" i="3"/>
  <c r="H727" i="3"/>
  <c r="G727" i="3"/>
  <c r="K726" i="3"/>
  <c r="J726" i="3"/>
  <c r="I726" i="3"/>
  <c r="H726" i="3"/>
  <c r="G726" i="3"/>
  <c r="K725" i="3"/>
  <c r="J725" i="3"/>
  <c r="I725" i="3"/>
  <c r="H725" i="3"/>
  <c r="G725" i="3"/>
  <c r="K724" i="3"/>
  <c r="J724" i="3"/>
  <c r="I724" i="3"/>
  <c r="H724" i="3"/>
  <c r="G724" i="3"/>
  <c r="K723" i="3"/>
  <c r="J723" i="3"/>
  <c r="I723" i="3"/>
  <c r="H723" i="3"/>
  <c r="G723" i="3"/>
  <c r="K722" i="3"/>
  <c r="J722" i="3"/>
  <c r="I722" i="3"/>
  <c r="H722" i="3"/>
  <c r="G722" i="3"/>
  <c r="K721" i="3"/>
  <c r="J721" i="3"/>
  <c r="I721" i="3"/>
  <c r="H721" i="3"/>
  <c r="G721" i="3"/>
  <c r="K720" i="3"/>
  <c r="J720" i="3"/>
  <c r="I720" i="3"/>
  <c r="H720" i="3"/>
  <c r="G720" i="3"/>
  <c r="K719" i="3"/>
  <c r="J719" i="3"/>
  <c r="I719" i="3"/>
  <c r="H719" i="3"/>
  <c r="G719" i="3"/>
  <c r="K718" i="3"/>
  <c r="J718" i="3"/>
  <c r="I718" i="3"/>
  <c r="H718" i="3"/>
  <c r="G718" i="3"/>
  <c r="K717" i="3"/>
  <c r="J717" i="3"/>
  <c r="I717" i="3"/>
  <c r="H717" i="3"/>
  <c r="G717" i="3"/>
  <c r="K716" i="3"/>
  <c r="J716" i="3"/>
  <c r="I716" i="3"/>
  <c r="H716" i="3"/>
  <c r="G716" i="3"/>
  <c r="K715" i="3"/>
  <c r="J715" i="3"/>
  <c r="I715" i="3"/>
  <c r="H715" i="3"/>
  <c r="G715" i="3"/>
  <c r="K714" i="3"/>
  <c r="J714" i="3"/>
  <c r="I714" i="3"/>
  <c r="H714" i="3"/>
  <c r="G714" i="3"/>
  <c r="K713" i="3"/>
  <c r="J713" i="3"/>
  <c r="I713" i="3"/>
  <c r="H713" i="3"/>
  <c r="G713" i="3"/>
  <c r="K712" i="3"/>
  <c r="J712" i="3"/>
  <c r="I712" i="3"/>
  <c r="H712" i="3"/>
  <c r="G712" i="3"/>
  <c r="K711" i="3"/>
  <c r="J711" i="3"/>
  <c r="I711" i="3"/>
  <c r="H711" i="3"/>
  <c r="G711" i="3"/>
  <c r="K710" i="3"/>
  <c r="J710" i="3"/>
  <c r="I710" i="3"/>
  <c r="H710" i="3"/>
  <c r="G710" i="3"/>
  <c r="K709" i="3"/>
  <c r="J709" i="3"/>
  <c r="I709" i="3"/>
  <c r="H709" i="3"/>
  <c r="G709" i="3"/>
  <c r="K708" i="3"/>
  <c r="J708" i="3"/>
  <c r="I708" i="3"/>
  <c r="H708" i="3"/>
  <c r="G708" i="3"/>
  <c r="K707" i="3"/>
  <c r="J707" i="3"/>
  <c r="I707" i="3"/>
  <c r="H707" i="3"/>
  <c r="G707" i="3"/>
  <c r="K706" i="3"/>
  <c r="J706" i="3"/>
  <c r="I706" i="3"/>
  <c r="H706" i="3"/>
  <c r="G706" i="3"/>
  <c r="K705" i="3"/>
  <c r="J705" i="3"/>
  <c r="I705" i="3"/>
  <c r="H705" i="3"/>
  <c r="G705" i="3"/>
  <c r="K704" i="3"/>
  <c r="J704" i="3"/>
  <c r="I704" i="3"/>
  <c r="H704" i="3"/>
  <c r="G704" i="3"/>
  <c r="K703" i="3"/>
  <c r="J703" i="3"/>
  <c r="I703" i="3"/>
  <c r="H703" i="3"/>
  <c r="G703" i="3"/>
  <c r="K702" i="3"/>
  <c r="J702" i="3"/>
  <c r="I702" i="3"/>
  <c r="H702" i="3"/>
  <c r="G702" i="3"/>
  <c r="K701" i="3"/>
  <c r="J701" i="3"/>
  <c r="I701" i="3"/>
  <c r="H701" i="3"/>
  <c r="G701" i="3"/>
  <c r="K700" i="3"/>
  <c r="J700" i="3"/>
  <c r="I700" i="3"/>
  <c r="H700" i="3"/>
  <c r="G700" i="3"/>
  <c r="K699" i="3"/>
  <c r="J699" i="3"/>
  <c r="I699" i="3"/>
  <c r="H699" i="3"/>
  <c r="G699" i="3"/>
  <c r="K698" i="3"/>
  <c r="J698" i="3"/>
  <c r="I698" i="3"/>
  <c r="H698" i="3"/>
  <c r="G698" i="3"/>
  <c r="K697" i="3"/>
  <c r="J697" i="3"/>
  <c r="I697" i="3"/>
  <c r="H697" i="3"/>
  <c r="G697" i="3"/>
  <c r="K696" i="3"/>
  <c r="J696" i="3"/>
  <c r="I696" i="3"/>
  <c r="H696" i="3"/>
  <c r="G696" i="3"/>
  <c r="K695" i="3"/>
  <c r="J695" i="3"/>
  <c r="I695" i="3"/>
  <c r="H695" i="3"/>
  <c r="G695" i="3"/>
  <c r="K694" i="3"/>
  <c r="J694" i="3"/>
  <c r="I694" i="3"/>
  <c r="H694" i="3"/>
  <c r="G694" i="3"/>
  <c r="K693" i="3"/>
  <c r="J693" i="3"/>
  <c r="I693" i="3"/>
  <c r="H693" i="3"/>
  <c r="G693" i="3"/>
  <c r="K692" i="3"/>
  <c r="J692" i="3"/>
  <c r="I692" i="3"/>
  <c r="H692" i="3"/>
  <c r="G692" i="3"/>
  <c r="K691" i="3"/>
  <c r="J691" i="3"/>
  <c r="I691" i="3"/>
  <c r="H691" i="3"/>
  <c r="G691" i="3"/>
  <c r="K690" i="3"/>
  <c r="J690" i="3"/>
  <c r="I690" i="3"/>
  <c r="H690" i="3"/>
  <c r="G690" i="3"/>
  <c r="K689" i="3"/>
  <c r="J689" i="3"/>
  <c r="I689" i="3"/>
  <c r="H689" i="3"/>
  <c r="G689" i="3"/>
  <c r="K688" i="3"/>
  <c r="J688" i="3"/>
  <c r="I688" i="3"/>
  <c r="H688" i="3"/>
  <c r="G688" i="3"/>
  <c r="K687" i="3"/>
  <c r="J687" i="3"/>
  <c r="I687" i="3"/>
  <c r="H687" i="3"/>
  <c r="G687" i="3"/>
  <c r="K686" i="3"/>
  <c r="J686" i="3"/>
  <c r="I686" i="3"/>
  <c r="H686" i="3"/>
  <c r="G686" i="3"/>
  <c r="K685" i="3"/>
  <c r="J685" i="3"/>
  <c r="I685" i="3"/>
  <c r="H685" i="3"/>
  <c r="G685" i="3"/>
  <c r="K684" i="3"/>
  <c r="J684" i="3"/>
  <c r="I684" i="3"/>
  <c r="H684" i="3"/>
  <c r="G684" i="3"/>
  <c r="K683" i="3"/>
  <c r="J683" i="3"/>
  <c r="I683" i="3"/>
  <c r="H683" i="3"/>
  <c r="G683" i="3"/>
  <c r="K682" i="3"/>
  <c r="J682" i="3"/>
  <c r="I682" i="3"/>
  <c r="H682" i="3"/>
  <c r="G682" i="3"/>
  <c r="K681" i="3"/>
  <c r="J681" i="3"/>
  <c r="I681" i="3"/>
  <c r="H681" i="3"/>
  <c r="G681" i="3"/>
  <c r="K680" i="3"/>
  <c r="J680" i="3"/>
  <c r="I680" i="3"/>
  <c r="H680" i="3"/>
  <c r="G680" i="3"/>
  <c r="K679" i="3"/>
  <c r="J679" i="3"/>
  <c r="I679" i="3"/>
  <c r="H679" i="3"/>
  <c r="G679" i="3"/>
  <c r="K678" i="3"/>
  <c r="J678" i="3"/>
  <c r="I678" i="3"/>
  <c r="H678" i="3"/>
  <c r="G678" i="3"/>
  <c r="K677" i="3"/>
  <c r="J677" i="3"/>
  <c r="I677" i="3"/>
  <c r="H677" i="3"/>
  <c r="G677" i="3"/>
  <c r="K676" i="3"/>
  <c r="J676" i="3"/>
  <c r="I676" i="3"/>
  <c r="H676" i="3"/>
  <c r="G676" i="3"/>
  <c r="K675" i="3"/>
  <c r="J675" i="3"/>
  <c r="I675" i="3"/>
  <c r="H675" i="3"/>
  <c r="G675" i="3"/>
  <c r="K674" i="3"/>
  <c r="J674" i="3"/>
  <c r="I674" i="3"/>
  <c r="H674" i="3"/>
  <c r="G674" i="3"/>
  <c r="K673" i="3"/>
  <c r="J673" i="3"/>
  <c r="I673" i="3"/>
  <c r="H673" i="3"/>
  <c r="G673" i="3"/>
  <c r="K672" i="3"/>
  <c r="J672" i="3"/>
  <c r="I672" i="3"/>
  <c r="H672" i="3"/>
  <c r="G672" i="3"/>
  <c r="K671" i="3"/>
  <c r="J671" i="3"/>
  <c r="I671" i="3"/>
  <c r="H671" i="3"/>
  <c r="G671" i="3"/>
  <c r="K670" i="3"/>
  <c r="J670" i="3"/>
  <c r="I670" i="3"/>
  <c r="H670" i="3"/>
  <c r="G670" i="3"/>
  <c r="K669" i="3"/>
  <c r="J669" i="3"/>
  <c r="I669" i="3"/>
  <c r="H669" i="3"/>
  <c r="G669" i="3"/>
  <c r="K668" i="3"/>
  <c r="J668" i="3"/>
  <c r="I668" i="3"/>
  <c r="H668" i="3"/>
  <c r="G668" i="3"/>
  <c r="K667" i="3"/>
  <c r="J667" i="3"/>
  <c r="I667" i="3"/>
  <c r="H667" i="3"/>
  <c r="G667" i="3"/>
  <c r="K666" i="3"/>
  <c r="J666" i="3"/>
  <c r="I666" i="3"/>
  <c r="H666" i="3"/>
  <c r="G666" i="3"/>
  <c r="K665" i="3"/>
  <c r="J665" i="3"/>
  <c r="I665" i="3"/>
  <c r="H665" i="3"/>
  <c r="G665" i="3"/>
  <c r="K664" i="3"/>
  <c r="J664" i="3"/>
  <c r="I664" i="3"/>
  <c r="H664" i="3"/>
  <c r="G664" i="3"/>
  <c r="K663" i="3"/>
  <c r="J663" i="3"/>
  <c r="I663" i="3"/>
  <c r="H663" i="3"/>
  <c r="G663" i="3"/>
  <c r="K662" i="3"/>
  <c r="J662" i="3"/>
  <c r="I662" i="3"/>
  <c r="H662" i="3"/>
  <c r="G662" i="3"/>
  <c r="K661" i="3"/>
  <c r="J661" i="3"/>
  <c r="I661" i="3"/>
  <c r="H661" i="3"/>
  <c r="G661" i="3"/>
  <c r="K660" i="3"/>
  <c r="J660" i="3"/>
  <c r="I660" i="3"/>
  <c r="H660" i="3"/>
  <c r="G660" i="3"/>
  <c r="K659" i="3"/>
  <c r="J659" i="3"/>
  <c r="I659" i="3"/>
  <c r="H659" i="3"/>
  <c r="G659" i="3"/>
  <c r="K658" i="3"/>
  <c r="J658" i="3"/>
  <c r="I658" i="3"/>
  <c r="H658" i="3"/>
  <c r="G658" i="3"/>
  <c r="K657" i="3"/>
  <c r="J657" i="3"/>
  <c r="I657" i="3"/>
  <c r="H657" i="3"/>
  <c r="G657" i="3"/>
  <c r="K656" i="3"/>
  <c r="J656" i="3"/>
  <c r="I656" i="3"/>
  <c r="H656" i="3"/>
  <c r="G656" i="3"/>
  <c r="K655" i="3"/>
  <c r="J655" i="3"/>
  <c r="I655" i="3"/>
  <c r="H655" i="3"/>
  <c r="G655" i="3"/>
  <c r="K654" i="3"/>
  <c r="J654" i="3"/>
  <c r="I654" i="3"/>
  <c r="H654" i="3"/>
  <c r="G654" i="3"/>
  <c r="K653" i="3"/>
  <c r="J653" i="3"/>
  <c r="I653" i="3"/>
  <c r="H653" i="3"/>
  <c r="G653" i="3"/>
  <c r="K652" i="3"/>
  <c r="J652" i="3"/>
  <c r="I652" i="3"/>
  <c r="H652" i="3"/>
  <c r="G652" i="3"/>
  <c r="K651" i="3"/>
  <c r="J651" i="3"/>
  <c r="I651" i="3"/>
  <c r="H651" i="3"/>
  <c r="G651" i="3"/>
  <c r="K650" i="3"/>
  <c r="J650" i="3"/>
  <c r="I650" i="3"/>
  <c r="H650" i="3"/>
  <c r="G650" i="3"/>
  <c r="K649" i="3"/>
  <c r="J649" i="3"/>
  <c r="I649" i="3"/>
  <c r="H649" i="3"/>
  <c r="G649" i="3"/>
  <c r="K648" i="3"/>
  <c r="J648" i="3"/>
  <c r="I648" i="3"/>
  <c r="H648" i="3"/>
  <c r="G648" i="3"/>
  <c r="K647" i="3"/>
  <c r="J647" i="3"/>
  <c r="I647" i="3"/>
  <c r="H647" i="3"/>
  <c r="G647" i="3"/>
  <c r="K646" i="3"/>
  <c r="J646" i="3"/>
  <c r="I646" i="3"/>
  <c r="H646" i="3"/>
  <c r="G646" i="3"/>
  <c r="K645" i="3"/>
  <c r="J645" i="3"/>
  <c r="I645" i="3"/>
  <c r="H645" i="3"/>
  <c r="G645" i="3"/>
  <c r="K644" i="3"/>
  <c r="J644" i="3"/>
  <c r="I644" i="3"/>
  <c r="H644" i="3"/>
  <c r="G644" i="3"/>
  <c r="K643" i="3"/>
  <c r="J643" i="3"/>
  <c r="I643" i="3"/>
  <c r="H643" i="3"/>
  <c r="G643" i="3"/>
  <c r="K642" i="3"/>
  <c r="J642" i="3"/>
  <c r="I642" i="3"/>
  <c r="H642" i="3"/>
  <c r="G642" i="3"/>
  <c r="K641" i="3"/>
  <c r="J641" i="3"/>
  <c r="I641" i="3"/>
  <c r="H641" i="3"/>
  <c r="G641" i="3"/>
  <c r="K640" i="3"/>
  <c r="J640" i="3"/>
  <c r="I640" i="3"/>
  <c r="H640" i="3"/>
  <c r="G640" i="3"/>
  <c r="K639" i="3"/>
  <c r="J639" i="3"/>
  <c r="I639" i="3"/>
  <c r="H639" i="3"/>
  <c r="G639" i="3"/>
  <c r="K638" i="3"/>
  <c r="J638" i="3"/>
  <c r="I638" i="3"/>
  <c r="H638" i="3"/>
  <c r="G638" i="3"/>
  <c r="K637" i="3"/>
  <c r="J637" i="3"/>
  <c r="I637" i="3"/>
  <c r="H637" i="3"/>
  <c r="G637" i="3"/>
  <c r="K636" i="3"/>
  <c r="J636" i="3"/>
  <c r="I636" i="3"/>
  <c r="H636" i="3"/>
  <c r="G636" i="3"/>
  <c r="K635" i="3"/>
  <c r="J635" i="3"/>
  <c r="I635" i="3"/>
  <c r="H635" i="3"/>
  <c r="G635" i="3"/>
  <c r="K634" i="3"/>
  <c r="J634" i="3"/>
  <c r="I634" i="3"/>
  <c r="H634" i="3"/>
  <c r="G634" i="3"/>
  <c r="K633" i="3"/>
  <c r="J633" i="3"/>
  <c r="I633" i="3"/>
  <c r="H633" i="3"/>
  <c r="G633" i="3"/>
  <c r="K632" i="3"/>
  <c r="J632" i="3"/>
  <c r="I632" i="3"/>
  <c r="H632" i="3"/>
  <c r="G632" i="3"/>
  <c r="K631" i="3"/>
  <c r="J631" i="3"/>
  <c r="I631" i="3"/>
  <c r="H631" i="3"/>
  <c r="G631" i="3"/>
  <c r="K630" i="3"/>
  <c r="J630" i="3"/>
  <c r="I630" i="3"/>
  <c r="H630" i="3"/>
  <c r="G630" i="3"/>
  <c r="K629" i="3"/>
  <c r="J629" i="3"/>
  <c r="I629" i="3"/>
  <c r="H629" i="3"/>
  <c r="G629" i="3"/>
  <c r="K628" i="3"/>
  <c r="J628" i="3"/>
  <c r="I628" i="3"/>
  <c r="H628" i="3"/>
  <c r="G628" i="3"/>
  <c r="K627" i="3"/>
  <c r="J627" i="3"/>
  <c r="I627" i="3"/>
  <c r="H627" i="3"/>
  <c r="G627" i="3"/>
  <c r="K626" i="3"/>
  <c r="J626" i="3"/>
  <c r="I626" i="3"/>
  <c r="H626" i="3"/>
  <c r="G626" i="3"/>
  <c r="K625" i="3"/>
  <c r="J625" i="3"/>
  <c r="I625" i="3"/>
  <c r="H625" i="3"/>
  <c r="G625" i="3"/>
  <c r="K624" i="3"/>
  <c r="J624" i="3"/>
  <c r="I624" i="3"/>
  <c r="H624" i="3"/>
  <c r="G624" i="3"/>
  <c r="K623" i="3"/>
  <c r="J623" i="3"/>
  <c r="I623" i="3"/>
  <c r="H623" i="3"/>
  <c r="G623" i="3"/>
  <c r="K622" i="3"/>
  <c r="J622" i="3"/>
  <c r="I622" i="3"/>
  <c r="H622" i="3"/>
  <c r="G622" i="3"/>
  <c r="K621" i="3"/>
  <c r="J621" i="3"/>
  <c r="I621" i="3"/>
  <c r="H621" i="3"/>
  <c r="G621" i="3"/>
  <c r="K620" i="3"/>
  <c r="J620" i="3"/>
  <c r="I620" i="3"/>
  <c r="H620" i="3"/>
  <c r="G620" i="3"/>
  <c r="K619" i="3"/>
  <c r="J619" i="3"/>
  <c r="I619" i="3"/>
  <c r="H619" i="3"/>
  <c r="G619" i="3"/>
  <c r="K618" i="3"/>
  <c r="J618" i="3"/>
  <c r="I618" i="3"/>
  <c r="H618" i="3"/>
  <c r="G618" i="3"/>
  <c r="K617" i="3"/>
  <c r="J617" i="3"/>
  <c r="I617" i="3"/>
  <c r="H617" i="3"/>
  <c r="G617" i="3"/>
  <c r="K616" i="3"/>
  <c r="J616" i="3"/>
  <c r="I616" i="3"/>
  <c r="H616" i="3"/>
  <c r="G616" i="3"/>
  <c r="K615" i="3"/>
  <c r="J615" i="3"/>
  <c r="I615" i="3"/>
  <c r="H615" i="3"/>
  <c r="G615" i="3"/>
  <c r="K614" i="3"/>
  <c r="J614" i="3"/>
  <c r="I614" i="3"/>
  <c r="H614" i="3"/>
  <c r="G614" i="3"/>
  <c r="K613" i="3"/>
  <c r="J613" i="3"/>
  <c r="I613" i="3"/>
  <c r="H613" i="3"/>
  <c r="G613" i="3"/>
  <c r="K612" i="3"/>
  <c r="J612" i="3"/>
  <c r="I612" i="3"/>
  <c r="H612" i="3"/>
  <c r="G612" i="3"/>
  <c r="K611" i="3"/>
  <c r="J611" i="3"/>
  <c r="I611" i="3"/>
  <c r="H611" i="3"/>
  <c r="G611" i="3"/>
  <c r="K610" i="3"/>
  <c r="J610" i="3"/>
  <c r="I610" i="3"/>
  <c r="H610" i="3"/>
  <c r="G610" i="3"/>
  <c r="K609" i="3"/>
  <c r="J609" i="3"/>
  <c r="I609" i="3"/>
  <c r="H609" i="3"/>
  <c r="G609" i="3"/>
  <c r="K608" i="3"/>
  <c r="J608" i="3"/>
  <c r="I608" i="3"/>
  <c r="H608" i="3"/>
  <c r="G608" i="3"/>
  <c r="K607" i="3"/>
  <c r="J607" i="3"/>
  <c r="I607" i="3"/>
  <c r="H607" i="3"/>
  <c r="G607" i="3"/>
  <c r="K606" i="3"/>
  <c r="J606" i="3"/>
  <c r="I606" i="3"/>
  <c r="H606" i="3"/>
  <c r="G606" i="3"/>
  <c r="K605" i="3"/>
  <c r="J605" i="3"/>
  <c r="I605" i="3"/>
  <c r="H605" i="3"/>
  <c r="G605" i="3"/>
  <c r="K604" i="3"/>
  <c r="J604" i="3"/>
  <c r="I604" i="3"/>
  <c r="H604" i="3"/>
  <c r="G604" i="3"/>
  <c r="K603" i="3"/>
  <c r="J603" i="3"/>
  <c r="I603" i="3"/>
  <c r="H603" i="3"/>
  <c r="G603" i="3"/>
  <c r="K602" i="3"/>
  <c r="J602" i="3"/>
  <c r="I602" i="3"/>
  <c r="H602" i="3"/>
  <c r="G602" i="3"/>
  <c r="K601" i="3"/>
  <c r="J601" i="3"/>
  <c r="I601" i="3"/>
  <c r="H601" i="3"/>
  <c r="G601" i="3"/>
  <c r="K600" i="3"/>
  <c r="J600" i="3"/>
  <c r="I600" i="3"/>
  <c r="H600" i="3"/>
  <c r="G600" i="3"/>
  <c r="K599" i="3"/>
  <c r="J599" i="3"/>
  <c r="I599" i="3"/>
  <c r="H599" i="3"/>
  <c r="G599" i="3"/>
  <c r="K598" i="3"/>
  <c r="J598" i="3"/>
  <c r="I598" i="3"/>
  <c r="H598" i="3"/>
  <c r="G598" i="3"/>
  <c r="K597" i="3"/>
  <c r="J597" i="3"/>
  <c r="I597" i="3"/>
  <c r="H597" i="3"/>
  <c r="G597" i="3"/>
  <c r="K596" i="3"/>
  <c r="J596" i="3"/>
  <c r="I596" i="3"/>
  <c r="H596" i="3"/>
  <c r="G596" i="3"/>
  <c r="K595" i="3"/>
  <c r="J595" i="3"/>
  <c r="I595" i="3"/>
  <c r="H595" i="3"/>
  <c r="G595" i="3"/>
  <c r="K594" i="3"/>
  <c r="J594" i="3"/>
  <c r="I594" i="3"/>
  <c r="H594" i="3"/>
  <c r="G594" i="3"/>
  <c r="K593" i="3"/>
  <c r="J593" i="3"/>
  <c r="I593" i="3"/>
  <c r="H593" i="3"/>
  <c r="G593" i="3"/>
  <c r="K592" i="3"/>
  <c r="J592" i="3"/>
  <c r="I592" i="3"/>
  <c r="H592" i="3"/>
  <c r="G592" i="3"/>
  <c r="K591" i="3"/>
  <c r="J591" i="3"/>
  <c r="I591" i="3"/>
  <c r="H591" i="3"/>
  <c r="G591" i="3"/>
  <c r="K590" i="3"/>
  <c r="J590" i="3"/>
  <c r="I590" i="3"/>
  <c r="H590" i="3"/>
  <c r="G590" i="3"/>
  <c r="K589" i="3"/>
  <c r="J589" i="3"/>
  <c r="I589" i="3"/>
  <c r="H589" i="3"/>
  <c r="G589" i="3"/>
  <c r="K588" i="3"/>
  <c r="J588" i="3"/>
  <c r="I588" i="3"/>
  <c r="H588" i="3"/>
  <c r="G588" i="3"/>
  <c r="K587" i="3"/>
  <c r="J587" i="3"/>
  <c r="I587" i="3"/>
  <c r="H587" i="3"/>
  <c r="G587" i="3"/>
  <c r="K586" i="3"/>
  <c r="J586" i="3"/>
  <c r="I586" i="3"/>
  <c r="H586" i="3"/>
  <c r="G586" i="3"/>
  <c r="K585" i="3"/>
  <c r="J585" i="3"/>
  <c r="I585" i="3"/>
  <c r="H585" i="3"/>
  <c r="G585" i="3"/>
  <c r="K584" i="3"/>
  <c r="J584" i="3"/>
  <c r="I584" i="3"/>
  <c r="H584" i="3"/>
  <c r="G584" i="3"/>
  <c r="K583" i="3"/>
  <c r="J583" i="3"/>
  <c r="I583" i="3"/>
  <c r="H583" i="3"/>
  <c r="G583" i="3"/>
  <c r="K582" i="3"/>
  <c r="J582" i="3"/>
  <c r="I582" i="3"/>
  <c r="H582" i="3"/>
  <c r="G582" i="3"/>
  <c r="K581" i="3"/>
  <c r="J581" i="3"/>
  <c r="I581" i="3"/>
  <c r="H581" i="3"/>
  <c r="G581" i="3"/>
  <c r="K580" i="3"/>
  <c r="J580" i="3"/>
  <c r="I580" i="3"/>
  <c r="H580" i="3"/>
  <c r="G580" i="3"/>
  <c r="K579" i="3"/>
  <c r="J579" i="3"/>
  <c r="I579" i="3"/>
  <c r="H579" i="3"/>
  <c r="G579" i="3"/>
  <c r="K578" i="3"/>
  <c r="J578" i="3"/>
  <c r="I578" i="3"/>
  <c r="H578" i="3"/>
  <c r="G578" i="3"/>
  <c r="K577" i="3"/>
  <c r="J577" i="3"/>
  <c r="I577" i="3"/>
  <c r="H577" i="3"/>
  <c r="G577" i="3"/>
  <c r="K576" i="3"/>
  <c r="J576" i="3"/>
  <c r="I576" i="3"/>
  <c r="H576" i="3"/>
  <c r="G576" i="3"/>
  <c r="K575" i="3"/>
  <c r="J575" i="3"/>
  <c r="I575" i="3"/>
  <c r="H575" i="3"/>
  <c r="G575" i="3"/>
  <c r="K574" i="3"/>
  <c r="J574" i="3"/>
  <c r="I574" i="3"/>
  <c r="H574" i="3"/>
  <c r="G574" i="3"/>
  <c r="K573" i="3"/>
  <c r="J573" i="3"/>
  <c r="I573" i="3"/>
  <c r="H573" i="3"/>
  <c r="G573" i="3"/>
  <c r="K572" i="3"/>
  <c r="J572" i="3"/>
  <c r="I572" i="3"/>
  <c r="H572" i="3"/>
  <c r="G572" i="3"/>
  <c r="K571" i="3"/>
  <c r="J571" i="3"/>
  <c r="I571" i="3"/>
  <c r="H571" i="3"/>
  <c r="G571" i="3"/>
  <c r="K570" i="3"/>
  <c r="J570" i="3"/>
  <c r="I570" i="3"/>
  <c r="H570" i="3"/>
  <c r="G570" i="3"/>
  <c r="K569" i="3"/>
  <c r="J569" i="3"/>
  <c r="I569" i="3"/>
  <c r="H569" i="3"/>
  <c r="G569" i="3"/>
  <c r="K568" i="3"/>
  <c r="J568" i="3"/>
  <c r="I568" i="3"/>
  <c r="H568" i="3"/>
  <c r="G568" i="3"/>
  <c r="K567" i="3"/>
  <c r="J567" i="3"/>
  <c r="I567" i="3"/>
  <c r="H567" i="3"/>
  <c r="G567" i="3"/>
  <c r="K566" i="3"/>
  <c r="J566" i="3"/>
  <c r="I566" i="3"/>
  <c r="H566" i="3"/>
  <c r="G566" i="3"/>
  <c r="K565" i="3"/>
  <c r="J565" i="3"/>
  <c r="I565" i="3"/>
  <c r="H565" i="3"/>
  <c r="G565" i="3"/>
  <c r="K564" i="3"/>
  <c r="J564" i="3"/>
  <c r="I564" i="3"/>
  <c r="H564" i="3"/>
  <c r="G564" i="3"/>
  <c r="K563" i="3"/>
  <c r="J563" i="3"/>
  <c r="I563" i="3"/>
  <c r="H563" i="3"/>
  <c r="G563" i="3"/>
  <c r="K562" i="3"/>
  <c r="J562" i="3"/>
  <c r="I562" i="3"/>
  <c r="H562" i="3"/>
  <c r="G562" i="3"/>
  <c r="K561" i="3"/>
  <c r="J561" i="3"/>
  <c r="I561" i="3"/>
  <c r="H561" i="3"/>
  <c r="G561" i="3"/>
  <c r="K560" i="3"/>
  <c r="J560" i="3"/>
  <c r="I560" i="3"/>
  <c r="H560" i="3"/>
  <c r="G560" i="3"/>
  <c r="K559" i="3"/>
  <c r="J559" i="3"/>
  <c r="I559" i="3"/>
  <c r="H559" i="3"/>
  <c r="G559" i="3"/>
  <c r="K558" i="3"/>
  <c r="J558" i="3"/>
  <c r="I558" i="3"/>
  <c r="H558" i="3"/>
  <c r="G558" i="3"/>
  <c r="K557" i="3"/>
  <c r="J557" i="3"/>
  <c r="I557" i="3"/>
  <c r="H557" i="3"/>
  <c r="G557" i="3"/>
  <c r="K556" i="3"/>
  <c r="J556" i="3"/>
  <c r="I556" i="3"/>
  <c r="H556" i="3"/>
  <c r="G556" i="3"/>
  <c r="K555" i="3"/>
  <c r="J555" i="3"/>
  <c r="I555" i="3"/>
  <c r="H555" i="3"/>
  <c r="G555" i="3"/>
  <c r="K554" i="3"/>
  <c r="J554" i="3"/>
  <c r="I554" i="3"/>
  <c r="H554" i="3"/>
  <c r="G554" i="3"/>
  <c r="K553" i="3"/>
  <c r="J553" i="3"/>
  <c r="I553" i="3"/>
  <c r="H553" i="3"/>
  <c r="G553" i="3"/>
  <c r="K552" i="3"/>
  <c r="J552" i="3"/>
  <c r="I552" i="3"/>
  <c r="H552" i="3"/>
  <c r="G552" i="3"/>
  <c r="K551" i="3"/>
  <c r="J551" i="3"/>
  <c r="I551" i="3"/>
  <c r="H551" i="3"/>
  <c r="G551" i="3"/>
  <c r="K550" i="3"/>
  <c r="J550" i="3"/>
  <c r="I550" i="3"/>
  <c r="H550" i="3"/>
  <c r="G550" i="3"/>
  <c r="K549" i="3"/>
  <c r="J549" i="3"/>
  <c r="I549" i="3"/>
  <c r="H549" i="3"/>
  <c r="G549" i="3"/>
  <c r="K548" i="3"/>
  <c r="J548" i="3"/>
  <c r="I548" i="3"/>
  <c r="H548" i="3"/>
  <c r="G548" i="3"/>
  <c r="K547" i="3"/>
  <c r="J547" i="3"/>
  <c r="I547" i="3"/>
  <c r="H547" i="3"/>
  <c r="G547" i="3"/>
  <c r="K546" i="3"/>
  <c r="J546" i="3"/>
  <c r="I546" i="3"/>
  <c r="H546" i="3"/>
  <c r="G546" i="3"/>
  <c r="K545" i="3"/>
  <c r="J545" i="3"/>
  <c r="I545" i="3"/>
  <c r="H545" i="3"/>
  <c r="G545" i="3"/>
  <c r="K544" i="3"/>
  <c r="J544" i="3"/>
  <c r="I544" i="3"/>
  <c r="H544" i="3"/>
  <c r="G544" i="3"/>
  <c r="K543" i="3"/>
  <c r="J543" i="3"/>
  <c r="I543" i="3"/>
  <c r="H543" i="3"/>
  <c r="G543" i="3"/>
  <c r="K542" i="3"/>
  <c r="J542" i="3"/>
  <c r="I542" i="3"/>
  <c r="H542" i="3"/>
  <c r="G542" i="3"/>
  <c r="K541" i="3"/>
  <c r="J541" i="3"/>
  <c r="I541" i="3"/>
  <c r="H541" i="3"/>
  <c r="G541" i="3"/>
  <c r="K540" i="3"/>
  <c r="J540" i="3"/>
  <c r="I540" i="3"/>
  <c r="H540" i="3"/>
  <c r="G540" i="3"/>
  <c r="K539" i="3"/>
  <c r="J539" i="3"/>
  <c r="I539" i="3"/>
  <c r="H539" i="3"/>
  <c r="G539" i="3"/>
  <c r="K538" i="3"/>
  <c r="J538" i="3"/>
  <c r="I538" i="3"/>
  <c r="H538" i="3"/>
  <c r="G538" i="3"/>
  <c r="K537" i="3"/>
  <c r="J537" i="3"/>
  <c r="I537" i="3"/>
  <c r="H537" i="3"/>
  <c r="G537" i="3"/>
  <c r="K536" i="3"/>
  <c r="J536" i="3"/>
  <c r="I536" i="3"/>
  <c r="H536" i="3"/>
  <c r="G536" i="3"/>
  <c r="K535" i="3"/>
  <c r="J535" i="3"/>
  <c r="I535" i="3"/>
  <c r="H535" i="3"/>
  <c r="G535" i="3"/>
  <c r="K534" i="3"/>
  <c r="J534" i="3"/>
  <c r="I534" i="3"/>
  <c r="H534" i="3"/>
  <c r="G534" i="3"/>
  <c r="K533" i="3"/>
  <c r="J533" i="3"/>
  <c r="I533" i="3"/>
  <c r="H533" i="3"/>
  <c r="G533" i="3"/>
  <c r="K532" i="3"/>
  <c r="J532" i="3"/>
  <c r="I532" i="3"/>
  <c r="H532" i="3"/>
  <c r="G532" i="3"/>
  <c r="K531" i="3"/>
  <c r="J531" i="3"/>
  <c r="I531" i="3"/>
  <c r="H531" i="3"/>
  <c r="G531" i="3"/>
  <c r="K530" i="3"/>
  <c r="J530" i="3"/>
  <c r="I530" i="3"/>
  <c r="H530" i="3"/>
  <c r="G530" i="3"/>
  <c r="K529" i="3"/>
  <c r="J529" i="3"/>
  <c r="I529" i="3"/>
  <c r="H529" i="3"/>
  <c r="G529" i="3"/>
  <c r="K528" i="3"/>
  <c r="J528" i="3"/>
  <c r="I528" i="3"/>
  <c r="H528" i="3"/>
  <c r="G528" i="3"/>
  <c r="K527" i="3"/>
  <c r="J527" i="3"/>
  <c r="I527" i="3"/>
  <c r="H527" i="3"/>
  <c r="G527" i="3"/>
  <c r="K526" i="3"/>
  <c r="J526" i="3"/>
  <c r="I526" i="3"/>
  <c r="H526" i="3"/>
  <c r="G526" i="3"/>
  <c r="K525" i="3"/>
  <c r="J525" i="3"/>
  <c r="I525" i="3"/>
  <c r="H525" i="3"/>
  <c r="G525" i="3"/>
  <c r="K524" i="3"/>
  <c r="J524" i="3"/>
  <c r="I524" i="3"/>
  <c r="H524" i="3"/>
  <c r="G524" i="3"/>
  <c r="K523" i="3"/>
  <c r="J523" i="3"/>
  <c r="I523" i="3"/>
  <c r="H523" i="3"/>
  <c r="G523" i="3"/>
  <c r="K522" i="3"/>
  <c r="J522" i="3"/>
  <c r="I522" i="3"/>
  <c r="H522" i="3"/>
  <c r="G522" i="3"/>
  <c r="K521" i="3"/>
  <c r="J521" i="3"/>
  <c r="I521" i="3"/>
  <c r="H521" i="3"/>
  <c r="G521" i="3"/>
  <c r="K520" i="3"/>
  <c r="J520" i="3"/>
  <c r="I520" i="3"/>
  <c r="H520" i="3"/>
  <c r="G520" i="3"/>
  <c r="K519" i="3"/>
  <c r="J519" i="3"/>
  <c r="I519" i="3"/>
  <c r="H519" i="3"/>
  <c r="G519" i="3"/>
  <c r="K518" i="3"/>
  <c r="J518" i="3"/>
  <c r="I518" i="3"/>
  <c r="H518" i="3"/>
  <c r="G518" i="3"/>
  <c r="K517" i="3"/>
  <c r="J517" i="3"/>
  <c r="I517" i="3"/>
  <c r="H517" i="3"/>
  <c r="G517" i="3"/>
  <c r="K516" i="3"/>
  <c r="J516" i="3"/>
  <c r="I516" i="3"/>
  <c r="H516" i="3"/>
  <c r="G516" i="3"/>
  <c r="K515" i="3"/>
  <c r="J515" i="3"/>
  <c r="I515" i="3"/>
  <c r="H515" i="3"/>
  <c r="G515" i="3"/>
  <c r="K514" i="3"/>
  <c r="J514" i="3"/>
  <c r="I514" i="3"/>
  <c r="H514" i="3"/>
  <c r="G514" i="3"/>
  <c r="K513" i="3"/>
  <c r="J513" i="3"/>
  <c r="I513" i="3"/>
  <c r="H513" i="3"/>
  <c r="G513" i="3"/>
  <c r="K512" i="3"/>
  <c r="J512" i="3"/>
  <c r="I512" i="3"/>
  <c r="H512" i="3"/>
  <c r="G512" i="3"/>
  <c r="K511" i="3"/>
  <c r="J511" i="3"/>
  <c r="I511" i="3"/>
  <c r="H511" i="3"/>
  <c r="G511" i="3"/>
  <c r="K510" i="3"/>
  <c r="J510" i="3"/>
  <c r="I510" i="3"/>
  <c r="H510" i="3"/>
  <c r="G510" i="3"/>
  <c r="K509" i="3"/>
  <c r="J509" i="3"/>
  <c r="I509" i="3"/>
  <c r="H509" i="3"/>
  <c r="G509" i="3"/>
  <c r="K508" i="3"/>
  <c r="J508" i="3"/>
  <c r="I508" i="3"/>
  <c r="H508" i="3"/>
  <c r="G508" i="3"/>
  <c r="K507" i="3"/>
  <c r="J507" i="3"/>
  <c r="I507" i="3"/>
  <c r="H507" i="3"/>
  <c r="G507" i="3"/>
  <c r="K506" i="3"/>
  <c r="J506" i="3"/>
  <c r="I506" i="3"/>
  <c r="H506" i="3"/>
  <c r="G506" i="3"/>
  <c r="K505" i="3"/>
  <c r="J505" i="3"/>
  <c r="I505" i="3"/>
  <c r="H505" i="3"/>
  <c r="G505" i="3"/>
  <c r="K504" i="3"/>
  <c r="J504" i="3"/>
  <c r="I504" i="3"/>
  <c r="H504" i="3"/>
  <c r="G504" i="3"/>
  <c r="K503" i="3"/>
  <c r="J503" i="3"/>
  <c r="I503" i="3"/>
  <c r="H503" i="3"/>
  <c r="G503" i="3"/>
  <c r="K502" i="3"/>
  <c r="J502" i="3"/>
  <c r="I502" i="3"/>
  <c r="H502" i="3"/>
  <c r="G502" i="3"/>
  <c r="K501" i="3"/>
  <c r="J501" i="3"/>
  <c r="I501" i="3"/>
  <c r="H501" i="3"/>
  <c r="G501" i="3"/>
  <c r="K500" i="3"/>
  <c r="J500" i="3"/>
  <c r="I500" i="3"/>
  <c r="H500" i="3"/>
  <c r="G500" i="3"/>
  <c r="K499" i="3"/>
  <c r="J499" i="3"/>
  <c r="I499" i="3"/>
  <c r="H499" i="3"/>
  <c r="G499" i="3"/>
  <c r="K498" i="3"/>
  <c r="J498" i="3"/>
  <c r="I498" i="3"/>
  <c r="H498" i="3"/>
  <c r="G498" i="3"/>
  <c r="K497" i="3"/>
  <c r="J497" i="3"/>
  <c r="I497" i="3"/>
  <c r="H497" i="3"/>
  <c r="G497" i="3"/>
  <c r="K496" i="3"/>
  <c r="J496" i="3"/>
  <c r="I496" i="3"/>
  <c r="H496" i="3"/>
  <c r="G496" i="3"/>
  <c r="K495" i="3"/>
  <c r="J495" i="3"/>
  <c r="I495" i="3"/>
  <c r="H495" i="3"/>
  <c r="G495" i="3"/>
  <c r="K494" i="3"/>
  <c r="J494" i="3"/>
  <c r="I494" i="3"/>
  <c r="H494" i="3"/>
  <c r="G494" i="3"/>
  <c r="K493" i="3"/>
  <c r="J493" i="3"/>
  <c r="I493" i="3"/>
  <c r="H493" i="3"/>
  <c r="G493" i="3"/>
  <c r="K492" i="3"/>
  <c r="J492" i="3"/>
  <c r="I492" i="3"/>
  <c r="H492" i="3"/>
  <c r="G492" i="3"/>
  <c r="K491" i="3"/>
  <c r="J491" i="3"/>
  <c r="I491" i="3"/>
  <c r="H491" i="3"/>
  <c r="G491" i="3"/>
  <c r="K490" i="3"/>
  <c r="J490" i="3"/>
  <c r="I490" i="3"/>
  <c r="H490" i="3"/>
  <c r="G490" i="3"/>
  <c r="K489" i="3"/>
  <c r="J489" i="3"/>
  <c r="I489" i="3"/>
  <c r="H489" i="3"/>
  <c r="G489" i="3"/>
  <c r="K488" i="3"/>
  <c r="J488" i="3"/>
  <c r="I488" i="3"/>
  <c r="H488" i="3"/>
  <c r="G488" i="3"/>
  <c r="K487" i="3"/>
  <c r="J487" i="3"/>
  <c r="I487" i="3"/>
  <c r="H487" i="3"/>
  <c r="G487" i="3"/>
  <c r="K486" i="3"/>
  <c r="J486" i="3"/>
  <c r="I486" i="3"/>
  <c r="H486" i="3"/>
  <c r="G486" i="3"/>
  <c r="K485" i="3"/>
  <c r="J485" i="3"/>
  <c r="I485" i="3"/>
  <c r="H485" i="3"/>
  <c r="G485" i="3"/>
  <c r="K484" i="3"/>
  <c r="J484" i="3"/>
  <c r="I484" i="3"/>
  <c r="H484" i="3"/>
  <c r="G484" i="3"/>
  <c r="K483" i="3"/>
  <c r="J483" i="3"/>
  <c r="I483" i="3"/>
  <c r="H483" i="3"/>
  <c r="G483" i="3"/>
  <c r="K482" i="3"/>
  <c r="J482" i="3"/>
  <c r="I482" i="3"/>
  <c r="H482" i="3"/>
  <c r="G482" i="3"/>
  <c r="K481" i="3"/>
  <c r="J481" i="3"/>
  <c r="I481" i="3"/>
  <c r="H481" i="3"/>
  <c r="G481" i="3"/>
  <c r="K480" i="3"/>
  <c r="J480" i="3"/>
  <c r="I480" i="3"/>
  <c r="H480" i="3"/>
  <c r="G480" i="3"/>
  <c r="K479" i="3"/>
  <c r="J479" i="3"/>
  <c r="I479" i="3"/>
  <c r="H479" i="3"/>
  <c r="G479" i="3"/>
  <c r="K478" i="3"/>
  <c r="J478" i="3"/>
  <c r="I478" i="3"/>
  <c r="H478" i="3"/>
  <c r="G478" i="3"/>
  <c r="K477" i="3"/>
  <c r="J477" i="3"/>
  <c r="I477" i="3"/>
  <c r="H477" i="3"/>
  <c r="G477" i="3"/>
  <c r="K476" i="3"/>
  <c r="J476" i="3"/>
  <c r="I476" i="3"/>
  <c r="H476" i="3"/>
  <c r="G476" i="3"/>
  <c r="K475" i="3"/>
  <c r="J475" i="3"/>
  <c r="I475" i="3"/>
  <c r="H475" i="3"/>
  <c r="G475" i="3"/>
  <c r="K474" i="3"/>
  <c r="J474" i="3"/>
  <c r="I474" i="3"/>
  <c r="H474" i="3"/>
  <c r="G474" i="3"/>
  <c r="K473" i="3"/>
  <c r="J473" i="3"/>
  <c r="I473" i="3"/>
  <c r="H473" i="3"/>
  <c r="G473" i="3"/>
  <c r="K472" i="3"/>
  <c r="J472" i="3"/>
  <c r="I472" i="3"/>
  <c r="H472" i="3"/>
  <c r="G472" i="3"/>
  <c r="K471" i="3"/>
  <c r="J471" i="3"/>
  <c r="I471" i="3"/>
  <c r="H471" i="3"/>
  <c r="G471" i="3"/>
  <c r="K470" i="3"/>
  <c r="J470" i="3"/>
  <c r="I470" i="3"/>
  <c r="H470" i="3"/>
  <c r="G470" i="3"/>
  <c r="K469" i="3"/>
  <c r="J469" i="3"/>
  <c r="I469" i="3"/>
  <c r="H469" i="3"/>
  <c r="G469" i="3"/>
  <c r="K468" i="3"/>
  <c r="J468" i="3"/>
  <c r="I468" i="3"/>
  <c r="H468" i="3"/>
  <c r="G468" i="3"/>
  <c r="K467" i="3"/>
  <c r="J467" i="3"/>
  <c r="I467" i="3"/>
  <c r="H467" i="3"/>
  <c r="G467" i="3"/>
  <c r="K466" i="3"/>
  <c r="J466" i="3"/>
  <c r="I466" i="3"/>
  <c r="H466" i="3"/>
  <c r="G466" i="3"/>
  <c r="K465" i="3"/>
  <c r="J465" i="3"/>
  <c r="I465" i="3"/>
  <c r="H465" i="3"/>
  <c r="G465" i="3"/>
  <c r="K464" i="3"/>
  <c r="J464" i="3"/>
  <c r="I464" i="3"/>
  <c r="H464" i="3"/>
  <c r="G464" i="3"/>
  <c r="K463" i="3"/>
  <c r="J463" i="3"/>
  <c r="I463" i="3"/>
  <c r="H463" i="3"/>
  <c r="G463" i="3"/>
  <c r="K462" i="3"/>
  <c r="J462" i="3"/>
  <c r="I462" i="3"/>
  <c r="H462" i="3"/>
  <c r="G462" i="3"/>
  <c r="K461" i="3"/>
  <c r="J461" i="3"/>
  <c r="I461" i="3"/>
  <c r="H461" i="3"/>
  <c r="G461" i="3"/>
  <c r="K460" i="3"/>
  <c r="J460" i="3"/>
  <c r="I460" i="3"/>
  <c r="H460" i="3"/>
  <c r="G460" i="3"/>
  <c r="K459" i="3"/>
  <c r="J459" i="3"/>
  <c r="I459" i="3"/>
  <c r="H459" i="3"/>
  <c r="G459" i="3"/>
  <c r="K458" i="3"/>
  <c r="J458" i="3"/>
  <c r="I458" i="3"/>
  <c r="H458" i="3"/>
  <c r="G458" i="3"/>
  <c r="K457" i="3"/>
  <c r="J457" i="3"/>
  <c r="I457" i="3"/>
  <c r="H457" i="3"/>
  <c r="G457" i="3"/>
  <c r="K456" i="3"/>
  <c r="J456" i="3"/>
  <c r="I456" i="3"/>
  <c r="H456" i="3"/>
  <c r="G456" i="3"/>
  <c r="K455" i="3"/>
  <c r="J455" i="3"/>
  <c r="I455" i="3"/>
  <c r="H455" i="3"/>
  <c r="G455" i="3"/>
  <c r="K454" i="3"/>
  <c r="J454" i="3"/>
  <c r="I454" i="3"/>
  <c r="H454" i="3"/>
  <c r="G454" i="3"/>
  <c r="K453" i="3"/>
  <c r="J453" i="3"/>
  <c r="I453" i="3"/>
  <c r="H453" i="3"/>
  <c r="G453" i="3"/>
  <c r="K452" i="3"/>
  <c r="J452" i="3"/>
  <c r="I452" i="3"/>
  <c r="H452" i="3"/>
  <c r="G452" i="3"/>
  <c r="K451" i="3"/>
  <c r="J451" i="3"/>
  <c r="I451" i="3"/>
  <c r="H451" i="3"/>
  <c r="G451" i="3"/>
  <c r="K450" i="3"/>
  <c r="J450" i="3"/>
  <c r="I450" i="3"/>
  <c r="H450" i="3"/>
  <c r="G450" i="3"/>
  <c r="K449" i="3"/>
  <c r="J449" i="3"/>
  <c r="I449" i="3"/>
  <c r="H449" i="3"/>
  <c r="G449" i="3"/>
  <c r="K448" i="3"/>
  <c r="J448" i="3"/>
  <c r="I448" i="3"/>
  <c r="H448" i="3"/>
  <c r="G448" i="3"/>
  <c r="K447" i="3"/>
  <c r="J447" i="3"/>
  <c r="I447" i="3"/>
  <c r="H447" i="3"/>
  <c r="G447" i="3"/>
  <c r="K446" i="3"/>
  <c r="J446" i="3"/>
  <c r="I446" i="3"/>
  <c r="H446" i="3"/>
  <c r="G446" i="3"/>
  <c r="K445" i="3"/>
  <c r="J445" i="3"/>
  <c r="I445" i="3"/>
  <c r="H445" i="3"/>
  <c r="G445" i="3"/>
  <c r="K444" i="3"/>
  <c r="J444" i="3"/>
  <c r="I444" i="3"/>
  <c r="H444" i="3"/>
  <c r="G444" i="3"/>
  <c r="K443" i="3"/>
  <c r="J443" i="3"/>
  <c r="I443" i="3"/>
  <c r="H443" i="3"/>
  <c r="G443" i="3"/>
  <c r="K442" i="3"/>
  <c r="J442" i="3"/>
  <c r="I442" i="3"/>
  <c r="H442" i="3"/>
  <c r="G442" i="3"/>
  <c r="K441" i="3"/>
  <c r="J441" i="3"/>
  <c r="I441" i="3"/>
  <c r="H441" i="3"/>
  <c r="G441" i="3"/>
  <c r="K440" i="3"/>
  <c r="J440" i="3"/>
  <c r="I440" i="3"/>
  <c r="H440" i="3"/>
  <c r="G440" i="3"/>
  <c r="K439" i="3"/>
  <c r="J439" i="3"/>
  <c r="I439" i="3"/>
  <c r="H439" i="3"/>
  <c r="G439" i="3"/>
  <c r="K438" i="3"/>
  <c r="J438" i="3"/>
  <c r="I438" i="3"/>
  <c r="H438" i="3"/>
  <c r="G438" i="3"/>
  <c r="K437" i="3"/>
  <c r="J437" i="3"/>
  <c r="I437" i="3"/>
  <c r="H437" i="3"/>
  <c r="G437" i="3"/>
  <c r="K436" i="3"/>
  <c r="J436" i="3"/>
  <c r="I436" i="3"/>
  <c r="H436" i="3"/>
  <c r="G436" i="3"/>
  <c r="K435" i="3"/>
  <c r="J435" i="3"/>
  <c r="I435" i="3"/>
  <c r="H435" i="3"/>
  <c r="G435" i="3"/>
  <c r="K434" i="3"/>
  <c r="J434" i="3"/>
  <c r="I434" i="3"/>
  <c r="H434" i="3"/>
  <c r="G434" i="3"/>
  <c r="K433" i="3"/>
  <c r="J433" i="3"/>
  <c r="I433" i="3"/>
  <c r="H433" i="3"/>
  <c r="G433" i="3"/>
  <c r="K432" i="3"/>
  <c r="J432" i="3"/>
  <c r="I432" i="3"/>
  <c r="H432" i="3"/>
  <c r="G432" i="3"/>
  <c r="K431" i="3"/>
  <c r="J431" i="3"/>
  <c r="I431" i="3"/>
  <c r="H431" i="3"/>
  <c r="G431" i="3"/>
  <c r="K430" i="3"/>
  <c r="J430" i="3"/>
  <c r="I430" i="3"/>
  <c r="H430" i="3"/>
  <c r="G430" i="3"/>
  <c r="K429" i="3"/>
  <c r="J429" i="3"/>
  <c r="I429" i="3"/>
  <c r="H429" i="3"/>
  <c r="G429" i="3"/>
  <c r="K428" i="3"/>
  <c r="J428" i="3"/>
  <c r="I428" i="3"/>
  <c r="H428" i="3"/>
  <c r="G428" i="3"/>
  <c r="K427" i="3"/>
  <c r="J427" i="3"/>
  <c r="I427" i="3"/>
  <c r="H427" i="3"/>
  <c r="G427" i="3"/>
  <c r="K426" i="3"/>
  <c r="J426" i="3"/>
  <c r="I426" i="3"/>
  <c r="H426" i="3"/>
  <c r="G426" i="3"/>
  <c r="K425" i="3"/>
  <c r="J425" i="3"/>
  <c r="I425" i="3"/>
  <c r="H425" i="3"/>
  <c r="G425" i="3"/>
  <c r="K424" i="3"/>
  <c r="J424" i="3"/>
  <c r="I424" i="3"/>
  <c r="H424" i="3"/>
  <c r="G424" i="3"/>
  <c r="K423" i="3"/>
  <c r="J423" i="3"/>
  <c r="I423" i="3"/>
  <c r="H423" i="3"/>
  <c r="G423" i="3"/>
  <c r="K422" i="3"/>
  <c r="J422" i="3"/>
  <c r="I422" i="3"/>
  <c r="H422" i="3"/>
  <c r="G422" i="3"/>
  <c r="K421" i="3"/>
  <c r="J421" i="3"/>
  <c r="I421" i="3"/>
  <c r="H421" i="3"/>
  <c r="G421" i="3"/>
  <c r="K420" i="3"/>
  <c r="J420" i="3"/>
  <c r="I420" i="3"/>
  <c r="H420" i="3"/>
  <c r="G420" i="3"/>
  <c r="K419" i="3"/>
  <c r="J419" i="3"/>
  <c r="I419" i="3"/>
  <c r="H419" i="3"/>
  <c r="G419" i="3"/>
  <c r="K418" i="3"/>
  <c r="J418" i="3"/>
  <c r="I418" i="3"/>
  <c r="H418" i="3"/>
  <c r="G418" i="3"/>
  <c r="K417" i="3"/>
  <c r="J417" i="3"/>
  <c r="I417" i="3"/>
  <c r="H417" i="3"/>
  <c r="G417" i="3"/>
  <c r="K416" i="3"/>
  <c r="J416" i="3"/>
  <c r="I416" i="3"/>
  <c r="H416" i="3"/>
  <c r="G416" i="3"/>
  <c r="K415" i="3"/>
  <c r="J415" i="3"/>
  <c r="I415" i="3"/>
  <c r="H415" i="3"/>
  <c r="G415" i="3"/>
  <c r="K414" i="3"/>
  <c r="J414" i="3"/>
  <c r="I414" i="3"/>
  <c r="H414" i="3"/>
  <c r="G414" i="3"/>
  <c r="K413" i="3"/>
  <c r="J413" i="3"/>
  <c r="I413" i="3"/>
  <c r="H413" i="3"/>
  <c r="G413" i="3"/>
  <c r="K412" i="3"/>
  <c r="J412" i="3"/>
  <c r="I412" i="3"/>
  <c r="H412" i="3"/>
  <c r="G412" i="3"/>
  <c r="K411" i="3"/>
  <c r="J411" i="3"/>
  <c r="I411" i="3"/>
  <c r="H411" i="3"/>
  <c r="G411" i="3"/>
  <c r="K410" i="3"/>
  <c r="J410" i="3"/>
  <c r="I410" i="3"/>
  <c r="H410" i="3"/>
  <c r="G410" i="3"/>
  <c r="K409" i="3"/>
  <c r="J409" i="3"/>
  <c r="I409" i="3"/>
  <c r="H409" i="3"/>
  <c r="G409" i="3"/>
  <c r="K408" i="3"/>
  <c r="J408" i="3"/>
  <c r="I408" i="3"/>
  <c r="H408" i="3"/>
  <c r="G408" i="3"/>
  <c r="K407" i="3"/>
  <c r="J407" i="3"/>
  <c r="I407" i="3"/>
  <c r="H407" i="3"/>
  <c r="G407" i="3"/>
  <c r="K406" i="3"/>
  <c r="J406" i="3"/>
  <c r="I406" i="3"/>
  <c r="H406" i="3"/>
  <c r="G406" i="3"/>
  <c r="K405" i="3"/>
  <c r="J405" i="3"/>
  <c r="I405" i="3"/>
  <c r="H405" i="3"/>
  <c r="G405" i="3"/>
  <c r="K404" i="3"/>
  <c r="J404" i="3"/>
  <c r="I404" i="3"/>
  <c r="H404" i="3"/>
  <c r="G404" i="3"/>
  <c r="K403" i="3"/>
  <c r="J403" i="3"/>
  <c r="I403" i="3"/>
  <c r="H403" i="3"/>
  <c r="G403" i="3"/>
  <c r="K402" i="3"/>
  <c r="J402" i="3"/>
  <c r="I402" i="3"/>
  <c r="H402" i="3"/>
  <c r="G402" i="3"/>
  <c r="K401" i="3"/>
  <c r="J401" i="3"/>
  <c r="I401" i="3"/>
  <c r="H401" i="3"/>
  <c r="G401" i="3"/>
  <c r="K400" i="3"/>
  <c r="J400" i="3"/>
  <c r="I400" i="3"/>
  <c r="H400" i="3"/>
  <c r="G400" i="3"/>
  <c r="K399" i="3"/>
  <c r="J399" i="3"/>
  <c r="I399" i="3"/>
  <c r="H399" i="3"/>
  <c r="G399" i="3"/>
  <c r="K398" i="3"/>
  <c r="J398" i="3"/>
  <c r="I398" i="3"/>
  <c r="H398" i="3"/>
  <c r="G398" i="3"/>
  <c r="K397" i="3"/>
  <c r="J397" i="3"/>
  <c r="I397" i="3"/>
  <c r="H397" i="3"/>
  <c r="G397" i="3"/>
  <c r="K396" i="3"/>
  <c r="J396" i="3"/>
  <c r="I396" i="3"/>
  <c r="H396" i="3"/>
  <c r="G396" i="3"/>
  <c r="K395" i="3"/>
  <c r="J395" i="3"/>
  <c r="I395" i="3"/>
  <c r="H395" i="3"/>
  <c r="G395" i="3"/>
  <c r="K394" i="3"/>
  <c r="J394" i="3"/>
  <c r="I394" i="3"/>
  <c r="H394" i="3"/>
  <c r="G394" i="3"/>
  <c r="K393" i="3"/>
  <c r="J393" i="3"/>
  <c r="I393" i="3"/>
  <c r="H393" i="3"/>
  <c r="G393" i="3"/>
  <c r="K392" i="3"/>
  <c r="J392" i="3"/>
  <c r="I392" i="3"/>
  <c r="H392" i="3"/>
  <c r="G392" i="3"/>
  <c r="K391" i="3"/>
  <c r="J391" i="3"/>
  <c r="I391" i="3"/>
  <c r="H391" i="3"/>
  <c r="G391" i="3"/>
  <c r="K390" i="3"/>
  <c r="J390" i="3"/>
  <c r="I390" i="3"/>
  <c r="H390" i="3"/>
  <c r="G390" i="3"/>
  <c r="K389" i="3"/>
  <c r="J389" i="3"/>
  <c r="I389" i="3"/>
  <c r="H389" i="3"/>
  <c r="G389" i="3"/>
  <c r="K388" i="3"/>
  <c r="J388" i="3"/>
  <c r="I388" i="3"/>
  <c r="H388" i="3"/>
  <c r="G388" i="3"/>
  <c r="K387" i="3"/>
  <c r="J387" i="3"/>
  <c r="I387" i="3"/>
  <c r="H387" i="3"/>
  <c r="G387" i="3"/>
  <c r="K386" i="3"/>
  <c r="J386" i="3"/>
  <c r="I386" i="3"/>
  <c r="H386" i="3"/>
  <c r="G386" i="3"/>
  <c r="K385" i="3"/>
  <c r="J385" i="3"/>
  <c r="I385" i="3"/>
  <c r="H385" i="3"/>
  <c r="G385" i="3"/>
  <c r="K384" i="3"/>
  <c r="J384" i="3"/>
  <c r="I384" i="3"/>
  <c r="H384" i="3"/>
  <c r="G384" i="3"/>
  <c r="K383" i="3"/>
  <c r="J383" i="3"/>
  <c r="I383" i="3"/>
  <c r="H383" i="3"/>
  <c r="G383" i="3"/>
  <c r="K382" i="3"/>
  <c r="J382" i="3"/>
  <c r="I382" i="3"/>
  <c r="H382" i="3"/>
  <c r="G382" i="3"/>
  <c r="K381" i="3"/>
  <c r="J381" i="3"/>
  <c r="I381" i="3"/>
  <c r="H381" i="3"/>
  <c r="G381" i="3"/>
  <c r="K380" i="3"/>
  <c r="J380" i="3"/>
  <c r="I380" i="3"/>
  <c r="H380" i="3"/>
  <c r="G380" i="3"/>
  <c r="K379" i="3"/>
  <c r="J379" i="3"/>
  <c r="I379" i="3"/>
  <c r="H379" i="3"/>
  <c r="G379" i="3"/>
  <c r="K378" i="3"/>
  <c r="J378" i="3"/>
  <c r="I378" i="3"/>
  <c r="H378" i="3"/>
  <c r="G378" i="3"/>
  <c r="K377" i="3"/>
  <c r="J377" i="3"/>
  <c r="I377" i="3"/>
  <c r="H377" i="3"/>
  <c r="G377" i="3"/>
  <c r="K376" i="3"/>
  <c r="J376" i="3"/>
  <c r="I376" i="3"/>
  <c r="H376" i="3"/>
  <c r="G376" i="3"/>
  <c r="K375" i="3"/>
  <c r="J375" i="3"/>
  <c r="I375" i="3"/>
  <c r="H375" i="3"/>
  <c r="G375" i="3"/>
  <c r="K374" i="3"/>
  <c r="J374" i="3"/>
  <c r="I374" i="3"/>
  <c r="H374" i="3"/>
  <c r="G374" i="3"/>
  <c r="K373" i="3"/>
  <c r="J373" i="3"/>
  <c r="I373" i="3"/>
  <c r="H373" i="3"/>
  <c r="G373" i="3"/>
  <c r="K372" i="3"/>
  <c r="J372" i="3"/>
  <c r="I372" i="3"/>
  <c r="H372" i="3"/>
  <c r="G372" i="3"/>
  <c r="K371" i="3"/>
  <c r="J371" i="3"/>
  <c r="I371" i="3"/>
  <c r="H371" i="3"/>
  <c r="G371" i="3"/>
  <c r="K370" i="3"/>
  <c r="J370" i="3"/>
  <c r="I370" i="3"/>
  <c r="H370" i="3"/>
  <c r="G370" i="3"/>
  <c r="K369" i="3"/>
  <c r="J369" i="3"/>
  <c r="I369" i="3"/>
  <c r="H369" i="3"/>
  <c r="G369" i="3"/>
  <c r="K368" i="3"/>
  <c r="J368" i="3"/>
  <c r="I368" i="3"/>
  <c r="H368" i="3"/>
  <c r="G368" i="3"/>
  <c r="K367" i="3"/>
  <c r="J367" i="3"/>
  <c r="I367" i="3"/>
  <c r="H367" i="3"/>
  <c r="G367" i="3"/>
  <c r="K366" i="3"/>
  <c r="J366" i="3"/>
  <c r="I366" i="3"/>
  <c r="H366" i="3"/>
  <c r="G366" i="3"/>
  <c r="K365" i="3"/>
  <c r="J365" i="3"/>
  <c r="I365" i="3"/>
  <c r="H365" i="3"/>
  <c r="G365" i="3"/>
  <c r="K364" i="3"/>
  <c r="J364" i="3"/>
  <c r="I364" i="3"/>
  <c r="H364" i="3"/>
  <c r="G364" i="3"/>
  <c r="K363" i="3"/>
  <c r="J363" i="3"/>
  <c r="I363" i="3"/>
  <c r="H363" i="3"/>
  <c r="G363" i="3"/>
  <c r="K362" i="3"/>
  <c r="J362" i="3"/>
  <c r="I362" i="3"/>
  <c r="H362" i="3"/>
  <c r="G362" i="3"/>
  <c r="K361" i="3"/>
  <c r="J361" i="3"/>
  <c r="I361" i="3"/>
  <c r="H361" i="3"/>
  <c r="G361" i="3"/>
  <c r="K360" i="3"/>
  <c r="J360" i="3"/>
  <c r="I360" i="3"/>
  <c r="H360" i="3"/>
  <c r="G360" i="3"/>
  <c r="K359" i="3"/>
  <c r="J359" i="3"/>
  <c r="I359" i="3"/>
  <c r="H359" i="3"/>
  <c r="G359" i="3"/>
  <c r="K358" i="3"/>
  <c r="J358" i="3"/>
  <c r="I358" i="3"/>
  <c r="H358" i="3"/>
  <c r="G358" i="3"/>
  <c r="K357" i="3"/>
  <c r="J357" i="3"/>
  <c r="I357" i="3"/>
  <c r="H357" i="3"/>
  <c r="G357" i="3"/>
  <c r="K356" i="3"/>
  <c r="J356" i="3"/>
  <c r="I356" i="3"/>
  <c r="H356" i="3"/>
  <c r="G356" i="3"/>
  <c r="K355" i="3"/>
  <c r="J355" i="3"/>
  <c r="I355" i="3"/>
  <c r="H355" i="3"/>
  <c r="G355" i="3"/>
  <c r="K354" i="3"/>
  <c r="J354" i="3"/>
  <c r="I354" i="3"/>
  <c r="H354" i="3"/>
  <c r="G354" i="3"/>
  <c r="K353" i="3"/>
  <c r="J353" i="3"/>
  <c r="I353" i="3"/>
  <c r="H353" i="3"/>
  <c r="G353" i="3"/>
  <c r="K352" i="3"/>
  <c r="J352" i="3"/>
  <c r="I352" i="3"/>
  <c r="H352" i="3"/>
  <c r="G352" i="3"/>
  <c r="K351" i="3"/>
  <c r="J351" i="3"/>
  <c r="I351" i="3"/>
  <c r="H351" i="3"/>
  <c r="G351" i="3"/>
  <c r="K350" i="3"/>
  <c r="J350" i="3"/>
  <c r="I350" i="3"/>
  <c r="H350" i="3"/>
  <c r="G350" i="3"/>
  <c r="K349" i="3"/>
  <c r="J349" i="3"/>
  <c r="I349" i="3"/>
  <c r="H349" i="3"/>
  <c r="G349" i="3"/>
  <c r="K348" i="3"/>
  <c r="J348" i="3"/>
  <c r="I348" i="3"/>
  <c r="H348" i="3"/>
  <c r="G348" i="3"/>
  <c r="K347" i="3"/>
  <c r="J347" i="3"/>
  <c r="I347" i="3"/>
  <c r="H347" i="3"/>
  <c r="G347" i="3"/>
  <c r="K346" i="3"/>
  <c r="J346" i="3"/>
  <c r="I346" i="3"/>
  <c r="H346" i="3"/>
  <c r="G346" i="3"/>
  <c r="K345" i="3"/>
  <c r="J345" i="3"/>
  <c r="I345" i="3"/>
  <c r="H345" i="3"/>
  <c r="G345" i="3"/>
  <c r="K344" i="3"/>
  <c r="J344" i="3"/>
  <c r="I344" i="3"/>
  <c r="H344" i="3"/>
  <c r="G344" i="3"/>
  <c r="K343" i="3"/>
  <c r="J343" i="3"/>
  <c r="I343" i="3"/>
  <c r="H343" i="3"/>
  <c r="G343" i="3"/>
  <c r="K342" i="3"/>
  <c r="J342" i="3"/>
  <c r="I342" i="3"/>
  <c r="H342" i="3"/>
  <c r="G342" i="3"/>
  <c r="K341" i="3"/>
  <c r="J341" i="3"/>
  <c r="I341" i="3"/>
  <c r="H341" i="3"/>
  <c r="G341" i="3"/>
  <c r="K340" i="3"/>
  <c r="J340" i="3"/>
  <c r="I340" i="3"/>
  <c r="H340" i="3"/>
  <c r="G340" i="3"/>
  <c r="K339" i="3"/>
  <c r="J339" i="3"/>
  <c r="I339" i="3"/>
  <c r="H339" i="3"/>
  <c r="G339" i="3"/>
  <c r="K338" i="3"/>
  <c r="J338" i="3"/>
  <c r="I338" i="3"/>
  <c r="H338" i="3"/>
  <c r="G338" i="3"/>
  <c r="K337" i="3"/>
  <c r="J337" i="3"/>
  <c r="I337" i="3"/>
  <c r="H337" i="3"/>
  <c r="G337" i="3"/>
  <c r="K336" i="3"/>
  <c r="J336" i="3"/>
  <c r="I336" i="3"/>
  <c r="H336" i="3"/>
  <c r="G336" i="3"/>
  <c r="K335" i="3"/>
  <c r="J335" i="3"/>
  <c r="I335" i="3"/>
  <c r="H335" i="3"/>
  <c r="G335" i="3"/>
  <c r="K334" i="3"/>
  <c r="J334" i="3"/>
  <c r="I334" i="3"/>
  <c r="H334" i="3"/>
  <c r="G334" i="3"/>
  <c r="K333" i="3"/>
  <c r="J333" i="3"/>
  <c r="I333" i="3"/>
  <c r="H333" i="3"/>
  <c r="G333" i="3"/>
  <c r="K332" i="3"/>
  <c r="J332" i="3"/>
  <c r="I332" i="3"/>
  <c r="H332" i="3"/>
  <c r="G332" i="3"/>
  <c r="K331" i="3"/>
  <c r="J331" i="3"/>
  <c r="I331" i="3"/>
  <c r="H331" i="3"/>
  <c r="G331" i="3"/>
  <c r="K330" i="3"/>
  <c r="J330" i="3"/>
  <c r="I330" i="3"/>
  <c r="H330" i="3"/>
  <c r="G330" i="3"/>
  <c r="K329" i="3"/>
  <c r="J329" i="3"/>
  <c r="I329" i="3"/>
  <c r="H329" i="3"/>
  <c r="G329" i="3"/>
  <c r="K328" i="3"/>
  <c r="J328" i="3"/>
  <c r="I328" i="3"/>
  <c r="H328" i="3"/>
  <c r="G328" i="3"/>
  <c r="K327" i="3"/>
  <c r="J327" i="3"/>
  <c r="I327" i="3"/>
  <c r="H327" i="3"/>
  <c r="G327" i="3"/>
  <c r="K326" i="3"/>
  <c r="J326" i="3"/>
  <c r="I326" i="3"/>
  <c r="H326" i="3"/>
  <c r="G326" i="3"/>
  <c r="K325" i="3"/>
  <c r="J325" i="3"/>
  <c r="I325" i="3"/>
  <c r="H325" i="3"/>
  <c r="G325" i="3"/>
  <c r="K324" i="3"/>
  <c r="J324" i="3"/>
  <c r="I324" i="3"/>
  <c r="H324" i="3"/>
  <c r="G324" i="3"/>
  <c r="K323" i="3"/>
  <c r="J323" i="3"/>
  <c r="I323" i="3"/>
  <c r="H323" i="3"/>
  <c r="G323" i="3"/>
  <c r="K322" i="3"/>
  <c r="J322" i="3"/>
  <c r="I322" i="3"/>
  <c r="H322" i="3"/>
  <c r="G322" i="3"/>
  <c r="K321" i="3"/>
  <c r="J321" i="3"/>
  <c r="I321" i="3"/>
  <c r="H321" i="3"/>
  <c r="G321" i="3"/>
  <c r="K320" i="3"/>
  <c r="J320" i="3"/>
  <c r="I320" i="3"/>
  <c r="H320" i="3"/>
  <c r="G320" i="3"/>
  <c r="K319" i="3"/>
  <c r="J319" i="3"/>
  <c r="I319" i="3"/>
  <c r="H319" i="3"/>
  <c r="G319" i="3"/>
  <c r="K318" i="3"/>
  <c r="J318" i="3"/>
  <c r="I318" i="3"/>
  <c r="H318" i="3"/>
  <c r="G318" i="3"/>
  <c r="K317" i="3"/>
  <c r="J317" i="3"/>
  <c r="I317" i="3"/>
  <c r="H317" i="3"/>
  <c r="G317" i="3"/>
  <c r="K316" i="3"/>
  <c r="J316" i="3"/>
  <c r="I316" i="3"/>
  <c r="H316" i="3"/>
  <c r="G316" i="3"/>
  <c r="K315" i="3"/>
  <c r="J315" i="3"/>
  <c r="I315" i="3"/>
  <c r="H315" i="3"/>
  <c r="G315" i="3"/>
  <c r="K314" i="3"/>
  <c r="J314" i="3"/>
  <c r="I314" i="3"/>
  <c r="H314" i="3"/>
  <c r="G314" i="3"/>
  <c r="K313" i="3"/>
  <c r="J313" i="3"/>
  <c r="I313" i="3"/>
  <c r="H313" i="3"/>
  <c r="G313" i="3"/>
  <c r="K312" i="3"/>
  <c r="J312" i="3"/>
  <c r="I312" i="3"/>
  <c r="H312" i="3"/>
  <c r="G312" i="3"/>
  <c r="K311" i="3"/>
  <c r="J311" i="3"/>
  <c r="I311" i="3"/>
  <c r="H311" i="3"/>
  <c r="G311" i="3"/>
  <c r="K310" i="3"/>
  <c r="J310" i="3"/>
  <c r="I310" i="3"/>
  <c r="H310" i="3"/>
  <c r="G310" i="3"/>
  <c r="K309" i="3"/>
  <c r="J309" i="3"/>
  <c r="I309" i="3"/>
  <c r="H309" i="3"/>
  <c r="G309" i="3"/>
  <c r="K308" i="3"/>
  <c r="J308" i="3"/>
  <c r="I308" i="3"/>
  <c r="H308" i="3"/>
  <c r="G308" i="3"/>
  <c r="K307" i="3"/>
  <c r="J307" i="3"/>
  <c r="I307" i="3"/>
  <c r="H307" i="3"/>
  <c r="G307" i="3"/>
  <c r="K306" i="3"/>
  <c r="J306" i="3"/>
  <c r="I306" i="3"/>
  <c r="H306" i="3"/>
  <c r="G306" i="3"/>
  <c r="K305" i="3"/>
  <c r="J305" i="3"/>
  <c r="I305" i="3"/>
  <c r="H305" i="3"/>
  <c r="G305" i="3"/>
  <c r="K304" i="3"/>
  <c r="J304" i="3"/>
  <c r="I304" i="3"/>
  <c r="H304" i="3"/>
  <c r="G304" i="3"/>
  <c r="K303" i="3"/>
  <c r="J303" i="3"/>
  <c r="I303" i="3"/>
  <c r="H303" i="3"/>
  <c r="G303" i="3"/>
  <c r="K302" i="3"/>
  <c r="J302" i="3"/>
  <c r="I302" i="3"/>
  <c r="H302" i="3"/>
  <c r="G302" i="3"/>
  <c r="K301" i="3"/>
  <c r="J301" i="3"/>
  <c r="I301" i="3"/>
  <c r="H301" i="3"/>
  <c r="G301" i="3"/>
  <c r="K300" i="3"/>
  <c r="J300" i="3"/>
  <c r="I300" i="3"/>
  <c r="H300" i="3"/>
  <c r="G300" i="3"/>
  <c r="K299" i="3"/>
  <c r="J299" i="3"/>
  <c r="I299" i="3"/>
  <c r="H299" i="3"/>
  <c r="G299" i="3"/>
  <c r="K298" i="3"/>
  <c r="J298" i="3"/>
  <c r="I298" i="3"/>
  <c r="H298" i="3"/>
  <c r="G298" i="3"/>
  <c r="K297" i="3"/>
  <c r="J297" i="3"/>
  <c r="I297" i="3"/>
  <c r="H297" i="3"/>
  <c r="G297" i="3"/>
  <c r="K296" i="3"/>
  <c r="J296" i="3"/>
  <c r="I296" i="3"/>
  <c r="H296" i="3"/>
  <c r="G296" i="3"/>
  <c r="K295" i="3"/>
  <c r="J295" i="3"/>
  <c r="I295" i="3"/>
  <c r="H295" i="3"/>
  <c r="G295" i="3"/>
  <c r="K294" i="3"/>
  <c r="J294" i="3"/>
  <c r="I294" i="3"/>
  <c r="H294" i="3"/>
  <c r="G294" i="3"/>
  <c r="K293" i="3"/>
  <c r="J293" i="3"/>
  <c r="I293" i="3"/>
  <c r="H293" i="3"/>
  <c r="G293" i="3"/>
  <c r="K292" i="3"/>
  <c r="J292" i="3"/>
  <c r="I292" i="3"/>
  <c r="H292" i="3"/>
  <c r="G292" i="3"/>
  <c r="K291" i="3"/>
  <c r="J291" i="3"/>
  <c r="I291" i="3"/>
  <c r="H291" i="3"/>
  <c r="G291" i="3"/>
  <c r="K290" i="3"/>
  <c r="J290" i="3"/>
  <c r="I290" i="3"/>
  <c r="H290" i="3"/>
  <c r="G290" i="3"/>
  <c r="K289" i="3"/>
  <c r="J289" i="3"/>
  <c r="I289" i="3"/>
  <c r="H289" i="3"/>
  <c r="G289" i="3"/>
  <c r="K288" i="3"/>
  <c r="J288" i="3"/>
  <c r="I288" i="3"/>
  <c r="H288" i="3"/>
  <c r="G288" i="3"/>
  <c r="K287" i="3"/>
  <c r="J287" i="3"/>
  <c r="I287" i="3"/>
  <c r="H287" i="3"/>
  <c r="G287" i="3"/>
  <c r="K286" i="3"/>
  <c r="J286" i="3"/>
  <c r="I286" i="3"/>
  <c r="H286" i="3"/>
  <c r="G286" i="3"/>
  <c r="K285" i="3"/>
  <c r="J285" i="3"/>
  <c r="I285" i="3"/>
  <c r="H285" i="3"/>
  <c r="G285" i="3"/>
  <c r="K284" i="3"/>
  <c r="J284" i="3"/>
  <c r="I284" i="3"/>
  <c r="H284" i="3"/>
  <c r="G284" i="3"/>
  <c r="K283" i="3"/>
  <c r="J283" i="3"/>
  <c r="I283" i="3"/>
  <c r="H283" i="3"/>
  <c r="G283" i="3"/>
  <c r="K282" i="3"/>
  <c r="J282" i="3"/>
  <c r="I282" i="3"/>
  <c r="H282" i="3"/>
  <c r="G282" i="3"/>
  <c r="K281" i="3"/>
  <c r="J281" i="3"/>
  <c r="I281" i="3"/>
  <c r="H281" i="3"/>
  <c r="G281" i="3"/>
  <c r="K280" i="3"/>
  <c r="J280" i="3"/>
  <c r="I280" i="3"/>
  <c r="H280" i="3"/>
  <c r="G280" i="3"/>
  <c r="K279" i="3"/>
  <c r="J279" i="3"/>
  <c r="I279" i="3"/>
  <c r="H279" i="3"/>
  <c r="G279" i="3"/>
  <c r="K278" i="3"/>
  <c r="J278" i="3"/>
  <c r="I278" i="3"/>
  <c r="H278" i="3"/>
  <c r="G278" i="3"/>
  <c r="K277" i="3"/>
  <c r="J277" i="3"/>
  <c r="I277" i="3"/>
  <c r="H277" i="3"/>
  <c r="G277" i="3"/>
  <c r="K276" i="3"/>
  <c r="J276" i="3"/>
  <c r="I276" i="3"/>
  <c r="H276" i="3"/>
  <c r="G276" i="3"/>
  <c r="K275" i="3"/>
  <c r="J275" i="3"/>
  <c r="I275" i="3"/>
  <c r="H275" i="3"/>
  <c r="G275" i="3"/>
  <c r="K274" i="3"/>
  <c r="J274" i="3"/>
  <c r="I274" i="3"/>
  <c r="H274" i="3"/>
  <c r="G274" i="3"/>
  <c r="K273" i="3"/>
  <c r="J273" i="3"/>
  <c r="I273" i="3"/>
  <c r="H273" i="3"/>
  <c r="G273" i="3"/>
  <c r="K272" i="3"/>
  <c r="J272" i="3"/>
  <c r="I272" i="3"/>
  <c r="H272" i="3"/>
  <c r="G272" i="3"/>
  <c r="K271" i="3"/>
  <c r="J271" i="3"/>
  <c r="I271" i="3"/>
  <c r="H271" i="3"/>
  <c r="G271" i="3"/>
  <c r="K270" i="3"/>
  <c r="J270" i="3"/>
  <c r="I270" i="3"/>
  <c r="H270" i="3"/>
  <c r="G270" i="3"/>
  <c r="K269" i="3"/>
  <c r="J269" i="3"/>
  <c r="I269" i="3"/>
  <c r="H269" i="3"/>
  <c r="G269" i="3"/>
  <c r="K268" i="3"/>
  <c r="J268" i="3"/>
  <c r="I268" i="3"/>
  <c r="H268" i="3"/>
  <c r="G268" i="3"/>
  <c r="K267" i="3"/>
  <c r="J267" i="3"/>
  <c r="I267" i="3"/>
  <c r="H267" i="3"/>
  <c r="G267" i="3"/>
  <c r="K266" i="3"/>
  <c r="J266" i="3"/>
  <c r="I266" i="3"/>
  <c r="H266" i="3"/>
  <c r="G266" i="3"/>
  <c r="K265" i="3"/>
  <c r="J265" i="3"/>
  <c r="I265" i="3"/>
  <c r="H265" i="3"/>
  <c r="G265" i="3"/>
  <c r="K264" i="3"/>
  <c r="J264" i="3"/>
  <c r="I264" i="3"/>
  <c r="H264" i="3"/>
  <c r="G264" i="3"/>
  <c r="K263" i="3"/>
  <c r="J263" i="3"/>
  <c r="I263" i="3"/>
  <c r="H263" i="3"/>
  <c r="G263" i="3"/>
  <c r="K262" i="3"/>
  <c r="J262" i="3"/>
  <c r="I262" i="3"/>
  <c r="H262" i="3"/>
  <c r="G262" i="3"/>
  <c r="K261" i="3"/>
  <c r="J261" i="3"/>
  <c r="I261" i="3"/>
  <c r="H261" i="3"/>
  <c r="G261" i="3"/>
  <c r="K260" i="3"/>
  <c r="J260" i="3"/>
  <c r="I260" i="3"/>
  <c r="H260" i="3"/>
  <c r="G260" i="3"/>
  <c r="K259" i="3"/>
  <c r="J259" i="3"/>
  <c r="I259" i="3"/>
  <c r="H259" i="3"/>
  <c r="G259" i="3"/>
  <c r="K258" i="3"/>
  <c r="J258" i="3"/>
  <c r="I258" i="3"/>
  <c r="H258" i="3"/>
  <c r="G258" i="3"/>
  <c r="K257" i="3"/>
  <c r="J257" i="3"/>
  <c r="I257" i="3"/>
  <c r="H257" i="3"/>
  <c r="G257" i="3"/>
  <c r="K256" i="3"/>
  <c r="J256" i="3"/>
  <c r="I256" i="3"/>
  <c r="H256" i="3"/>
  <c r="G256" i="3"/>
  <c r="K255" i="3"/>
  <c r="J255" i="3"/>
  <c r="I255" i="3"/>
  <c r="H255" i="3"/>
  <c r="G255" i="3"/>
  <c r="K254" i="3"/>
  <c r="J254" i="3"/>
  <c r="I254" i="3"/>
  <c r="H254" i="3"/>
  <c r="G254" i="3"/>
  <c r="K253" i="3"/>
  <c r="J253" i="3"/>
  <c r="I253" i="3"/>
  <c r="H253" i="3"/>
  <c r="G253" i="3"/>
  <c r="K252" i="3"/>
  <c r="J252" i="3"/>
  <c r="I252" i="3"/>
  <c r="H252" i="3"/>
  <c r="G252" i="3"/>
  <c r="K251" i="3"/>
  <c r="J251" i="3"/>
  <c r="I251" i="3"/>
  <c r="H251" i="3"/>
  <c r="G251" i="3"/>
  <c r="K250" i="3"/>
  <c r="J250" i="3"/>
  <c r="I250" i="3"/>
  <c r="H250" i="3"/>
  <c r="G250" i="3"/>
  <c r="K249" i="3"/>
  <c r="J249" i="3"/>
  <c r="I249" i="3"/>
  <c r="H249" i="3"/>
  <c r="G249" i="3"/>
  <c r="K248" i="3"/>
  <c r="J248" i="3"/>
  <c r="I248" i="3"/>
  <c r="H248" i="3"/>
  <c r="G248" i="3"/>
  <c r="K247" i="3"/>
  <c r="J247" i="3"/>
  <c r="I247" i="3"/>
  <c r="H247" i="3"/>
  <c r="G247" i="3"/>
  <c r="K246" i="3"/>
  <c r="J246" i="3"/>
  <c r="I246" i="3"/>
  <c r="H246" i="3"/>
  <c r="G246" i="3"/>
  <c r="K245" i="3"/>
  <c r="J245" i="3"/>
  <c r="I245" i="3"/>
  <c r="H245" i="3"/>
  <c r="G245" i="3"/>
  <c r="K244" i="3"/>
  <c r="J244" i="3"/>
  <c r="I244" i="3"/>
  <c r="H244" i="3"/>
  <c r="G244" i="3"/>
  <c r="K243" i="3"/>
  <c r="J243" i="3"/>
  <c r="I243" i="3"/>
  <c r="H243" i="3"/>
  <c r="G243" i="3"/>
  <c r="K242" i="3"/>
  <c r="J242" i="3"/>
  <c r="I242" i="3"/>
  <c r="H242" i="3"/>
  <c r="G242" i="3"/>
  <c r="K241" i="3"/>
  <c r="J241" i="3"/>
  <c r="I241" i="3"/>
  <c r="H241" i="3"/>
  <c r="G241" i="3"/>
  <c r="K240" i="3"/>
  <c r="J240" i="3"/>
  <c r="I240" i="3"/>
  <c r="H240" i="3"/>
  <c r="G240" i="3"/>
  <c r="K239" i="3"/>
  <c r="J239" i="3"/>
  <c r="I239" i="3"/>
  <c r="H239" i="3"/>
  <c r="G239" i="3"/>
  <c r="K238" i="3"/>
  <c r="J238" i="3"/>
  <c r="I238" i="3"/>
  <c r="H238" i="3"/>
  <c r="G238" i="3"/>
  <c r="K237" i="3"/>
  <c r="J237" i="3"/>
  <c r="I237" i="3"/>
  <c r="H237" i="3"/>
  <c r="G237" i="3"/>
  <c r="K236" i="3"/>
  <c r="J236" i="3"/>
  <c r="I236" i="3"/>
  <c r="H236" i="3"/>
  <c r="G236" i="3"/>
  <c r="K235" i="3"/>
  <c r="J235" i="3"/>
  <c r="I235" i="3"/>
  <c r="H235" i="3"/>
  <c r="G235" i="3"/>
  <c r="K234" i="3"/>
  <c r="J234" i="3"/>
  <c r="I234" i="3"/>
  <c r="H234" i="3"/>
  <c r="G234" i="3"/>
  <c r="K233" i="3"/>
  <c r="J233" i="3"/>
  <c r="I233" i="3"/>
  <c r="H233" i="3"/>
  <c r="G233" i="3"/>
  <c r="K232" i="3"/>
  <c r="J232" i="3"/>
  <c r="I232" i="3"/>
  <c r="H232" i="3"/>
  <c r="G232" i="3"/>
  <c r="K231" i="3"/>
  <c r="J231" i="3"/>
  <c r="I231" i="3"/>
  <c r="H231" i="3"/>
  <c r="G231" i="3"/>
  <c r="K230" i="3"/>
  <c r="J230" i="3"/>
  <c r="I230" i="3"/>
  <c r="H230" i="3"/>
  <c r="G230" i="3"/>
  <c r="K229" i="3"/>
  <c r="J229" i="3"/>
  <c r="I229" i="3"/>
  <c r="H229" i="3"/>
  <c r="G229" i="3"/>
  <c r="K228" i="3"/>
  <c r="J228" i="3"/>
  <c r="I228" i="3"/>
  <c r="H228" i="3"/>
  <c r="G228" i="3"/>
  <c r="K227" i="3"/>
  <c r="J227" i="3"/>
  <c r="I227" i="3"/>
  <c r="H227" i="3"/>
  <c r="G227" i="3"/>
  <c r="K226" i="3"/>
  <c r="J226" i="3"/>
  <c r="I226" i="3"/>
  <c r="H226" i="3"/>
  <c r="G226" i="3"/>
  <c r="K225" i="3"/>
  <c r="J225" i="3"/>
  <c r="I225" i="3"/>
  <c r="H225" i="3"/>
  <c r="G225" i="3"/>
  <c r="K224" i="3"/>
  <c r="J224" i="3"/>
  <c r="I224" i="3"/>
  <c r="H224" i="3"/>
  <c r="G224" i="3"/>
  <c r="K223" i="3"/>
  <c r="J223" i="3"/>
  <c r="I223" i="3"/>
  <c r="H223" i="3"/>
  <c r="G223" i="3"/>
  <c r="K222" i="3"/>
  <c r="J222" i="3"/>
  <c r="I222" i="3"/>
  <c r="H222" i="3"/>
  <c r="G222" i="3"/>
  <c r="K221" i="3"/>
  <c r="J221" i="3"/>
  <c r="I221" i="3"/>
  <c r="H221" i="3"/>
  <c r="G221" i="3"/>
  <c r="K220" i="3"/>
  <c r="J220" i="3"/>
  <c r="I220" i="3"/>
  <c r="H220" i="3"/>
  <c r="G220" i="3"/>
  <c r="K219" i="3"/>
  <c r="J219" i="3"/>
  <c r="I219" i="3"/>
  <c r="H219" i="3"/>
  <c r="G219" i="3"/>
  <c r="K218" i="3"/>
  <c r="J218" i="3"/>
  <c r="I218" i="3"/>
  <c r="H218" i="3"/>
  <c r="G218" i="3"/>
  <c r="K217" i="3"/>
  <c r="J217" i="3"/>
  <c r="I217" i="3"/>
  <c r="H217" i="3"/>
  <c r="G217" i="3"/>
  <c r="K216" i="3"/>
  <c r="J216" i="3"/>
  <c r="I216" i="3"/>
  <c r="H216" i="3"/>
  <c r="G216" i="3"/>
  <c r="K215" i="3"/>
  <c r="J215" i="3"/>
  <c r="I215" i="3"/>
  <c r="H215" i="3"/>
  <c r="G215" i="3"/>
  <c r="K214" i="3"/>
  <c r="J214" i="3"/>
  <c r="I214" i="3"/>
  <c r="H214" i="3"/>
  <c r="G214" i="3"/>
  <c r="K213" i="3"/>
  <c r="J213" i="3"/>
  <c r="I213" i="3"/>
  <c r="H213" i="3"/>
  <c r="G213" i="3"/>
  <c r="K212" i="3"/>
  <c r="J212" i="3"/>
  <c r="I212" i="3"/>
  <c r="H212" i="3"/>
  <c r="G212" i="3"/>
  <c r="K211" i="3"/>
  <c r="J211" i="3"/>
  <c r="I211" i="3"/>
  <c r="H211" i="3"/>
  <c r="G211" i="3"/>
  <c r="K210" i="3"/>
  <c r="J210" i="3"/>
  <c r="I210" i="3"/>
  <c r="H210" i="3"/>
  <c r="G210" i="3"/>
  <c r="K209" i="3"/>
  <c r="J209" i="3"/>
  <c r="I209" i="3"/>
  <c r="H209" i="3"/>
  <c r="G209" i="3"/>
  <c r="K208" i="3"/>
  <c r="J208" i="3"/>
  <c r="I208" i="3"/>
  <c r="H208" i="3"/>
  <c r="G208" i="3"/>
  <c r="K207" i="3"/>
  <c r="J207" i="3"/>
  <c r="I207" i="3"/>
  <c r="H207" i="3"/>
  <c r="G207" i="3"/>
  <c r="K206" i="3"/>
  <c r="J206" i="3"/>
  <c r="I206" i="3"/>
  <c r="H206" i="3"/>
  <c r="G206" i="3"/>
  <c r="K205" i="3"/>
  <c r="J205" i="3"/>
  <c r="I205" i="3"/>
  <c r="H205" i="3"/>
  <c r="G205" i="3"/>
  <c r="K204" i="3"/>
  <c r="J204" i="3"/>
  <c r="I204" i="3"/>
  <c r="H204" i="3"/>
  <c r="G204" i="3"/>
  <c r="K203" i="3"/>
  <c r="J203" i="3"/>
  <c r="I203" i="3"/>
  <c r="H203" i="3"/>
  <c r="G203" i="3"/>
  <c r="K202" i="3"/>
  <c r="J202" i="3"/>
  <c r="I202" i="3"/>
  <c r="H202" i="3"/>
  <c r="G202" i="3"/>
  <c r="K201" i="3"/>
  <c r="J201" i="3"/>
  <c r="I201" i="3"/>
  <c r="H201" i="3"/>
  <c r="G201" i="3"/>
  <c r="K200" i="3"/>
  <c r="J200" i="3"/>
  <c r="I200" i="3"/>
  <c r="H200" i="3"/>
  <c r="G200" i="3"/>
  <c r="K199" i="3"/>
  <c r="J199" i="3"/>
  <c r="I199" i="3"/>
  <c r="H199" i="3"/>
  <c r="G199" i="3"/>
  <c r="K198" i="3"/>
  <c r="J198" i="3"/>
  <c r="I198" i="3"/>
  <c r="H198" i="3"/>
  <c r="G198" i="3"/>
  <c r="K197" i="3"/>
  <c r="J197" i="3"/>
  <c r="I197" i="3"/>
  <c r="H197" i="3"/>
  <c r="G197" i="3"/>
  <c r="K196" i="3"/>
  <c r="J196" i="3"/>
  <c r="I196" i="3"/>
  <c r="H196" i="3"/>
  <c r="G196" i="3"/>
  <c r="K195" i="3"/>
  <c r="J195" i="3"/>
  <c r="I195" i="3"/>
  <c r="H195" i="3"/>
  <c r="G195" i="3"/>
  <c r="K194" i="3"/>
  <c r="J194" i="3"/>
  <c r="I194" i="3"/>
  <c r="H194" i="3"/>
  <c r="G194" i="3"/>
  <c r="K193" i="3"/>
  <c r="J193" i="3"/>
  <c r="I193" i="3"/>
  <c r="H193" i="3"/>
  <c r="G193" i="3"/>
  <c r="K192" i="3"/>
  <c r="J192" i="3"/>
  <c r="I192" i="3"/>
  <c r="H192" i="3"/>
  <c r="G192" i="3"/>
  <c r="K191" i="3"/>
  <c r="J191" i="3"/>
  <c r="I191" i="3"/>
  <c r="H191" i="3"/>
  <c r="G191" i="3"/>
  <c r="K190" i="3"/>
  <c r="J190" i="3"/>
  <c r="I190" i="3"/>
  <c r="H190" i="3"/>
  <c r="G190" i="3"/>
  <c r="K189" i="3"/>
  <c r="J189" i="3"/>
  <c r="I189" i="3"/>
  <c r="H189" i="3"/>
  <c r="G189" i="3"/>
  <c r="K188" i="3"/>
  <c r="J188" i="3"/>
  <c r="I188" i="3"/>
  <c r="H188" i="3"/>
  <c r="G188" i="3"/>
  <c r="K187" i="3"/>
  <c r="J187" i="3"/>
  <c r="I187" i="3"/>
  <c r="H187" i="3"/>
  <c r="G187" i="3"/>
  <c r="K186" i="3"/>
  <c r="J186" i="3"/>
  <c r="I186" i="3"/>
  <c r="H186" i="3"/>
  <c r="G186" i="3"/>
  <c r="K185" i="3"/>
  <c r="J185" i="3"/>
  <c r="I185" i="3"/>
  <c r="H185" i="3"/>
  <c r="G185" i="3"/>
  <c r="K184" i="3"/>
  <c r="J184" i="3"/>
  <c r="I184" i="3"/>
  <c r="H184" i="3"/>
  <c r="G184" i="3"/>
  <c r="K183" i="3"/>
  <c r="J183" i="3"/>
  <c r="I183" i="3"/>
  <c r="H183" i="3"/>
  <c r="G183" i="3"/>
  <c r="K182" i="3"/>
  <c r="J182" i="3"/>
  <c r="I182" i="3"/>
  <c r="H182" i="3"/>
  <c r="G182" i="3"/>
  <c r="K181" i="3"/>
  <c r="J181" i="3"/>
  <c r="I181" i="3"/>
  <c r="H181" i="3"/>
  <c r="G181" i="3"/>
  <c r="K180" i="3"/>
  <c r="J180" i="3"/>
  <c r="I180" i="3"/>
  <c r="H180" i="3"/>
  <c r="G180" i="3"/>
  <c r="K179" i="3"/>
  <c r="J179" i="3"/>
  <c r="I179" i="3"/>
  <c r="H179" i="3"/>
  <c r="G179" i="3"/>
  <c r="K178" i="3"/>
  <c r="J178" i="3"/>
  <c r="I178" i="3"/>
  <c r="H178" i="3"/>
  <c r="G178" i="3"/>
  <c r="K177" i="3"/>
  <c r="J177" i="3"/>
  <c r="I177" i="3"/>
  <c r="H177" i="3"/>
  <c r="G177" i="3"/>
  <c r="K176" i="3"/>
  <c r="J176" i="3"/>
  <c r="I176" i="3"/>
  <c r="H176" i="3"/>
  <c r="G176" i="3"/>
  <c r="K175" i="3"/>
  <c r="J175" i="3"/>
  <c r="I175" i="3"/>
  <c r="H175" i="3"/>
  <c r="G175" i="3"/>
  <c r="K174" i="3"/>
  <c r="J174" i="3"/>
  <c r="I174" i="3"/>
  <c r="H174" i="3"/>
  <c r="G174" i="3"/>
  <c r="K173" i="3"/>
  <c r="J173" i="3"/>
  <c r="I173" i="3"/>
  <c r="H173" i="3"/>
  <c r="G173" i="3"/>
  <c r="K172" i="3"/>
  <c r="J172" i="3"/>
  <c r="I172" i="3"/>
  <c r="H172" i="3"/>
  <c r="G172" i="3"/>
  <c r="K171" i="3"/>
  <c r="J171" i="3"/>
  <c r="I171" i="3"/>
  <c r="H171" i="3"/>
  <c r="G171" i="3"/>
  <c r="K170" i="3"/>
  <c r="J170" i="3"/>
  <c r="I170" i="3"/>
  <c r="H170" i="3"/>
  <c r="G170" i="3"/>
  <c r="K169" i="3"/>
  <c r="J169" i="3"/>
  <c r="I169" i="3"/>
  <c r="H169" i="3"/>
  <c r="G169" i="3"/>
  <c r="K168" i="3"/>
  <c r="J168" i="3"/>
  <c r="I168" i="3"/>
  <c r="H168" i="3"/>
  <c r="G168" i="3"/>
  <c r="K167" i="3"/>
  <c r="J167" i="3"/>
  <c r="I167" i="3"/>
  <c r="H167" i="3"/>
  <c r="G167" i="3"/>
  <c r="K166" i="3"/>
  <c r="J166" i="3"/>
  <c r="I166" i="3"/>
  <c r="H166" i="3"/>
  <c r="G166" i="3"/>
  <c r="K165" i="3"/>
  <c r="J165" i="3"/>
  <c r="I165" i="3"/>
  <c r="H165" i="3"/>
  <c r="G165" i="3"/>
  <c r="K164" i="3"/>
  <c r="J164" i="3"/>
  <c r="I164" i="3"/>
  <c r="H164" i="3"/>
  <c r="G164" i="3"/>
  <c r="K163" i="3"/>
  <c r="J163" i="3"/>
  <c r="I163" i="3"/>
  <c r="H163" i="3"/>
  <c r="G163" i="3"/>
  <c r="K162" i="3"/>
  <c r="J162" i="3"/>
  <c r="I162" i="3"/>
  <c r="H162" i="3"/>
  <c r="G162" i="3"/>
  <c r="K161" i="3"/>
  <c r="J161" i="3"/>
  <c r="I161" i="3"/>
  <c r="H161" i="3"/>
  <c r="G161" i="3"/>
  <c r="K160" i="3"/>
  <c r="J160" i="3"/>
  <c r="I160" i="3"/>
  <c r="H160" i="3"/>
  <c r="G160" i="3"/>
  <c r="K159" i="3"/>
  <c r="J159" i="3"/>
  <c r="I159" i="3"/>
  <c r="H159" i="3"/>
  <c r="G159" i="3"/>
  <c r="K158" i="3"/>
  <c r="J158" i="3"/>
  <c r="I158" i="3"/>
  <c r="H158" i="3"/>
  <c r="G158" i="3"/>
  <c r="K157" i="3"/>
  <c r="J157" i="3"/>
  <c r="I157" i="3"/>
  <c r="H157" i="3"/>
  <c r="G157" i="3"/>
  <c r="K156" i="3"/>
  <c r="J156" i="3"/>
  <c r="I156" i="3"/>
  <c r="H156" i="3"/>
  <c r="G156" i="3"/>
  <c r="K155" i="3"/>
  <c r="J155" i="3"/>
  <c r="I155" i="3"/>
  <c r="H155" i="3"/>
  <c r="G155" i="3"/>
  <c r="K154" i="3"/>
  <c r="J154" i="3"/>
  <c r="I154" i="3"/>
  <c r="H154" i="3"/>
  <c r="G154" i="3"/>
  <c r="K153" i="3"/>
  <c r="J153" i="3"/>
  <c r="I153" i="3"/>
  <c r="H153" i="3"/>
  <c r="G153" i="3"/>
  <c r="K152" i="3"/>
  <c r="J152" i="3"/>
  <c r="I152" i="3"/>
  <c r="H152" i="3"/>
  <c r="G152" i="3"/>
  <c r="K151" i="3"/>
  <c r="J151" i="3"/>
  <c r="I151" i="3"/>
  <c r="H151" i="3"/>
  <c r="G151" i="3"/>
  <c r="K150" i="3"/>
  <c r="J150" i="3"/>
  <c r="I150" i="3"/>
  <c r="H150" i="3"/>
  <c r="G150" i="3"/>
  <c r="K149" i="3"/>
  <c r="J149" i="3"/>
  <c r="I149" i="3"/>
  <c r="H149" i="3"/>
  <c r="G149" i="3"/>
  <c r="K148" i="3"/>
  <c r="J148" i="3"/>
  <c r="I148" i="3"/>
  <c r="H148" i="3"/>
  <c r="G148" i="3"/>
  <c r="K147" i="3"/>
  <c r="J147" i="3"/>
  <c r="I147" i="3"/>
  <c r="H147" i="3"/>
  <c r="G147" i="3"/>
  <c r="K146" i="3"/>
  <c r="J146" i="3"/>
  <c r="I146" i="3"/>
  <c r="H146" i="3"/>
  <c r="G146" i="3"/>
  <c r="K145" i="3"/>
  <c r="J145" i="3"/>
  <c r="I145" i="3"/>
  <c r="H145" i="3"/>
  <c r="G145" i="3"/>
  <c r="K144" i="3"/>
  <c r="J144" i="3"/>
  <c r="I144" i="3"/>
  <c r="H144" i="3"/>
  <c r="G144" i="3"/>
  <c r="K143" i="3"/>
  <c r="J143" i="3"/>
  <c r="I143" i="3"/>
  <c r="H143" i="3"/>
  <c r="G143" i="3"/>
  <c r="K142" i="3"/>
  <c r="J142" i="3"/>
  <c r="I142" i="3"/>
  <c r="H142" i="3"/>
  <c r="G142" i="3"/>
  <c r="K141" i="3"/>
  <c r="J141" i="3"/>
  <c r="I141" i="3"/>
  <c r="H141" i="3"/>
  <c r="G141" i="3"/>
  <c r="K140" i="3"/>
  <c r="J140" i="3"/>
  <c r="I140" i="3"/>
  <c r="H140" i="3"/>
  <c r="G140" i="3"/>
  <c r="K139" i="3"/>
  <c r="J139" i="3"/>
  <c r="I139" i="3"/>
  <c r="H139" i="3"/>
  <c r="G139" i="3"/>
  <c r="K138" i="3"/>
  <c r="J138" i="3"/>
  <c r="I138" i="3"/>
  <c r="H138" i="3"/>
  <c r="G138" i="3"/>
  <c r="K137" i="3"/>
  <c r="J137" i="3"/>
  <c r="I137" i="3"/>
  <c r="H137" i="3"/>
  <c r="G137" i="3"/>
  <c r="K136" i="3"/>
  <c r="J136" i="3"/>
  <c r="I136" i="3"/>
  <c r="H136" i="3"/>
  <c r="G136" i="3"/>
  <c r="K135" i="3"/>
  <c r="J135" i="3"/>
  <c r="I135" i="3"/>
  <c r="H135" i="3"/>
  <c r="G135" i="3"/>
  <c r="K134" i="3"/>
  <c r="J134" i="3"/>
  <c r="I134" i="3"/>
  <c r="H134" i="3"/>
  <c r="G134" i="3"/>
  <c r="K133" i="3"/>
  <c r="J133" i="3"/>
  <c r="I133" i="3"/>
  <c r="H133" i="3"/>
  <c r="G133" i="3"/>
  <c r="K132" i="3"/>
  <c r="J132" i="3"/>
  <c r="I132" i="3"/>
  <c r="H132" i="3"/>
  <c r="G132" i="3"/>
  <c r="K131" i="3"/>
  <c r="J131" i="3"/>
  <c r="I131" i="3"/>
  <c r="H131" i="3"/>
  <c r="G131" i="3"/>
  <c r="K130" i="3"/>
  <c r="J130" i="3"/>
  <c r="I130" i="3"/>
  <c r="H130" i="3"/>
  <c r="G130" i="3"/>
  <c r="K129" i="3"/>
  <c r="J129" i="3"/>
  <c r="I129" i="3"/>
  <c r="H129" i="3"/>
  <c r="G129" i="3"/>
  <c r="K128" i="3"/>
  <c r="J128" i="3"/>
  <c r="I128" i="3"/>
  <c r="H128" i="3"/>
  <c r="G128" i="3"/>
  <c r="K127" i="3"/>
  <c r="J127" i="3"/>
  <c r="I127" i="3"/>
  <c r="H127" i="3"/>
  <c r="G127" i="3"/>
  <c r="K126" i="3"/>
  <c r="J126" i="3"/>
  <c r="I126" i="3"/>
  <c r="H126" i="3"/>
  <c r="G126" i="3"/>
  <c r="K125" i="3"/>
  <c r="J125" i="3"/>
  <c r="I125" i="3"/>
  <c r="H125" i="3"/>
  <c r="G125" i="3"/>
  <c r="K124" i="3"/>
  <c r="J124" i="3"/>
  <c r="I124" i="3"/>
  <c r="H124" i="3"/>
  <c r="G124" i="3"/>
  <c r="K123" i="3"/>
  <c r="J123" i="3"/>
  <c r="I123" i="3"/>
  <c r="H123" i="3"/>
  <c r="G123" i="3"/>
  <c r="K122" i="3"/>
  <c r="J122" i="3"/>
  <c r="I122" i="3"/>
  <c r="H122" i="3"/>
  <c r="G122" i="3"/>
  <c r="K121" i="3"/>
  <c r="J121" i="3"/>
  <c r="I121" i="3"/>
  <c r="H121" i="3"/>
  <c r="G121" i="3"/>
  <c r="K120" i="3"/>
  <c r="J120" i="3"/>
  <c r="I120" i="3"/>
  <c r="H120" i="3"/>
  <c r="G120" i="3"/>
  <c r="K119" i="3"/>
  <c r="J119" i="3"/>
  <c r="I119" i="3"/>
  <c r="H119" i="3"/>
  <c r="G119" i="3"/>
  <c r="K118" i="3"/>
  <c r="J118" i="3"/>
  <c r="I118" i="3"/>
  <c r="H118" i="3"/>
  <c r="G118" i="3"/>
  <c r="K117" i="3"/>
  <c r="J117" i="3"/>
  <c r="I117" i="3"/>
  <c r="H117" i="3"/>
  <c r="G117" i="3"/>
  <c r="K116" i="3"/>
  <c r="J116" i="3"/>
  <c r="I116" i="3"/>
  <c r="H116" i="3"/>
  <c r="G116" i="3"/>
  <c r="K115" i="3"/>
  <c r="J115" i="3"/>
  <c r="I115" i="3"/>
  <c r="H115" i="3"/>
  <c r="G115" i="3"/>
  <c r="K114" i="3"/>
  <c r="J114" i="3"/>
  <c r="I114" i="3"/>
  <c r="H114" i="3"/>
  <c r="G114" i="3"/>
  <c r="K113" i="3"/>
  <c r="J113" i="3"/>
  <c r="I113" i="3"/>
  <c r="H113" i="3"/>
  <c r="G113" i="3"/>
  <c r="K112" i="3"/>
  <c r="J112" i="3"/>
  <c r="I112" i="3"/>
  <c r="H112" i="3"/>
  <c r="G112" i="3"/>
  <c r="K111" i="3"/>
  <c r="J111" i="3"/>
  <c r="I111" i="3"/>
  <c r="H111" i="3"/>
  <c r="G111" i="3"/>
  <c r="K110" i="3"/>
  <c r="J110" i="3"/>
  <c r="I110" i="3"/>
  <c r="H110" i="3"/>
  <c r="G110" i="3"/>
  <c r="K109" i="3"/>
  <c r="J109" i="3"/>
  <c r="I109" i="3"/>
  <c r="H109" i="3"/>
  <c r="G109" i="3"/>
  <c r="K108" i="3"/>
  <c r="J108" i="3"/>
  <c r="I108" i="3"/>
  <c r="H108" i="3"/>
  <c r="G108" i="3"/>
  <c r="K107" i="3"/>
  <c r="J107" i="3"/>
  <c r="I107" i="3"/>
  <c r="H107" i="3"/>
  <c r="G107" i="3"/>
  <c r="K106" i="3"/>
  <c r="J106" i="3"/>
  <c r="I106" i="3"/>
  <c r="H106" i="3"/>
  <c r="G106" i="3"/>
  <c r="K105" i="3"/>
  <c r="J105" i="3"/>
  <c r="I105" i="3"/>
  <c r="H105" i="3"/>
  <c r="G105" i="3"/>
  <c r="K104" i="3"/>
  <c r="J104" i="3"/>
  <c r="I104" i="3"/>
  <c r="H104" i="3"/>
  <c r="G104" i="3"/>
  <c r="K103" i="3"/>
  <c r="J103" i="3"/>
  <c r="I103" i="3"/>
  <c r="H103" i="3"/>
  <c r="G103" i="3"/>
  <c r="K102" i="3"/>
  <c r="J102" i="3"/>
  <c r="I102" i="3"/>
  <c r="H102" i="3"/>
  <c r="G102" i="3"/>
  <c r="K101" i="3"/>
  <c r="J101" i="3"/>
  <c r="I101" i="3"/>
  <c r="H101" i="3"/>
  <c r="G101" i="3"/>
  <c r="K100" i="3"/>
  <c r="J100" i="3"/>
  <c r="I100" i="3"/>
  <c r="H100" i="3"/>
  <c r="G100" i="3"/>
  <c r="K99" i="3"/>
  <c r="J99" i="3"/>
  <c r="I99" i="3"/>
  <c r="H99" i="3"/>
  <c r="G99" i="3"/>
  <c r="K98" i="3"/>
  <c r="J98" i="3"/>
  <c r="I98" i="3"/>
  <c r="H98" i="3"/>
  <c r="G98" i="3"/>
  <c r="K97" i="3"/>
  <c r="J97" i="3"/>
  <c r="I97" i="3"/>
  <c r="H97" i="3"/>
  <c r="G97" i="3"/>
  <c r="K96" i="3"/>
  <c r="J96" i="3"/>
  <c r="I96" i="3"/>
  <c r="H96" i="3"/>
  <c r="G96" i="3"/>
  <c r="K95" i="3"/>
  <c r="J95" i="3"/>
  <c r="I95" i="3"/>
  <c r="H95" i="3"/>
  <c r="G95" i="3"/>
  <c r="K94" i="3"/>
  <c r="J94" i="3"/>
  <c r="I94" i="3"/>
  <c r="H94" i="3"/>
  <c r="G94" i="3"/>
  <c r="K93" i="3"/>
  <c r="J93" i="3"/>
  <c r="I93" i="3"/>
  <c r="H93" i="3"/>
  <c r="G93" i="3"/>
  <c r="K92" i="3"/>
  <c r="J92" i="3"/>
  <c r="I92" i="3"/>
  <c r="H92" i="3"/>
  <c r="G92" i="3"/>
  <c r="K91" i="3"/>
  <c r="J91" i="3"/>
  <c r="I91" i="3"/>
  <c r="H91" i="3"/>
  <c r="G91" i="3"/>
  <c r="K90" i="3"/>
  <c r="J90" i="3"/>
  <c r="I90" i="3"/>
  <c r="H90" i="3"/>
  <c r="G90" i="3"/>
  <c r="K89" i="3"/>
  <c r="J89" i="3"/>
  <c r="I89" i="3"/>
  <c r="H89" i="3"/>
  <c r="G89" i="3"/>
  <c r="K88" i="3"/>
  <c r="J88" i="3"/>
  <c r="I88" i="3"/>
  <c r="H88" i="3"/>
  <c r="G88" i="3"/>
  <c r="K87" i="3"/>
  <c r="J87" i="3"/>
  <c r="I87" i="3"/>
  <c r="H87" i="3"/>
  <c r="G87" i="3"/>
  <c r="K86" i="3"/>
  <c r="J86" i="3"/>
  <c r="I86" i="3"/>
  <c r="H86" i="3"/>
  <c r="G86" i="3"/>
  <c r="K85" i="3"/>
  <c r="J85" i="3"/>
  <c r="I85" i="3"/>
  <c r="H85" i="3"/>
  <c r="G85" i="3"/>
  <c r="K84" i="3"/>
  <c r="J84" i="3"/>
  <c r="I84" i="3"/>
  <c r="H84" i="3"/>
  <c r="G84" i="3"/>
  <c r="K83" i="3"/>
  <c r="J83" i="3"/>
  <c r="I83" i="3"/>
  <c r="H83" i="3"/>
  <c r="G83" i="3"/>
  <c r="K82" i="3"/>
  <c r="J82" i="3"/>
  <c r="I82" i="3"/>
  <c r="H82" i="3"/>
  <c r="G82" i="3"/>
  <c r="K81" i="3"/>
  <c r="J81" i="3"/>
  <c r="I81" i="3"/>
  <c r="H81" i="3"/>
  <c r="G81" i="3"/>
  <c r="K80" i="3"/>
  <c r="J80" i="3"/>
  <c r="I80" i="3"/>
  <c r="H80" i="3"/>
  <c r="G80" i="3"/>
  <c r="K79" i="3"/>
  <c r="J79" i="3"/>
  <c r="I79" i="3"/>
  <c r="H79" i="3"/>
  <c r="G79" i="3"/>
  <c r="K78" i="3"/>
  <c r="J78" i="3"/>
  <c r="I78" i="3"/>
  <c r="H78" i="3"/>
  <c r="G78" i="3"/>
  <c r="K77" i="3"/>
  <c r="J77" i="3"/>
  <c r="I77" i="3"/>
  <c r="H77" i="3"/>
  <c r="G77" i="3"/>
  <c r="K76" i="3"/>
  <c r="J76" i="3"/>
  <c r="I76" i="3"/>
  <c r="H76" i="3"/>
  <c r="G76" i="3"/>
  <c r="K75" i="3"/>
  <c r="J75" i="3"/>
  <c r="I75" i="3"/>
  <c r="H75" i="3"/>
  <c r="G75" i="3"/>
  <c r="K74" i="3"/>
  <c r="J74" i="3"/>
  <c r="I74" i="3"/>
  <c r="H74" i="3"/>
  <c r="G74" i="3"/>
  <c r="K73" i="3"/>
  <c r="J73" i="3"/>
  <c r="I73" i="3"/>
  <c r="H73" i="3"/>
  <c r="G73" i="3"/>
  <c r="K72" i="3"/>
  <c r="J72" i="3"/>
  <c r="I72" i="3"/>
  <c r="H72" i="3"/>
  <c r="G72" i="3"/>
  <c r="K71" i="3"/>
  <c r="J71" i="3"/>
  <c r="I71" i="3"/>
  <c r="H71" i="3"/>
  <c r="G71" i="3"/>
  <c r="K70" i="3"/>
  <c r="J70" i="3"/>
  <c r="I70" i="3"/>
  <c r="H70" i="3"/>
  <c r="G70" i="3"/>
  <c r="K69" i="3"/>
  <c r="J69" i="3"/>
  <c r="I69" i="3"/>
  <c r="H69" i="3"/>
  <c r="G69" i="3"/>
  <c r="K68" i="3"/>
  <c r="J68" i="3"/>
  <c r="I68" i="3"/>
  <c r="H68" i="3"/>
  <c r="G68" i="3"/>
  <c r="K67" i="3"/>
  <c r="J67" i="3"/>
  <c r="I67" i="3"/>
  <c r="H67" i="3"/>
  <c r="G67" i="3"/>
  <c r="K66" i="3"/>
  <c r="J66" i="3"/>
  <c r="I66" i="3"/>
  <c r="H66" i="3"/>
  <c r="G66" i="3"/>
  <c r="K65" i="3"/>
  <c r="J65" i="3"/>
  <c r="I65" i="3"/>
  <c r="H65" i="3"/>
  <c r="G65" i="3"/>
  <c r="K64" i="3"/>
  <c r="J64" i="3"/>
  <c r="I64" i="3"/>
  <c r="H64" i="3"/>
  <c r="G64" i="3"/>
  <c r="K63" i="3"/>
  <c r="J63" i="3"/>
  <c r="I63" i="3"/>
  <c r="H63" i="3"/>
  <c r="G63" i="3"/>
  <c r="K62" i="3"/>
  <c r="J62" i="3"/>
  <c r="I62" i="3"/>
  <c r="H62" i="3"/>
  <c r="G62" i="3"/>
  <c r="K61" i="3"/>
  <c r="J61" i="3"/>
  <c r="I61" i="3"/>
  <c r="H61" i="3"/>
  <c r="G61" i="3"/>
  <c r="K60" i="3"/>
  <c r="J60" i="3"/>
  <c r="I60" i="3"/>
  <c r="H60" i="3"/>
  <c r="G60" i="3"/>
  <c r="K59" i="3"/>
  <c r="J59" i="3"/>
  <c r="I59" i="3"/>
  <c r="H59" i="3"/>
  <c r="G59" i="3"/>
  <c r="K58" i="3"/>
  <c r="J58" i="3"/>
  <c r="I58" i="3"/>
  <c r="H58" i="3"/>
  <c r="G58" i="3"/>
  <c r="K57" i="3"/>
  <c r="J57" i="3"/>
  <c r="I57" i="3"/>
  <c r="H57" i="3"/>
  <c r="G57" i="3"/>
  <c r="K56" i="3"/>
  <c r="J56" i="3"/>
  <c r="I56" i="3"/>
  <c r="H56" i="3"/>
  <c r="G56" i="3"/>
  <c r="K55" i="3"/>
  <c r="J55" i="3"/>
  <c r="I55" i="3"/>
  <c r="H55" i="3"/>
  <c r="G55" i="3"/>
  <c r="K54" i="3"/>
  <c r="J54" i="3"/>
  <c r="I54" i="3"/>
  <c r="H54" i="3"/>
  <c r="G54" i="3"/>
  <c r="K53" i="3"/>
  <c r="J53" i="3"/>
  <c r="I53" i="3"/>
  <c r="H53" i="3"/>
  <c r="G53" i="3"/>
  <c r="K52" i="3"/>
  <c r="J52" i="3"/>
  <c r="I52" i="3"/>
  <c r="H52" i="3"/>
  <c r="G52" i="3"/>
  <c r="K51" i="3"/>
  <c r="J51" i="3"/>
  <c r="I51" i="3"/>
  <c r="H51" i="3"/>
  <c r="G51" i="3"/>
  <c r="K50" i="3"/>
  <c r="J50" i="3"/>
  <c r="I50" i="3"/>
  <c r="H50" i="3"/>
  <c r="G50" i="3"/>
  <c r="K49" i="3"/>
  <c r="J49" i="3"/>
  <c r="I49" i="3"/>
  <c r="H49" i="3"/>
  <c r="G49" i="3"/>
  <c r="K48" i="3"/>
  <c r="J48" i="3"/>
  <c r="I48" i="3"/>
  <c r="H48" i="3"/>
  <c r="G48" i="3"/>
  <c r="K47" i="3"/>
  <c r="J47" i="3"/>
  <c r="I47" i="3"/>
  <c r="H47" i="3"/>
  <c r="G47" i="3"/>
  <c r="K46" i="3"/>
  <c r="J46" i="3"/>
  <c r="I46" i="3"/>
  <c r="H46" i="3"/>
  <c r="G46" i="3"/>
  <c r="K45" i="3"/>
  <c r="J45" i="3"/>
  <c r="I45" i="3"/>
  <c r="H45" i="3"/>
  <c r="G45" i="3"/>
  <c r="K44" i="3"/>
  <c r="J44" i="3"/>
  <c r="I44" i="3"/>
  <c r="H44" i="3"/>
  <c r="G44" i="3"/>
  <c r="K43" i="3"/>
  <c r="J43" i="3"/>
  <c r="I43" i="3"/>
  <c r="H43" i="3"/>
  <c r="G43" i="3"/>
  <c r="K42" i="3"/>
  <c r="J42" i="3"/>
  <c r="I42" i="3"/>
  <c r="H42" i="3"/>
  <c r="G42" i="3"/>
  <c r="K41" i="3"/>
  <c r="J41" i="3"/>
  <c r="I41" i="3"/>
  <c r="H41" i="3"/>
  <c r="G41" i="3"/>
  <c r="K40" i="3"/>
  <c r="J40" i="3"/>
  <c r="I40" i="3"/>
  <c r="H40" i="3"/>
  <c r="G40" i="3"/>
  <c r="K39" i="3"/>
  <c r="J39" i="3"/>
  <c r="I39" i="3"/>
  <c r="H39" i="3"/>
  <c r="G39" i="3"/>
  <c r="K38" i="3"/>
  <c r="J38" i="3"/>
  <c r="I38" i="3"/>
  <c r="H38" i="3"/>
  <c r="G38" i="3"/>
  <c r="K37" i="3"/>
  <c r="J37" i="3"/>
  <c r="I37" i="3"/>
  <c r="H37" i="3"/>
  <c r="G37" i="3"/>
  <c r="K36" i="3"/>
  <c r="J36" i="3"/>
  <c r="I36" i="3"/>
  <c r="H36" i="3"/>
  <c r="G36" i="3"/>
  <c r="K35" i="3"/>
  <c r="J35" i="3"/>
  <c r="I35" i="3"/>
  <c r="H35" i="3"/>
  <c r="G35" i="3"/>
  <c r="K34" i="3"/>
  <c r="J34" i="3"/>
  <c r="I34" i="3"/>
  <c r="H34" i="3"/>
  <c r="G34" i="3"/>
  <c r="K33" i="3"/>
  <c r="J33" i="3"/>
  <c r="I33" i="3"/>
  <c r="H33" i="3"/>
  <c r="G33" i="3"/>
  <c r="K32" i="3"/>
  <c r="J32" i="3"/>
  <c r="I32" i="3"/>
  <c r="H32" i="3"/>
  <c r="G32" i="3"/>
  <c r="K31" i="3"/>
  <c r="J31" i="3"/>
  <c r="I31" i="3"/>
  <c r="H31" i="3"/>
  <c r="G31" i="3"/>
  <c r="K30" i="3"/>
  <c r="J30" i="3"/>
  <c r="I30" i="3"/>
  <c r="H30" i="3"/>
  <c r="G30" i="3"/>
  <c r="K29" i="3"/>
  <c r="J29" i="3"/>
  <c r="I29" i="3"/>
  <c r="H29" i="3"/>
  <c r="G29" i="3"/>
  <c r="K28" i="3"/>
  <c r="J28" i="3"/>
  <c r="I28" i="3"/>
  <c r="H28" i="3"/>
  <c r="G28" i="3"/>
  <c r="K27" i="3"/>
  <c r="J27" i="3"/>
  <c r="I27" i="3"/>
  <c r="H27" i="3"/>
  <c r="G27" i="3"/>
  <c r="K26" i="3"/>
  <c r="J26" i="3"/>
  <c r="I26" i="3"/>
  <c r="H26" i="3"/>
  <c r="G26" i="3"/>
  <c r="K25" i="3"/>
  <c r="J25" i="3"/>
  <c r="I25" i="3"/>
  <c r="H25" i="3"/>
  <c r="G25" i="3"/>
  <c r="K24" i="3"/>
  <c r="J24" i="3"/>
  <c r="I24" i="3"/>
  <c r="H24" i="3"/>
  <c r="G24" i="3"/>
  <c r="K23" i="3"/>
  <c r="J23" i="3"/>
  <c r="I23" i="3"/>
  <c r="H23" i="3"/>
  <c r="G23" i="3"/>
  <c r="K22" i="3"/>
  <c r="J22" i="3"/>
  <c r="I22" i="3"/>
  <c r="H22" i="3"/>
  <c r="G22" i="3"/>
  <c r="K21" i="3"/>
  <c r="J21" i="3"/>
  <c r="I21" i="3"/>
  <c r="H21" i="3"/>
  <c r="G21" i="3"/>
  <c r="K20" i="3"/>
  <c r="J20" i="3"/>
  <c r="I20" i="3"/>
  <c r="H20" i="3"/>
  <c r="G20" i="3"/>
  <c r="K19" i="3"/>
  <c r="J19" i="3"/>
  <c r="I19" i="3"/>
  <c r="H19" i="3"/>
  <c r="G19" i="3"/>
  <c r="K18" i="3"/>
  <c r="J18" i="3"/>
  <c r="I18" i="3"/>
  <c r="H18" i="3"/>
  <c r="G18" i="3"/>
  <c r="K17" i="3"/>
  <c r="J17" i="3"/>
  <c r="I17" i="3"/>
  <c r="H17" i="3"/>
  <c r="G17" i="3"/>
  <c r="K16" i="3"/>
  <c r="J16" i="3"/>
  <c r="I16" i="3"/>
  <c r="H16" i="3"/>
  <c r="G16" i="3"/>
  <c r="K15" i="3"/>
  <c r="J15" i="3"/>
  <c r="I15" i="3"/>
  <c r="H15" i="3"/>
  <c r="G15" i="3"/>
  <c r="K14" i="3"/>
  <c r="J14" i="3"/>
  <c r="I14" i="3"/>
  <c r="H14" i="3"/>
  <c r="G14" i="3"/>
  <c r="K13" i="3"/>
  <c r="J13" i="3"/>
  <c r="I13" i="3"/>
  <c r="H13" i="3"/>
  <c r="G13" i="3"/>
  <c r="K12" i="3"/>
  <c r="J12" i="3"/>
  <c r="I12" i="3"/>
  <c r="H12" i="3"/>
  <c r="G12" i="3"/>
  <c r="K11" i="3"/>
  <c r="J11" i="3"/>
  <c r="I11" i="3"/>
  <c r="H11" i="3"/>
  <c r="G11" i="3"/>
  <c r="K10" i="3"/>
  <c r="J10" i="3"/>
  <c r="I10" i="3"/>
  <c r="H10" i="3"/>
  <c r="G10" i="3"/>
  <c r="K9" i="3"/>
  <c r="J9" i="3"/>
  <c r="I9" i="3"/>
  <c r="H9" i="3"/>
  <c r="G9" i="3"/>
  <c r="K8" i="3"/>
  <c r="J8" i="3"/>
  <c r="I8" i="3"/>
  <c r="H8" i="3"/>
  <c r="G8" i="3"/>
  <c r="K7" i="3"/>
  <c r="J7" i="3"/>
  <c r="I7" i="3"/>
  <c r="H7" i="3"/>
  <c r="G7" i="3"/>
  <c r="K6" i="3"/>
  <c r="J6" i="3"/>
  <c r="I6" i="3"/>
  <c r="H6" i="3"/>
  <c r="G6" i="3"/>
  <c r="K5" i="3"/>
  <c r="J5" i="3"/>
  <c r="I5" i="3"/>
  <c r="H5" i="3"/>
  <c r="G5" i="3"/>
  <c r="K4" i="3"/>
  <c r="J4" i="3"/>
  <c r="I4" i="3"/>
  <c r="H4" i="3"/>
  <c r="G4" i="3"/>
  <c r="K3" i="3"/>
  <c r="J3" i="3"/>
  <c r="I3" i="3"/>
  <c r="H3" i="3"/>
  <c r="G3" i="3"/>
  <c r="K2" i="3"/>
  <c r="J2" i="3"/>
  <c r="I2" i="3"/>
  <c r="H2" i="3"/>
  <c r="G2" i="3"/>
</calcChain>
</file>

<file path=xl/sharedStrings.xml><?xml version="1.0" encoding="utf-8"?>
<sst xmlns="http://schemas.openxmlformats.org/spreadsheetml/2006/main" count="17861" uniqueCount="1869">
  <si>
    <t>Plot</t>
  </si>
  <si>
    <t>species</t>
  </si>
  <si>
    <t>% cov alive</t>
  </si>
  <si>
    <t>number</t>
  </si>
  <si>
    <t>% cov moribund</t>
  </si>
  <si>
    <t>% dead</t>
  </si>
  <si>
    <t>Mastersiella digitata</t>
  </si>
  <si>
    <t>Elegia racemosa</t>
  </si>
  <si>
    <t>Cliffortia stricta</t>
  </si>
  <si>
    <t>Ischyrolepis capensis</t>
  </si>
  <si>
    <t>Ficinia bulbosa</t>
  </si>
  <si>
    <t>mastersiella digitata</t>
  </si>
  <si>
    <t>Leucadendron lauriloum</t>
  </si>
  <si>
    <t>Hypodiscus wildenowia</t>
  </si>
  <si>
    <t>Leucospermum conocarpodendron</t>
  </si>
  <si>
    <t>Ischyrolepis cincinnata</t>
  </si>
  <si>
    <t>Metalasia muricata</t>
  </si>
  <si>
    <t>Tetraria broadleaf 2007/31</t>
  </si>
  <si>
    <t>Mimetis fimbrifolius</t>
  </si>
  <si>
    <t>Metalasia cephalotes</t>
  </si>
  <si>
    <t>Metalasia compacta</t>
  </si>
  <si>
    <t>Thamnochortus 2007/34</t>
  </si>
  <si>
    <t>Erica sp 2007/30</t>
  </si>
  <si>
    <t>Tetraria compar</t>
  </si>
  <si>
    <t>Cannamois virgata</t>
  </si>
  <si>
    <t>Psoralea pinnata</t>
  </si>
  <si>
    <t>Tetraria cuspidata</t>
  </si>
  <si>
    <t>Stoeb cinerea</t>
  </si>
  <si>
    <t>Erica laeta</t>
  </si>
  <si>
    <t>Watsonia tabularis</t>
  </si>
  <si>
    <t>Platycaulos major</t>
  </si>
  <si>
    <t>&gt;25</t>
  </si>
  <si>
    <t>Scirpoides thunbergii</t>
  </si>
  <si>
    <t>Erica hirtiflora</t>
  </si>
  <si>
    <t xml:space="preserve">Gladiolus undulatus </t>
  </si>
  <si>
    <t>Restio quadratus</t>
  </si>
  <si>
    <t>Erica limosa</t>
  </si>
  <si>
    <t>Osmitopsis astericoides</t>
  </si>
  <si>
    <t>cliffortia graminea</t>
  </si>
  <si>
    <t>Hypodiscus aristatus</t>
  </si>
  <si>
    <t>Pentashistis pallida</t>
  </si>
  <si>
    <t>Ficinia deusta</t>
  </si>
  <si>
    <t>Stoebe grey 2007/80</t>
  </si>
  <si>
    <t>Restio sp  2007/86</t>
  </si>
  <si>
    <t>Aristea macrocarpa</t>
  </si>
  <si>
    <t>Ficinia indica</t>
  </si>
  <si>
    <t>Leucadendron salignum</t>
  </si>
  <si>
    <t>Aspalathus</t>
  </si>
  <si>
    <t>Protea repens</t>
  </si>
  <si>
    <t>Protea lepidocarpodendron</t>
  </si>
  <si>
    <t>Pteridium aquilinum</t>
  </si>
  <si>
    <t>Euryops abrotanifolius</t>
  </si>
  <si>
    <t>Stoebe cinerea</t>
  </si>
  <si>
    <t xml:space="preserve">Ficinia tenuifolia </t>
  </si>
  <si>
    <t>Ficinia ramossisima</t>
  </si>
  <si>
    <t>erica nudiflora</t>
  </si>
  <si>
    <t>Pteronia hirsuta</t>
  </si>
  <si>
    <t>Gnidia juniperi</t>
  </si>
  <si>
    <t>Erica baccum</t>
  </si>
  <si>
    <t>Phylica imberbis</t>
  </si>
  <si>
    <t>Ischyrolepis  sieberi</t>
  </si>
  <si>
    <t>Erica baccans</t>
  </si>
  <si>
    <t>stipagrostis zeyherii</t>
  </si>
  <si>
    <t>Chrysanthemoides monolifera</t>
  </si>
  <si>
    <t>Erica plukinetti</t>
  </si>
  <si>
    <t>Leucadendron xanthoconas</t>
  </si>
  <si>
    <t>watsonia barbonica</t>
  </si>
  <si>
    <t>Protea nitida</t>
  </si>
  <si>
    <t>Elegia juncea</t>
  </si>
  <si>
    <t>Aristea major</t>
  </si>
  <si>
    <t>Cymbopogon marginatus</t>
  </si>
  <si>
    <t>Brunia nodiflora</t>
  </si>
  <si>
    <t>Tribolium uniolae</t>
  </si>
  <si>
    <t>Muraltia sp 2007/138</t>
  </si>
  <si>
    <t>Ficinia oligantha</t>
  </si>
  <si>
    <t>muraltia heisteria</t>
  </si>
  <si>
    <t>Cliffortia filifolia</t>
  </si>
  <si>
    <t>hypodiscus albo-aristatus</t>
  </si>
  <si>
    <t>Syncarpha gnaphaloides</t>
  </si>
  <si>
    <t>Tetragonia fruticosa</t>
  </si>
  <si>
    <t>Passerina paleacea</t>
  </si>
  <si>
    <t>chrysocoma coma-aurea</t>
  </si>
  <si>
    <t>Scabiosa africana</t>
  </si>
  <si>
    <t>Helichrysum nivium</t>
  </si>
  <si>
    <t>Otholobium fruticans</t>
  </si>
  <si>
    <t>Ischyrolepis eliocharis</t>
  </si>
  <si>
    <t>Chrysocoma coma-aurea</t>
  </si>
  <si>
    <t>Helichrysum crispum</t>
  </si>
  <si>
    <t>phylica eracoides</t>
  </si>
  <si>
    <t>Tetraria brachyphylla</t>
  </si>
  <si>
    <t>Salvia africana-lutea</t>
  </si>
  <si>
    <t>Cassine peragua</t>
  </si>
  <si>
    <t>Restio flaky bract 200/381</t>
  </si>
  <si>
    <t>Ischryolepis tufted 2007/382</t>
  </si>
  <si>
    <t>Protea neriifolia</t>
  </si>
  <si>
    <t>Agathosma imbricata</t>
  </si>
  <si>
    <t>Lobelia pinifolia</t>
  </si>
  <si>
    <t>Podalaria calyptrata</t>
  </si>
  <si>
    <t>Elegia cf colura 2007/388</t>
  </si>
  <si>
    <t>Ischyrolepis tufted 2007/382</t>
  </si>
  <si>
    <t>Pelargonium cucullatum</t>
  </si>
  <si>
    <t>Berzelia lanuginosa</t>
  </si>
  <si>
    <t>N/A</t>
  </si>
  <si>
    <t>Erica abietina</t>
  </si>
  <si>
    <t>Erica similis</t>
  </si>
  <si>
    <t>Anthospermum aethiopica</t>
  </si>
  <si>
    <t>Aspalathus cephalotes</t>
  </si>
  <si>
    <t>Stoebe fusca</t>
  </si>
  <si>
    <t>Penesetum macrourum</t>
  </si>
  <si>
    <t>Passerina corymbosa</t>
  </si>
  <si>
    <t>Cyp sp 2007/345</t>
  </si>
  <si>
    <t>Imperata cylindrica</t>
  </si>
  <si>
    <t>Platycaulos compressus</t>
  </si>
  <si>
    <t>Erica subcapitata</t>
  </si>
  <si>
    <t>Erica muscosa</t>
  </si>
  <si>
    <t>Tetraria eximia</t>
  </si>
  <si>
    <t>Ficinia nigrescens</t>
  </si>
  <si>
    <t>Podalyria sericia</t>
  </si>
  <si>
    <t>Polygala myrifolia</t>
  </si>
  <si>
    <t>Struthiola ciliata</t>
  </si>
  <si>
    <t>Adenandra villosa</t>
  </si>
  <si>
    <t>Helmunthia membranacea</t>
  </si>
  <si>
    <t>Olea capensis</t>
  </si>
  <si>
    <t>Trichocephalus stipularis</t>
  </si>
  <si>
    <t>Cliffortia atrata</t>
  </si>
  <si>
    <t>Aspalathus ericifolia</t>
  </si>
  <si>
    <t>Tarchonanthus camphoratus</t>
  </si>
  <si>
    <t>Thesium strictum</t>
  </si>
  <si>
    <t>Macrostylis villosa</t>
  </si>
  <si>
    <t>Othonna quinquidentata</t>
  </si>
  <si>
    <t>Thamnochortus lucens</t>
  </si>
  <si>
    <t>Elegia stipularis</t>
  </si>
  <si>
    <t>Tetraria sylvatica</t>
  </si>
  <si>
    <t>Diosma hirsuta</t>
  </si>
  <si>
    <t>Diosma oppisitifolia</t>
  </si>
  <si>
    <t>Cliffortia falcata</t>
  </si>
  <si>
    <t>Erica cerinthoides</t>
  </si>
  <si>
    <t>Rafnis trifolra</t>
  </si>
  <si>
    <t>Senecio rigidus</t>
  </si>
  <si>
    <t>Tetraria sp 2007/396</t>
  </si>
  <si>
    <t>Platycaulus sp</t>
  </si>
  <si>
    <t>Erica nudiflora</t>
  </si>
  <si>
    <t>Erica sp 2007/402</t>
  </si>
  <si>
    <t>Tetraria bramoides</t>
  </si>
  <si>
    <t>Ischyroplepis capensis</t>
  </si>
  <si>
    <t>Restio sp 2007/408</t>
  </si>
  <si>
    <t>Elegia thyrsifera</t>
  </si>
  <si>
    <t>Ficinia angustifolia</t>
  </si>
  <si>
    <t>Epischoenis gracilus</t>
  </si>
  <si>
    <t>Restio ambigus</t>
  </si>
  <si>
    <t>Epischoenis villosus</t>
  </si>
  <si>
    <t>Erica mammosa</t>
  </si>
  <si>
    <t>Hermus villosa</t>
  </si>
  <si>
    <t>Protea cynaroides</t>
  </si>
  <si>
    <t>Alciope tabulare</t>
  </si>
  <si>
    <t>Gnidia pinifolia</t>
  </si>
  <si>
    <t>Aspalathus capensis</t>
  </si>
  <si>
    <t>Erica mimosa</t>
  </si>
  <si>
    <t>Protea cynaroids</t>
  </si>
  <si>
    <t>Elegia tall (2007/411)</t>
  </si>
  <si>
    <t>Merx  tall (2007/410)</t>
  </si>
  <si>
    <t>Erica hispidula</t>
  </si>
  <si>
    <t>Merx tall (2007/410)</t>
  </si>
  <si>
    <t>Blechnum tabulare</t>
  </si>
  <si>
    <t>berzelia lanuginosa</t>
  </si>
  <si>
    <t>erica hertiflora</t>
  </si>
  <si>
    <t>Platycaulus sp 2007/368</t>
  </si>
  <si>
    <t>Erica tenuifolia</t>
  </si>
  <si>
    <t>Penea mucronata</t>
  </si>
  <si>
    <t>Phylica dioca</t>
  </si>
  <si>
    <t>Erica corifolia</t>
  </si>
  <si>
    <t>Platycaulos sp 2007/368</t>
  </si>
  <si>
    <t xml:space="preserve">Erica tenuifolia </t>
  </si>
  <si>
    <t>Bobartia gladiata</t>
  </si>
  <si>
    <t>Erica sp2 2007/375</t>
  </si>
  <si>
    <t>Stilbe vestita</t>
  </si>
  <si>
    <t>Capebolus brevicaulus</t>
  </si>
  <si>
    <t xml:space="preserve"> Protea cynaroides</t>
  </si>
  <si>
    <t xml:space="preserve">Helichrysum vestitum </t>
  </si>
  <si>
    <t>Thamnochortus gracilus</t>
  </si>
  <si>
    <t>Oftia africana</t>
  </si>
  <si>
    <t>Ericoid shrub</t>
  </si>
  <si>
    <t>Tetraria stipularis</t>
  </si>
  <si>
    <t>Thamnochortus 2007/101</t>
  </si>
  <si>
    <t>Ericas</t>
  </si>
  <si>
    <t>Tetraria 2007/113</t>
  </si>
  <si>
    <t>Dilatris pilansii</t>
  </si>
  <si>
    <t>Pelargonium capitatum</t>
  </si>
  <si>
    <t>Senecio halmifolius</t>
  </si>
  <si>
    <t>Carex clavata</t>
  </si>
  <si>
    <t>Muraltia sp 2007/218</t>
  </si>
  <si>
    <t>Aspalathus forbesi</t>
  </si>
  <si>
    <t>Colopsis sp 2007/215</t>
  </si>
  <si>
    <t>Linum africanum</t>
  </si>
  <si>
    <t>Leucadendron coniferum</t>
  </si>
  <si>
    <t>Aspalathus ericoides</t>
  </si>
  <si>
    <t>Aspalathus chenpoda</t>
  </si>
  <si>
    <t>Metalasia digitata</t>
  </si>
  <si>
    <t>Protea seedling</t>
  </si>
  <si>
    <t>Staberoha curnua</t>
  </si>
  <si>
    <t>Pentashistis maluensis</t>
  </si>
  <si>
    <t>Tertaria compar</t>
  </si>
  <si>
    <t>Pentashistis colorata</t>
  </si>
  <si>
    <t>Tetraria ustulata</t>
  </si>
  <si>
    <t>Helichrysum sp 2007/235</t>
  </si>
  <si>
    <t>Pseudoselago spuria</t>
  </si>
  <si>
    <t>Erica coccinea</t>
  </si>
  <si>
    <t>Indigofera brachystachia</t>
  </si>
  <si>
    <t>Phylica ericoides</t>
  </si>
  <si>
    <t>Lobostomon montanus</t>
  </si>
  <si>
    <t>Cliffortia obcordata</t>
  </si>
  <si>
    <t>Ehrhata villosa</t>
  </si>
  <si>
    <t>Cullumia squarrosa</t>
  </si>
  <si>
    <t>Serruria villosa</t>
  </si>
  <si>
    <t>Erica sp</t>
  </si>
  <si>
    <t>Rhus lucida</t>
  </si>
  <si>
    <t>Elytropappus scaber</t>
  </si>
  <si>
    <t>Muraltia thunbergia</t>
  </si>
  <si>
    <t>big plot</t>
  </si>
  <si>
    <t>% cover all veg</t>
  </si>
  <si>
    <t>% cover reseeders</t>
  </si>
  <si>
    <t>% cov reprouters</t>
  </si>
  <si>
    <t>% cov indigenous annuals</t>
  </si>
  <si>
    <t>proteiods</t>
  </si>
  <si>
    <t>ericoids</t>
  </si>
  <si>
    <t>restiods</t>
  </si>
  <si>
    <t>other</t>
  </si>
  <si>
    <t>cyps</t>
  </si>
  <si>
    <t>grass:</t>
  </si>
  <si>
    <t>ast shrubs</t>
  </si>
  <si>
    <t>Bl shrubs</t>
  </si>
  <si>
    <t>exotic annuals</t>
  </si>
  <si>
    <t>exotic perennials</t>
  </si>
  <si>
    <t>exotic repsrouters</t>
  </si>
  <si>
    <t>Avg height</t>
  </si>
  <si>
    <t>habitat</t>
  </si>
  <si>
    <t>veg</t>
  </si>
  <si>
    <t>aliens</t>
  </si>
  <si>
    <t>altitude</t>
  </si>
  <si>
    <t>soil</t>
  </si>
  <si>
    <t>id</t>
  </si>
  <si>
    <t>site</t>
  </si>
  <si>
    <t>plot</t>
  </si>
  <si>
    <t>value</t>
  </si>
  <si>
    <t>old name</t>
  </si>
  <si>
    <t>alititude</t>
  </si>
  <si>
    <t>year</t>
  </si>
  <si>
    <t>tms/gravel</t>
  </si>
  <si>
    <t>fynbos</t>
  </si>
  <si>
    <t>no</t>
  </si>
  <si>
    <t>med</t>
  </si>
  <si>
    <t>tms</t>
  </si>
  <si>
    <t>Acrolophia lamellata</t>
  </si>
  <si>
    <t>Anthospermum aethiopicum</t>
  </si>
  <si>
    <t>Bobartia latifolia</t>
  </si>
  <si>
    <t>yes</t>
  </si>
  <si>
    <t>high</t>
  </si>
  <si>
    <t>wetland</t>
  </si>
  <si>
    <t>Wetland</t>
  </si>
  <si>
    <t>cleared</t>
  </si>
  <si>
    <t>Clutia polygonoides</t>
  </si>
  <si>
    <t>Cyphia incisa</t>
  </si>
  <si>
    <t>Cyphia sp/11</t>
  </si>
  <si>
    <t>granite fynbos</t>
  </si>
  <si>
    <t>granite</t>
  </si>
  <si>
    <t>low</t>
  </si>
  <si>
    <t>Erica sessiliflora</t>
  </si>
  <si>
    <t>Strandveld/thicket fynbos</t>
  </si>
  <si>
    <t>sand</t>
  </si>
  <si>
    <t>Eriospermum capens</t>
  </si>
  <si>
    <t>Euphorbia tuberosa</t>
  </si>
  <si>
    <t>Gladiolus spp 2007/</t>
  </si>
  <si>
    <t>Milkwood</t>
  </si>
  <si>
    <t>Leucadendron laureolum</t>
  </si>
  <si>
    <t>Merxmuellera rufa</t>
  </si>
  <si>
    <t>Oxalis versicolor</t>
  </si>
  <si>
    <t>Pelargonium</t>
  </si>
  <si>
    <t>Rhus tomentosa</t>
  </si>
  <si>
    <t>Senecio triqueter</t>
  </si>
  <si>
    <t>Staavia radiata</t>
  </si>
  <si>
    <t>Stoebe aethiopica</t>
  </si>
  <si>
    <t>Tetraria bromoides</t>
  </si>
  <si>
    <t>Wachendorfia paniculata</t>
  </si>
  <si>
    <t>Watsonia borbonica</t>
  </si>
  <si>
    <t>yes/cleared</t>
  </si>
  <si>
    <t>Haplocarpha lanata</t>
  </si>
  <si>
    <t>Lichtensteinia lacera</t>
  </si>
  <si>
    <t>tetraria sp/3</t>
  </si>
  <si>
    <t>Tetraria microstachys</t>
  </si>
  <si>
    <t>Tetraria sp 2007/10</t>
  </si>
  <si>
    <t>Maytenus oleoides</t>
  </si>
  <si>
    <t>yes/ cleared</t>
  </si>
  <si>
    <t>Osyris compressa</t>
  </si>
  <si>
    <t>Schizaea pectinata</t>
  </si>
  <si>
    <t>Acacia cyclops</t>
  </si>
  <si>
    <t>Erica plukenetii</t>
  </si>
  <si>
    <t>Erica spp 2007/13</t>
  </si>
  <si>
    <t>metalasia muricata</t>
  </si>
  <si>
    <t>Peucadanum ferulaceum</t>
  </si>
  <si>
    <t>Lobelia coronopifolia</t>
  </si>
  <si>
    <t>Myrsine africana</t>
  </si>
  <si>
    <t>Trachyandra scabra</t>
  </si>
  <si>
    <t>Tritoniopsis triticea</t>
  </si>
  <si>
    <t>Erica spp 2007/14</t>
  </si>
  <si>
    <t>Erica spp 2007/15</t>
  </si>
  <si>
    <t>Corymbium africanum</t>
  </si>
  <si>
    <t>Pseudopentameris macrantha</t>
  </si>
  <si>
    <t>Grass sp 2007/5</t>
  </si>
  <si>
    <t xml:space="preserve">Muraltia diabolica </t>
  </si>
  <si>
    <t>Muraltia sp 2007/6</t>
  </si>
  <si>
    <t>Thamnochortus 2007/4</t>
  </si>
  <si>
    <t>Pentashistis curvifolia</t>
  </si>
  <si>
    <t>pentashistis sp. 2007/12</t>
  </si>
  <si>
    <t>Cyphia bulbosa</t>
  </si>
  <si>
    <t>lobelia sp 2007/7</t>
  </si>
  <si>
    <t>Pelargonium myrrhifolium</t>
  </si>
  <si>
    <t>pentashistis sp 2007/9</t>
  </si>
  <si>
    <t>unknown bulb  1</t>
  </si>
  <si>
    <t>Amphithalea ericifolia</t>
  </si>
  <si>
    <t xml:space="preserve">Ehrharta grass </t>
  </si>
  <si>
    <t>Erica labialis</t>
  </si>
  <si>
    <t>Erica red and yellow 2007/33</t>
  </si>
  <si>
    <t>Holothrix villosa</t>
  </si>
  <si>
    <t xml:space="preserve">Microdon dubius </t>
  </si>
  <si>
    <t>Mimetes fimbrifolius</t>
  </si>
  <si>
    <t>Morea tripatula</t>
  </si>
  <si>
    <t xml:space="preserve">Oftia africana </t>
  </si>
  <si>
    <t>Tritoniopsis</t>
  </si>
  <si>
    <t>Syncarpha vestita</t>
  </si>
  <si>
    <t>Phylica buxifolia</t>
  </si>
  <si>
    <t xml:space="preserve">unknown bulb 2 </t>
  </si>
  <si>
    <t>Bolusafra bituminosa</t>
  </si>
  <si>
    <t>Tetraria thermalis</t>
  </si>
  <si>
    <t>Thesium veridifolium</t>
  </si>
  <si>
    <t>Ursinia sp</t>
  </si>
  <si>
    <t>Asparagus rubicundus</t>
  </si>
  <si>
    <t>Morella humilis</t>
  </si>
  <si>
    <t xml:space="preserve">Lebeckia wrightii </t>
  </si>
  <si>
    <t>Chironia baccifera</t>
  </si>
  <si>
    <t>Agathosma ciliaris</t>
  </si>
  <si>
    <t>Alciope tabularis</t>
  </si>
  <si>
    <t>Asparagus lignosus</t>
  </si>
  <si>
    <t>Bobartia indica</t>
  </si>
  <si>
    <t>Caesia contorta</t>
  </si>
  <si>
    <t>Cliffortia sp</t>
  </si>
  <si>
    <t>Clutia alaternoides</t>
  </si>
  <si>
    <t>Erepsia bracteata</t>
  </si>
  <si>
    <t>Erica sp 2007/19</t>
  </si>
  <si>
    <t>Dilateris pillansii</t>
  </si>
  <si>
    <t>Iridaceae sp 2007/22</t>
  </si>
  <si>
    <t>Ischyrolepis sp 2007/25</t>
  </si>
  <si>
    <t xml:space="preserve">Liparia splendens </t>
  </si>
  <si>
    <t>Metalasia divergens</t>
  </si>
  <si>
    <t>Metalasia sp 2007/16</t>
  </si>
  <si>
    <t>Pelargonium pinatum</t>
  </si>
  <si>
    <t>Penea cneorum</t>
  </si>
  <si>
    <t>Pentameris macrocalycina</t>
  </si>
  <si>
    <t>Polygala garcinii</t>
  </si>
  <si>
    <t>Restio sp</t>
  </si>
  <si>
    <t>Saltera sarcocolla</t>
  </si>
  <si>
    <t>Tetraria fasciata</t>
  </si>
  <si>
    <t>Tetraria sp 2007/26</t>
  </si>
  <si>
    <t>Thamnochortus sp</t>
  </si>
  <si>
    <t>Trachyandra sp</t>
  </si>
  <si>
    <t>Trintoniopsis tritisea</t>
  </si>
  <si>
    <t>Gladiolus sp</t>
  </si>
  <si>
    <t>Tetraria cuspidata 2007/18</t>
  </si>
  <si>
    <t>Tetraria fasciata 2007/17</t>
  </si>
  <si>
    <t>Ficinia sp1</t>
  </si>
  <si>
    <t>Ficinia sp 2007/17</t>
  </si>
  <si>
    <t>Agapanthus africanus</t>
  </si>
  <si>
    <t>Cyphia sp 2007/11</t>
  </si>
  <si>
    <t>Heliophila sp</t>
  </si>
  <si>
    <t>Pseudoselago serrata</t>
  </si>
  <si>
    <t>Staberoha sp</t>
  </si>
  <si>
    <t>Euphorbia genistoides</t>
  </si>
  <si>
    <t>thanmonchortus sp 2007/4</t>
  </si>
  <si>
    <t>Restio triticeus</t>
  </si>
  <si>
    <t>Restio sp 2007/24</t>
  </si>
  <si>
    <t>tetraria compar 2007/21</t>
  </si>
  <si>
    <t>Agathosma ciliarus 2007/20</t>
  </si>
  <si>
    <t>Ursinia sp 2007/24</t>
  </si>
  <si>
    <t xml:space="preserve">Senecio erosus </t>
  </si>
  <si>
    <t>Erica ericoides</t>
  </si>
  <si>
    <t>Erica sp 2007/23</t>
  </si>
  <si>
    <t>Hakea drupacea</t>
  </si>
  <si>
    <t>Pinus pinaster</t>
  </si>
  <si>
    <t>Anthochortus capensis</t>
  </si>
  <si>
    <t>Anthchortus crinalis 2007/359, 364, 365</t>
  </si>
  <si>
    <t xml:space="preserve">Berzelia abrontanoides </t>
  </si>
  <si>
    <t>Carpacoce spermacocea</t>
  </si>
  <si>
    <t xml:space="preserve">Cliffortia graminea </t>
  </si>
  <si>
    <t>Ficinia capillifolia</t>
  </si>
  <si>
    <t>Cyp sp 2007/356</t>
  </si>
  <si>
    <t>Elegia filacea</t>
  </si>
  <si>
    <t>Elegia sp 2007/357</t>
  </si>
  <si>
    <t>Erica laeta 2007/358</t>
  </si>
  <si>
    <t>Erica sp 2007/355</t>
  </si>
  <si>
    <t>Fincinia angustifolia</t>
  </si>
  <si>
    <t>Helichrysum cymosum</t>
  </si>
  <si>
    <t>Osmitopsis asteriscoides</t>
  </si>
  <si>
    <t>Pelargonium sp</t>
  </si>
  <si>
    <t>Psoralea laxa</t>
  </si>
  <si>
    <t>Psoralea sp 2007/354</t>
  </si>
  <si>
    <t>Gladiolus undulatus</t>
  </si>
  <si>
    <t>Indigofera filiformis</t>
  </si>
  <si>
    <t>Indigofera sp 2007/360</t>
  </si>
  <si>
    <t>Morella serrata</t>
  </si>
  <si>
    <t>Cassytha ciliolata</t>
  </si>
  <si>
    <t>Gnidia oppisitifolia</t>
  </si>
  <si>
    <t>Gnidia sp 2007/361</t>
  </si>
  <si>
    <t>Cyathocoma hexandra</t>
  </si>
  <si>
    <t>cyp sp2 2007/363</t>
  </si>
  <si>
    <t>Drosera capensis</t>
  </si>
  <si>
    <t>Drosera trinervia</t>
  </si>
  <si>
    <t>Polygala lehmanniana</t>
  </si>
  <si>
    <t>Disa racemosa</t>
  </si>
  <si>
    <t>Fern sp1</t>
  </si>
  <si>
    <t>fern 1 2007/366</t>
  </si>
  <si>
    <t>fern 2 2007/367</t>
  </si>
  <si>
    <t>Cliffortia polygonifolia</t>
  </si>
  <si>
    <t>Cliffortia sp 2007/78</t>
  </si>
  <si>
    <t>Erica sp 2007/72</t>
  </si>
  <si>
    <t>Erica sp 2007/73</t>
  </si>
  <si>
    <t>Erica sp 2007/74</t>
  </si>
  <si>
    <t>Erica sp 2007/75</t>
  </si>
  <si>
    <t>Erica sp 2007/76</t>
  </si>
  <si>
    <t xml:space="preserve">Ficinia brevifolia </t>
  </si>
  <si>
    <t>Indigofera mauritanica</t>
  </si>
  <si>
    <t>Pentaschistis pallescens</t>
  </si>
  <si>
    <t>Pentaschistis pallescens 2007/79</t>
  </si>
  <si>
    <t>Phylica dioica</t>
  </si>
  <si>
    <t>Phylica sp 2007/77</t>
  </si>
  <si>
    <t>Stoebe grey</t>
  </si>
  <si>
    <t>Struthiola striata</t>
  </si>
  <si>
    <t>Gnidia tomentosa</t>
  </si>
  <si>
    <t>Erica muscosa 2007/82</t>
  </si>
  <si>
    <t>Helichrysum pandurifolium</t>
  </si>
  <si>
    <t>Helichrysum pandurifolium 2007/81</t>
  </si>
  <si>
    <t>Crassula coccinea</t>
  </si>
  <si>
    <t>Erica sp 2007/84</t>
  </si>
  <si>
    <t>Ficinia filiformis</t>
  </si>
  <si>
    <t>Ficinia tussock 2007/83</t>
  </si>
  <si>
    <t>Rapanea melanophloes</t>
  </si>
  <si>
    <t>Helichrysum cymosum 2007/82</t>
  </si>
  <si>
    <t xml:space="preserve">Stavia radiata </t>
  </si>
  <si>
    <t>Erica tristis</t>
  </si>
  <si>
    <t>Asteracea 2007 87</t>
  </si>
  <si>
    <t>Capeobolus brevicaulis</t>
  </si>
  <si>
    <t>Erica sp 2007/85</t>
  </si>
  <si>
    <t>Restio sp 2007/86</t>
  </si>
  <si>
    <t xml:space="preserve">Staberoha cernua </t>
  </si>
  <si>
    <t>Thesium virgatum</t>
  </si>
  <si>
    <t>Thesium sp 2007/84</t>
  </si>
  <si>
    <t>Acacia longifolia</t>
  </si>
  <si>
    <t xml:space="preserve">Agathosma sp </t>
  </si>
  <si>
    <t>Iridaceae bulb 2007/57</t>
  </si>
  <si>
    <t>Knowltonia capensis</t>
  </si>
  <si>
    <t>Muraltia stipulaceae</t>
  </si>
  <si>
    <t>Muraltia soft 2007/50</t>
  </si>
  <si>
    <t>Pelargonium triste</t>
  </si>
  <si>
    <t>Pentashistis barbata</t>
  </si>
  <si>
    <t>Pentaschistis sp 2007/56</t>
  </si>
  <si>
    <t>Scabiosa columbaria</t>
  </si>
  <si>
    <t>Site 1 grass 2007/56</t>
  </si>
  <si>
    <t>Struthiola argentium</t>
  </si>
  <si>
    <t>Tetraria fimbriolata</t>
  </si>
  <si>
    <t>Tetraria pleistacha</t>
  </si>
  <si>
    <t>Aspalathus juniperina</t>
  </si>
  <si>
    <t>Aspalathus sp 2007/57</t>
  </si>
  <si>
    <t>Erica sp1 2007/51</t>
  </si>
  <si>
    <t>Rhynchosia ferulifolia</t>
  </si>
  <si>
    <t>Roella ciliata</t>
  </si>
  <si>
    <t>Gnidia juniperifolia</t>
  </si>
  <si>
    <t>Montinia caryophyllacea</t>
  </si>
  <si>
    <t>Hermanthus sp</t>
  </si>
  <si>
    <t>Salvia africana-caerula</t>
  </si>
  <si>
    <t>Ficinia cf indica 2007/55</t>
  </si>
  <si>
    <t>Helichrysum cylindriflorum</t>
  </si>
  <si>
    <t>Rhus laevigata</t>
  </si>
  <si>
    <t>Acacia saligna</t>
  </si>
  <si>
    <t>Aspalathus divericata</t>
  </si>
  <si>
    <t>Briza maxima</t>
  </si>
  <si>
    <t>Centella affinis</t>
  </si>
  <si>
    <t>Centella sp 2007/59</t>
  </si>
  <si>
    <t>Cyanella hyacinthoides</t>
  </si>
  <si>
    <t>Diospyros glabra</t>
  </si>
  <si>
    <t>Ehrharta calycina</t>
  </si>
  <si>
    <t>Helichrysum litorale</t>
  </si>
  <si>
    <t>Helichrysum indicum 2007/60</t>
  </si>
  <si>
    <t>Lachnaea sp</t>
  </si>
  <si>
    <t>Oxalis purpurea</t>
  </si>
  <si>
    <t>Senecio pubigeris</t>
  </si>
  <si>
    <t>Hypochoeris radicata</t>
  </si>
  <si>
    <t>Weed sp 2007/57</t>
  </si>
  <si>
    <t>Oxalis pescapri</t>
  </si>
  <si>
    <t>Oxalis 2007/62</t>
  </si>
  <si>
    <t>Asparagus compactus</t>
  </si>
  <si>
    <t>Festuca scabra</t>
  </si>
  <si>
    <t>Ficinia zeyherii</t>
  </si>
  <si>
    <t>Pentaschistis airoides</t>
  </si>
  <si>
    <t>Podalyria argentea</t>
  </si>
  <si>
    <t>Rhus rosmarinifolia</t>
  </si>
  <si>
    <t>Conyza bonariensis</t>
  </si>
  <si>
    <t xml:space="preserve">Ehrharta ramosa </t>
  </si>
  <si>
    <t>Ficinia sp 2007/60</t>
  </si>
  <si>
    <t>Gladilous debilus</t>
  </si>
  <si>
    <t>Babiana sp 2007/65</t>
  </si>
  <si>
    <t>Helichrysum sp</t>
  </si>
  <si>
    <t>Oxalis sp 2007/63</t>
  </si>
  <si>
    <t>Asparagus capensis</t>
  </si>
  <si>
    <t>Hakea suaviolens</t>
  </si>
  <si>
    <t>Helichrysum sp 2007/66</t>
  </si>
  <si>
    <t>Oxalis sp 2007/64</t>
  </si>
  <si>
    <t>Ficinia trichoides</t>
  </si>
  <si>
    <t>Ficinia ramosissima 2007/68</t>
  </si>
  <si>
    <t>Ficinia tenuifolia 2007/67</t>
  </si>
  <si>
    <t>Gnidia parviflora</t>
  </si>
  <si>
    <t>Hermania hyssopifolia</t>
  </si>
  <si>
    <t>Hermania sp 2007/70</t>
  </si>
  <si>
    <t>Hermanthus protinius</t>
  </si>
  <si>
    <t>Hyobanche</t>
  </si>
  <si>
    <t>Indigofera sp 2007/69</t>
  </si>
  <si>
    <t>Osteospermum ciliatum</t>
  </si>
  <si>
    <t>Osteospermum 2007/71</t>
  </si>
  <si>
    <t>Senecio pubigerus</t>
  </si>
  <si>
    <t>Morella quercifolia</t>
  </si>
  <si>
    <t>Cissampelos capensis</t>
  </si>
  <si>
    <t>Cullumia squarosa</t>
  </si>
  <si>
    <t>Pentashistis rigidissima</t>
  </si>
  <si>
    <t>pentaschistis sp 2007/9</t>
  </si>
  <si>
    <t>Colopsis viminea</t>
  </si>
  <si>
    <t>Colopsis sp 2007/129</t>
  </si>
  <si>
    <t>Ficinia brevifolia</t>
  </si>
  <si>
    <t>Ficinia flat sp 2007/127</t>
  </si>
  <si>
    <t>Muraltia demissa</t>
  </si>
  <si>
    <t>Muraltia sp 2007/128</t>
  </si>
  <si>
    <t>Pentaschistis curvifolia</t>
  </si>
  <si>
    <t xml:space="preserve">Stipagrostis zeyheri </t>
  </si>
  <si>
    <t>Tritoniopsis sp</t>
  </si>
  <si>
    <t>Ficinia indica 2007/127</t>
  </si>
  <si>
    <t>Aizoon paniculatum</t>
  </si>
  <si>
    <t>Hibiscus aethiopicus</t>
  </si>
  <si>
    <t>chrysanthemoides monolifera</t>
  </si>
  <si>
    <t>Iridaceae bulb 2007/131</t>
  </si>
  <si>
    <t>Oxalis polyphylla</t>
  </si>
  <si>
    <t>Rafnia angulata</t>
  </si>
  <si>
    <t>Eucalyptus sp</t>
  </si>
  <si>
    <t>Pentashistis aristoides</t>
  </si>
  <si>
    <t>Pentashistis 2007/132</t>
  </si>
  <si>
    <t>Pentaschistis malouinensis</t>
  </si>
  <si>
    <t>Trachyandra hirsutiflora</t>
  </si>
  <si>
    <t>Berkheya armata</t>
  </si>
  <si>
    <t>Elegia juncea 2007/135</t>
  </si>
  <si>
    <t>Elytropappus rhinocerotus</t>
  </si>
  <si>
    <t>linum africanum</t>
  </si>
  <si>
    <t>Merxmuellera stricta</t>
  </si>
  <si>
    <t>Otholobium fruiticans</t>
  </si>
  <si>
    <t>Pelargonium elongatum</t>
  </si>
  <si>
    <t>Pentaschistis barbata</t>
  </si>
  <si>
    <t>Restio mottled 2007/133</t>
  </si>
  <si>
    <t>Tetraria sp 2007/134</t>
  </si>
  <si>
    <t>Ischyrolepis mottled 2007/133</t>
  </si>
  <si>
    <t>Berkheya barbata</t>
  </si>
  <si>
    <t>Brunia noduliflora</t>
  </si>
  <si>
    <t>Lobostomon fruticosus</t>
  </si>
  <si>
    <t>Pelargonium tabulare</t>
  </si>
  <si>
    <t>Hyperinnia hirta</t>
  </si>
  <si>
    <t>Cleretum herrei</t>
  </si>
  <si>
    <t>Osteospermum 2007/137</t>
  </si>
  <si>
    <t>Tetraria involuta</t>
  </si>
  <si>
    <t>Tetraria large 2007/138</t>
  </si>
  <si>
    <t>Erepsia anceps</t>
  </si>
  <si>
    <t>Penea mucronata=penea mucronata</t>
  </si>
  <si>
    <t>aristea africana</t>
  </si>
  <si>
    <t>Athanasia crithmifolia</t>
  </si>
  <si>
    <t>Gnidia sp 2007/148</t>
  </si>
  <si>
    <t>Ischyrolepis sieberii</t>
  </si>
  <si>
    <t>Micranthus alopecuroides</t>
  </si>
  <si>
    <t>Muraltia  heisteria</t>
  </si>
  <si>
    <t>Oxalis sp</t>
  </si>
  <si>
    <t>Senecio pterophorus</t>
  </si>
  <si>
    <t>Sonchus oleraceus</t>
  </si>
  <si>
    <t>Themeda triandra</t>
  </si>
  <si>
    <t>Dimorphotheca nudicaulis</t>
  </si>
  <si>
    <t>Koelaria capensis</t>
  </si>
  <si>
    <t>Morea bituminosa</t>
  </si>
  <si>
    <t>Osteospermum 2007/139</t>
  </si>
  <si>
    <t>Plantago lanceolata</t>
  </si>
  <si>
    <t>Tetraria exilis</t>
  </si>
  <si>
    <t>Tetraria cuspidata 2007/142</t>
  </si>
  <si>
    <t>Centella 2007/140</t>
  </si>
  <si>
    <t>Ruschia promontorii</t>
  </si>
  <si>
    <t>Mesem sp 2007/147</t>
  </si>
  <si>
    <t>Pteronia hirsuta 2007/143</t>
  </si>
  <si>
    <t>Selago corymbosa</t>
  </si>
  <si>
    <t>Tetraria cf sylvatica 2007/141</t>
  </si>
  <si>
    <t xml:space="preserve">Tetraria tall 2007/134 </t>
  </si>
  <si>
    <t>Thesium funale</t>
  </si>
  <si>
    <t>Ursinia dentata</t>
  </si>
  <si>
    <t>Ursinia sp 2007/144</t>
  </si>
  <si>
    <t>Ficinia 2007/145</t>
  </si>
  <si>
    <t>Avena seteva</t>
  </si>
  <si>
    <t>Hordium catharticum</t>
  </si>
  <si>
    <t>Kiggelaria africana</t>
  </si>
  <si>
    <t>Gymnosporia buxifolia</t>
  </si>
  <si>
    <t>Olea europea</t>
  </si>
  <si>
    <t>Pentaschitis barbata</t>
  </si>
  <si>
    <t>Disparago ericoides</t>
  </si>
  <si>
    <t>Eragrostis curvula</t>
  </si>
  <si>
    <t>Felicia filifolia</t>
  </si>
  <si>
    <t>Therianthus bracteolus</t>
  </si>
  <si>
    <t>Agathosma cf imbricata 2007/152</t>
  </si>
  <si>
    <t>Apiaceae sp 2007/149</t>
  </si>
  <si>
    <t>Argyrolobium lanceolatum</t>
  </si>
  <si>
    <t>Argirolobium filiformis 2007/151</t>
  </si>
  <si>
    <t xml:space="preserve">Corymbium enerve </t>
  </si>
  <si>
    <t>Disparago anomala</t>
  </si>
  <si>
    <t>Disparago ericoides 2007/154</t>
  </si>
  <si>
    <t>Mohria caffrorum</t>
  </si>
  <si>
    <t>Fern sp 2007/146</t>
  </si>
  <si>
    <t>Helichrysum nudifolium</t>
  </si>
  <si>
    <t>indigofera sp</t>
  </si>
  <si>
    <t>Ischyrolepis gaudichandiana</t>
  </si>
  <si>
    <t>Lobostomon sp 2007/136</t>
  </si>
  <si>
    <t>Osmitopsis dentata</t>
  </si>
  <si>
    <t>Osteospermum sp 2007/140</t>
  </si>
  <si>
    <t>Protea acaulos</t>
  </si>
  <si>
    <t>protea nitida</t>
  </si>
  <si>
    <t>Restio filiformis</t>
  </si>
  <si>
    <t>Restio sp 2007/150</t>
  </si>
  <si>
    <t>Senecio pinifolia</t>
  </si>
  <si>
    <t>Tritoniopsis anthoriza</t>
  </si>
  <si>
    <t>Widdringtonia nodiflora</t>
  </si>
  <si>
    <t>Struthiola dodecandra</t>
  </si>
  <si>
    <t>Erica mucronata</t>
  </si>
  <si>
    <t>Prinzia aromatica</t>
  </si>
  <si>
    <t>Gerbera crocea</t>
  </si>
  <si>
    <t>Struthiola sp</t>
  </si>
  <si>
    <t>Tetraria cuspidata 2007/155</t>
  </si>
  <si>
    <t>Peucadanum sp 2007/155</t>
  </si>
  <si>
    <t>Thunbergiella filiformis</t>
  </si>
  <si>
    <t>Selago scabrida</t>
  </si>
  <si>
    <t>selago sp 2007/156</t>
  </si>
  <si>
    <t>Osteospermum sp 2007/137</t>
  </si>
  <si>
    <t>Baeometra uniflora</t>
  </si>
  <si>
    <t>Ficinia tristachya</t>
  </si>
  <si>
    <t>Ficinia sp 2007/158</t>
  </si>
  <si>
    <t>Leptospermum laevigatum</t>
  </si>
  <si>
    <t>Merxmulera stricta</t>
  </si>
  <si>
    <t>Morea sp 2007/157</t>
  </si>
  <si>
    <t>Tribolium hispidum</t>
  </si>
  <si>
    <t>Walenbergia obovata</t>
  </si>
  <si>
    <t>Eucalyptus (blue gum)</t>
  </si>
  <si>
    <t>Hermanthus coxineus</t>
  </si>
  <si>
    <t>Hypodiscus radiata</t>
  </si>
  <si>
    <t>Roella cilliata</t>
  </si>
  <si>
    <t>Struthiola cilliata</t>
  </si>
  <si>
    <t>Lobelia echinoides</t>
  </si>
  <si>
    <t>Picris echiodes</t>
  </si>
  <si>
    <t>Trachyandra hirsuta</t>
  </si>
  <si>
    <t>Trachyandra sp 2007/159</t>
  </si>
  <si>
    <t>Anagellis arvensis</t>
  </si>
  <si>
    <t>Helichrysum indicum</t>
  </si>
  <si>
    <t>Lobelia erinus</t>
  </si>
  <si>
    <t>Carpobrotus edulis</t>
  </si>
  <si>
    <t>Crassula glomerata</t>
  </si>
  <si>
    <t>Ehrharta villosa</t>
  </si>
  <si>
    <t>Euclea racemosa</t>
  </si>
  <si>
    <t>Ficinia ramosissima</t>
  </si>
  <si>
    <t>Hemanthus coccinous</t>
  </si>
  <si>
    <t>Isolepis marginata</t>
  </si>
  <si>
    <t>Passerina palecea</t>
  </si>
  <si>
    <t>Rhus glauca</t>
  </si>
  <si>
    <t>Senecio elegans</t>
  </si>
  <si>
    <t>sutrea hispida</t>
  </si>
  <si>
    <t>Olea exasperata</t>
  </si>
  <si>
    <t>Sutera hispida</t>
  </si>
  <si>
    <t>Bromus pectinatus</t>
  </si>
  <si>
    <t>Cynanchum obtusifolium</t>
  </si>
  <si>
    <t>Silene cretica</t>
  </si>
  <si>
    <t>Solanum retroflexum</t>
  </si>
  <si>
    <t>Cysticapnos vivicareous</t>
  </si>
  <si>
    <t>Ficinia dunensis</t>
  </si>
  <si>
    <t>Helichrysum niveum</t>
  </si>
  <si>
    <t>Ischyrolepis eleocharis</t>
  </si>
  <si>
    <t>Manulea tomentosa</t>
  </si>
  <si>
    <t>Pelargonium betulinum</t>
  </si>
  <si>
    <t>Dischisma arenarium</t>
  </si>
  <si>
    <t>Catapodium rigidum</t>
  </si>
  <si>
    <t>Robsonodendron maritimum</t>
  </si>
  <si>
    <t>Pennesitum clandestinum</t>
  </si>
  <si>
    <t>tetraria sp 2007/353</t>
  </si>
  <si>
    <t>Albuca flaccida</t>
  </si>
  <si>
    <t>Liparia tristes</t>
  </si>
  <si>
    <t>Brunsvigia orientalis</t>
  </si>
  <si>
    <t>Capnophyllum macrocarpa</t>
  </si>
  <si>
    <t>Crassula tetragona</t>
  </si>
  <si>
    <t>Crassula cf eracoides 2007/195</t>
  </si>
  <si>
    <t>Ehrharta capensis</t>
  </si>
  <si>
    <t>Hebenstreita repens</t>
  </si>
  <si>
    <t>Indigofera brachystachya</t>
  </si>
  <si>
    <t>Limonium scabrum</t>
  </si>
  <si>
    <t>Metalasia nivea 2007/194</t>
  </si>
  <si>
    <t>Nylandtia spinosa</t>
  </si>
  <si>
    <t>Othonna coronopifolia</t>
  </si>
  <si>
    <t>Othonna filicaulis</t>
  </si>
  <si>
    <t>Pentaschistis pallida</t>
  </si>
  <si>
    <t>Pent sp 2007/191</t>
  </si>
  <si>
    <t>Sebaea sp 2007/193</t>
  </si>
  <si>
    <t>Senecio scalpiflorus</t>
  </si>
  <si>
    <t>silene belloides</t>
  </si>
  <si>
    <t>Cineraria geifolia</t>
  </si>
  <si>
    <t>Tiny irid sp 2007/192</t>
  </si>
  <si>
    <t>Trachyandra ciliata</t>
  </si>
  <si>
    <t>Trichogyne ambigua</t>
  </si>
  <si>
    <t>Zygpphyllum flexuosum</t>
  </si>
  <si>
    <t>Ficinia ramossima</t>
  </si>
  <si>
    <t xml:space="preserve">Astephanus triflorus </t>
  </si>
  <si>
    <t>Cassine maritima= robsonodendron</t>
  </si>
  <si>
    <t>Lightfootia tenella</t>
  </si>
  <si>
    <t>Morea fugax</t>
  </si>
  <si>
    <t>Galium tomentosa</t>
  </si>
  <si>
    <t>Pentashistis sp 2007/191</t>
  </si>
  <si>
    <t>Helichrysum patulum</t>
  </si>
  <si>
    <t>Helichrysum sp 2007/196</t>
  </si>
  <si>
    <t>Pterocelastrus tricuspidatus</t>
  </si>
  <si>
    <t>Zantedeschia aethiopica</t>
  </si>
  <si>
    <t>Gazania pectinata</t>
  </si>
  <si>
    <t>Asparagus asperacoides</t>
  </si>
  <si>
    <t>Curdrostis nana</t>
  </si>
  <si>
    <t>Rapistrum rugosum</t>
  </si>
  <si>
    <t>Sideroxylon inerme</t>
  </si>
  <si>
    <t>Sutera sp</t>
  </si>
  <si>
    <t>Ehrharta erecta</t>
  </si>
  <si>
    <t>Disa bracteata</t>
  </si>
  <si>
    <t>Eragrostis capensis</t>
  </si>
  <si>
    <t>Morea hexaglotus</t>
  </si>
  <si>
    <t>Muraltia histeria</t>
  </si>
  <si>
    <t>Osteospermum sp</t>
  </si>
  <si>
    <t>Wahlenbergia obavata</t>
  </si>
  <si>
    <t>Paspalum disticum</t>
  </si>
  <si>
    <t>Lobelia sp 2007/160</t>
  </si>
  <si>
    <t>Avena long horn 2007/162</t>
  </si>
  <si>
    <t>Catapodium rigidum 2007/163</t>
  </si>
  <si>
    <t>Ficinia sp 2007/161</t>
  </si>
  <si>
    <t>Polycarpon tetraphyllum</t>
  </si>
  <si>
    <t>Conyza scabrida</t>
  </si>
  <si>
    <t>Mariscus thunbergii</t>
  </si>
  <si>
    <t>Pennisetum macrourum</t>
  </si>
  <si>
    <t>Carduus pycnocephalus</t>
  </si>
  <si>
    <t>Pseudognapalium undulatum</t>
  </si>
  <si>
    <t>Helichrysum undulatum 2007/241</t>
  </si>
  <si>
    <t>Juncus capensis</t>
  </si>
  <si>
    <t>Juncus capensis 2007/240</t>
  </si>
  <si>
    <t>Pentaschistis ampla</t>
  </si>
  <si>
    <t>Solanum nigrum</t>
  </si>
  <si>
    <t>Ficinia nodosa</t>
  </si>
  <si>
    <t>spiky head sedge 2007/344</t>
  </si>
  <si>
    <t>Populus canescens</t>
  </si>
  <si>
    <t>Pycerus polystachyos</t>
  </si>
  <si>
    <t>Pycerus polystachyos 2007/242</t>
  </si>
  <si>
    <t>Typha capensis</t>
  </si>
  <si>
    <t>Wide leaf sedge 2007/243</t>
  </si>
  <si>
    <t>Pelargonium grossulariodes</t>
  </si>
  <si>
    <t>Cyperus thunbergii</t>
  </si>
  <si>
    <t>Cyperus denudatus</t>
  </si>
  <si>
    <t>Cyperus denudatus 2007/346</t>
  </si>
  <si>
    <t>Ehrhata rehamanii subsp subspicata</t>
  </si>
  <si>
    <t>Ehrhata rehamanii subsp subspicata 2007/351</t>
  </si>
  <si>
    <t>Laurembergia repens</t>
  </si>
  <si>
    <t>Pentaschistis ampla 2007/348</t>
  </si>
  <si>
    <t>Psoralea aphylla</t>
  </si>
  <si>
    <t>Restio tetragonus</t>
  </si>
  <si>
    <t>Thin round sedge 2007/347</t>
  </si>
  <si>
    <t>Grass 1 2007/349</t>
  </si>
  <si>
    <t>Imperata cylindrica = grass 2 2007/350</t>
  </si>
  <si>
    <t>Pentaschistis pusilla</t>
  </si>
  <si>
    <t>Anexeton laevae</t>
  </si>
  <si>
    <t>Chasmanthe aethiopica</t>
  </si>
  <si>
    <t>Cullumia setosa</t>
  </si>
  <si>
    <t>Liparia parva</t>
  </si>
  <si>
    <t>Wahlenbergia parviflora</t>
  </si>
  <si>
    <t>Wahlenbergia sp 2007/203</t>
  </si>
  <si>
    <t>Aspalathus linguilobia</t>
  </si>
  <si>
    <t>Selago sp luxurianus 2007/205</t>
  </si>
  <si>
    <t>Thamnochortus fruticosus</t>
  </si>
  <si>
    <t>Thesium sp 2007/23.3</t>
  </si>
  <si>
    <t>Babiana ambigua</t>
  </si>
  <si>
    <t>Edmondia sesamoides</t>
  </si>
  <si>
    <t>Thamnochortus arenarius</t>
  </si>
  <si>
    <t>Crassula fasicularis</t>
  </si>
  <si>
    <t>Erica cf imbricata 200/</t>
  </si>
  <si>
    <t>Ursinia paleacea</t>
  </si>
  <si>
    <t>Dimorphotheca pluvialis</t>
  </si>
  <si>
    <t>Drosanthemum stokei</t>
  </si>
  <si>
    <t>Lampranthus emarginatus</t>
  </si>
  <si>
    <t>Lobelia comosa</t>
  </si>
  <si>
    <t>Lobostomon montans</t>
  </si>
  <si>
    <t>Metalasia densa</t>
  </si>
  <si>
    <t>Pelargonium captitatum</t>
  </si>
  <si>
    <t>Podalyria sericea</t>
  </si>
  <si>
    <t>Polygala myrtifolia</t>
  </si>
  <si>
    <t>Trachyandra sp flat leaf hairy rosette</t>
  </si>
  <si>
    <t>Lachenalia sp</t>
  </si>
  <si>
    <t>Centella tridentata</t>
  </si>
  <si>
    <t>Disparago sp/210</t>
  </si>
  <si>
    <t>Lightfootia sp 2007/211</t>
  </si>
  <si>
    <t>Orchid sp 2007/212</t>
  </si>
  <si>
    <t>Helmunthia membranaceae</t>
  </si>
  <si>
    <t>Adenocline pauciflora</t>
  </si>
  <si>
    <t>Euphorbia erythrina</t>
  </si>
  <si>
    <t>valerophyton dealbatum</t>
  </si>
  <si>
    <t>Helichrysum sp 2007/214</t>
  </si>
  <si>
    <t>Hermania rudis</t>
  </si>
  <si>
    <t>Indigofera glomerata</t>
  </si>
  <si>
    <t>Manulea cheiranthus</t>
  </si>
  <si>
    <t>Nemesia sp</t>
  </si>
  <si>
    <t>Wahlenbergia capensis</t>
  </si>
  <si>
    <t>Stachys aethiopica</t>
  </si>
  <si>
    <t>Helichrysum 2007/214</t>
  </si>
  <si>
    <t>Aspalathus sp 2007/207</t>
  </si>
  <si>
    <t>Asparagus cesparagoides</t>
  </si>
  <si>
    <t>Ficinia tenuifolia</t>
  </si>
  <si>
    <t>Ixia sp</t>
  </si>
  <si>
    <t>Macrostylis villosa subsp villosa</t>
  </si>
  <si>
    <t>Senecio umbellatus</t>
  </si>
  <si>
    <t>Aristea spiralis</t>
  </si>
  <si>
    <t>Fern sp</t>
  </si>
  <si>
    <t>Mesem sp 2007/208</t>
  </si>
  <si>
    <t>Briza minor</t>
  </si>
  <si>
    <t>Eucalyptus sp Bluegum</t>
  </si>
  <si>
    <t>Rafnia triflora</t>
  </si>
  <si>
    <t>cuisti capros</t>
  </si>
  <si>
    <t>Dipogon lignosus</t>
  </si>
  <si>
    <t>Helichrysum messy 2007/213</t>
  </si>
  <si>
    <t>Sutera tomentosa</t>
  </si>
  <si>
    <t>Cussonia thyrsiflora</t>
  </si>
  <si>
    <t>Hebenstreita dentata</t>
  </si>
  <si>
    <t>Lycium afrum</t>
  </si>
  <si>
    <t>Anisodontea scabrosa</t>
  </si>
  <si>
    <t>Olea exaspirata</t>
  </si>
  <si>
    <t>Lagorus ovatus</t>
  </si>
  <si>
    <t>Myoporum tenuifolium</t>
  </si>
  <si>
    <t>Agathosma sp</t>
  </si>
  <si>
    <t>Aspalathus ground 2007/386</t>
  </si>
  <si>
    <t>Ficinia white flower 2007/385</t>
  </si>
  <si>
    <t>Calopsis gracilis</t>
  </si>
  <si>
    <t>Orchid sp 2007/387</t>
  </si>
  <si>
    <t>Protea nerifolia</t>
  </si>
  <si>
    <t>Restio flake bract 2007/381</t>
  </si>
  <si>
    <t>Tetraria light brown 2007/383</t>
  </si>
  <si>
    <t>Tetraria thin 2007/380</t>
  </si>
  <si>
    <t>Tetraria pleiostacha</t>
  </si>
  <si>
    <t>Tetraria ustulata 2007/384</t>
  </si>
  <si>
    <t>Plantago remota</t>
  </si>
  <si>
    <t>Senecio burchelli</t>
  </si>
  <si>
    <t>Trachyandra sp 2007/390</t>
  </si>
  <si>
    <t>Elegia coleura</t>
  </si>
  <si>
    <t>Calopsis viminea</t>
  </si>
  <si>
    <t>Elegia sp 2007/389</t>
  </si>
  <si>
    <t>Podylaria calyptrata</t>
  </si>
  <si>
    <t>Disparago sp 2007/391</t>
  </si>
  <si>
    <t>Indigofera sp 2007/392</t>
  </si>
  <si>
    <t>Ornithogalum hispidum</t>
  </si>
  <si>
    <t>Hermania sp 2007/393</t>
  </si>
  <si>
    <t>Conyza canadensis</t>
  </si>
  <si>
    <t>Ficinia sp 2007/398</t>
  </si>
  <si>
    <t>Helichrysum sp 2007/394</t>
  </si>
  <si>
    <t>Indigofera cystisoides</t>
  </si>
  <si>
    <t>Lactuca seriola</t>
  </si>
  <si>
    <t>Morea sp</t>
  </si>
  <si>
    <t>Pentashistis spectacular 2007/399</t>
  </si>
  <si>
    <t>Platycaulos sp 2007/397</t>
  </si>
  <si>
    <t>Polypogon monspeliensis</t>
  </si>
  <si>
    <t>Athanasia dentata</t>
  </si>
  <si>
    <t>Physalis viscosa</t>
  </si>
  <si>
    <t>Staberoha cernua</t>
  </si>
  <si>
    <t>Vygie sp 2007/401</t>
  </si>
  <si>
    <t>Helichrysum gnarly 2007/394</t>
  </si>
  <si>
    <t>Ficinia rigida</t>
  </si>
  <si>
    <t>Ficinia sp 2007/404</t>
  </si>
  <si>
    <t>Acacia mearnsii</t>
  </si>
  <si>
    <t>Ceterium sp 2007/405</t>
  </si>
  <si>
    <t>Ehrharta  sp 2007/406</t>
  </si>
  <si>
    <t>Halleria lucida</t>
  </si>
  <si>
    <t>Pinus pinea</t>
  </si>
  <si>
    <t>Tetraria 2007/403</t>
  </si>
  <si>
    <t>Grass 1 2007/405</t>
  </si>
  <si>
    <t>Ischyrolepis tenuissima 2007/407</t>
  </si>
  <si>
    <t>Pittosporum undulatum</t>
  </si>
  <si>
    <t>Psoralea imbricata</t>
  </si>
  <si>
    <t>Psoralea creeper 2007/406</t>
  </si>
  <si>
    <t>Fern sp 2007/409</t>
  </si>
  <si>
    <t>Chironia decumbens</t>
  </si>
  <si>
    <t>Chironia sp 2007/170</t>
  </si>
  <si>
    <t>Cliffortia graminea</t>
  </si>
  <si>
    <t>Epischoenus gracilis</t>
  </si>
  <si>
    <t>epischoenus gracilis 2007/164</t>
  </si>
  <si>
    <t>Epischoenus villosus 2007/166</t>
  </si>
  <si>
    <t>Erica curviflora</t>
  </si>
  <si>
    <t>Erica verticillata</t>
  </si>
  <si>
    <t>Erica red branch 2007/167</t>
  </si>
  <si>
    <t>Ficinia capilifolia</t>
  </si>
  <si>
    <t>Ficinia angustifolia 2007/165</t>
  </si>
  <si>
    <t>Anthochortus crinalis</t>
  </si>
  <si>
    <t>Drosera aliciae</t>
  </si>
  <si>
    <t>staberoha 2007/169</t>
  </si>
  <si>
    <t>Struthiola tiny yellow 2007/168</t>
  </si>
  <si>
    <t>Virgilia oroboides</t>
  </si>
  <si>
    <t>Cythocoma hexandra</t>
  </si>
  <si>
    <t>Histiopteris incisa</t>
  </si>
  <si>
    <t>Blechnum capense</t>
  </si>
  <si>
    <t>Gnidia humilus</t>
  </si>
  <si>
    <t>Erica amoena</t>
  </si>
  <si>
    <t>Erica 2007/172</t>
  </si>
  <si>
    <t>Erica sp broadleaf 2007/171</t>
  </si>
  <si>
    <t>Clliffortia stricta</t>
  </si>
  <si>
    <t>Erica sp 2007/177</t>
  </si>
  <si>
    <t>Helichrysum sp 2007/234</t>
  </si>
  <si>
    <t>Ischyrolepis tenuissima</t>
  </si>
  <si>
    <t>Tetraria sp 2007/178</t>
  </si>
  <si>
    <t>Thesium sp 2007/176</t>
  </si>
  <si>
    <t>Tritoniopsis parviflora</t>
  </si>
  <si>
    <t>Hakea gibbosa</t>
  </si>
  <si>
    <t>pentashistis malouinsis 2007/173</t>
  </si>
  <si>
    <t>Stoebe 2007/174</t>
  </si>
  <si>
    <t>Tritoniopsis ungulcularis</t>
  </si>
  <si>
    <t>Selago serrata</t>
  </si>
  <si>
    <t>Carpacoce vaginellata</t>
  </si>
  <si>
    <t>Pentashistis sp 2007/237</t>
  </si>
  <si>
    <t>Corymbium glabrum</t>
  </si>
  <si>
    <t>Erica sp 2007/238</t>
  </si>
  <si>
    <t>Ischyrolepis 2007/239</t>
  </si>
  <si>
    <t>Thesium capitatum</t>
  </si>
  <si>
    <t>Thesium sp 2007/240</t>
  </si>
  <si>
    <t>Chironia jasminoides</t>
  </si>
  <si>
    <t>Elegia Tall (2007/411)</t>
  </si>
  <si>
    <t>Epischoenus villosus</t>
  </si>
  <si>
    <t>Epischoenus cf villosus 2007/412</t>
  </si>
  <si>
    <t>Ficinia sp.</t>
  </si>
  <si>
    <t>Merxmuellera cincta</t>
  </si>
  <si>
    <t>Gladiolus sp.</t>
  </si>
  <si>
    <t>Bobartia filiformis</t>
  </si>
  <si>
    <t>Erica sp 2 2007/375</t>
  </si>
  <si>
    <t>Ficinia brown membrane 2007/370</t>
  </si>
  <si>
    <t>Ischyrolepis 2007/371</t>
  </si>
  <si>
    <t>Phylica dioca 2007/372</t>
  </si>
  <si>
    <t>Restio sp 2007/369</t>
  </si>
  <si>
    <t>Ficinia capitella</t>
  </si>
  <si>
    <t>Erica sp 2007/373</t>
  </si>
  <si>
    <t xml:space="preserve">Tetraria sp </t>
  </si>
  <si>
    <t>Tetraria red base 2007/374</t>
  </si>
  <si>
    <t>Watsonia sp</t>
  </si>
  <si>
    <t>Centella villosa</t>
  </si>
  <si>
    <t>Chondropetulum ebracteatum</t>
  </si>
  <si>
    <t>Chondropetulum sp 2007/376</t>
  </si>
  <si>
    <t>Erica sp1 2007/373</t>
  </si>
  <si>
    <t>Helipterum spessiossima</t>
  </si>
  <si>
    <t>Oedera imbricata</t>
  </si>
  <si>
    <t>Pentaschistis malouinensis 2007/378</t>
  </si>
  <si>
    <t>Tetraria flexuosa</t>
  </si>
  <si>
    <t xml:space="preserve">Tetraria brown 2007/379 </t>
  </si>
  <si>
    <t>Thamnochortus sp 2007/377</t>
  </si>
  <si>
    <t>Tritoniopsis ungicularis</t>
  </si>
  <si>
    <t>Centella glabrata</t>
  </si>
  <si>
    <t>Elegia vaginulata</t>
  </si>
  <si>
    <t>Erica green 2007/380</t>
  </si>
  <si>
    <t>Helichrysym vestitum</t>
  </si>
  <si>
    <t>Cliffortia ruscifolia</t>
  </si>
  <si>
    <t>Cotula turbinata</t>
  </si>
  <si>
    <t>Crassula sp 2007/122</t>
  </si>
  <si>
    <t>Ficinia shiny 2007/123</t>
  </si>
  <si>
    <t>Metalasia brevifolia</t>
  </si>
  <si>
    <t>Protea scollimacephala</t>
  </si>
  <si>
    <t>Satirium sp</t>
  </si>
  <si>
    <t>trachyandra sp</t>
  </si>
  <si>
    <t>Tricogini ambigua</t>
  </si>
  <si>
    <t>Wahlenbergia sp 2007/120</t>
  </si>
  <si>
    <t>Gladiolus sp 2007/125</t>
  </si>
  <si>
    <t>Lampranthus bicolor</t>
  </si>
  <si>
    <t>Mesem sp 2007/124</t>
  </si>
  <si>
    <t>Pentashistis minute 2007/126</t>
  </si>
  <si>
    <t>Lampranthus glomeratus</t>
  </si>
  <si>
    <t>Vygie sp 2007/126</t>
  </si>
  <si>
    <t>Babiana 2007/100</t>
  </si>
  <si>
    <t>corymbium 2007/109</t>
  </si>
  <si>
    <t>Diastella divericata</t>
  </si>
  <si>
    <t>Erica 2007/104</t>
  </si>
  <si>
    <t>Erica sp 2007/102</t>
  </si>
  <si>
    <t>Erica sp 2007/103</t>
  </si>
  <si>
    <t>Erica sp 2007/99</t>
  </si>
  <si>
    <t>Ischyrolepis cincinnata 2007/106</t>
  </si>
  <si>
    <t>Lachnaea grandiflora</t>
  </si>
  <si>
    <t>Roella amplexicaulis</t>
  </si>
  <si>
    <t>Thamnochortus sp 2007/101</t>
  </si>
  <si>
    <t>Trachyandra thin</t>
  </si>
  <si>
    <t>Disparago laxifolia</t>
  </si>
  <si>
    <t>Disparago sp 2007/111</t>
  </si>
  <si>
    <t>Ischyrolepis tenuissima 2007/107</t>
  </si>
  <si>
    <t>Pelargonium longifolium</t>
  </si>
  <si>
    <t>Tetraria sylvatica 2007/105</t>
  </si>
  <si>
    <t>Trachyanadra brachypoda</t>
  </si>
  <si>
    <t>Gerbera sp</t>
  </si>
  <si>
    <t>Microdon dubius</t>
  </si>
  <si>
    <t>Orchid leaf</t>
  </si>
  <si>
    <t>Lapeirousia corymboza</t>
  </si>
  <si>
    <t>Syncarpha speciosissima</t>
  </si>
  <si>
    <t>Syncarpha sp 2007/112</t>
  </si>
  <si>
    <t>Cotula fillifolia</t>
  </si>
  <si>
    <t>Cotula sp 2007/112</t>
  </si>
  <si>
    <t>Tetraria sp 2007/113</t>
  </si>
  <si>
    <t>Thesium aggregatum</t>
  </si>
  <si>
    <t>Thesium sp 2007/114</t>
  </si>
  <si>
    <t>Cliffortia sp 2007/115</t>
  </si>
  <si>
    <t>Petalacte coronata</t>
  </si>
  <si>
    <t>Mesem sp 2007/91</t>
  </si>
  <si>
    <t>Muraltia sp 2007/90</t>
  </si>
  <si>
    <t>Selago cylindrica</t>
  </si>
  <si>
    <t>Selago 2007/92</t>
  </si>
  <si>
    <t>Tripteris clandestina</t>
  </si>
  <si>
    <t>Walenbergia sp 2007/89</t>
  </si>
  <si>
    <t>Agathelpis africana</t>
  </si>
  <si>
    <t>Bulb sp 2007/94</t>
  </si>
  <si>
    <t>Muraltia sp 2007/93</t>
  </si>
  <si>
    <t>Holothrix vilosa</t>
  </si>
  <si>
    <t>Grey shrub 2007/96</t>
  </si>
  <si>
    <t>Orchid sp 2007/95</t>
  </si>
  <si>
    <t>Aspalathus sp</t>
  </si>
  <si>
    <t>Centella 2007/98</t>
  </si>
  <si>
    <t>Microdon sparsiflorum</t>
  </si>
  <si>
    <t>Roella 2007/97</t>
  </si>
  <si>
    <t>Euphorbia peplus</t>
  </si>
  <si>
    <t>Raphanus raphanistrum</t>
  </si>
  <si>
    <t>Ehrharta ottonis</t>
  </si>
  <si>
    <t>Solanum quadrangulare</t>
  </si>
  <si>
    <t>Isolepis sp</t>
  </si>
  <si>
    <t>Aspalathus forbesii</t>
  </si>
  <si>
    <t>Aspalathus forbesii 2007/219</t>
  </si>
  <si>
    <t>Ficinia 2007/220</t>
  </si>
  <si>
    <t>Ficinia rounded tuft 2007/221</t>
  </si>
  <si>
    <t>Hermania multiflora</t>
  </si>
  <si>
    <t>Metalasia sp 2207/222</t>
  </si>
  <si>
    <t>Selago dregeii</t>
  </si>
  <si>
    <t>Aspalathus ericifolia 2007/207</t>
  </si>
  <si>
    <t>Colopsis fruticosa</t>
  </si>
  <si>
    <t>Helichrysum niveum 2007/222</t>
  </si>
  <si>
    <t>Helichrysum sp 2007/217</t>
  </si>
  <si>
    <t>Grey shrub 2007/117</t>
  </si>
  <si>
    <t>Halea drupacea</t>
  </si>
  <si>
    <t>Hypodiscus striatus</t>
  </si>
  <si>
    <t>Struthiola 2007/108</t>
  </si>
  <si>
    <t>Tetraria red base 2007/116</t>
  </si>
  <si>
    <t>Wahlenbegia 2007/89</t>
  </si>
  <si>
    <t>Centella affinis 2007/119</t>
  </si>
  <si>
    <t>Orchid sp 2007/118</t>
  </si>
  <si>
    <t>Indigofera angustifolia</t>
  </si>
  <si>
    <t>Petrorhagia prolifera</t>
  </si>
  <si>
    <t>Pelargonium latum</t>
  </si>
  <si>
    <t>Disa cornuta</t>
  </si>
  <si>
    <t>Nemesia versicolor</t>
  </si>
  <si>
    <t>Disparago lasiocarpa</t>
  </si>
  <si>
    <t>Disparago sp 2007/121</t>
  </si>
  <si>
    <t>Elinum africanum</t>
  </si>
  <si>
    <t>Mustard seed 2007/119</t>
  </si>
  <si>
    <t>Wahlenbegia 2007/120</t>
  </si>
  <si>
    <t>Erica cf abietina 2007/122</t>
  </si>
  <si>
    <t>Melinus repens</t>
  </si>
  <si>
    <t>Carpococe vaginallata</t>
  </si>
  <si>
    <t>Disparago 2007/233</t>
  </si>
  <si>
    <t>Erica 2007/226</t>
  </si>
  <si>
    <t>Erica lutea</t>
  </si>
  <si>
    <t>Erica sp 2007/228</t>
  </si>
  <si>
    <t>Erica sp 2007/230</t>
  </si>
  <si>
    <t>Ficinia brown membrane 2007/223</t>
  </si>
  <si>
    <t>Helichrysum rotundifolium</t>
  </si>
  <si>
    <t>Ischyrolepis dotty 2007/232</t>
  </si>
  <si>
    <t>Pentameris macrocalycina 2007/231</t>
  </si>
  <si>
    <t>Pentaschistis malouensis</t>
  </si>
  <si>
    <t>Pentaschistis colorata 2007/225</t>
  </si>
  <si>
    <t>Roella prostrata</t>
  </si>
  <si>
    <t>Roella sp 2007/227</t>
  </si>
  <si>
    <t>Thamnochortus sp 2007/234</t>
  </si>
  <si>
    <t>Thesium sp 2007/229</t>
  </si>
  <si>
    <t>Elegia palaceae</t>
  </si>
  <si>
    <t>Drimia sp</t>
  </si>
  <si>
    <t>tetraria cuspidata 2007/224</t>
  </si>
  <si>
    <t>Unknown bulb</t>
  </si>
  <si>
    <t>Helichrysum 2007/235</t>
  </si>
  <si>
    <t>Restio sp 2007/236</t>
  </si>
  <si>
    <t>metalasia sp 2007/236</t>
  </si>
  <si>
    <t>Cyplia digitata</t>
  </si>
  <si>
    <t>Nemesia barbata</t>
  </si>
  <si>
    <t>Nemesia sp 2007/44</t>
  </si>
  <si>
    <t>Osteospermum cf chrysanthemoides incane 2007/43</t>
  </si>
  <si>
    <t>Oxalis sp 2007/42</t>
  </si>
  <si>
    <t>Taraxicum oficiale</t>
  </si>
  <si>
    <t>Ursinia anthemoides</t>
  </si>
  <si>
    <t>Ursinia exotic 2007/43</t>
  </si>
  <si>
    <t>Wahlenbergia exilis</t>
  </si>
  <si>
    <t>Wahlenbergia sp 2007/37</t>
  </si>
  <si>
    <t>Aspalathus sp 1 2007/44</t>
  </si>
  <si>
    <t>Aspalathus larcifolius</t>
  </si>
  <si>
    <t>Aspalathus sp 2 2007/45</t>
  </si>
  <si>
    <t xml:space="preserve">Berkheya </t>
  </si>
  <si>
    <t xml:space="preserve">Hermania hyssopifolia </t>
  </si>
  <si>
    <t>Hermanis sp 2007/47</t>
  </si>
  <si>
    <t>Roella sp 2007/46</t>
  </si>
  <si>
    <t>Roella triflora</t>
  </si>
  <si>
    <t>Roella sp 2 2007/48</t>
  </si>
  <si>
    <t>Albuca sp</t>
  </si>
  <si>
    <t>Ehrharta bulbosa</t>
  </si>
  <si>
    <t>Ehrharta sp 2007/149</t>
  </si>
  <si>
    <t>Trachyandra tabulare</t>
  </si>
  <si>
    <t>Wahlenbergia cernua</t>
  </si>
  <si>
    <t>Walenbergia sp2 2007/50</t>
  </si>
  <si>
    <t>chrysanthemoides incana 2007/41</t>
  </si>
  <si>
    <t>Calopsis sp 2007/215</t>
  </si>
  <si>
    <t>Cerastium capense</t>
  </si>
  <si>
    <t>Ficinia ramossisma</t>
  </si>
  <si>
    <t>Knowltonia vesicatona</t>
  </si>
  <si>
    <t xml:space="preserve">Limonium scabrum </t>
  </si>
  <si>
    <t>Satyrium carneum</t>
  </si>
  <si>
    <t>Wildenowia teres</t>
  </si>
  <si>
    <t>Zaluzianskya capensis</t>
  </si>
  <si>
    <t>Senecio repandus</t>
  </si>
  <si>
    <t>Tricogeini ambigua</t>
  </si>
  <si>
    <t>Wahlenbergia tenella</t>
  </si>
  <si>
    <t>Tetraria dune 2007/216</t>
  </si>
  <si>
    <t>Thamnochortus eruptus</t>
  </si>
  <si>
    <t>Isolepis antartica</t>
  </si>
  <si>
    <t>Senecio hastatus</t>
  </si>
  <si>
    <t>Robsonodendron maritanum</t>
  </si>
  <si>
    <t>Geranium incanum</t>
  </si>
  <si>
    <t>Silene beloides</t>
  </si>
  <si>
    <t>Anecorihza pausiflora</t>
  </si>
  <si>
    <t>Erepsia bracteata 2007/198</t>
  </si>
  <si>
    <t>Ficinia brevifolia 2007/202</t>
  </si>
  <si>
    <t>Ficinia secunda</t>
  </si>
  <si>
    <t>Vellerophyton deabatum</t>
  </si>
  <si>
    <t>Gnaphalium sp 2007/199</t>
  </si>
  <si>
    <t>Helichrysum indicum 2007/197</t>
  </si>
  <si>
    <t>Helichrysum sp 2007/201</t>
  </si>
  <si>
    <t>Hermannia hyssopifolia</t>
  </si>
  <si>
    <t>Phylica plumosa</t>
  </si>
  <si>
    <t>Stachys aethiopica 2007/200</t>
  </si>
  <si>
    <t>Drimia elata</t>
  </si>
  <si>
    <t>Helichrysum dasyanthum</t>
  </si>
  <si>
    <t>Helichrysum daciantha 2007/201</t>
  </si>
  <si>
    <t>Hebenstreitia dentata</t>
  </si>
  <si>
    <t>Salvia chamelaeagnea</t>
  </si>
  <si>
    <t>Agathosma sp 2007/202</t>
  </si>
  <si>
    <t>Silene pilosellifolia</t>
  </si>
  <si>
    <t>memem sp</t>
  </si>
  <si>
    <t>Selago luxurians</t>
  </si>
  <si>
    <t>Amphithalia ericifolia</t>
  </si>
  <si>
    <t>Aristea africana</t>
  </si>
  <si>
    <t>Euryops erithrina</t>
  </si>
  <si>
    <t>Ehrhata calycina</t>
  </si>
  <si>
    <t>Leucodendron laureolum</t>
  </si>
  <si>
    <t>Clutia alatanoides</t>
  </si>
  <si>
    <t>Ixia</t>
  </si>
  <si>
    <t xml:space="preserve">Chironia </t>
  </si>
  <si>
    <t>Crassula nudicaulos</t>
  </si>
  <si>
    <t>Heliophyla elongata</t>
  </si>
  <si>
    <t>Tachyandra tabulare</t>
  </si>
  <si>
    <t>Asparagus sp</t>
  </si>
  <si>
    <t>Aspalathus soft 2007/187</t>
  </si>
  <si>
    <t>mesem sp 2007/188</t>
  </si>
  <si>
    <t>mesem sp 2007/189</t>
  </si>
  <si>
    <t>Pentashistis malouinsis</t>
  </si>
  <si>
    <t>cyclopia 2007/190</t>
  </si>
  <si>
    <t>Agathosma capensis</t>
  </si>
  <si>
    <t>Lobelia setacea</t>
  </si>
  <si>
    <t>Hemanthus sp</t>
  </si>
  <si>
    <t>Oedera capensis</t>
  </si>
  <si>
    <t>Lebeckia wrightii</t>
  </si>
  <si>
    <t>Restio sp 2007/180</t>
  </si>
  <si>
    <t>Acrosanthes 2007/179</t>
  </si>
  <si>
    <t>Brizor minor</t>
  </si>
  <si>
    <t>Anneshoriza hirsuta</t>
  </si>
  <si>
    <t>Lagurus ovatus</t>
  </si>
  <si>
    <t>Crasula fasicularis</t>
  </si>
  <si>
    <t>Thesium sp 2007/182</t>
  </si>
  <si>
    <t>Vygie sp 2007/181</t>
  </si>
  <si>
    <t>Merxmeullera rufa</t>
  </si>
  <si>
    <t>Trachyandra 2007/182</t>
  </si>
  <si>
    <t>Exotic weed 2007/183</t>
  </si>
  <si>
    <t>Wahlenbergia sp 2007/184</t>
  </si>
  <si>
    <t>Aspalathus cordata</t>
  </si>
  <si>
    <t>Pinus radiata</t>
  </si>
  <si>
    <t>Tetraria 2007/184</t>
  </si>
  <si>
    <t>Orchid sp 2007/185</t>
  </si>
  <si>
    <t>peg</t>
  </si>
  <si>
    <t>regen mode</t>
  </si>
  <si>
    <t>max ht</t>
  </si>
  <si>
    <t>% cov</t>
  </si>
  <si>
    <t>new seed</t>
  </si>
  <si>
    <t>1.1.1</t>
  </si>
  <si>
    <t>s</t>
  </si>
  <si>
    <t>r</t>
  </si>
  <si>
    <t>Elegia sp</t>
  </si>
  <si>
    <t>cannamois virgata</t>
  </si>
  <si>
    <t xml:space="preserve">pentashistis sp. </t>
  </si>
  <si>
    <t>?</t>
  </si>
  <si>
    <t>1.1.2</t>
  </si>
  <si>
    <t>Ischyrolepis spp</t>
  </si>
  <si>
    <t xml:space="preserve">Phylica imberbis </t>
  </si>
  <si>
    <t>cliffortia sp.</t>
  </si>
  <si>
    <t>Babiana sp.</t>
  </si>
  <si>
    <t>Eriospermum sp.</t>
  </si>
  <si>
    <t>1.2.3</t>
  </si>
  <si>
    <t>oxalis sp.</t>
  </si>
  <si>
    <t>1.2.4</t>
  </si>
  <si>
    <t>oxalis spp 2</t>
  </si>
  <si>
    <t>1.3.5</t>
  </si>
  <si>
    <t>Oxalis sp.</t>
  </si>
  <si>
    <t>1.3.6</t>
  </si>
  <si>
    <t>1.4.7</t>
  </si>
  <si>
    <t>Metalasia spp</t>
  </si>
  <si>
    <t>1.4.8</t>
  </si>
  <si>
    <t>a</t>
  </si>
  <si>
    <t>1.5.9</t>
  </si>
  <si>
    <t>1.5.10</t>
  </si>
  <si>
    <t>pentashistis curvifolia</t>
  </si>
  <si>
    <t>Asparagus sp.</t>
  </si>
  <si>
    <t>1.6.11</t>
  </si>
  <si>
    <t>cyphia bulbosa</t>
  </si>
  <si>
    <t>1.6.12</t>
  </si>
  <si>
    <t>Ficinia sp</t>
  </si>
  <si>
    <t>Bulbine sp</t>
  </si>
  <si>
    <t>pentashistis rigidissima</t>
  </si>
  <si>
    <t>2.1.1</t>
  </si>
  <si>
    <t>2.1.2</t>
  </si>
  <si>
    <t>Tetraria sp</t>
  </si>
  <si>
    <t>2.2.3</t>
  </si>
  <si>
    <t>2.2.4</t>
  </si>
  <si>
    <t>Tetraria sp 2007/32</t>
  </si>
  <si>
    <t>Agapanthus</t>
  </si>
  <si>
    <t>Bulb sp</t>
  </si>
  <si>
    <t>2.3.5</t>
  </si>
  <si>
    <t>erica sp</t>
  </si>
  <si>
    <t>2.3.6</t>
  </si>
  <si>
    <t>2.4.7</t>
  </si>
  <si>
    <t>Bulb sp2</t>
  </si>
  <si>
    <t>2.4.8</t>
  </si>
  <si>
    <t xml:space="preserve">Grass sp </t>
  </si>
  <si>
    <t>bulb sp</t>
  </si>
  <si>
    <t>2.5.9</t>
  </si>
  <si>
    <t>2.5.10</t>
  </si>
  <si>
    <t>Thesium sp</t>
  </si>
  <si>
    <t>2.6.11</t>
  </si>
  <si>
    <t>2.6.12</t>
  </si>
  <si>
    <t>3.1.1</t>
  </si>
  <si>
    <t>3.1.2</t>
  </si>
  <si>
    <t>Liparia splendens</t>
  </si>
  <si>
    <t>3.2.4</t>
  </si>
  <si>
    <t>3.3.5</t>
  </si>
  <si>
    <t>3.3.6</t>
  </si>
  <si>
    <t>agathosma imbricata</t>
  </si>
  <si>
    <t xml:space="preserve">Tetraria compar </t>
  </si>
  <si>
    <t>Iridacea bulb</t>
  </si>
  <si>
    <t>Senecio sp</t>
  </si>
  <si>
    <t>3.4.7</t>
  </si>
  <si>
    <t>Leucadendron xanthoconus</t>
  </si>
  <si>
    <t>3.4.8</t>
  </si>
  <si>
    <t>3.5.9</t>
  </si>
  <si>
    <t>3.5.10</t>
  </si>
  <si>
    <t>3.6.11</t>
  </si>
  <si>
    <t>ischyrolepis capensis</t>
  </si>
  <si>
    <t>3.6.12</t>
  </si>
  <si>
    <t>PR</t>
  </si>
  <si>
    <t>5.1.1</t>
  </si>
  <si>
    <t>5.1.2</t>
  </si>
  <si>
    <t xml:space="preserve">Platycaulos major </t>
  </si>
  <si>
    <t>5.2.3</t>
  </si>
  <si>
    <t>Indigofera sp</t>
  </si>
  <si>
    <t>5.2.4</t>
  </si>
  <si>
    <t>5.3.5</t>
  </si>
  <si>
    <t>5.3.6</t>
  </si>
  <si>
    <t>Grass cyp 2007/362</t>
  </si>
  <si>
    <t>5.4.7</t>
  </si>
  <si>
    <t xml:space="preserve">Erica laeta </t>
  </si>
  <si>
    <t xml:space="preserve">Scirpoides thunbergii </t>
  </si>
  <si>
    <t>5.4.8</t>
  </si>
  <si>
    <t>scirpoides thunbergii</t>
  </si>
  <si>
    <t>5.5.9</t>
  </si>
  <si>
    <t>Berzelia abrotanoides</t>
  </si>
  <si>
    <t>pr</t>
  </si>
  <si>
    <t>5.5.10</t>
  </si>
  <si>
    <t>cyp sp</t>
  </si>
  <si>
    <t>5.5.11</t>
  </si>
  <si>
    <t>5.5.12</t>
  </si>
  <si>
    <t>6.1.1</t>
  </si>
  <si>
    <t>6.1.2</t>
  </si>
  <si>
    <t>Erica sp cf parviflora</t>
  </si>
  <si>
    <t>6.2.3</t>
  </si>
  <si>
    <t>6.2.4</t>
  </si>
  <si>
    <t>6.3.5</t>
  </si>
  <si>
    <t>Cliffortia africana</t>
  </si>
  <si>
    <t>6.3.6</t>
  </si>
  <si>
    <t>6.4.7</t>
  </si>
  <si>
    <t>Erica hirsutiflora</t>
  </si>
  <si>
    <t>6.4.8</t>
  </si>
  <si>
    <t>6.5.9</t>
  </si>
  <si>
    <t>6.5.10</t>
  </si>
  <si>
    <t>6.6.11</t>
  </si>
  <si>
    <t>6.6.12</t>
  </si>
  <si>
    <t>7.1.1</t>
  </si>
  <si>
    <t>7.1.2</t>
  </si>
  <si>
    <t xml:space="preserve">Asparagus white bark </t>
  </si>
  <si>
    <t>7.2.3</t>
  </si>
  <si>
    <t>Stavia radiata</t>
  </si>
  <si>
    <t>7.2.4</t>
  </si>
  <si>
    <t>7.3.5</t>
  </si>
  <si>
    <t>7.3.6</t>
  </si>
  <si>
    <t>7.4.7</t>
  </si>
  <si>
    <t>Ficina indica</t>
  </si>
  <si>
    <t>7.4.8</t>
  </si>
  <si>
    <t>7.5.9</t>
  </si>
  <si>
    <t>7.5.10</t>
  </si>
  <si>
    <t xml:space="preserve">Ficinia indica </t>
  </si>
  <si>
    <t>7.6.11</t>
  </si>
  <si>
    <t>7.6.12</t>
  </si>
  <si>
    <t>8.1.1</t>
  </si>
  <si>
    <t>pg</t>
  </si>
  <si>
    <t>8.1.2</t>
  </si>
  <si>
    <t>8.2.3</t>
  </si>
  <si>
    <t>Iridaceae bulb</t>
  </si>
  <si>
    <t>8.2.4</t>
  </si>
  <si>
    <t>8.3.5</t>
  </si>
  <si>
    <t>8.3.6</t>
  </si>
  <si>
    <t>8.4.7</t>
  </si>
  <si>
    <t>8.5.8</t>
  </si>
  <si>
    <t>8.5.9</t>
  </si>
  <si>
    <t xml:space="preserve">Cliffortia </t>
  </si>
  <si>
    <t>8.5.10</t>
  </si>
  <si>
    <t>8.6.11</t>
  </si>
  <si>
    <t>8.6.12</t>
  </si>
  <si>
    <t>9.1.1</t>
  </si>
  <si>
    <t>9.1.2</t>
  </si>
  <si>
    <t>9.2.3</t>
  </si>
  <si>
    <t>9.2.4</t>
  </si>
  <si>
    <t>9.3.5</t>
  </si>
  <si>
    <t>9.3.6</t>
  </si>
  <si>
    <t>9.4.7</t>
  </si>
  <si>
    <t>Cassytha cilliolata</t>
  </si>
  <si>
    <t>9.4.8</t>
  </si>
  <si>
    <t>9.5.9</t>
  </si>
  <si>
    <t>9.5.10</t>
  </si>
  <si>
    <t>9.6.11</t>
  </si>
  <si>
    <t>9.6.12</t>
  </si>
  <si>
    <t>15.1.1</t>
  </si>
  <si>
    <t>15.1.2</t>
  </si>
  <si>
    <t>15.2.3</t>
  </si>
  <si>
    <t>15.2.4</t>
  </si>
  <si>
    <t>15.3.5</t>
  </si>
  <si>
    <t>15.3.6</t>
  </si>
  <si>
    <t>15.4.7</t>
  </si>
  <si>
    <t>15.4.8</t>
  </si>
  <si>
    <t>15.5.9</t>
  </si>
  <si>
    <t>15.5.10</t>
  </si>
  <si>
    <t>15.6.11</t>
  </si>
  <si>
    <t>15.6.12</t>
  </si>
  <si>
    <t>10.1.1</t>
  </si>
  <si>
    <t>10.1.2</t>
  </si>
  <si>
    <t>10.2.3</t>
  </si>
  <si>
    <t>10.2.4</t>
  </si>
  <si>
    <t>10.3.5</t>
  </si>
  <si>
    <t>10.3.6</t>
  </si>
  <si>
    <t>colopsis viminea</t>
  </si>
  <si>
    <t>oxalis polyphylla</t>
  </si>
  <si>
    <t>10.4.7</t>
  </si>
  <si>
    <t>10.4.8</t>
  </si>
  <si>
    <t>10.5.9</t>
  </si>
  <si>
    <t>Pentaschistis aristoides</t>
  </si>
  <si>
    <t>10.5.10</t>
  </si>
  <si>
    <t>10.6.11</t>
  </si>
  <si>
    <t>10.6.12</t>
  </si>
  <si>
    <t>11.1.1</t>
  </si>
  <si>
    <t>11.1.2</t>
  </si>
  <si>
    <t>11.2.3</t>
  </si>
  <si>
    <t>11.2.4</t>
  </si>
  <si>
    <t>11.3.5</t>
  </si>
  <si>
    <t>11.3.6</t>
  </si>
  <si>
    <t>11.4.7</t>
  </si>
  <si>
    <t>11.4.8</t>
  </si>
  <si>
    <t>11.5.9</t>
  </si>
  <si>
    <t>11.5.10</t>
  </si>
  <si>
    <t>11.6.11</t>
  </si>
  <si>
    <t>11.6.12</t>
  </si>
  <si>
    <t>13.1.1</t>
  </si>
  <si>
    <t>Muraltia heisteria</t>
  </si>
  <si>
    <t>13.1.2</t>
  </si>
  <si>
    <t>13.2.3</t>
  </si>
  <si>
    <t>13.2.4</t>
  </si>
  <si>
    <t>13.3.5</t>
  </si>
  <si>
    <t>13.4.8</t>
  </si>
  <si>
    <t>13.5.9</t>
  </si>
  <si>
    <t>13.5.10</t>
  </si>
  <si>
    <t>13.6.11</t>
  </si>
  <si>
    <t>13.6.12</t>
  </si>
  <si>
    <t>14.1.1</t>
  </si>
  <si>
    <t>Tritoniopsis pink</t>
  </si>
  <si>
    <t>14.1.2</t>
  </si>
  <si>
    <t>14.2.3</t>
  </si>
  <si>
    <t>14.2.4</t>
  </si>
  <si>
    <t>Tritoniopsis antholyza</t>
  </si>
  <si>
    <t>14.3.5</t>
  </si>
  <si>
    <t>Hypodiscus albo-aristatus</t>
  </si>
  <si>
    <t>14.3.6</t>
  </si>
  <si>
    <t>14.4.7</t>
  </si>
  <si>
    <t>14.4.8</t>
  </si>
  <si>
    <t>14.5.9</t>
  </si>
  <si>
    <t>indigofera mauritanica</t>
  </si>
  <si>
    <t>tetraria cuspidata</t>
  </si>
  <si>
    <t>merxmuellera rufa</t>
  </si>
  <si>
    <t>14.5.10</t>
  </si>
  <si>
    <t>14.6.11</t>
  </si>
  <si>
    <t>14.6.12</t>
  </si>
  <si>
    <t>16.1.1</t>
  </si>
  <si>
    <t>16.1.2</t>
  </si>
  <si>
    <t>asparagus lignosus</t>
  </si>
  <si>
    <t>16.2.3</t>
  </si>
  <si>
    <t>16.2.4</t>
  </si>
  <si>
    <t>16.3.5</t>
  </si>
  <si>
    <t>16.3.6</t>
  </si>
  <si>
    <t>Catapodium rgidum</t>
  </si>
  <si>
    <t>16.4.7</t>
  </si>
  <si>
    <t>16.4.8</t>
  </si>
  <si>
    <t>16.5.9</t>
  </si>
  <si>
    <t>16.5.10</t>
  </si>
  <si>
    <t>16.6.11</t>
  </si>
  <si>
    <t>16.6.12</t>
  </si>
  <si>
    <t>17.1.1</t>
  </si>
  <si>
    <t>17.1.2</t>
  </si>
  <si>
    <t>17.2.3</t>
  </si>
  <si>
    <t>17.2.4</t>
  </si>
  <si>
    <t>17.3.5</t>
  </si>
  <si>
    <t>17.3.6</t>
  </si>
  <si>
    <t>17.4.7</t>
  </si>
  <si>
    <t>17.4.8</t>
  </si>
  <si>
    <t>17.5.10</t>
  </si>
  <si>
    <t>18.1.1</t>
  </si>
  <si>
    <t>vygie sp</t>
  </si>
  <si>
    <t>Zygophyllum flexuosum</t>
  </si>
  <si>
    <t>Albuca</t>
  </si>
  <si>
    <t>Senecio capiflorus</t>
  </si>
  <si>
    <t>Ast shrub</t>
  </si>
  <si>
    <t>18.1.2</t>
  </si>
  <si>
    <t>18.2.3</t>
  </si>
  <si>
    <t>18.2.4</t>
  </si>
  <si>
    <t>18.3.5</t>
  </si>
  <si>
    <t>18.3.6</t>
  </si>
  <si>
    <t>Metalasia niveum</t>
  </si>
  <si>
    <t>Silene belloides</t>
  </si>
  <si>
    <t>18.4.7</t>
  </si>
  <si>
    <t>Cassine maritima</t>
  </si>
  <si>
    <t>18.4.8</t>
  </si>
  <si>
    <t>18.5.9</t>
  </si>
  <si>
    <t>18.5.10</t>
  </si>
  <si>
    <t>18.6.11</t>
  </si>
  <si>
    <t>Solanum sp</t>
  </si>
  <si>
    <t>18.6.12</t>
  </si>
  <si>
    <t>29.1.1</t>
  </si>
  <si>
    <t>29.1.2</t>
  </si>
  <si>
    <t>29.2.3</t>
  </si>
  <si>
    <t>Erigeron bonariensis</t>
  </si>
  <si>
    <t>29.2.4</t>
  </si>
  <si>
    <t>29.3.5</t>
  </si>
  <si>
    <t>29.3.6</t>
  </si>
  <si>
    <t>29.4.7</t>
  </si>
  <si>
    <t>29.4.8</t>
  </si>
  <si>
    <t>29.5.9</t>
  </si>
  <si>
    <t>29.5.10</t>
  </si>
  <si>
    <t>29.6.11</t>
  </si>
  <si>
    <t>29.6.12</t>
  </si>
  <si>
    <t>32.1.1</t>
  </si>
  <si>
    <t>Muraltia thunbergii</t>
  </si>
  <si>
    <t>32.1.2</t>
  </si>
  <si>
    <t>Aspalathus sp ground</t>
  </si>
  <si>
    <t>32.2.3</t>
  </si>
  <si>
    <t>32.2.4</t>
  </si>
  <si>
    <t>32.3.5</t>
  </si>
  <si>
    <t>32.3.6</t>
  </si>
  <si>
    <t>32.4.7</t>
  </si>
  <si>
    <t>32.4.8</t>
  </si>
  <si>
    <t>32.5.9</t>
  </si>
  <si>
    <t>32.5.10</t>
  </si>
  <si>
    <t>32.6.11</t>
  </si>
  <si>
    <t>32.6.12</t>
  </si>
  <si>
    <t>19.1.1</t>
  </si>
  <si>
    <t>19.1.2</t>
  </si>
  <si>
    <t>19.3.5</t>
  </si>
  <si>
    <t>19.5.9</t>
  </si>
  <si>
    <t>19.5.10</t>
  </si>
  <si>
    <t>19.6.11</t>
  </si>
  <si>
    <t>19.6.12</t>
  </si>
  <si>
    <t>20.1.1</t>
  </si>
  <si>
    <t xml:space="preserve">Catapodium rigidum </t>
  </si>
  <si>
    <t>20.1.2</t>
  </si>
  <si>
    <t>20.2.3</t>
  </si>
  <si>
    <t>20.2.4</t>
  </si>
  <si>
    <t>20.3.5</t>
  </si>
  <si>
    <t>20.3.6</t>
  </si>
  <si>
    <t>20.4.7</t>
  </si>
  <si>
    <t>Morea virgata</t>
  </si>
  <si>
    <t>20.4.8</t>
  </si>
  <si>
    <t>20.5.9</t>
  </si>
  <si>
    <t>20.5.10</t>
  </si>
  <si>
    <t>20.6.11</t>
  </si>
  <si>
    <t>20.6.12</t>
  </si>
  <si>
    <t>catapodium rigidum</t>
  </si>
  <si>
    <t>Avena longhorn 2007/162</t>
  </si>
  <si>
    <t>21.1.1</t>
  </si>
  <si>
    <t>21.1.2</t>
  </si>
  <si>
    <t>21.2.3</t>
  </si>
  <si>
    <t>21.2.4</t>
  </si>
  <si>
    <t>21.3.5</t>
  </si>
  <si>
    <t>21.3.6</t>
  </si>
  <si>
    <t>21.4.7</t>
  </si>
  <si>
    <t>21.4.8</t>
  </si>
  <si>
    <t>21.5.9</t>
  </si>
  <si>
    <t>21.5.10</t>
  </si>
  <si>
    <t>21.6.11</t>
  </si>
  <si>
    <t>21.6.12</t>
  </si>
  <si>
    <t>22.1.1</t>
  </si>
  <si>
    <t>22.1.2</t>
  </si>
  <si>
    <t>22.2.3</t>
  </si>
  <si>
    <t>Ehrharta rehmanii subsp subspicata</t>
  </si>
  <si>
    <t>22.2.4</t>
  </si>
  <si>
    <t>22.3.5</t>
  </si>
  <si>
    <t>22.3.6</t>
  </si>
  <si>
    <t>22.4.7</t>
  </si>
  <si>
    <t>22.4.8</t>
  </si>
  <si>
    <t>22.5.9</t>
  </si>
  <si>
    <t>22.5.10</t>
  </si>
  <si>
    <t>22.6.11</t>
  </si>
  <si>
    <t>22.6.12</t>
  </si>
  <si>
    <t>23.1.1</t>
  </si>
  <si>
    <t>23.1.2</t>
  </si>
  <si>
    <t>23.2.3</t>
  </si>
  <si>
    <t>Wahlenbergia parvifolia</t>
  </si>
  <si>
    <t>23.2.4</t>
  </si>
  <si>
    <t>23.3.5</t>
  </si>
  <si>
    <t>23.3.6</t>
  </si>
  <si>
    <t>23.4.7</t>
  </si>
  <si>
    <t>23.4.8</t>
  </si>
  <si>
    <t>23.5.9</t>
  </si>
  <si>
    <t>23.5.10</t>
  </si>
  <si>
    <t>23.6.11</t>
  </si>
  <si>
    <t>23.6.12</t>
  </si>
  <si>
    <t>24.1.1</t>
  </si>
  <si>
    <t>24.1.2</t>
  </si>
  <si>
    <t>24.2.3</t>
  </si>
  <si>
    <t>24.2.4</t>
  </si>
  <si>
    <t>24.3.5</t>
  </si>
  <si>
    <t>24.3.6</t>
  </si>
  <si>
    <t>24.4.7</t>
  </si>
  <si>
    <t>24.4.8</t>
  </si>
  <si>
    <t>24.5.9</t>
  </si>
  <si>
    <t>24.5.10</t>
  </si>
  <si>
    <t>24.6.11</t>
  </si>
  <si>
    <t>24.6.12</t>
  </si>
  <si>
    <t>25.1.1</t>
  </si>
  <si>
    <t>Stipagrostis zeyheri</t>
  </si>
  <si>
    <t>25.1.2</t>
  </si>
  <si>
    <t>Struthiola ciliata = S.argentium</t>
  </si>
  <si>
    <t>25.2.3</t>
  </si>
  <si>
    <t>Ficinia ehrhata</t>
  </si>
  <si>
    <t>25.2.4</t>
  </si>
  <si>
    <t>25.3.5</t>
  </si>
  <si>
    <t>25.3.6</t>
  </si>
  <si>
    <t>25.4.7</t>
  </si>
  <si>
    <t>25.4.8</t>
  </si>
  <si>
    <t>25.5.9</t>
  </si>
  <si>
    <t>25.5.10</t>
  </si>
  <si>
    <t>25.6.11</t>
  </si>
  <si>
    <t>25.6.12</t>
  </si>
  <si>
    <t>28.1.1</t>
  </si>
  <si>
    <t>28.1.2</t>
  </si>
  <si>
    <t>28.2.3</t>
  </si>
  <si>
    <t>28.2.4</t>
  </si>
  <si>
    <t>28.3.5</t>
  </si>
  <si>
    <t>28.3.6</t>
  </si>
  <si>
    <t>28.4.7</t>
  </si>
  <si>
    <t>28.4.8</t>
  </si>
  <si>
    <t>28.5.9</t>
  </si>
  <si>
    <t>28.5.10</t>
  </si>
  <si>
    <t>28.6.11</t>
  </si>
  <si>
    <t>28.6.12</t>
  </si>
  <si>
    <t>33.1.1</t>
  </si>
  <si>
    <t>33.1.2</t>
  </si>
  <si>
    <t>Orchid sp</t>
  </si>
  <si>
    <t>33.2.3</t>
  </si>
  <si>
    <t>33.2.4</t>
  </si>
  <si>
    <t>33.3.5</t>
  </si>
  <si>
    <t>33.3.6</t>
  </si>
  <si>
    <t>33.4.7</t>
  </si>
  <si>
    <t>33.4.8</t>
  </si>
  <si>
    <t>33.5.9</t>
  </si>
  <si>
    <t>33.5.10</t>
  </si>
  <si>
    <t>33.6.11</t>
  </si>
  <si>
    <t>34.1.1</t>
  </si>
  <si>
    <t>34.1.2</t>
  </si>
  <si>
    <t>34.2.3</t>
  </si>
  <si>
    <t>Struthiola tiny yellow2007/168</t>
  </si>
  <si>
    <t>34.2.4</t>
  </si>
  <si>
    <t>34.3.5</t>
  </si>
  <si>
    <t>34.3.6</t>
  </si>
  <si>
    <t>34.4.7</t>
  </si>
  <si>
    <t>Ehrharta setacea</t>
  </si>
  <si>
    <t>Histeopteris incisa</t>
  </si>
  <si>
    <t>34.4.8</t>
  </si>
  <si>
    <t>34.5.9</t>
  </si>
  <si>
    <t>Ficinia lanuginosa</t>
  </si>
  <si>
    <t>34.5.10</t>
  </si>
  <si>
    <t>34.6.11</t>
  </si>
  <si>
    <t>34.6.12</t>
  </si>
  <si>
    <t>35.1.1</t>
  </si>
  <si>
    <t>35.1.2</t>
  </si>
  <si>
    <t>Ischyrolepis tenuissima 2007/175</t>
  </si>
  <si>
    <t>35.2.3</t>
  </si>
  <si>
    <t>35.2.4</t>
  </si>
  <si>
    <t>35.3.5</t>
  </si>
  <si>
    <t>35.3.6</t>
  </si>
  <si>
    <t>Ischyrolepis sp</t>
  </si>
  <si>
    <t>35.4.7</t>
  </si>
  <si>
    <t>35.4.8</t>
  </si>
  <si>
    <t>35.5.9</t>
  </si>
  <si>
    <t>35.5.10</t>
  </si>
  <si>
    <t>35.6.11</t>
  </si>
  <si>
    <t>Indigofera sarmentosa</t>
  </si>
  <si>
    <t>35.6.12</t>
  </si>
  <si>
    <t>Pentashistis sp</t>
  </si>
  <si>
    <t>36.1.1</t>
  </si>
  <si>
    <t>36.1.2</t>
  </si>
  <si>
    <t>36.2.3</t>
  </si>
  <si>
    <t>36.2.4</t>
  </si>
  <si>
    <t>36.3.5</t>
  </si>
  <si>
    <t>36.3.6</t>
  </si>
  <si>
    <t>36.4.7</t>
  </si>
  <si>
    <t>36.4.8</t>
  </si>
  <si>
    <t>36.5.9</t>
  </si>
  <si>
    <t>36.5.10</t>
  </si>
  <si>
    <t>36.6.11</t>
  </si>
  <si>
    <t>36.6.12</t>
  </si>
  <si>
    <t>37.1.1</t>
  </si>
  <si>
    <t>37.1.2</t>
  </si>
  <si>
    <t>37.2.3</t>
  </si>
  <si>
    <t>37.2.4</t>
  </si>
  <si>
    <t>37.3.5</t>
  </si>
  <si>
    <t>37.3.6</t>
  </si>
  <si>
    <t>37.4.7</t>
  </si>
  <si>
    <t>37.4.8</t>
  </si>
  <si>
    <t>37.5.9</t>
  </si>
  <si>
    <t>37.5.10</t>
  </si>
  <si>
    <t>37.6.11</t>
  </si>
  <si>
    <t>37.6.12</t>
  </si>
  <si>
    <t>38.1.1</t>
  </si>
  <si>
    <t>38.1.2</t>
  </si>
  <si>
    <t>38.2.3</t>
  </si>
  <si>
    <t>38.2.4</t>
  </si>
  <si>
    <t>38.3.5</t>
  </si>
  <si>
    <t>38.3.6</t>
  </si>
  <si>
    <t>38.4.7</t>
  </si>
  <si>
    <t>Helipterum speciossiumum</t>
  </si>
  <si>
    <t>38.4.8</t>
  </si>
  <si>
    <t>38.5.9</t>
  </si>
  <si>
    <t>38.5.10</t>
  </si>
  <si>
    <t>38.6.11</t>
  </si>
  <si>
    <t>38.6.12</t>
  </si>
  <si>
    <t>39.1.1</t>
  </si>
  <si>
    <t>39.1.2</t>
  </si>
  <si>
    <t>39.2.3</t>
  </si>
  <si>
    <t>39.2.4</t>
  </si>
  <si>
    <t>39.3.5</t>
  </si>
  <si>
    <t>39.3.6</t>
  </si>
  <si>
    <t>39.4.7</t>
  </si>
  <si>
    <t>39.4.8</t>
  </si>
  <si>
    <t>39.5.9</t>
  </si>
  <si>
    <t>39.5.10</t>
  </si>
  <si>
    <t>39.6.11</t>
  </si>
  <si>
    <t>39.6.12</t>
  </si>
  <si>
    <t xml:space="preserve"> s</t>
  </si>
  <si>
    <t>40.1.1</t>
  </si>
  <si>
    <t>40.1.2</t>
  </si>
  <si>
    <t>40.2.3</t>
  </si>
  <si>
    <t>40.2.4</t>
  </si>
  <si>
    <t>40.3.5</t>
  </si>
  <si>
    <t>40.3.6</t>
  </si>
  <si>
    <t>40.4.7</t>
  </si>
  <si>
    <t>Trioniopsis</t>
  </si>
  <si>
    <t>40.4.8</t>
  </si>
  <si>
    <t>40.5.9</t>
  </si>
  <si>
    <t>40.5.10</t>
  </si>
  <si>
    <t>Othonna proteiod</t>
  </si>
  <si>
    <t>40.6.11</t>
  </si>
  <si>
    <t>40.6.12</t>
  </si>
  <si>
    <t>41.1.1</t>
  </si>
  <si>
    <t>41.1.2</t>
  </si>
  <si>
    <t>41.2.3</t>
  </si>
  <si>
    <t>41.2.4</t>
  </si>
  <si>
    <t>41.3.5</t>
  </si>
  <si>
    <t>41.3.6</t>
  </si>
  <si>
    <t>41.4.7</t>
  </si>
  <si>
    <t>41.4.8</t>
  </si>
  <si>
    <t>41.5.9</t>
  </si>
  <si>
    <t>41.5.10</t>
  </si>
  <si>
    <t>41.6.11</t>
  </si>
  <si>
    <t xml:space="preserve">Aspalathus sp </t>
  </si>
  <si>
    <t>41.6.12</t>
  </si>
  <si>
    <t>42.1.1</t>
  </si>
  <si>
    <t>42.1.2</t>
  </si>
  <si>
    <t>42.2.3</t>
  </si>
  <si>
    <t>42.2.4</t>
  </si>
  <si>
    <t>42.3.5</t>
  </si>
  <si>
    <t>42.3.6</t>
  </si>
  <si>
    <t>42.4.7</t>
  </si>
  <si>
    <t>42.4.8</t>
  </si>
  <si>
    <t>42.5.9</t>
  </si>
  <si>
    <t>42.5.10</t>
  </si>
  <si>
    <t>42.6.11</t>
  </si>
  <si>
    <t>Caryx clavata</t>
  </si>
  <si>
    <t>42.6.12</t>
  </si>
  <si>
    <t>43.1.1</t>
  </si>
  <si>
    <t>43.1.2</t>
  </si>
  <si>
    <t>43.2.3</t>
  </si>
  <si>
    <t>43.2.4</t>
  </si>
  <si>
    <t>43.3.5</t>
  </si>
  <si>
    <t>43.3.6</t>
  </si>
  <si>
    <t>43.4.7</t>
  </si>
  <si>
    <t>43.4.8</t>
  </si>
  <si>
    <t>43.5.9</t>
  </si>
  <si>
    <t>43.5.10</t>
  </si>
  <si>
    <t>43.6.11</t>
  </si>
  <si>
    <t>43.6.12</t>
  </si>
  <si>
    <t>44.1.1</t>
  </si>
  <si>
    <t>44.1.2</t>
  </si>
  <si>
    <t>44.2.3</t>
  </si>
  <si>
    <t>44.2.4</t>
  </si>
  <si>
    <t>44.3.5</t>
  </si>
  <si>
    <t>44.3.6</t>
  </si>
  <si>
    <t>44.4.7</t>
  </si>
  <si>
    <t>44.4.8</t>
  </si>
  <si>
    <t>44.5.9</t>
  </si>
  <si>
    <t>44.5.10</t>
  </si>
  <si>
    <t>44.6.11</t>
  </si>
  <si>
    <t>44.6.12</t>
  </si>
  <si>
    <t>46.1.1</t>
  </si>
  <si>
    <t>46.1.2</t>
  </si>
  <si>
    <t>46.2.3</t>
  </si>
  <si>
    <t>46.2.4</t>
  </si>
  <si>
    <t>46.3.5</t>
  </si>
  <si>
    <t>46.3.6</t>
  </si>
  <si>
    <t>46.4.7</t>
  </si>
  <si>
    <t>46.4.8</t>
  </si>
  <si>
    <t>46.5.9</t>
  </si>
  <si>
    <t>46.5.10</t>
  </si>
  <si>
    <t>46.6.11</t>
  </si>
  <si>
    <t>46.6.12</t>
  </si>
  <si>
    <t>47.1.1</t>
  </si>
  <si>
    <t>47.1.2</t>
  </si>
  <si>
    <t>47.2.3</t>
  </si>
  <si>
    <t>47.2.4</t>
  </si>
  <si>
    <t>47.3.5</t>
  </si>
  <si>
    <t xml:space="preserve">Pelargonium sp </t>
  </si>
  <si>
    <t>47.3.6</t>
  </si>
  <si>
    <t>47.4.7</t>
  </si>
  <si>
    <t>47.4.8</t>
  </si>
  <si>
    <t>47.5.9</t>
  </si>
  <si>
    <t>Crassula sp</t>
  </si>
  <si>
    <t>47.5.10</t>
  </si>
  <si>
    <t>47.6.11</t>
  </si>
  <si>
    <t>47.6.12</t>
  </si>
  <si>
    <t>osteospermum ciliatum</t>
  </si>
  <si>
    <t>49.1.1</t>
  </si>
  <si>
    <t>49.1.2</t>
  </si>
  <si>
    <t>Colopsis sp</t>
  </si>
  <si>
    <t>49.2.3</t>
  </si>
  <si>
    <t>Erica cocinea</t>
  </si>
  <si>
    <t>49.2.4</t>
  </si>
  <si>
    <t>49.3.5</t>
  </si>
  <si>
    <t>Calopsis fruticosa</t>
  </si>
  <si>
    <t>Muraltia sp</t>
  </si>
  <si>
    <t>49.3.6</t>
  </si>
  <si>
    <t>49.4.7</t>
  </si>
  <si>
    <t>49.4.8</t>
  </si>
  <si>
    <t>49.5.9</t>
  </si>
  <si>
    <t>49.5.10</t>
  </si>
  <si>
    <t>49.6.11</t>
  </si>
  <si>
    <t>49.6.12</t>
  </si>
  <si>
    <t>50.1.1</t>
  </si>
  <si>
    <t>50.1.2</t>
  </si>
  <si>
    <t>50.2.3</t>
  </si>
  <si>
    <t>carpobrotus edulis</t>
  </si>
  <si>
    <t>50.2.4</t>
  </si>
  <si>
    <t>50.3.5</t>
  </si>
  <si>
    <t>50.3.6</t>
  </si>
  <si>
    <t>50.4.7</t>
  </si>
  <si>
    <t>50.4.8</t>
  </si>
  <si>
    <t>50.5.9</t>
  </si>
  <si>
    <t>50.5.10</t>
  </si>
  <si>
    <t>50.6.11</t>
  </si>
  <si>
    <t>50.6.12</t>
  </si>
  <si>
    <t>52.1.1</t>
  </si>
  <si>
    <t>52.2.3</t>
  </si>
  <si>
    <t>52.2.4</t>
  </si>
  <si>
    <t>52.3.5</t>
  </si>
  <si>
    <t>52.3.6</t>
  </si>
  <si>
    <t>52.4.7</t>
  </si>
  <si>
    <t>ficinia dunensis</t>
  </si>
  <si>
    <t>52.4.8</t>
  </si>
  <si>
    <t>52.5.9</t>
  </si>
  <si>
    <t>52.5.10</t>
  </si>
  <si>
    <t>52.6.11</t>
  </si>
  <si>
    <t>52.6.12</t>
  </si>
  <si>
    <t>30.1.1</t>
  </si>
  <si>
    <t>Microdon glomeratum</t>
  </si>
  <si>
    <t>30.1.2</t>
  </si>
  <si>
    <t>30.2.3</t>
  </si>
  <si>
    <t>Thamnoschortus gracilus</t>
  </si>
  <si>
    <t>30.2.4</t>
  </si>
  <si>
    <t>30.3.5</t>
  </si>
  <si>
    <t>30.3.6</t>
  </si>
  <si>
    <t>30.4.7</t>
  </si>
  <si>
    <t>30.4.8</t>
  </si>
  <si>
    <t xml:space="preserve">Erepsia </t>
  </si>
  <si>
    <t>30.5.9</t>
  </si>
  <si>
    <t>30.5.10</t>
  </si>
  <si>
    <t>30.6.11</t>
  </si>
  <si>
    <t>Petalacta coronata</t>
  </si>
  <si>
    <t>30.6.12</t>
  </si>
  <si>
    <t>48.1.1</t>
  </si>
  <si>
    <t>Aristea spiralus</t>
  </si>
  <si>
    <t>Annersorhiza hirsuta</t>
  </si>
  <si>
    <t>48.1.2</t>
  </si>
  <si>
    <t>48.2.3</t>
  </si>
  <si>
    <t>48.2.4</t>
  </si>
  <si>
    <t>Vygie 2007/</t>
  </si>
  <si>
    <t>48.3.5</t>
  </si>
  <si>
    <t>48.3.6</t>
  </si>
  <si>
    <t>48.4.7</t>
  </si>
  <si>
    <t>48.4.8</t>
  </si>
  <si>
    <t>48.5.9</t>
  </si>
  <si>
    <t>48.5.10</t>
  </si>
  <si>
    <t>48.6.11</t>
  </si>
  <si>
    <t>48.6.12</t>
  </si>
  <si>
    <t>sheet</t>
  </si>
  <si>
    <t>mortality</t>
  </si>
  <si>
    <t>information</t>
  </si>
  <si>
    <t>plot data</t>
  </si>
  <si>
    <t>10x10m</t>
  </si>
  <si>
    <t>1x1m</t>
  </si>
  <si>
    <t>plant mortality within each plot was measured by estmating the proportion of the plant population alive or dead</t>
  </si>
  <si>
    <t xml:space="preserve">this sheet contains the basic information for rach 10x10m plot. The average of all subplots was used in certain analysis  </t>
  </si>
  <si>
    <t>the plant species within each subplot is listed here. The first 10x10 contains all the plant species while the subsequent plots contain any additional species. This makes up the species list for entire site.</t>
  </si>
  <si>
    <t>each 1x1m was surveyed in detail. Height, regen mode, number of individuals, percentage cover and percentage cover alive were recorded.</t>
  </si>
  <si>
    <t>Information:</t>
  </si>
  <si>
    <t xml:space="preserve">This data was collected by Doug Euston Brown and Ryan Blanchard with funding from Working for Water and the Plant ConservationUnit UCT. Sampling was carried out from October 2007 to February 2008. All data is housed by the Plant Conservation Unit. </t>
  </si>
  <si>
    <t>Grand Total</t>
  </si>
  <si>
    <t>Row Labels</t>
  </si>
  <si>
    <t>Count of % cov alive</t>
  </si>
  <si>
    <t>Values</t>
  </si>
  <si>
    <t>Count of number</t>
  </si>
  <si>
    <t>Count of % cov moribund</t>
  </si>
  <si>
    <t>Count of % dead</t>
  </si>
  <si>
    <t>Count of number2</t>
  </si>
  <si>
    <t>Sum of Plot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</si>
</sst>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0"/>
      <color rgb="FFFF0000"/>
      <name val="Arial"/>
      <family val="2"/>
    </font>
    <font>
      <sz val="11"/>
      <color rgb="FF00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FFFF00"/>
        <bgColor rgb="FF000000"/>
      </patternFill>
    </fill>
    <fill>
      <patternFill patternType="solid">
        <fgColor theme="5"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1" fillId="0" borderId="0" xfId="0" applyFont="1"/>
    <xf numFmtId="0" fontId="1" fillId="0" borderId="0" xfId="0" applyFont="1" applyFill="1"/>
    <xf numFmtId="0" fontId="2" fillId="0" borderId="0" xfId="0" applyFont="1"/>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1" fillId="6" borderId="0" xfId="0" applyFont="1" applyFill="1"/>
    <xf numFmtId="0" fontId="0" fillId="7" borderId="0" xfId="0" applyFill="1"/>
    <xf numFmtId="0" fontId="2" fillId="0" borderId="0" xfId="0" applyFont="1" applyFill="1"/>
    <xf numFmtId="0" fontId="1" fillId="8" borderId="0" xfId="0" applyFont="1" applyFill="1"/>
    <xf numFmtId="0" fontId="2" fillId="6" borderId="0" xfId="0" applyFont="1" applyFill="1"/>
    <xf numFmtId="0" fontId="3" fillId="0" borderId="0" xfId="0" applyFont="1" applyFill="1"/>
    <xf numFmtId="0" fontId="0" fillId="9" borderId="0" xfId="0" applyFill="1"/>
    <xf numFmtId="0" fontId="1" fillId="9" borderId="0" xfId="0" applyFont="1" applyFill="1"/>
    <xf numFmtId="0" fontId="4" fillId="0" borderId="0" xfId="0" applyFont="1"/>
    <xf numFmtId="0" fontId="0" fillId="10" borderId="0" xfId="0" applyFill="1"/>
    <xf numFmtId="0" fontId="1" fillId="1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 Win User" refreshedDate="40679.621377314812" createdVersion="3" refreshedVersion="3" minRefreshableVersion="3" recordCount="882">
  <cacheSource type="worksheet">
    <worksheetSource ref="A1:G883" sheet="mortality"/>
  </cacheSource>
  <cacheFields count="7">
    <cacheField name="Plot" numFmtId="0">
      <sharedItems containsSemiMixedTypes="0" containsString="0" containsNumber="1" minValue="1.1000000000000001" maxValue="50.2" count="228">
        <n v="1.1000000000000001"/>
        <n v="1.2"/>
        <n v="1.3"/>
        <n v="1.4"/>
        <n v="1.5"/>
        <n v="1.6"/>
        <n v="2.1"/>
        <n v="2.2000000000000002"/>
        <n v="2.2999999999999998"/>
        <n v="2.4"/>
        <n v="2.5"/>
        <n v="2.6"/>
        <n v="3.1"/>
        <n v="3.3"/>
        <n v="3.5"/>
        <n v="3.6"/>
        <n v="5.0999999999999996"/>
        <n v="5.2"/>
        <n v="5.3"/>
        <n v="5.4"/>
        <n v="5.5"/>
        <n v="5.6"/>
        <n v="6.1"/>
        <n v="6.3"/>
        <n v="6.4"/>
        <n v="6.5"/>
        <n v="6.6"/>
        <n v="7.1"/>
        <n v="7.2"/>
        <n v="7.3"/>
        <n v="7.4"/>
        <n v="7.5"/>
        <n v="7.6"/>
        <n v="8.1"/>
        <n v="8.1999999999999993"/>
        <n v="8.3000000000000007"/>
        <n v="8.6"/>
        <n v="9.1"/>
        <n v="9.1999999999999993"/>
        <n v="9.3000000000000007"/>
        <n v="9.4"/>
        <n v="9.5"/>
        <n v="9.6"/>
        <n v="15.1"/>
        <n v="15.5"/>
        <n v="15.6"/>
        <n v="10.1"/>
        <n v="10.199999999999999"/>
        <n v="10.3"/>
        <n v="10.4"/>
        <n v="10.5"/>
        <n v="10.6"/>
        <n v="11.1"/>
        <n v="11.2"/>
        <n v="11.3"/>
        <n v="11.4"/>
        <n v="11.5"/>
        <n v="11.6"/>
        <n v="13.1"/>
        <n v="13.2"/>
        <n v="13.3"/>
        <n v="13.4"/>
        <n v="13.5"/>
        <n v="13.6"/>
        <n v="14.1"/>
        <n v="14.2"/>
        <n v="14.3"/>
        <n v="14.4"/>
        <n v="14.5"/>
        <n v="14.6"/>
        <n v="16.100000000000001"/>
        <n v="16.2"/>
        <n v="16.3"/>
        <n v="16.399999999999999"/>
        <n v="16.5"/>
        <n v="16.600000000000001"/>
        <n v="17.100000000000001"/>
        <n v="17.2"/>
        <n v="17.3"/>
        <n v="17.399999999999999"/>
        <n v="17.5"/>
        <n v="17.600000000000001"/>
        <n v="18.100000000000001"/>
        <n v="18.2"/>
        <n v="18.3"/>
        <n v="18.399999999999999"/>
        <n v="18.5"/>
        <n v="29.1"/>
        <n v="32.1"/>
        <n v="32.200000000000003"/>
        <n v="32.299999999999997"/>
        <n v="32.4"/>
        <n v="32.5"/>
        <n v="32.6"/>
        <n v="19.100000000000001"/>
        <n v="20.100000000000001"/>
        <n v="20.2"/>
        <n v="20.3"/>
        <n v="20.399999999999999"/>
        <n v="20.5"/>
        <n v="21.1"/>
        <n v="21.2"/>
        <n v="21.3"/>
        <n v="21.4"/>
        <n v="21.5"/>
        <n v="21.6"/>
        <n v="22.1"/>
        <n v="22.2"/>
        <n v="22.3"/>
        <n v="22.4"/>
        <n v="22.5"/>
        <n v="22.6"/>
        <n v="23.1"/>
        <n v="23.2"/>
        <n v="23.3"/>
        <n v="23.4"/>
        <n v="23.5"/>
        <n v="23.6"/>
        <n v="24.1"/>
        <n v="24.2"/>
        <n v="24.3"/>
        <n v="24.4"/>
        <n v="24.5"/>
        <n v="24.6"/>
        <n v="25.1"/>
        <n v="25.2"/>
        <n v="25.3"/>
        <n v="25.4"/>
        <n v="25.5"/>
        <n v="25.6"/>
        <n v="28.1"/>
        <n v="28.2"/>
        <n v="28.3"/>
        <n v="28.4"/>
        <n v="28.5"/>
        <n v="28.6"/>
        <n v="33.1"/>
        <n v="33.200000000000003"/>
        <n v="33.299999999999997"/>
        <n v="33.4"/>
        <n v="33.5"/>
        <n v="33.6"/>
        <n v="34.1"/>
        <n v="34.200000000000003"/>
        <n v="34.299999999999997"/>
        <n v="34.4"/>
        <n v="34.5"/>
        <n v="34.6"/>
        <n v="35.1"/>
        <n v="35.200000000000003"/>
        <n v="35.299999999999997"/>
        <n v="35.4"/>
        <n v="35.5"/>
        <n v="35.6"/>
        <n v="36.1"/>
        <n v="36.200000000000003"/>
        <n v="36.299999999999997"/>
        <n v="36.4"/>
        <n v="36.5"/>
        <n v="36.6"/>
        <n v="37.1"/>
        <n v="37.200000000000003"/>
        <n v="37.299999999999997"/>
        <n v="37.4"/>
        <n v="37.5"/>
        <n v="37.6"/>
        <n v="38.1"/>
        <n v="38.200000000000003"/>
        <n v="38.299999999999997"/>
        <n v="38.4"/>
        <n v="38.5"/>
        <n v="38.6"/>
        <n v="39.1"/>
        <n v="39.200000000000003"/>
        <n v="39.299999999999997"/>
        <n v="39.4"/>
        <n v="39.5"/>
        <n v="39.6"/>
        <n v="40.1"/>
        <n v="40.200000000000003"/>
        <n v="40.299999999999997"/>
        <n v="40.4"/>
        <n v="40.5"/>
        <n v="40.6"/>
        <n v="42.1"/>
        <n v="42.2"/>
        <n v="42.3"/>
        <n v="42.4"/>
        <n v="42.5"/>
        <n v="42.6"/>
        <n v="43.1"/>
        <n v="43.2"/>
        <n v="43.3"/>
        <n v="43.4"/>
        <n v="43.5"/>
        <n v="43.6"/>
        <n v="44.1"/>
        <n v="44.2"/>
        <n v="44.4"/>
        <n v="44.5"/>
        <n v="44.6"/>
        <n v="46.1"/>
        <n v="46.2"/>
        <n v="46.3"/>
        <n v="46.4"/>
        <n v="46.5"/>
        <n v="46.6"/>
        <n v="47.4"/>
        <n v="49.1"/>
        <n v="49.2"/>
        <n v="49.3"/>
        <n v="49.4"/>
        <n v="49.5"/>
        <n v="49.6"/>
        <n v="50.1"/>
        <n v="50.2"/>
        <n v="30.1"/>
        <n v="30.2"/>
        <n v="30.3"/>
        <n v="30.4"/>
        <n v="30.5"/>
        <n v="30.6"/>
        <n v="48.1"/>
        <n v="48.2"/>
        <n v="48.3"/>
        <n v="48.4"/>
        <n v="48.5"/>
        <n v="48.6"/>
      </sharedItems>
    </cacheField>
    <cacheField name="species" numFmtId="0">
      <sharedItems containsBlank="1" count="208">
        <s v="Mastersiella digitata"/>
        <s v="Elegia racemosa"/>
        <s v="Cliffortia stricta"/>
        <s v="Ischyrolepis capensis"/>
        <s v="Ficinia bulbosa"/>
        <s v="Leucadendron lauriloum"/>
        <s v="Hypodiscus wildenowia"/>
        <s v="Leucospermum conocarpodendron"/>
        <s v="Ischyrolepis cincinnata"/>
        <s v="Metalasia muricata"/>
        <s v="Tetraria broadleaf 2007/31"/>
        <s v="Mimetis fimbrifolius"/>
        <s v="Metalasia cephalotes"/>
        <s v="Metalasia compacta"/>
        <s v="Thamnochortus 2007/34"/>
        <s v="Erica sp 2007/30"/>
        <s v="Tetraria compar"/>
        <s v="Cannamois virgata"/>
        <s v="Psoralea pinnata"/>
        <s v="Tetraria cuspidata"/>
        <s v="Stoeb cinerea"/>
        <s v="Erica laeta"/>
        <s v="Watsonia tabularis"/>
        <s v="Platycaulos major"/>
        <s v="Scirpoides thunbergii"/>
        <s v="Erica hirtiflora"/>
        <s v="Gladiolus undulatus "/>
        <s v="Restio quadratus"/>
        <s v="Erica limosa"/>
        <s v="Osmitopsis astericoides"/>
        <s v="cliffortia graminea"/>
        <s v="Hypodiscus aristatus"/>
        <s v="Pentashistis pallida"/>
        <s v="Ficinia deusta"/>
        <s v="Stoebe grey 2007/80"/>
        <s v="Restio sp  2007/86"/>
        <s v="Aristea macrocarpa"/>
        <s v="Ficinia indica"/>
        <s v="Leucadendron salignum"/>
        <s v="Aspalathus"/>
        <s v="Protea repens"/>
        <s v="Protea lepidocarpodendron"/>
        <s v="Pteridium aquilinum"/>
        <s v="Euryops abrotanifolius"/>
        <s v="Stoebe cinerea"/>
        <s v="Ficinia tenuifolia "/>
        <s v="Ficinia ramossisima"/>
        <s v="erica nudiflora"/>
        <s v="Pteronia hirsuta"/>
        <s v="Gnidia juniperi"/>
        <s v="Erica baccum"/>
        <s v="Phylica imberbis"/>
        <s v="Ischyrolepis  sieberi"/>
        <s v="Erica baccans"/>
        <s v="stipagrostis zeyherii"/>
        <s v="Chrysanthemoides monolifera"/>
        <s v="Erica plukinetti"/>
        <s v="Leucadendron xanthoconas"/>
        <s v="watsonia barbonica"/>
        <s v="Protea nitida"/>
        <s v="Elegia juncea"/>
        <s v="Aristea major"/>
        <s v="Cymbopogon marginatus"/>
        <s v="Brunia nodiflora"/>
        <s v="Tribolium uniolae"/>
        <s v="Muraltia sp 2007/138"/>
        <s v="Ficinia oligantha"/>
        <s v="muraltia heisteria"/>
        <s v="Cliffortia filifolia"/>
        <s v="hypodiscus albo-aristatus"/>
        <s v="Syncarpha gnaphaloides"/>
        <s v="Tetragonia fruticosa"/>
        <s v="Passerina paleacea"/>
        <s v="chrysocoma coma-aurea"/>
        <s v="Scabiosa africana"/>
        <s v="Helichrysum nivium"/>
        <s v="Otholobium fruticans"/>
        <s v="Ischyrolepis eliocharis"/>
        <s v="Helichrysum crispum"/>
        <s v="phylica eracoides"/>
        <s v="Tetraria brachyphylla"/>
        <s v="Salvia africana-lutea"/>
        <s v="Cassine peragua"/>
        <m/>
        <s v="Restio flaky bract 200/381"/>
        <s v="Ischryolepis tufted 2007/382"/>
        <s v="Protea neriifolia"/>
        <s v="Agathosma imbricata"/>
        <s v="Lobelia pinifolia"/>
        <s v="Podalaria calyptrata"/>
        <s v="Elegia cf colura 2007/388"/>
        <s v="Ischyrolepis tufted 2007/382"/>
        <s v="Pelargonium cucullatum"/>
        <s v="Berzelia lanuginosa"/>
        <s v="N/A"/>
        <s v="Erica abietina"/>
        <s v="Erica similis"/>
        <s v="Anthospermum aethiopica"/>
        <s v="Aspalathus cephalotes"/>
        <s v="Stoebe fusca"/>
        <s v="Penesetum macrourum"/>
        <s v="Passerina corymbosa"/>
        <s v="Cyp sp 2007/345"/>
        <s v="Imperata cylindrica"/>
        <s v="Platycaulos compressus"/>
        <s v="Erica subcapitata"/>
        <s v="Erica muscosa"/>
        <s v="Tetraria eximia"/>
        <s v="Ficinia nigrescens"/>
        <s v="Podalyria sericia"/>
        <s v="Polygala myrifolia"/>
        <s v="Struthiola ciliata"/>
        <s v="Adenandra villosa"/>
        <s v="Helmunthia membranacea"/>
        <s v="Olea capensis"/>
        <s v="Trichocephalus stipularis"/>
        <s v="Cliffortia atrata"/>
        <s v="Aspalathus ericifolia"/>
        <s v="Tarchonanthus camphoratus"/>
        <s v="Thesium strictum"/>
        <s v="Macrostylis villosa"/>
        <s v="Othonna quinquidentata"/>
        <s v="Thamnochortus lucens"/>
        <s v="Elegia stipularis"/>
        <s v="Tetraria sylvatica"/>
        <s v="Diosma hirsuta"/>
        <s v="Diosma oppisitifolia"/>
        <s v="Cliffortia falcata"/>
        <s v="Erica cerinthoides"/>
        <s v="Rafnis trifolra"/>
        <s v="Senecio rigidus"/>
        <s v="Tetraria sp 2007/396"/>
        <s v="Platycaulus sp"/>
        <s v="Erica sp 2007/402"/>
        <s v="Tetraria bramoides"/>
        <s v="Ischyroplepis capensis"/>
        <s v="Restio sp 2007/408"/>
        <s v="Elegia thyrsifera"/>
        <s v="Ficinia angustifolia"/>
        <s v="Epischoenis gracilus"/>
        <s v="Restio ambigus"/>
        <s v="Epischoenis villosus"/>
        <s v="Erica mammosa"/>
        <s v="Hermus villosa"/>
        <s v="Protea cynaroides"/>
        <s v="Alciope tabulare"/>
        <s v="Gnidia pinifolia"/>
        <s v="Aspalathus capensis"/>
        <s v="Erica mimosa"/>
        <s v="Protea cynaroids"/>
        <s v="Elegia tall (2007/411)"/>
        <s v="Merx  tall (2007/410)"/>
        <s v="Erica hispidula"/>
        <s v="Merx tall (2007/410)"/>
        <s v="Blechnum tabulare"/>
        <s v="erica hertiflora"/>
        <s v="Platycaulus sp 2007/368"/>
        <s v="Erica tenuifolia"/>
        <s v="Penea mucronata"/>
        <s v="Phylica dioca"/>
        <s v="Erica corifolia"/>
        <s v="Platycaulos sp 2007/368"/>
        <s v="Erica tenuifolia "/>
        <s v="Bobartia gladiata"/>
        <s v="Erica sp2 2007/375"/>
        <s v="Stilbe vestita"/>
        <s v="Capebolus brevicaulus"/>
        <s v=" Protea cynaroides"/>
        <s v="Helichrysum vestitum "/>
        <s v="Thamnochortus gracilus"/>
        <s v="Oftia africana"/>
        <s v="Ericoid shrub"/>
        <s v="Tetraria stipularis"/>
        <s v="Thamnochortus 2007/101"/>
        <s v="Ericas"/>
        <s v="Tetraria 2007/113"/>
        <s v="Dilatris pilansii"/>
        <s v="Pelargonium capitatum"/>
        <s v="Senecio halmifolius"/>
        <s v="Carex clavata"/>
        <s v="Muraltia sp 2007/218"/>
        <s v="Aspalathus forbesi"/>
        <s v="Colopsis sp 2007/215"/>
        <s v="Linum africanum"/>
        <s v="Leucadendron coniferum"/>
        <s v="Aspalathus ericoides"/>
        <s v="Aspalathus chenpoda"/>
        <s v="Metalasia digitata"/>
        <s v="Protea seedling"/>
        <s v="Staberoha curnua"/>
        <s v="Pentashistis maluensis"/>
        <s v="Tertaria compar"/>
        <s v="Pentashistis colorata"/>
        <s v="Tetraria ustulata"/>
        <s v="Helichrysum sp 2007/235"/>
        <s v="Pseudoselago spuria"/>
        <s v="Erica coccinea"/>
        <s v="Indigofera brachystachia"/>
        <s v="Phylica ericoides"/>
        <s v="Lobostomon montanus"/>
        <s v="Cliffortia obcordata"/>
        <s v="Ehrhata villosa"/>
        <s v="Cullumia squarrosa"/>
        <s v="Serruria villosa"/>
        <s v="Erica sp"/>
        <s v="Rhus lucida"/>
        <s v="Elytropappus scaber"/>
        <s v="Muraltia thunbergia"/>
      </sharedItems>
    </cacheField>
    <cacheField name="% cov alive" numFmtId="0">
      <sharedItems containsString="0" containsBlank="1" containsNumber="1" containsInteger="1" minValue="0" maxValue="100" count="18">
        <n v="60"/>
        <n v="15"/>
        <n v="50"/>
        <n v="10"/>
        <n v="30"/>
        <n v="90"/>
        <n v="70"/>
        <n v="40"/>
        <n v="75"/>
        <n v="100"/>
        <m/>
        <n v="80"/>
        <n v="20"/>
        <n v="95"/>
        <n v="85"/>
        <n v="25"/>
        <n v="5"/>
        <n v="0"/>
      </sharedItems>
    </cacheField>
    <cacheField name="number" numFmtId="0">
      <sharedItems containsBlank="1" containsMixedTypes="1" containsNumber="1" containsInteger="1" minValue="0" maxValue="100"/>
    </cacheField>
    <cacheField name="% cov moribund" numFmtId="0">
      <sharedItems containsString="0" containsBlank="1" containsNumber="1" containsInteger="1" minValue="1" maxValue="95"/>
    </cacheField>
    <cacheField name="% dead" numFmtId="0">
      <sharedItems containsString="0" containsBlank="1" containsNumber="1" containsInteger="1" minValue="1" maxValue="100"/>
    </cacheField>
    <cacheField name="number2" numFmtId="0">
      <sharedItems containsString="0" containsBlank="1" containsNumber="1" containsInteger="1" minValue="0"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2">
  <r>
    <x v="0"/>
    <x v="0"/>
    <x v="0"/>
    <m/>
    <n v="40"/>
    <m/>
    <m/>
  </r>
  <r>
    <x v="0"/>
    <x v="1"/>
    <x v="1"/>
    <m/>
    <n v="85"/>
    <m/>
    <m/>
  </r>
  <r>
    <x v="0"/>
    <x v="2"/>
    <x v="2"/>
    <m/>
    <m/>
    <n v="50"/>
    <m/>
  </r>
  <r>
    <x v="0"/>
    <x v="3"/>
    <x v="2"/>
    <m/>
    <n v="50"/>
    <m/>
    <m/>
  </r>
  <r>
    <x v="0"/>
    <x v="4"/>
    <x v="3"/>
    <m/>
    <n v="90"/>
    <m/>
    <m/>
  </r>
  <r>
    <x v="1"/>
    <x v="0"/>
    <x v="2"/>
    <m/>
    <n v="50"/>
    <m/>
    <m/>
  </r>
  <r>
    <x v="1"/>
    <x v="1"/>
    <x v="4"/>
    <m/>
    <n v="70"/>
    <m/>
    <m/>
  </r>
  <r>
    <x v="1"/>
    <x v="2"/>
    <x v="2"/>
    <m/>
    <n v="50"/>
    <m/>
    <m/>
  </r>
  <r>
    <x v="2"/>
    <x v="0"/>
    <x v="2"/>
    <m/>
    <n v="50"/>
    <m/>
    <m/>
  </r>
  <r>
    <x v="2"/>
    <x v="2"/>
    <x v="5"/>
    <m/>
    <n v="10"/>
    <m/>
    <m/>
  </r>
  <r>
    <x v="3"/>
    <x v="0"/>
    <x v="2"/>
    <m/>
    <n v="50"/>
    <m/>
    <m/>
  </r>
  <r>
    <x v="3"/>
    <x v="2"/>
    <x v="5"/>
    <m/>
    <n v="10"/>
    <m/>
    <m/>
  </r>
  <r>
    <x v="4"/>
    <x v="0"/>
    <x v="2"/>
    <m/>
    <n v="50"/>
    <m/>
    <m/>
  </r>
  <r>
    <x v="4"/>
    <x v="2"/>
    <x v="0"/>
    <m/>
    <n v="40"/>
    <m/>
    <m/>
  </r>
  <r>
    <x v="4"/>
    <x v="5"/>
    <x v="6"/>
    <m/>
    <n v="30"/>
    <m/>
    <m/>
  </r>
  <r>
    <x v="5"/>
    <x v="0"/>
    <x v="7"/>
    <m/>
    <n v="60"/>
    <m/>
    <m/>
  </r>
  <r>
    <x v="5"/>
    <x v="2"/>
    <x v="0"/>
    <m/>
    <n v="40"/>
    <m/>
    <m/>
  </r>
  <r>
    <x v="5"/>
    <x v="6"/>
    <x v="7"/>
    <m/>
    <n v="60"/>
    <m/>
    <m/>
  </r>
  <r>
    <x v="5"/>
    <x v="3"/>
    <x v="2"/>
    <m/>
    <n v="50"/>
    <m/>
    <m/>
  </r>
  <r>
    <x v="5"/>
    <x v="7"/>
    <x v="0"/>
    <n v="22"/>
    <m/>
    <n v="40"/>
    <n v="13"/>
  </r>
  <r>
    <x v="6"/>
    <x v="8"/>
    <x v="8"/>
    <m/>
    <n v="25"/>
    <m/>
    <m/>
  </r>
  <r>
    <x v="6"/>
    <x v="9"/>
    <x v="8"/>
    <m/>
    <n v="25"/>
    <m/>
    <m/>
  </r>
  <r>
    <x v="6"/>
    <x v="10"/>
    <x v="2"/>
    <m/>
    <m/>
    <n v="50"/>
    <m/>
  </r>
  <r>
    <x v="6"/>
    <x v="11"/>
    <x v="9"/>
    <n v="12"/>
    <m/>
    <m/>
    <n v="12"/>
  </r>
  <r>
    <x v="7"/>
    <x v="11"/>
    <x v="10"/>
    <n v="30"/>
    <m/>
    <m/>
    <n v="13"/>
  </r>
  <r>
    <x v="7"/>
    <x v="9"/>
    <x v="8"/>
    <m/>
    <n v="25"/>
    <m/>
    <m/>
  </r>
  <r>
    <x v="7"/>
    <x v="12"/>
    <x v="8"/>
    <m/>
    <n v="25"/>
    <m/>
    <m/>
  </r>
  <r>
    <x v="7"/>
    <x v="13"/>
    <x v="8"/>
    <m/>
    <n v="25"/>
    <m/>
    <m/>
  </r>
  <r>
    <x v="7"/>
    <x v="14"/>
    <x v="4"/>
    <m/>
    <n v="70"/>
    <m/>
    <m/>
  </r>
  <r>
    <x v="7"/>
    <x v="15"/>
    <x v="11"/>
    <m/>
    <m/>
    <n v="20"/>
    <m/>
  </r>
  <r>
    <x v="7"/>
    <x v="10"/>
    <x v="2"/>
    <m/>
    <m/>
    <n v="50"/>
    <m/>
  </r>
  <r>
    <x v="8"/>
    <x v="11"/>
    <x v="10"/>
    <n v="30"/>
    <m/>
    <m/>
    <n v="13"/>
  </r>
  <r>
    <x v="8"/>
    <x v="8"/>
    <x v="11"/>
    <m/>
    <n v="20"/>
    <m/>
    <m/>
  </r>
  <r>
    <x v="8"/>
    <x v="12"/>
    <x v="8"/>
    <m/>
    <n v="25"/>
    <m/>
    <m/>
  </r>
  <r>
    <x v="8"/>
    <x v="16"/>
    <x v="12"/>
    <m/>
    <n v="80"/>
    <m/>
    <m/>
  </r>
  <r>
    <x v="8"/>
    <x v="17"/>
    <x v="2"/>
    <m/>
    <n v="50"/>
    <m/>
    <m/>
  </r>
  <r>
    <x v="9"/>
    <x v="1"/>
    <x v="3"/>
    <m/>
    <n v="90"/>
    <m/>
    <m/>
  </r>
  <r>
    <x v="9"/>
    <x v="12"/>
    <x v="2"/>
    <m/>
    <n v="50"/>
    <m/>
    <m/>
  </r>
  <r>
    <x v="9"/>
    <x v="17"/>
    <x v="2"/>
    <m/>
    <n v="50"/>
    <m/>
    <m/>
  </r>
  <r>
    <x v="9"/>
    <x v="8"/>
    <x v="8"/>
    <m/>
    <n v="25"/>
    <m/>
    <m/>
  </r>
  <r>
    <x v="9"/>
    <x v="14"/>
    <x v="3"/>
    <m/>
    <n v="90"/>
    <m/>
    <m/>
  </r>
  <r>
    <x v="9"/>
    <x v="10"/>
    <x v="12"/>
    <m/>
    <n v="80"/>
    <m/>
    <m/>
  </r>
  <r>
    <x v="9"/>
    <x v="11"/>
    <x v="10"/>
    <n v="11"/>
    <m/>
    <m/>
    <n v="3"/>
  </r>
  <r>
    <x v="10"/>
    <x v="8"/>
    <x v="8"/>
    <m/>
    <n v="25"/>
    <m/>
    <m/>
  </r>
  <r>
    <x v="10"/>
    <x v="12"/>
    <x v="0"/>
    <m/>
    <n v="40"/>
    <m/>
    <m/>
  </r>
  <r>
    <x v="11"/>
    <x v="8"/>
    <x v="2"/>
    <m/>
    <n v="50"/>
    <m/>
    <m/>
  </r>
  <r>
    <x v="11"/>
    <x v="18"/>
    <x v="2"/>
    <m/>
    <m/>
    <n v="20"/>
    <m/>
  </r>
  <r>
    <x v="11"/>
    <x v="11"/>
    <x v="10"/>
    <n v="11"/>
    <m/>
    <m/>
    <n v="2"/>
  </r>
  <r>
    <x v="12"/>
    <x v="7"/>
    <x v="10"/>
    <n v="9"/>
    <m/>
    <m/>
    <n v="4"/>
  </r>
  <r>
    <x v="12"/>
    <x v="17"/>
    <x v="0"/>
    <m/>
    <n v="40"/>
    <m/>
    <m/>
  </r>
  <r>
    <x v="12"/>
    <x v="19"/>
    <x v="2"/>
    <m/>
    <n v="50"/>
    <m/>
    <m/>
  </r>
  <r>
    <x v="12"/>
    <x v="1"/>
    <x v="7"/>
    <m/>
    <n v="60"/>
    <m/>
    <m/>
  </r>
  <r>
    <x v="13"/>
    <x v="5"/>
    <x v="10"/>
    <n v="0"/>
    <m/>
    <m/>
    <n v="4"/>
  </r>
  <r>
    <x v="13"/>
    <x v="7"/>
    <x v="10"/>
    <n v="7"/>
    <m/>
    <m/>
    <n v="3"/>
  </r>
  <r>
    <x v="13"/>
    <x v="1"/>
    <x v="4"/>
    <m/>
    <m/>
    <n v="60"/>
    <m/>
  </r>
  <r>
    <x v="14"/>
    <x v="5"/>
    <x v="13"/>
    <m/>
    <m/>
    <n v="5"/>
    <m/>
  </r>
  <r>
    <x v="14"/>
    <x v="1"/>
    <x v="12"/>
    <m/>
    <n v="80"/>
    <m/>
    <m/>
  </r>
  <r>
    <x v="14"/>
    <x v="17"/>
    <x v="4"/>
    <m/>
    <n v="70"/>
    <m/>
    <m/>
  </r>
  <r>
    <x v="14"/>
    <x v="7"/>
    <x v="10"/>
    <n v="12"/>
    <m/>
    <m/>
    <n v="5"/>
  </r>
  <r>
    <x v="15"/>
    <x v="17"/>
    <x v="4"/>
    <m/>
    <n v="70"/>
    <m/>
    <m/>
  </r>
  <r>
    <x v="15"/>
    <x v="5"/>
    <x v="10"/>
    <m/>
    <m/>
    <m/>
    <n v="1"/>
  </r>
  <r>
    <x v="15"/>
    <x v="7"/>
    <x v="10"/>
    <n v="13"/>
    <m/>
    <m/>
    <n v="1"/>
  </r>
  <r>
    <x v="16"/>
    <x v="20"/>
    <x v="2"/>
    <n v="10"/>
    <n v="50"/>
    <m/>
    <n v="1"/>
  </r>
  <r>
    <x v="16"/>
    <x v="21"/>
    <x v="9"/>
    <n v="1"/>
    <m/>
    <m/>
    <m/>
  </r>
  <r>
    <x v="16"/>
    <x v="22"/>
    <x v="2"/>
    <n v="15"/>
    <n v="50"/>
    <m/>
    <m/>
  </r>
  <r>
    <x v="16"/>
    <x v="23"/>
    <x v="2"/>
    <s v="&gt;25"/>
    <n v="50"/>
    <m/>
    <m/>
  </r>
  <r>
    <x v="17"/>
    <x v="24"/>
    <x v="2"/>
    <m/>
    <n v="50"/>
    <m/>
    <m/>
  </r>
  <r>
    <x v="17"/>
    <x v="23"/>
    <x v="0"/>
    <m/>
    <n v="40"/>
    <m/>
    <m/>
  </r>
  <r>
    <x v="17"/>
    <x v="21"/>
    <x v="9"/>
    <m/>
    <m/>
    <m/>
    <m/>
  </r>
  <r>
    <x v="17"/>
    <x v="25"/>
    <x v="14"/>
    <n v="25"/>
    <n v="15"/>
    <m/>
    <m/>
  </r>
  <r>
    <x v="17"/>
    <x v="26"/>
    <x v="9"/>
    <n v="2"/>
    <m/>
    <m/>
    <m/>
  </r>
  <r>
    <x v="18"/>
    <x v="24"/>
    <x v="0"/>
    <m/>
    <n v="40"/>
    <m/>
    <m/>
  </r>
  <r>
    <x v="18"/>
    <x v="27"/>
    <x v="0"/>
    <m/>
    <n v="40"/>
    <m/>
    <m/>
  </r>
  <r>
    <x v="18"/>
    <x v="5"/>
    <x v="9"/>
    <n v="1"/>
    <m/>
    <m/>
    <m/>
  </r>
  <r>
    <x v="18"/>
    <x v="7"/>
    <x v="9"/>
    <n v="1"/>
    <m/>
    <m/>
    <m/>
  </r>
  <r>
    <x v="19"/>
    <x v="21"/>
    <x v="10"/>
    <n v="25"/>
    <m/>
    <m/>
    <m/>
  </r>
  <r>
    <x v="19"/>
    <x v="7"/>
    <x v="9"/>
    <m/>
    <m/>
    <m/>
    <m/>
  </r>
  <r>
    <x v="19"/>
    <x v="28"/>
    <x v="9"/>
    <n v="25"/>
    <m/>
    <m/>
    <m/>
  </r>
  <r>
    <x v="19"/>
    <x v="29"/>
    <x v="10"/>
    <n v="1"/>
    <n v="50"/>
    <m/>
    <m/>
  </r>
  <r>
    <x v="19"/>
    <x v="5"/>
    <x v="9"/>
    <n v="2"/>
    <m/>
    <m/>
    <m/>
  </r>
  <r>
    <x v="20"/>
    <x v="23"/>
    <x v="8"/>
    <m/>
    <n v="25"/>
    <m/>
    <m/>
  </r>
  <r>
    <x v="20"/>
    <x v="30"/>
    <x v="8"/>
    <m/>
    <n v="25"/>
    <m/>
    <m/>
  </r>
  <r>
    <x v="21"/>
    <x v="23"/>
    <x v="8"/>
    <m/>
    <n v="25"/>
    <m/>
    <m/>
  </r>
  <r>
    <x v="21"/>
    <x v="24"/>
    <x v="5"/>
    <m/>
    <n v="10"/>
    <m/>
    <m/>
  </r>
  <r>
    <x v="22"/>
    <x v="31"/>
    <x v="0"/>
    <m/>
    <n v="40"/>
    <m/>
    <m/>
  </r>
  <r>
    <x v="22"/>
    <x v="32"/>
    <x v="15"/>
    <m/>
    <n v="75"/>
    <m/>
    <m/>
  </r>
  <r>
    <x v="22"/>
    <x v="33"/>
    <x v="15"/>
    <m/>
    <n v="75"/>
    <m/>
    <m/>
  </r>
  <r>
    <x v="22"/>
    <x v="34"/>
    <x v="12"/>
    <m/>
    <n v="80"/>
    <m/>
    <m/>
  </r>
  <r>
    <x v="23"/>
    <x v="18"/>
    <x v="16"/>
    <m/>
    <n v="95"/>
    <m/>
    <m/>
  </r>
  <r>
    <x v="24"/>
    <x v="17"/>
    <x v="15"/>
    <m/>
    <n v="75"/>
    <m/>
    <m/>
  </r>
  <r>
    <x v="25"/>
    <x v="18"/>
    <x v="2"/>
    <m/>
    <m/>
    <n v="50"/>
    <m/>
  </r>
  <r>
    <x v="26"/>
    <x v="35"/>
    <x v="2"/>
    <m/>
    <n v="50"/>
    <m/>
    <m/>
  </r>
  <r>
    <x v="26"/>
    <x v="18"/>
    <x v="2"/>
    <m/>
    <m/>
    <n v="50"/>
    <m/>
  </r>
  <r>
    <x v="27"/>
    <x v="2"/>
    <x v="2"/>
    <m/>
    <m/>
    <n v="50"/>
    <m/>
  </r>
  <r>
    <x v="27"/>
    <x v="3"/>
    <x v="0"/>
    <m/>
    <n v="40"/>
    <m/>
    <m/>
  </r>
  <r>
    <x v="27"/>
    <x v="7"/>
    <x v="10"/>
    <n v="12"/>
    <m/>
    <m/>
    <m/>
  </r>
  <r>
    <x v="28"/>
    <x v="2"/>
    <x v="12"/>
    <m/>
    <m/>
    <n v="80"/>
    <m/>
  </r>
  <r>
    <x v="28"/>
    <x v="3"/>
    <x v="0"/>
    <m/>
    <n v="40"/>
    <m/>
    <m/>
  </r>
  <r>
    <x v="28"/>
    <x v="33"/>
    <x v="12"/>
    <m/>
    <n v="80"/>
    <m/>
    <m/>
  </r>
  <r>
    <x v="28"/>
    <x v="36"/>
    <x v="2"/>
    <m/>
    <n v="50"/>
    <m/>
    <m/>
  </r>
  <r>
    <x v="28"/>
    <x v="7"/>
    <x v="10"/>
    <n v="5"/>
    <m/>
    <m/>
    <m/>
  </r>
  <r>
    <x v="29"/>
    <x v="3"/>
    <x v="8"/>
    <m/>
    <n v="25"/>
    <m/>
    <m/>
  </r>
  <r>
    <x v="29"/>
    <x v="33"/>
    <x v="12"/>
    <m/>
    <n v="80"/>
    <m/>
    <m/>
  </r>
  <r>
    <x v="29"/>
    <x v="36"/>
    <x v="2"/>
    <m/>
    <n v="50"/>
    <m/>
    <m/>
  </r>
  <r>
    <x v="29"/>
    <x v="7"/>
    <x v="10"/>
    <n v="5"/>
    <m/>
    <m/>
    <m/>
  </r>
  <r>
    <x v="30"/>
    <x v="17"/>
    <x v="2"/>
    <m/>
    <n v="50"/>
    <m/>
    <m/>
  </r>
  <r>
    <x v="30"/>
    <x v="3"/>
    <x v="15"/>
    <m/>
    <n v="75"/>
    <m/>
    <m/>
  </r>
  <r>
    <x v="30"/>
    <x v="37"/>
    <x v="15"/>
    <m/>
    <n v="75"/>
    <m/>
    <m/>
  </r>
  <r>
    <x v="30"/>
    <x v="7"/>
    <x v="10"/>
    <n v="2"/>
    <m/>
    <m/>
    <m/>
  </r>
  <r>
    <x v="31"/>
    <x v="3"/>
    <x v="8"/>
    <m/>
    <n v="25"/>
    <m/>
    <m/>
  </r>
  <r>
    <x v="31"/>
    <x v="2"/>
    <x v="3"/>
    <m/>
    <m/>
    <n v="90"/>
    <m/>
  </r>
  <r>
    <x v="31"/>
    <x v="38"/>
    <x v="10"/>
    <n v="1"/>
    <m/>
    <m/>
    <m/>
  </r>
  <r>
    <x v="31"/>
    <x v="7"/>
    <x v="10"/>
    <n v="1"/>
    <m/>
    <m/>
    <m/>
  </r>
  <r>
    <x v="32"/>
    <x v="3"/>
    <x v="8"/>
    <m/>
    <n v="25"/>
    <m/>
    <m/>
  </r>
  <r>
    <x v="32"/>
    <x v="2"/>
    <x v="12"/>
    <m/>
    <m/>
    <n v="80"/>
    <m/>
  </r>
  <r>
    <x v="32"/>
    <x v="39"/>
    <x v="10"/>
    <m/>
    <m/>
    <n v="100"/>
    <m/>
  </r>
  <r>
    <x v="32"/>
    <x v="7"/>
    <x v="10"/>
    <n v="3"/>
    <m/>
    <m/>
    <n v="2"/>
  </r>
  <r>
    <x v="33"/>
    <x v="7"/>
    <x v="10"/>
    <n v="1"/>
    <m/>
    <m/>
    <m/>
  </r>
  <r>
    <x v="34"/>
    <x v="40"/>
    <x v="10"/>
    <n v="2"/>
    <m/>
    <m/>
    <m/>
  </r>
  <r>
    <x v="34"/>
    <x v="7"/>
    <x v="10"/>
    <n v="2"/>
    <m/>
    <m/>
    <m/>
  </r>
  <r>
    <x v="35"/>
    <x v="7"/>
    <x v="10"/>
    <n v="1"/>
    <m/>
    <m/>
    <m/>
  </r>
  <r>
    <x v="36"/>
    <x v="41"/>
    <x v="10"/>
    <n v="1"/>
    <m/>
    <m/>
    <m/>
  </r>
  <r>
    <x v="37"/>
    <x v="42"/>
    <x v="2"/>
    <m/>
    <n v="50"/>
    <m/>
    <m/>
  </r>
  <r>
    <x v="37"/>
    <x v="43"/>
    <x v="7"/>
    <m/>
    <m/>
    <n v="60"/>
    <m/>
  </r>
  <r>
    <x v="37"/>
    <x v="44"/>
    <x v="7"/>
    <m/>
    <n v="60"/>
    <m/>
    <m/>
  </r>
  <r>
    <x v="37"/>
    <x v="45"/>
    <x v="7"/>
    <m/>
    <n v="60"/>
    <m/>
    <m/>
  </r>
  <r>
    <x v="37"/>
    <x v="7"/>
    <x v="10"/>
    <n v="3"/>
    <m/>
    <m/>
    <m/>
  </r>
  <r>
    <x v="38"/>
    <x v="42"/>
    <x v="2"/>
    <m/>
    <n v="50"/>
    <m/>
    <m/>
  </r>
  <r>
    <x v="38"/>
    <x v="44"/>
    <x v="7"/>
    <m/>
    <n v="60"/>
    <m/>
    <m/>
  </r>
  <r>
    <x v="38"/>
    <x v="43"/>
    <x v="2"/>
    <m/>
    <m/>
    <n v="50"/>
    <m/>
  </r>
  <r>
    <x v="38"/>
    <x v="7"/>
    <x v="10"/>
    <n v="3"/>
    <m/>
    <m/>
    <m/>
  </r>
  <r>
    <x v="39"/>
    <x v="42"/>
    <x v="2"/>
    <m/>
    <n v="50"/>
    <m/>
    <m/>
  </r>
  <r>
    <x v="39"/>
    <x v="44"/>
    <x v="7"/>
    <m/>
    <n v="60"/>
    <m/>
    <m/>
  </r>
  <r>
    <x v="39"/>
    <x v="45"/>
    <x v="2"/>
    <m/>
    <n v="50"/>
    <m/>
    <m/>
  </r>
  <r>
    <x v="39"/>
    <x v="7"/>
    <x v="10"/>
    <n v="6"/>
    <m/>
    <m/>
    <m/>
  </r>
  <r>
    <x v="40"/>
    <x v="44"/>
    <x v="15"/>
    <m/>
    <n v="75"/>
    <m/>
    <m/>
  </r>
  <r>
    <x v="40"/>
    <x v="46"/>
    <x v="4"/>
    <m/>
    <n v="70"/>
    <m/>
    <m/>
  </r>
  <r>
    <x v="40"/>
    <x v="7"/>
    <x v="10"/>
    <n v="2"/>
    <m/>
    <m/>
    <n v="3"/>
  </r>
  <r>
    <x v="41"/>
    <x v="44"/>
    <x v="15"/>
    <m/>
    <n v="75"/>
    <m/>
    <m/>
  </r>
  <r>
    <x v="41"/>
    <x v="43"/>
    <x v="2"/>
    <m/>
    <n v="50"/>
    <m/>
    <m/>
  </r>
  <r>
    <x v="41"/>
    <x v="42"/>
    <x v="2"/>
    <m/>
    <n v="50"/>
    <m/>
    <m/>
  </r>
  <r>
    <x v="41"/>
    <x v="7"/>
    <x v="10"/>
    <n v="3"/>
    <m/>
    <m/>
    <m/>
  </r>
  <r>
    <x v="42"/>
    <x v="44"/>
    <x v="7"/>
    <m/>
    <n v="60"/>
    <m/>
    <m/>
  </r>
  <r>
    <x v="42"/>
    <x v="42"/>
    <x v="2"/>
    <m/>
    <n v="50"/>
    <m/>
    <m/>
  </r>
  <r>
    <x v="42"/>
    <x v="43"/>
    <x v="2"/>
    <m/>
    <m/>
    <m/>
    <m/>
  </r>
  <r>
    <x v="42"/>
    <x v="7"/>
    <x v="10"/>
    <n v="3"/>
    <m/>
    <m/>
    <n v="4"/>
  </r>
  <r>
    <x v="43"/>
    <x v="47"/>
    <x v="10"/>
    <n v="2"/>
    <m/>
    <m/>
    <n v="1"/>
  </r>
  <r>
    <x v="43"/>
    <x v="48"/>
    <x v="10"/>
    <n v="1"/>
    <m/>
    <m/>
    <m/>
  </r>
  <r>
    <x v="43"/>
    <x v="49"/>
    <x v="10"/>
    <n v="1"/>
    <m/>
    <m/>
    <m/>
  </r>
  <r>
    <x v="44"/>
    <x v="50"/>
    <x v="10"/>
    <n v="2"/>
    <m/>
    <m/>
    <m/>
  </r>
  <r>
    <x v="45"/>
    <x v="51"/>
    <x v="10"/>
    <n v="4"/>
    <m/>
    <m/>
    <m/>
  </r>
  <r>
    <x v="45"/>
    <x v="52"/>
    <x v="10"/>
    <n v="3"/>
    <m/>
    <m/>
    <m/>
  </r>
  <r>
    <x v="45"/>
    <x v="48"/>
    <x v="10"/>
    <n v="1"/>
    <m/>
    <m/>
    <m/>
  </r>
  <r>
    <x v="45"/>
    <x v="53"/>
    <x v="10"/>
    <n v="4"/>
    <m/>
    <m/>
    <n v="1"/>
  </r>
  <r>
    <x v="46"/>
    <x v="17"/>
    <x v="2"/>
    <m/>
    <n v="50"/>
    <m/>
    <m/>
  </r>
  <r>
    <x v="46"/>
    <x v="54"/>
    <x v="2"/>
    <m/>
    <n v="50"/>
    <m/>
    <m/>
  </r>
  <r>
    <x v="46"/>
    <x v="41"/>
    <x v="10"/>
    <n v="8"/>
    <m/>
    <m/>
    <m/>
  </r>
  <r>
    <x v="46"/>
    <x v="7"/>
    <x v="10"/>
    <n v="41"/>
    <m/>
    <n v="4"/>
    <n v="5"/>
  </r>
  <r>
    <x v="47"/>
    <x v="54"/>
    <x v="2"/>
    <m/>
    <n v="50"/>
    <m/>
    <m/>
  </r>
  <r>
    <x v="47"/>
    <x v="41"/>
    <x v="10"/>
    <n v="18"/>
    <m/>
    <m/>
    <n v="2"/>
  </r>
  <r>
    <x v="47"/>
    <x v="7"/>
    <x v="10"/>
    <n v="25"/>
    <m/>
    <m/>
    <n v="0"/>
  </r>
  <r>
    <x v="48"/>
    <x v="17"/>
    <x v="2"/>
    <m/>
    <n v="50"/>
    <m/>
    <m/>
  </r>
  <r>
    <x v="48"/>
    <x v="54"/>
    <x v="2"/>
    <m/>
    <n v="50"/>
    <m/>
    <m/>
  </r>
  <r>
    <x v="48"/>
    <x v="41"/>
    <x v="10"/>
    <n v="24"/>
    <m/>
    <m/>
    <n v="1"/>
  </r>
  <r>
    <x v="48"/>
    <x v="7"/>
    <x v="10"/>
    <n v="39"/>
    <m/>
    <m/>
    <n v="4"/>
  </r>
  <r>
    <x v="49"/>
    <x v="17"/>
    <x v="2"/>
    <m/>
    <n v="50"/>
    <m/>
    <m/>
  </r>
  <r>
    <x v="49"/>
    <x v="3"/>
    <x v="6"/>
    <m/>
    <n v="30"/>
    <m/>
    <m/>
  </r>
  <r>
    <x v="49"/>
    <x v="38"/>
    <x v="10"/>
    <n v="4"/>
    <m/>
    <m/>
    <m/>
  </r>
  <r>
    <x v="49"/>
    <x v="41"/>
    <x v="10"/>
    <n v="41"/>
    <m/>
    <m/>
    <n v="8"/>
  </r>
  <r>
    <x v="49"/>
    <x v="7"/>
    <x v="10"/>
    <n v="20"/>
    <m/>
    <m/>
    <n v="3"/>
  </r>
  <r>
    <x v="50"/>
    <x v="41"/>
    <x v="10"/>
    <n v="50"/>
    <m/>
    <m/>
    <m/>
  </r>
  <r>
    <x v="50"/>
    <x v="7"/>
    <x v="10"/>
    <n v="11"/>
    <m/>
    <m/>
    <m/>
  </r>
  <r>
    <x v="51"/>
    <x v="41"/>
    <x v="10"/>
    <n v="10"/>
    <m/>
    <m/>
    <m/>
  </r>
  <r>
    <x v="51"/>
    <x v="7"/>
    <x v="10"/>
    <n v="20"/>
    <m/>
    <m/>
    <n v="3"/>
  </r>
  <r>
    <x v="52"/>
    <x v="22"/>
    <x v="2"/>
    <m/>
    <n v="50"/>
    <m/>
    <m/>
  </r>
  <r>
    <x v="52"/>
    <x v="55"/>
    <x v="2"/>
    <m/>
    <m/>
    <n v="50"/>
    <m/>
  </r>
  <r>
    <x v="52"/>
    <x v="56"/>
    <x v="10"/>
    <m/>
    <n v="5"/>
    <m/>
    <m/>
  </r>
  <r>
    <x v="52"/>
    <x v="41"/>
    <x v="10"/>
    <m/>
    <n v="1"/>
    <m/>
    <m/>
  </r>
  <r>
    <x v="52"/>
    <x v="57"/>
    <x v="10"/>
    <m/>
    <n v="1"/>
    <m/>
    <m/>
  </r>
  <r>
    <x v="53"/>
    <x v="55"/>
    <x v="2"/>
    <m/>
    <m/>
    <n v="50"/>
    <m/>
  </r>
  <r>
    <x v="53"/>
    <x v="58"/>
    <x v="2"/>
    <m/>
    <n v="50"/>
    <m/>
    <m/>
  </r>
  <r>
    <x v="53"/>
    <x v="56"/>
    <x v="10"/>
    <n v="5"/>
    <m/>
    <m/>
    <m/>
  </r>
  <r>
    <x v="53"/>
    <x v="53"/>
    <x v="10"/>
    <n v="8"/>
    <m/>
    <m/>
    <m/>
  </r>
  <r>
    <x v="53"/>
    <x v="57"/>
    <x v="10"/>
    <n v="2"/>
    <m/>
    <m/>
    <m/>
  </r>
  <r>
    <x v="54"/>
    <x v="55"/>
    <x v="15"/>
    <m/>
    <n v="75"/>
    <m/>
    <m/>
  </r>
  <r>
    <x v="54"/>
    <x v="53"/>
    <x v="10"/>
    <n v="5"/>
    <m/>
    <m/>
    <n v="1"/>
  </r>
  <r>
    <x v="54"/>
    <x v="5"/>
    <x v="10"/>
    <n v="1"/>
    <m/>
    <m/>
    <n v="1"/>
  </r>
  <r>
    <x v="54"/>
    <x v="57"/>
    <x v="10"/>
    <n v="9"/>
    <m/>
    <m/>
    <m/>
  </r>
  <r>
    <x v="55"/>
    <x v="55"/>
    <x v="2"/>
    <m/>
    <m/>
    <n v="50"/>
    <m/>
  </r>
  <r>
    <x v="55"/>
    <x v="41"/>
    <x v="10"/>
    <n v="1"/>
    <m/>
    <m/>
    <m/>
  </r>
  <r>
    <x v="55"/>
    <x v="57"/>
    <x v="10"/>
    <n v="1"/>
    <m/>
    <m/>
    <n v="2"/>
  </r>
  <r>
    <x v="56"/>
    <x v="59"/>
    <x v="10"/>
    <n v="1"/>
    <m/>
    <m/>
    <m/>
  </r>
  <r>
    <x v="56"/>
    <x v="41"/>
    <x v="10"/>
    <n v="1"/>
    <m/>
    <m/>
    <m/>
  </r>
  <r>
    <x v="56"/>
    <x v="57"/>
    <x v="10"/>
    <n v="7"/>
    <m/>
    <m/>
    <n v="1"/>
  </r>
  <r>
    <x v="57"/>
    <x v="58"/>
    <x v="2"/>
    <m/>
    <n v="50"/>
    <m/>
    <m/>
  </r>
  <r>
    <x v="57"/>
    <x v="57"/>
    <x v="10"/>
    <n v="12"/>
    <m/>
    <m/>
    <m/>
  </r>
  <r>
    <x v="57"/>
    <x v="41"/>
    <x v="10"/>
    <n v="11"/>
    <m/>
    <m/>
    <m/>
  </r>
  <r>
    <x v="57"/>
    <x v="60"/>
    <x v="2"/>
    <m/>
    <n v="50"/>
    <m/>
    <m/>
  </r>
  <r>
    <x v="57"/>
    <x v="56"/>
    <x v="10"/>
    <n v="25"/>
    <m/>
    <m/>
    <m/>
  </r>
  <r>
    <x v="57"/>
    <x v="61"/>
    <x v="2"/>
    <m/>
    <m/>
    <m/>
    <m/>
  </r>
  <r>
    <x v="58"/>
    <x v="62"/>
    <x v="7"/>
    <m/>
    <n v="60"/>
    <m/>
    <m/>
  </r>
  <r>
    <x v="58"/>
    <x v="63"/>
    <x v="10"/>
    <n v="2"/>
    <m/>
    <m/>
    <n v="1"/>
  </r>
  <r>
    <x v="58"/>
    <x v="55"/>
    <x v="2"/>
    <m/>
    <n v="50"/>
    <m/>
    <m/>
  </r>
  <r>
    <x v="58"/>
    <x v="64"/>
    <x v="2"/>
    <m/>
    <n v="50"/>
    <m/>
    <m/>
  </r>
  <r>
    <x v="59"/>
    <x v="47"/>
    <x v="10"/>
    <n v="8"/>
    <m/>
    <m/>
    <m/>
  </r>
  <r>
    <x v="59"/>
    <x v="56"/>
    <x v="10"/>
    <n v="1"/>
    <m/>
    <m/>
    <m/>
  </r>
  <r>
    <x v="59"/>
    <x v="38"/>
    <x v="10"/>
    <n v="1"/>
    <m/>
    <m/>
    <m/>
  </r>
  <r>
    <x v="60"/>
    <x v="47"/>
    <x v="9"/>
    <n v="10"/>
    <m/>
    <m/>
    <m/>
  </r>
  <r>
    <x v="60"/>
    <x v="59"/>
    <x v="9"/>
    <n v="1"/>
    <m/>
    <m/>
    <m/>
  </r>
  <r>
    <x v="61"/>
    <x v="47"/>
    <x v="10"/>
    <n v="2"/>
    <m/>
    <m/>
    <m/>
  </r>
  <r>
    <x v="61"/>
    <x v="65"/>
    <x v="10"/>
    <m/>
    <m/>
    <m/>
    <n v="1"/>
  </r>
  <r>
    <x v="62"/>
    <x v="66"/>
    <x v="2"/>
    <m/>
    <n v="50"/>
    <m/>
    <m/>
  </r>
  <r>
    <x v="62"/>
    <x v="62"/>
    <x v="2"/>
    <m/>
    <n v="50"/>
    <m/>
    <m/>
  </r>
  <r>
    <x v="62"/>
    <x v="47"/>
    <x v="9"/>
    <n v="2"/>
    <m/>
    <m/>
    <m/>
  </r>
  <r>
    <x v="63"/>
    <x v="67"/>
    <x v="10"/>
    <m/>
    <m/>
    <m/>
    <n v="2"/>
  </r>
  <r>
    <x v="63"/>
    <x v="68"/>
    <x v="14"/>
    <m/>
    <n v="15"/>
    <m/>
    <m/>
  </r>
  <r>
    <x v="63"/>
    <x v="64"/>
    <x v="2"/>
    <m/>
    <n v="50"/>
    <m/>
    <m/>
  </r>
  <r>
    <x v="63"/>
    <x v="47"/>
    <x v="9"/>
    <n v="8"/>
    <m/>
    <m/>
    <m/>
  </r>
  <r>
    <x v="63"/>
    <x v="63"/>
    <x v="9"/>
    <n v="2"/>
    <m/>
    <m/>
    <m/>
  </r>
  <r>
    <x v="64"/>
    <x v="69"/>
    <x v="2"/>
    <m/>
    <n v="50"/>
    <m/>
    <m/>
  </r>
  <r>
    <x v="64"/>
    <x v="60"/>
    <x v="0"/>
    <m/>
    <n v="40"/>
    <m/>
    <n v="2"/>
  </r>
  <r>
    <x v="64"/>
    <x v="63"/>
    <x v="10"/>
    <m/>
    <n v="30"/>
    <m/>
    <m/>
  </r>
  <r>
    <x v="64"/>
    <x v="41"/>
    <x v="10"/>
    <n v="0"/>
    <m/>
    <m/>
    <n v="1"/>
  </r>
  <r>
    <x v="64"/>
    <x v="57"/>
    <x v="10"/>
    <n v="20"/>
    <m/>
    <m/>
    <n v="2"/>
  </r>
  <r>
    <x v="64"/>
    <x v="59"/>
    <x v="10"/>
    <n v="2"/>
    <m/>
    <m/>
    <m/>
  </r>
  <r>
    <x v="65"/>
    <x v="63"/>
    <x v="2"/>
    <n v="2"/>
    <n v="50"/>
    <m/>
    <n v="2"/>
  </r>
  <r>
    <x v="65"/>
    <x v="57"/>
    <x v="10"/>
    <n v="13"/>
    <m/>
    <m/>
    <m/>
  </r>
  <r>
    <x v="65"/>
    <x v="59"/>
    <x v="10"/>
    <n v="8"/>
    <m/>
    <m/>
    <m/>
  </r>
  <r>
    <x v="65"/>
    <x v="41"/>
    <x v="10"/>
    <n v="2"/>
    <m/>
    <m/>
    <n v="1"/>
  </r>
  <r>
    <x v="66"/>
    <x v="63"/>
    <x v="2"/>
    <n v="4"/>
    <n v="50"/>
    <m/>
    <n v="2"/>
  </r>
  <r>
    <x v="66"/>
    <x v="59"/>
    <x v="10"/>
    <n v="1"/>
    <m/>
    <m/>
    <m/>
  </r>
  <r>
    <x v="66"/>
    <x v="57"/>
    <x v="10"/>
    <n v="6"/>
    <m/>
    <m/>
    <n v="1"/>
  </r>
  <r>
    <x v="66"/>
    <x v="41"/>
    <x v="10"/>
    <n v="1"/>
    <m/>
    <m/>
    <m/>
  </r>
  <r>
    <x v="66"/>
    <x v="70"/>
    <x v="2"/>
    <m/>
    <m/>
    <n v="50"/>
    <m/>
  </r>
  <r>
    <x v="67"/>
    <x v="63"/>
    <x v="2"/>
    <n v="3"/>
    <m/>
    <m/>
    <n v="1"/>
  </r>
  <r>
    <x v="67"/>
    <x v="59"/>
    <x v="10"/>
    <n v="2"/>
    <m/>
    <m/>
    <m/>
  </r>
  <r>
    <x v="67"/>
    <x v="57"/>
    <x v="10"/>
    <n v="3"/>
    <m/>
    <m/>
    <n v="2"/>
  </r>
  <r>
    <x v="67"/>
    <x v="41"/>
    <x v="10"/>
    <n v="1"/>
    <m/>
    <m/>
    <n v="0"/>
  </r>
  <r>
    <x v="68"/>
    <x v="59"/>
    <x v="10"/>
    <n v="6"/>
    <m/>
    <m/>
    <m/>
  </r>
  <r>
    <x v="68"/>
    <x v="57"/>
    <x v="10"/>
    <n v="7"/>
    <m/>
    <m/>
    <n v="1"/>
  </r>
  <r>
    <x v="68"/>
    <x v="69"/>
    <x v="7"/>
    <n v="1"/>
    <n v="60"/>
    <m/>
    <n v="1"/>
  </r>
  <r>
    <x v="68"/>
    <x v="63"/>
    <x v="0"/>
    <n v="6"/>
    <n v="40"/>
    <m/>
    <n v="2"/>
  </r>
  <r>
    <x v="68"/>
    <x v="60"/>
    <x v="2"/>
    <m/>
    <n v="50"/>
    <m/>
    <m/>
  </r>
  <r>
    <x v="69"/>
    <x v="63"/>
    <x v="0"/>
    <n v="13"/>
    <n v="40"/>
    <m/>
    <n v="1"/>
  </r>
  <r>
    <x v="69"/>
    <x v="59"/>
    <x v="10"/>
    <n v="8"/>
    <m/>
    <m/>
    <m/>
  </r>
  <r>
    <x v="69"/>
    <x v="41"/>
    <x v="10"/>
    <n v="2"/>
    <m/>
    <m/>
    <m/>
  </r>
  <r>
    <x v="69"/>
    <x v="57"/>
    <x v="10"/>
    <n v="11"/>
    <m/>
    <m/>
    <n v="2"/>
  </r>
  <r>
    <x v="69"/>
    <x v="38"/>
    <x v="10"/>
    <n v="3"/>
    <m/>
    <m/>
    <m/>
  </r>
  <r>
    <x v="69"/>
    <x v="70"/>
    <x v="2"/>
    <m/>
    <m/>
    <n v="50"/>
    <m/>
  </r>
  <r>
    <x v="70"/>
    <x v="71"/>
    <x v="2"/>
    <m/>
    <n v="50"/>
    <m/>
    <m/>
  </r>
  <r>
    <x v="70"/>
    <x v="72"/>
    <x v="9"/>
    <n v="1"/>
    <m/>
    <m/>
    <m/>
  </r>
  <r>
    <x v="70"/>
    <x v="73"/>
    <x v="7"/>
    <n v="1"/>
    <n v="60"/>
    <m/>
    <m/>
  </r>
  <r>
    <x v="71"/>
    <x v="72"/>
    <x v="9"/>
    <n v="1"/>
    <m/>
    <m/>
    <m/>
  </r>
  <r>
    <x v="71"/>
    <x v="74"/>
    <x v="9"/>
    <n v="4"/>
    <m/>
    <m/>
    <m/>
  </r>
  <r>
    <x v="71"/>
    <x v="71"/>
    <x v="2"/>
    <m/>
    <n v="50"/>
    <m/>
    <m/>
  </r>
  <r>
    <x v="72"/>
    <x v="72"/>
    <x v="9"/>
    <n v="2"/>
    <m/>
    <m/>
    <m/>
  </r>
  <r>
    <x v="72"/>
    <x v="71"/>
    <x v="2"/>
    <m/>
    <n v="50"/>
    <m/>
    <m/>
  </r>
  <r>
    <x v="73"/>
    <x v="72"/>
    <x v="9"/>
    <n v="7"/>
    <m/>
    <m/>
    <m/>
  </r>
  <r>
    <x v="73"/>
    <x v="75"/>
    <x v="9"/>
    <n v="2"/>
    <m/>
    <m/>
    <m/>
  </r>
  <r>
    <x v="73"/>
    <x v="76"/>
    <x v="9"/>
    <n v="1"/>
    <m/>
    <m/>
    <m/>
  </r>
  <r>
    <x v="73"/>
    <x v="77"/>
    <x v="2"/>
    <m/>
    <n v="50"/>
    <m/>
    <m/>
  </r>
  <r>
    <x v="73"/>
    <x v="73"/>
    <x v="2"/>
    <n v="2"/>
    <n v="50"/>
    <m/>
    <m/>
  </r>
  <r>
    <x v="74"/>
    <x v="72"/>
    <x v="9"/>
    <n v="25"/>
    <m/>
    <m/>
    <m/>
  </r>
  <r>
    <x v="74"/>
    <x v="78"/>
    <x v="9"/>
    <n v="1"/>
    <m/>
    <m/>
    <m/>
  </r>
  <r>
    <x v="74"/>
    <x v="9"/>
    <x v="9"/>
    <n v="3"/>
    <m/>
    <m/>
    <m/>
  </r>
  <r>
    <x v="74"/>
    <x v="76"/>
    <x v="9"/>
    <n v="1"/>
    <m/>
    <m/>
    <m/>
  </r>
  <r>
    <x v="75"/>
    <x v="72"/>
    <x v="9"/>
    <n v="25"/>
    <m/>
    <m/>
    <m/>
  </r>
  <r>
    <x v="75"/>
    <x v="79"/>
    <x v="9"/>
    <n v="1"/>
    <m/>
    <m/>
    <m/>
  </r>
  <r>
    <x v="76"/>
    <x v="72"/>
    <x v="9"/>
    <n v="1"/>
    <m/>
    <m/>
    <m/>
  </r>
  <r>
    <x v="76"/>
    <x v="79"/>
    <x v="9"/>
    <n v="4"/>
    <m/>
    <m/>
    <m/>
  </r>
  <r>
    <x v="76"/>
    <x v="71"/>
    <x v="2"/>
    <m/>
    <n v="50"/>
    <m/>
    <m/>
  </r>
  <r>
    <x v="76"/>
    <x v="80"/>
    <x v="10"/>
    <n v="1"/>
    <m/>
    <m/>
    <m/>
  </r>
  <r>
    <x v="77"/>
    <x v="79"/>
    <x v="10"/>
    <n v="1"/>
    <m/>
    <m/>
    <m/>
  </r>
  <r>
    <x v="77"/>
    <x v="80"/>
    <x v="10"/>
    <n v="1"/>
    <m/>
    <m/>
    <m/>
  </r>
  <r>
    <x v="78"/>
    <x v="79"/>
    <x v="9"/>
    <n v="1"/>
    <m/>
    <m/>
    <m/>
  </r>
  <r>
    <x v="78"/>
    <x v="71"/>
    <x v="2"/>
    <m/>
    <n v="50"/>
    <m/>
    <m/>
  </r>
  <r>
    <x v="79"/>
    <x v="71"/>
    <x v="2"/>
    <n v="1"/>
    <m/>
    <m/>
    <m/>
  </r>
  <r>
    <x v="80"/>
    <x v="80"/>
    <x v="9"/>
    <n v="1"/>
    <m/>
    <m/>
    <m/>
  </r>
  <r>
    <x v="80"/>
    <x v="81"/>
    <x v="9"/>
    <n v="3"/>
    <m/>
    <m/>
    <m/>
  </r>
  <r>
    <x v="80"/>
    <x v="82"/>
    <x v="9"/>
    <n v="1"/>
    <m/>
    <m/>
    <m/>
  </r>
  <r>
    <x v="81"/>
    <x v="79"/>
    <x v="9"/>
    <n v="5"/>
    <m/>
    <m/>
    <m/>
  </r>
  <r>
    <x v="81"/>
    <x v="72"/>
    <x v="9"/>
    <n v="5"/>
    <m/>
    <m/>
    <m/>
  </r>
  <r>
    <x v="81"/>
    <x v="80"/>
    <x v="9"/>
    <n v="5"/>
    <m/>
    <m/>
    <m/>
  </r>
  <r>
    <x v="82"/>
    <x v="77"/>
    <x v="2"/>
    <m/>
    <n v="50"/>
    <m/>
    <m/>
  </r>
  <r>
    <x v="82"/>
    <x v="72"/>
    <x v="5"/>
    <m/>
    <n v="10"/>
    <m/>
    <m/>
  </r>
  <r>
    <x v="83"/>
    <x v="77"/>
    <x v="2"/>
    <m/>
    <n v="50"/>
    <m/>
    <m/>
  </r>
  <r>
    <x v="83"/>
    <x v="79"/>
    <x v="10"/>
    <n v="25"/>
    <m/>
    <n v="3"/>
    <m/>
  </r>
  <r>
    <x v="83"/>
    <x v="72"/>
    <x v="10"/>
    <n v="25"/>
    <m/>
    <n v="1"/>
    <m/>
  </r>
  <r>
    <x v="84"/>
    <x v="77"/>
    <x v="2"/>
    <m/>
    <n v="50"/>
    <m/>
    <m/>
  </r>
  <r>
    <x v="85"/>
    <x v="77"/>
    <x v="2"/>
    <m/>
    <n v="50"/>
    <m/>
    <m/>
  </r>
  <r>
    <x v="86"/>
    <x v="77"/>
    <x v="2"/>
    <m/>
    <n v="50"/>
    <m/>
    <m/>
  </r>
  <r>
    <x v="87"/>
    <x v="83"/>
    <x v="10"/>
    <m/>
    <m/>
    <m/>
    <m/>
  </r>
  <r>
    <x v="88"/>
    <x v="47"/>
    <x v="10"/>
    <n v="50"/>
    <n v="10"/>
    <m/>
    <n v="3"/>
  </r>
  <r>
    <x v="88"/>
    <x v="56"/>
    <x v="9"/>
    <n v="3"/>
    <m/>
    <m/>
    <m/>
  </r>
  <r>
    <x v="88"/>
    <x v="84"/>
    <x v="9"/>
    <n v="10"/>
    <m/>
    <m/>
    <n v="1"/>
  </r>
  <r>
    <x v="88"/>
    <x v="85"/>
    <x v="10"/>
    <n v="8"/>
    <n v="25"/>
    <m/>
    <m/>
  </r>
  <r>
    <x v="88"/>
    <x v="57"/>
    <x v="9"/>
    <n v="4"/>
    <m/>
    <m/>
    <m/>
  </r>
  <r>
    <x v="88"/>
    <x v="86"/>
    <x v="9"/>
    <n v="1"/>
    <m/>
    <m/>
    <m/>
  </r>
  <r>
    <x v="89"/>
    <x v="57"/>
    <x v="9"/>
    <n v="5"/>
    <m/>
    <m/>
    <n v="1"/>
  </r>
  <r>
    <x v="89"/>
    <x v="86"/>
    <x v="9"/>
    <n v="3"/>
    <m/>
    <m/>
    <m/>
  </r>
  <r>
    <x v="89"/>
    <x v="61"/>
    <x v="10"/>
    <n v="7"/>
    <n v="40"/>
    <m/>
    <n v="1"/>
  </r>
  <r>
    <x v="89"/>
    <x v="87"/>
    <x v="9"/>
    <n v="2"/>
    <m/>
    <m/>
    <m/>
  </r>
  <r>
    <x v="90"/>
    <x v="88"/>
    <x v="10"/>
    <m/>
    <m/>
    <m/>
    <n v="1"/>
  </r>
  <r>
    <x v="90"/>
    <x v="89"/>
    <x v="9"/>
    <n v="1"/>
    <m/>
    <m/>
    <m/>
  </r>
  <r>
    <x v="90"/>
    <x v="57"/>
    <x v="9"/>
    <n v="2"/>
    <m/>
    <m/>
    <n v="3"/>
  </r>
  <r>
    <x v="90"/>
    <x v="86"/>
    <x v="9"/>
    <n v="18"/>
    <m/>
    <m/>
    <n v="2"/>
  </r>
  <r>
    <x v="90"/>
    <x v="61"/>
    <x v="2"/>
    <n v="10"/>
    <n v="50"/>
    <m/>
    <n v="1"/>
  </r>
  <r>
    <x v="90"/>
    <x v="87"/>
    <x v="9"/>
    <n v="4"/>
    <m/>
    <m/>
    <m/>
  </r>
  <r>
    <x v="90"/>
    <x v="90"/>
    <x v="8"/>
    <n v="4"/>
    <n v="25"/>
    <m/>
    <m/>
  </r>
  <r>
    <x v="91"/>
    <x v="86"/>
    <x v="10"/>
    <n v="15"/>
    <m/>
    <m/>
    <m/>
  </r>
  <r>
    <x v="91"/>
    <x v="57"/>
    <x v="9"/>
    <n v="3"/>
    <m/>
    <m/>
    <n v="2"/>
  </r>
  <r>
    <x v="91"/>
    <x v="91"/>
    <x v="10"/>
    <n v="15"/>
    <n v="50"/>
    <m/>
    <n v="1"/>
  </r>
  <r>
    <x v="91"/>
    <x v="3"/>
    <x v="10"/>
    <n v="0"/>
    <m/>
    <m/>
    <n v="4"/>
  </r>
  <r>
    <x v="91"/>
    <x v="61"/>
    <x v="2"/>
    <n v="5"/>
    <n v="50"/>
    <m/>
    <m/>
  </r>
  <r>
    <x v="91"/>
    <x v="90"/>
    <x v="2"/>
    <n v="5"/>
    <n v="50"/>
    <m/>
    <m/>
  </r>
  <r>
    <x v="92"/>
    <x v="86"/>
    <x v="9"/>
    <n v="2"/>
    <m/>
    <m/>
    <n v="0"/>
  </r>
  <r>
    <x v="92"/>
    <x v="92"/>
    <x v="15"/>
    <n v="3"/>
    <n v="75"/>
    <m/>
    <n v="2"/>
  </r>
  <r>
    <x v="92"/>
    <x v="93"/>
    <x v="5"/>
    <n v="18"/>
    <n v="10"/>
    <m/>
    <n v="1"/>
  </r>
  <r>
    <x v="92"/>
    <x v="61"/>
    <x v="2"/>
    <n v="3"/>
    <n v="50"/>
    <m/>
    <n v="0"/>
  </r>
  <r>
    <x v="92"/>
    <x v="84"/>
    <x v="8"/>
    <n v="10"/>
    <n v="25"/>
    <m/>
    <n v="0"/>
  </r>
  <r>
    <x v="92"/>
    <x v="91"/>
    <x v="11"/>
    <n v="12"/>
    <n v="20"/>
    <m/>
    <n v="1"/>
  </r>
  <r>
    <x v="93"/>
    <x v="84"/>
    <x v="11"/>
    <n v="15"/>
    <n v="20"/>
    <m/>
    <n v="1"/>
  </r>
  <r>
    <x v="93"/>
    <x v="56"/>
    <x v="9"/>
    <n v="7"/>
    <m/>
    <m/>
    <m/>
  </r>
  <r>
    <x v="93"/>
    <x v="57"/>
    <x v="9"/>
    <n v="1"/>
    <m/>
    <m/>
    <m/>
  </r>
  <r>
    <x v="93"/>
    <x v="86"/>
    <x v="9"/>
    <n v="1"/>
    <m/>
    <m/>
    <m/>
  </r>
  <r>
    <x v="93"/>
    <x v="61"/>
    <x v="2"/>
    <n v="4"/>
    <n v="50"/>
    <m/>
    <m/>
  </r>
  <r>
    <x v="93"/>
    <x v="25"/>
    <x v="9"/>
    <n v="1"/>
    <m/>
    <m/>
    <m/>
  </r>
  <r>
    <x v="94"/>
    <x v="94"/>
    <x v="10"/>
    <m/>
    <m/>
    <m/>
    <m/>
  </r>
  <r>
    <x v="95"/>
    <x v="66"/>
    <x v="2"/>
    <m/>
    <m/>
    <n v="50"/>
    <m/>
  </r>
  <r>
    <x v="95"/>
    <x v="95"/>
    <x v="9"/>
    <n v="1"/>
    <m/>
    <m/>
    <m/>
  </r>
  <r>
    <x v="95"/>
    <x v="96"/>
    <x v="9"/>
    <n v="1"/>
    <m/>
    <m/>
    <m/>
  </r>
  <r>
    <x v="95"/>
    <x v="53"/>
    <x v="9"/>
    <n v="1"/>
    <m/>
    <m/>
    <m/>
  </r>
  <r>
    <x v="95"/>
    <x v="7"/>
    <x v="9"/>
    <n v="1"/>
    <m/>
    <m/>
    <m/>
  </r>
  <r>
    <x v="95"/>
    <x v="57"/>
    <x v="9"/>
    <n v="1"/>
    <m/>
    <m/>
    <m/>
  </r>
  <r>
    <x v="96"/>
    <x v="53"/>
    <x v="9"/>
    <n v="1"/>
    <m/>
    <m/>
    <m/>
  </r>
  <r>
    <x v="96"/>
    <x v="47"/>
    <x v="9"/>
    <n v="2"/>
    <m/>
    <m/>
    <m/>
  </r>
  <r>
    <x v="96"/>
    <x v="97"/>
    <x v="9"/>
    <n v="1"/>
    <m/>
    <m/>
    <m/>
  </r>
  <r>
    <x v="97"/>
    <x v="67"/>
    <x v="9"/>
    <n v="4"/>
    <m/>
    <m/>
    <n v="3"/>
  </r>
  <r>
    <x v="97"/>
    <x v="98"/>
    <x v="9"/>
    <n v="3"/>
    <m/>
    <m/>
    <m/>
  </r>
  <r>
    <x v="97"/>
    <x v="72"/>
    <x v="9"/>
    <n v="1"/>
    <m/>
    <m/>
    <m/>
  </r>
  <r>
    <x v="97"/>
    <x v="57"/>
    <x v="9"/>
    <n v="9"/>
    <m/>
    <m/>
    <m/>
  </r>
  <r>
    <x v="98"/>
    <x v="98"/>
    <x v="10"/>
    <n v="2"/>
    <m/>
    <m/>
    <m/>
  </r>
  <r>
    <x v="98"/>
    <x v="67"/>
    <x v="10"/>
    <n v="4"/>
    <m/>
    <m/>
    <n v="1"/>
  </r>
  <r>
    <x v="99"/>
    <x v="99"/>
    <x v="10"/>
    <m/>
    <m/>
    <m/>
    <n v="1"/>
  </r>
  <r>
    <x v="100"/>
    <x v="18"/>
    <x v="5"/>
    <n v="2"/>
    <n v="10"/>
    <m/>
    <m/>
  </r>
  <r>
    <x v="100"/>
    <x v="100"/>
    <x v="8"/>
    <m/>
    <n v="25"/>
    <m/>
    <m/>
  </r>
  <r>
    <x v="101"/>
    <x v="100"/>
    <x v="8"/>
    <m/>
    <n v="25"/>
    <m/>
    <m/>
  </r>
  <r>
    <x v="102"/>
    <x v="100"/>
    <x v="8"/>
    <m/>
    <n v="25"/>
    <m/>
    <m/>
  </r>
  <r>
    <x v="103"/>
    <x v="100"/>
    <x v="8"/>
    <m/>
    <n v="25"/>
    <m/>
    <m/>
  </r>
  <r>
    <x v="104"/>
    <x v="100"/>
    <x v="6"/>
    <m/>
    <n v="30"/>
    <m/>
    <m/>
  </r>
  <r>
    <x v="105"/>
    <x v="100"/>
    <x v="8"/>
    <m/>
    <n v="25"/>
    <m/>
    <m/>
  </r>
  <r>
    <x v="106"/>
    <x v="25"/>
    <x v="9"/>
    <n v="5"/>
    <m/>
    <m/>
    <m/>
  </r>
  <r>
    <x v="106"/>
    <x v="100"/>
    <x v="15"/>
    <m/>
    <n v="75"/>
    <m/>
    <m/>
  </r>
  <r>
    <x v="107"/>
    <x v="101"/>
    <x v="11"/>
    <n v="6"/>
    <n v="20"/>
    <m/>
    <n v="1"/>
  </r>
  <r>
    <x v="107"/>
    <x v="100"/>
    <x v="2"/>
    <m/>
    <n v="50"/>
    <m/>
    <m/>
  </r>
  <r>
    <x v="108"/>
    <x v="102"/>
    <x v="2"/>
    <m/>
    <n v="50"/>
    <m/>
    <m/>
  </r>
  <r>
    <x v="108"/>
    <x v="25"/>
    <x v="9"/>
    <n v="2"/>
    <m/>
    <m/>
    <m/>
  </r>
  <r>
    <x v="109"/>
    <x v="25"/>
    <x v="9"/>
    <n v="5"/>
    <m/>
    <m/>
    <m/>
  </r>
  <r>
    <x v="109"/>
    <x v="103"/>
    <x v="8"/>
    <m/>
    <n v="25"/>
    <m/>
    <m/>
  </r>
  <r>
    <x v="110"/>
    <x v="25"/>
    <x v="8"/>
    <n v="6"/>
    <n v="25"/>
    <m/>
    <n v="1"/>
  </r>
  <r>
    <x v="110"/>
    <x v="42"/>
    <x v="6"/>
    <m/>
    <n v="30"/>
    <m/>
    <m/>
  </r>
  <r>
    <x v="110"/>
    <x v="100"/>
    <x v="8"/>
    <m/>
    <n v="25"/>
    <m/>
    <m/>
  </r>
  <r>
    <x v="111"/>
    <x v="104"/>
    <x v="2"/>
    <m/>
    <n v="50"/>
    <m/>
    <m/>
  </r>
  <r>
    <x v="111"/>
    <x v="25"/>
    <x v="9"/>
    <n v="3"/>
    <m/>
    <m/>
    <m/>
  </r>
  <r>
    <x v="112"/>
    <x v="95"/>
    <x v="9"/>
    <n v="3"/>
    <m/>
    <m/>
    <m/>
  </r>
  <r>
    <x v="112"/>
    <x v="5"/>
    <x v="9"/>
    <n v="100"/>
    <m/>
    <m/>
    <m/>
  </r>
  <r>
    <x v="112"/>
    <x v="11"/>
    <x v="10"/>
    <n v="4"/>
    <m/>
    <m/>
    <m/>
  </r>
  <r>
    <x v="112"/>
    <x v="1"/>
    <x v="2"/>
    <n v="2"/>
    <m/>
    <m/>
    <m/>
  </r>
  <r>
    <x v="113"/>
    <x v="105"/>
    <x v="10"/>
    <n v="25"/>
    <m/>
    <m/>
    <m/>
  </r>
  <r>
    <x v="113"/>
    <x v="96"/>
    <x v="10"/>
    <n v="25"/>
    <m/>
    <m/>
    <m/>
  </r>
  <r>
    <x v="113"/>
    <x v="95"/>
    <x v="10"/>
    <n v="3"/>
    <m/>
    <m/>
    <m/>
  </r>
  <r>
    <x v="113"/>
    <x v="5"/>
    <x v="9"/>
    <n v="50"/>
    <m/>
    <m/>
    <m/>
  </r>
  <r>
    <x v="113"/>
    <x v="7"/>
    <x v="9"/>
    <n v="2"/>
    <m/>
    <m/>
    <m/>
  </r>
  <r>
    <x v="114"/>
    <x v="56"/>
    <x v="9"/>
    <n v="2"/>
    <m/>
    <m/>
    <m/>
  </r>
  <r>
    <x v="114"/>
    <x v="105"/>
    <x v="9"/>
    <n v="25"/>
    <m/>
    <m/>
    <m/>
  </r>
  <r>
    <x v="114"/>
    <x v="96"/>
    <x v="9"/>
    <n v="25"/>
    <m/>
    <m/>
    <m/>
  </r>
  <r>
    <x v="114"/>
    <x v="1"/>
    <x v="2"/>
    <n v="5"/>
    <n v="50"/>
    <m/>
    <m/>
  </r>
  <r>
    <x v="114"/>
    <x v="7"/>
    <x v="9"/>
    <n v="1"/>
    <m/>
    <m/>
    <m/>
  </r>
  <r>
    <x v="114"/>
    <x v="5"/>
    <x v="9"/>
    <n v="20"/>
    <m/>
    <m/>
    <m/>
  </r>
  <r>
    <x v="114"/>
    <x v="11"/>
    <x v="9"/>
    <n v="3"/>
    <m/>
    <m/>
    <m/>
  </r>
  <r>
    <x v="114"/>
    <x v="95"/>
    <x v="9"/>
    <n v="5"/>
    <m/>
    <m/>
    <m/>
  </r>
  <r>
    <x v="115"/>
    <x v="56"/>
    <x v="10"/>
    <n v="2"/>
    <m/>
    <m/>
    <m/>
  </r>
  <r>
    <x v="115"/>
    <x v="95"/>
    <x v="2"/>
    <n v="1"/>
    <n v="50"/>
    <m/>
    <m/>
  </r>
  <r>
    <x v="115"/>
    <x v="1"/>
    <x v="0"/>
    <m/>
    <n v="40"/>
    <m/>
    <m/>
  </r>
  <r>
    <x v="115"/>
    <x v="31"/>
    <x v="9"/>
    <m/>
    <m/>
    <m/>
    <m/>
  </r>
  <r>
    <x v="115"/>
    <x v="38"/>
    <x v="9"/>
    <n v="4"/>
    <m/>
    <m/>
    <m/>
  </r>
  <r>
    <x v="115"/>
    <x v="5"/>
    <x v="10"/>
    <n v="25"/>
    <m/>
    <m/>
    <m/>
  </r>
  <r>
    <x v="115"/>
    <x v="11"/>
    <x v="10"/>
    <n v="3"/>
    <m/>
    <m/>
    <m/>
  </r>
  <r>
    <x v="115"/>
    <x v="96"/>
    <x v="10"/>
    <n v="50"/>
    <m/>
    <m/>
    <m/>
  </r>
  <r>
    <x v="115"/>
    <x v="106"/>
    <x v="10"/>
    <n v="10"/>
    <m/>
    <m/>
    <m/>
  </r>
  <r>
    <x v="116"/>
    <x v="13"/>
    <x v="9"/>
    <n v="2"/>
    <m/>
    <m/>
    <n v="0"/>
  </r>
  <r>
    <x v="116"/>
    <x v="11"/>
    <x v="9"/>
    <n v="5"/>
    <m/>
    <m/>
    <n v="0"/>
  </r>
  <r>
    <x v="116"/>
    <x v="95"/>
    <x v="9"/>
    <n v="3"/>
    <m/>
    <m/>
    <n v="1"/>
  </r>
  <r>
    <x v="116"/>
    <x v="56"/>
    <x v="9"/>
    <n v="3"/>
    <m/>
    <m/>
    <n v="0"/>
  </r>
  <r>
    <x v="116"/>
    <x v="38"/>
    <x v="9"/>
    <n v="1"/>
    <m/>
    <m/>
    <n v="0"/>
  </r>
  <r>
    <x v="116"/>
    <x v="5"/>
    <x v="9"/>
    <n v="20"/>
    <m/>
    <m/>
    <n v="2"/>
  </r>
  <r>
    <x v="116"/>
    <x v="31"/>
    <x v="7"/>
    <n v="10"/>
    <n v="60"/>
    <m/>
    <m/>
  </r>
  <r>
    <x v="116"/>
    <x v="7"/>
    <x v="10"/>
    <n v="10"/>
    <m/>
    <m/>
    <n v="2"/>
  </r>
  <r>
    <x v="116"/>
    <x v="107"/>
    <x v="2"/>
    <m/>
    <n v="45"/>
    <m/>
    <n v="2"/>
  </r>
  <r>
    <x v="117"/>
    <x v="56"/>
    <x v="9"/>
    <n v="1"/>
    <m/>
    <m/>
    <m/>
  </r>
  <r>
    <x v="117"/>
    <x v="5"/>
    <x v="9"/>
    <n v="35"/>
    <m/>
    <m/>
    <n v="2"/>
  </r>
  <r>
    <x v="117"/>
    <x v="11"/>
    <x v="10"/>
    <n v="0"/>
    <m/>
    <m/>
    <m/>
  </r>
  <r>
    <x v="117"/>
    <x v="7"/>
    <x v="10"/>
    <n v="0"/>
    <m/>
    <m/>
    <m/>
  </r>
  <r>
    <x v="117"/>
    <x v="105"/>
    <x v="9"/>
    <n v="2"/>
    <m/>
    <m/>
    <n v="0"/>
  </r>
  <r>
    <x v="117"/>
    <x v="96"/>
    <x v="9"/>
    <n v="25"/>
    <m/>
    <m/>
    <m/>
  </r>
  <r>
    <x v="118"/>
    <x v="7"/>
    <x v="9"/>
    <n v="1"/>
    <m/>
    <m/>
    <m/>
  </r>
  <r>
    <x v="118"/>
    <x v="108"/>
    <x v="12"/>
    <m/>
    <n v="80"/>
    <m/>
    <m/>
  </r>
  <r>
    <x v="118"/>
    <x v="109"/>
    <x v="9"/>
    <n v="1"/>
    <m/>
    <m/>
    <m/>
  </r>
  <r>
    <x v="119"/>
    <x v="56"/>
    <x v="9"/>
    <n v="1"/>
    <m/>
    <m/>
    <m/>
  </r>
  <r>
    <x v="119"/>
    <x v="95"/>
    <x v="9"/>
    <n v="6"/>
    <m/>
    <m/>
    <m/>
  </r>
  <r>
    <x v="119"/>
    <x v="7"/>
    <x v="9"/>
    <n v="3"/>
    <m/>
    <m/>
    <m/>
  </r>
  <r>
    <x v="119"/>
    <x v="108"/>
    <x v="2"/>
    <m/>
    <m/>
    <n v="50"/>
    <m/>
  </r>
  <r>
    <x v="119"/>
    <x v="110"/>
    <x v="9"/>
    <n v="1"/>
    <m/>
    <m/>
    <m/>
  </r>
  <r>
    <x v="119"/>
    <x v="111"/>
    <x v="9"/>
    <n v="1"/>
    <m/>
    <m/>
    <n v="1"/>
  </r>
  <r>
    <x v="120"/>
    <x v="7"/>
    <x v="9"/>
    <n v="1"/>
    <m/>
    <m/>
    <m/>
  </r>
  <r>
    <x v="120"/>
    <x v="87"/>
    <x v="9"/>
    <n v="2"/>
    <m/>
    <m/>
    <m/>
  </r>
  <r>
    <x v="120"/>
    <x v="56"/>
    <x v="9"/>
    <n v="3"/>
    <m/>
    <m/>
    <n v="1"/>
  </r>
  <r>
    <x v="121"/>
    <x v="112"/>
    <x v="9"/>
    <n v="1"/>
    <m/>
    <m/>
    <m/>
  </r>
  <r>
    <x v="121"/>
    <x v="108"/>
    <x v="2"/>
    <m/>
    <m/>
    <n v="50"/>
    <m/>
  </r>
  <r>
    <x v="121"/>
    <x v="7"/>
    <x v="9"/>
    <n v="1"/>
    <m/>
    <m/>
    <m/>
  </r>
  <r>
    <x v="121"/>
    <x v="79"/>
    <x v="10"/>
    <n v="5"/>
    <m/>
    <m/>
    <n v="1"/>
  </r>
  <r>
    <x v="121"/>
    <x v="113"/>
    <x v="2"/>
    <n v="5"/>
    <n v="50"/>
    <m/>
    <m/>
  </r>
  <r>
    <x v="121"/>
    <x v="92"/>
    <x v="15"/>
    <n v="3"/>
    <n v="75"/>
    <m/>
    <m/>
  </r>
  <r>
    <x v="122"/>
    <x v="111"/>
    <x v="9"/>
    <n v="5"/>
    <m/>
    <m/>
    <m/>
  </r>
  <r>
    <x v="122"/>
    <x v="108"/>
    <x v="15"/>
    <m/>
    <n v="75"/>
    <m/>
    <m/>
  </r>
  <r>
    <x v="123"/>
    <x v="7"/>
    <x v="10"/>
    <n v="3"/>
    <m/>
    <m/>
    <m/>
  </r>
  <r>
    <x v="123"/>
    <x v="108"/>
    <x v="4"/>
    <m/>
    <n v="70"/>
    <m/>
    <m/>
  </r>
  <r>
    <x v="123"/>
    <x v="79"/>
    <x v="9"/>
    <n v="2"/>
    <m/>
    <m/>
    <m/>
  </r>
  <r>
    <x v="123"/>
    <x v="109"/>
    <x v="10"/>
    <n v="2"/>
    <m/>
    <m/>
    <m/>
  </r>
  <r>
    <x v="124"/>
    <x v="114"/>
    <x v="9"/>
    <n v="6"/>
    <m/>
    <m/>
    <n v="2"/>
  </r>
  <r>
    <x v="124"/>
    <x v="55"/>
    <x v="9"/>
    <n v="2"/>
    <m/>
    <m/>
    <n v="5"/>
  </r>
  <r>
    <x v="124"/>
    <x v="115"/>
    <x v="9"/>
    <n v="5"/>
    <m/>
    <m/>
    <n v="0"/>
  </r>
  <r>
    <x v="124"/>
    <x v="116"/>
    <x v="9"/>
    <n v="1"/>
    <m/>
    <m/>
    <m/>
  </r>
  <r>
    <x v="124"/>
    <x v="51"/>
    <x v="9"/>
    <n v="1"/>
    <m/>
    <m/>
    <m/>
  </r>
  <r>
    <x v="125"/>
    <x v="55"/>
    <x v="10"/>
    <n v="1"/>
    <m/>
    <m/>
    <n v="3"/>
  </r>
  <r>
    <x v="125"/>
    <x v="51"/>
    <x v="10"/>
    <n v="4"/>
    <m/>
    <m/>
    <m/>
  </r>
  <r>
    <x v="125"/>
    <x v="111"/>
    <x v="10"/>
    <n v="10"/>
    <m/>
    <m/>
    <n v="1"/>
  </r>
  <r>
    <x v="125"/>
    <x v="43"/>
    <x v="2"/>
    <n v="8"/>
    <n v="50"/>
    <m/>
    <m/>
  </r>
  <r>
    <x v="126"/>
    <x v="55"/>
    <x v="9"/>
    <n v="6"/>
    <m/>
    <m/>
    <n v="3"/>
  </r>
  <r>
    <x v="126"/>
    <x v="92"/>
    <x v="2"/>
    <n v="6"/>
    <n v="50"/>
    <m/>
    <m/>
  </r>
  <r>
    <x v="126"/>
    <x v="117"/>
    <x v="10"/>
    <m/>
    <m/>
    <n v="100"/>
    <n v="8"/>
  </r>
  <r>
    <x v="126"/>
    <x v="108"/>
    <x v="15"/>
    <m/>
    <m/>
    <n v="75"/>
    <m/>
  </r>
  <r>
    <x v="126"/>
    <x v="97"/>
    <x v="8"/>
    <n v="2"/>
    <m/>
    <n v="25"/>
    <m/>
  </r>
  <r>
    <x v="126"/>
    <x v="111"/>
    <x v="9"/>
    <n v="2"/>
    <m/>
    <m/>
    <m/>
  </r>
  <r>
    <x v="126"/>
    <x v="51"/>
    <x v="10"/>
    <n v="1"/>
    <m/>
    <m/>
    <m/>
  </r>
  <r>
    <x v="126"/>
    <x v="114"/>
    <x v="9"/>
    <n v="4"/>
    <m/>
    <m/>
    <n v="1"/>
  </r>
  <r>
    <x v="127"/>
    <x v="111"/>
    <x v="9"/>
    <n v="10"/>
    <m/>
    <m/>
    <m/>
  </r>
  <r>
    <x v="127"/>
    <x v="115"/>
    <x v="9"/>
    <n v="5"/>
    <m/>
    <m/>
    <m/>
  </r>
  <r>
    <x v="127"/>
    <x v="51"/>
    <x v="9"/>
    <n v="1"/>
    <m/>
    <m/>
    <m/>
  </r>
  <r>
    <x v="127"/>
    <x v="55"/>
    <x v="9"/>
    <n v="3"/>
    <m/>
    <m/>
    <n v="1"/>
  </r>
  <r>
    <x v="127"/>
    <x v="114"/>
    <x v="10"/>
    <n v="8"/>
    <m/>
    <m/>
    <n v="1"/>
  </r>
  <r>
    <x v="128"/>
    <x v="111"/>
    <x v="10"/>
    <n v="15"/>
    <m/>
    <m/>
    <m/>
  </r>
  <r>
    <x v="128"/>
    <x v="55"/>
    <x v="10"/>
    <n v="2"/>
    <m/>
    <m/>
    <n v="3"/>
  </r>
  <r>
    <x v="128"/>
    <x v="43"/>
    <x v="8"/>
    <n v="10"/>
    <n v="25"/>
    <m/>
    <m/>
  </r>
  <r>
    <x v="128"/>
    <x v="51"/>
    <x v="10"/>
    <n v="2"/>
    <m/>
    <m/>
    <m/>
  </r>
  <r>
    <x v="128"/>
    <x v="115"/>
    <x v="9"/>
    <n v="2"/>
    <m/>
    <m/>
    <m/>
  </r>
  <r>
    <x v="129"/>
    <x v="118"/>
    <x v="10"/>
    <n v="0"/>
    <m/>
    <m/>
    <n v="1"/>
  </r>
  <r>
    <x v="129"/>
    <x v="101"/>
    <x v="10"/>
    <n v="3"/>
    <m/>
    <m/>
    <n v="1"/>
  </r>
  <r>
    <x v="129"/>
    <x v="55"/>
    <x v="10"/>
    <n v="1"/>
    <m/>
    <m/>
    <n v="1"/>
  </r>
  <r>
    <x v="129"/>
    <x v="119"/>
    <x v="2"/>
    <n v="2"/>
    <n v="50"/>
    <m/>
    <n v="7"/>
  </r>
  <r>
    <x v="129"/>
    <x v="111"/>
    <x v="10"/>
    <n v="15"/>
    <m/>
    <m/>
    <n v="0"/>
  </r>
  <r>
    <x v="129"/>
    <x v="117"/>
    <x v="10"/>
    <n v="2"/>
    <m/>
    <m/>
    <n v="5"/>
  </r>
  <r>
    <x v="130"/>
    <x v="96"/>
    <x v="9"/>
    <n v="8"/>
    <m/>
    <m/>
    <m/>
  </r>
  <r>
    <x v="130"/>
    <x v="120"/>
    <x v="9"/>
    <n v="3"/>
    <m/>
    <m/>
    <m/>
  </r>
  <r>
    <x v="130"/>
    <x v="121"/>
    <x v="9"/>
    <n v="1"/>
    <m/>
    <m/>
    <m/>
  </r>
  <r>
    <x v="130"/>
    <x v="122"/>
    <x v="8"/>
    <n v="6"/>
    <n v="25"/>
    <m/>
    <m/>
  </r>
  <r>
    <x v="130"/>
    <x v="123"/>
    <x v="9"/>
    <n v="1"/>
    <m/>
    <m/>
    <m/>
  </r>
  <r>
    <x v="130"/>
    <x v="124"/>
    <x v="8"/>
    <n v="3"/>
    <n v="25"/>
    <m/>
    <m/>
  </r>
  <r>
    <x v="130"/>
    <x v="55"/>
    <x v="9"/>
    <n v="1"/>
    <m/>
    <m/>
    <m/>
  </r>
  <r>
    <x v="131"/>
    <x v="122"/>
    <x v="9"/>
    <n v="5"/>
    <m/>
    <m/>
    <m/>
  </r>
  <r>
    <x v="131"/>
    <x v="51"/>
    <x v="9"/>
    <n v="2"/>
    <m/>
    <m/>
    <m/>
  </r>
  <r>
    <x v="131"/>
    <x v="125"/>
    <x v="9"/>
    <n v="3"/>
    <m/>
    <m/>
    <m/>
  </r>
  <r>
    <x v="131"/>
    <x v="59"/>
    <x v="9"/>
    <n v="1"/>
    <m/>
    <m/>
    <m/>
  </r>
  <r>
    <x v="131"/>
    <x v="96"/>
    <x v="9"/>
    <n v="10"/>
    <m/>
    <m/>
    <m/>
  </r>
  <r>
    <x v="132"/>
    <x v="126"/>
    <x v="10"/>
    <n v="1"/>
    <m/>
    <m/>
    <m/>
  </r>
  <r>
    <x v="132"/>
    <x v="96"/>
    <x v="9"/>
    <n v="5"/>
    <m/>
    <m/>
    <m/>
  </r>
  <r>
    <x v="132"/>
    <x v="51"/>
    <x v="9"/>
    <n v="1"/>
    <m/>
    <m/>
    <m/>
  </r>
  <r>
    <x v="133"/>
    <x v="122"/>
    <x v="9"/>
    <n v="1"/>
    <m/>
    <m/>
    <m/>
  </r>
  <r>
    <x v="133"/>
    <x v="96"/>
    <x v="9"/>
    <n v="25"/>
    <m/>
    <m/>
    <m/>
  </r>
  <r>
    <x v="134"/>
    <x v="55"/>
    <x v="9"/>
    <n v="1"/>
    <m/>
    <m/>
    <m/>
  </r>
  <r>
    <x v="134"/>
    <x v="125"/>
    <x v="9"/>
    <n v="1"/>
    <m/>
    <m/>
    <m/>
  </r>
  <r>
    <x v="134"/>
    <x v="127"/>
    <x v="9"/>
    <n v="2"/>
    <m/>
    <m/>
    <m/>
  </r>
  <r>
    <x v="134"/>
    <x v="68"/>
    <x v="9"/>
    <n v="2"/>
    <m/>
    <m/>
    <m/>
  </r>
  <r>
    <x v="134"/>
    <x v="59"/>
    <x v="9"/>
    <n v="3"/>
    <m/>
    <m/>
    <m/>
  </r>
  <r>
    <x v="134"/>
    <x v="128"/>
    <x v="9"/>
    <n v="1"/>
    <m/>
    <m/>
    <m/>
  </r>
  <r>
    <x v="134"/>
    <x v="96"/>
    <x v="9"/>
    <n v="5"/>
    <m/>
    <m/>
    <m/>
  </r>
  <r>
    <x v="135"/>
    <x v="121"/>
    <x v="9"/>
    <n v="6"/>
    <m/>
    <m/>
    <m/>
  </r>
  <r>
    <x v="135"/>
    <x v="112"/>
    <x v="10"/>
    <n v="1"/>
    <m/>
    <m/>
    <m/>
  </r>
  <r>
    <x v="135"/>
    <x v="129"/>
    <x v="10"/>
    <n v="10"/>
    <m/>
    <m/>
    <m/>
  </r>
  <r>
    <x v="135"/>
    <x v="59"/>
    <x v="10"/>
    <n v="1"/>
    <m/>
    <m/>
    <m/>
  </r>
  <r>
    <x v="135"/>
    <x v="128"/>
    <x v="10"/>
    <n v="1"/>
    <m/>
    <m/>
    <m/>
  </r>
  <r>
    <x v="136"/>
    <x v="130"/>
    <x v="9"/>
    <n v="5"/>
    <m/>
    <m/>
    <m/>
  </r>
  <r>
    <x v="136"/>
    <x v="131"/>
    <x v="9"/>
    <n v="2"/>
    <m/>
    <m/>
    <m/>
  </r>
  <r>
    <x v="136"/>
    <x v="129"/>
    <x v="9"/>
    <n v="2"/>
    <m/>
    <m/>
    <m/>
  </r>
  <r>
    <x v="136"/>
    <x v="47"/>
    <x v="9"/>
    <n v="6"/>
    <m/>
    <m/>
    <m/>
  </r>
  <r>
    <x v="136"/>
    <x v="88"/>
    <x v="10"/>
    <n v="1"/>
    <m/>
    <m/>
    <n v="1"/>
  </r>
  <r>
    <x v="136"/>
    <x v="132"/>
    <x v="9"/>
    <n v="1"/>
    <m/>
    <m/>
    <m/>
  </r>
  <r>
    <x v="137"/>
    <x v="47"/>
    <x v="9"/>
    <n v="25"/>
    <m/>
    <m/>
    <n v="4"/>
  </r>
  <r>
    <x v="137"/>
    <x v="133"/>
    <x v="9"/>
    <n v="1"/>
    <m/>
    <m/>
    <m/>
  </r>
  <r>
    <x v="137"/>
    <x v="134"/>
    <x v="9"/>
    <n v="5"/>
    <m/>
    <m/>
    <m/>
  </r>
  <r>
    <x v="137"/>
    <x v="3"/>
    <x v="8"/>
    <n v="3"/>
    <n v="25"/>
    <m/>
    <n v="1"/>
  </r>
  <r>
    <x v="137"/>
    <x v="93"/>
    <x v="2"/>
    <n v="2"/>
    <n v="50"/>
    <m/>
    <m/>
  </r>
  <r>
    <x v="137"/>
    <x v="130"/>
    <x v="9"/>
    <n v="5"/>
    <m/>
    <m/>
    <m/>
  </r>
  <r>
    <x v="137"/>
    <x v="2"/>
    <x v="9"/>
    <n v="2"/>
    <m/>
    <m/>
    <m/>
  </r>
  <r>
    <x v="138"/>
    <x v="2"/>
    <x v="9"/>
    <n v="7"/>
    <m/>
    <m/>
    <m/>
  </r>
  <r>
    <x v="138"/>
    <x v="134"/>
    <x v="9"/>
    <n v="7"/>
    <m/>
    <m/>
    <m/>
  </r>
  <r>
    <x v="138"/>
    <x v="93"/>
    <x v="9"/>
    <n v="2"/>
    <m/>
    <m/>
    <m/>
  </r>
  <r>
    <x v="138"/>
    <x v="7"/>
    <x v="9"/>
    <n v="1"/>
    <m/>
    <m/>
    <m/>
  </r>
  <r>
    <x v="138"/>
    <x v="111"/>
    <x v="9"/>
    <n v="2"/>
    <m/>
    <m/>
    <m/>
  </r>
  <r>
    <x v="138"/>
    <x v="135"/>
    <x v="8"/>
    <n v="10"/>
    <n v="25"/>
    <m/>
    <n v="2"/>
  </r>
  <r>
    <x v="139"/>
    <x v="93"/>
    <x v="9"/>
    <n v="2"/>
    <m/>
    <m/>
    <m/>
  </r>
  <r>
    <x v="139"/>
    <x v="76"/>
    <x v="9"/>
    <n v="1"/>
    <m/>
    <m/>
    <m/>
  </r>
  <r>
    <x v="139"/>
    <x v="134"/>
    <x v="9"/>
    <n v="5"/>
    <m/>
    <m/>
    <m/>
  </r>
  <r>
    <x v="139"/>
    <x v="51"/>
    <x v="9"/>
    <n v="20"/>
    <m/>
    <m/>
    <m/>
  </r>
  <r>
    <x v="139"/>
    <x v="115"/>
    <x v="9"/>
    <n v="40"/>
    <m/>
    <m/>
    <m/>
  </r>
  <r>
    <x v="139"/>
    <x v="129"/>
    <x v="9"/>
    <n v="1"/>
    <m/>
    <m/>
    <m/>
  </r>
  <r>
    <x v="140"/>
    <x v="134"/>
    <x v="9"/>
    <n v="5"/>
    <m/>
    <m/>
    <m/>
  </r>
  <r>
    <x v="140"/>
    <x v="47"/>
    <x v="5"/>
    <n v="25"/>
    <n v="10"/>
    <m/>
    <n v="3"/>
  </r>
  <r>
    <x v="140"/>
    <x v="93"/>
    <x v="9"/>
    <n v="1"/>
    <m/>
    <m/>
    <m/>
  </r>
  <r>
    <x v="140"/>
    <x v="9"/>
    <x v="9"/>
    <n v="1"/>
    <m/>
    <m/>
    <m/>
  </r>
  <r>
    <x v="140"/>
    <x v="51"/>
    <x v="9"/>
    <n v="25"/>
    <m/>
    <m/>
    <m/>
  </r>
  <r>
    <x v="140"/>
    <x v="2"/>
    <x v="9"/>
    <n v="3"/>
    <m/>
    <m/>
    <m/>
  </r>
  <r>
    <x v="140"/>
    <x v="17"/>
    <x v="9"/>
    <n v="2"/>
    <m/>
    <m/>
    <m/>
  </r>
  <r>
    <x v="141"/>
    <x v="136"/>
    <x v="9"/>
    <n v="1"/>
    <m/>
    <m/>
    <m/>
  </r>
  <r>
    <x v="141"/>
    <x v="61"/>
    <x v="5"/>
    <n v="1"/>
    <n v="10"/>
    <m/>
    <m/>
  </r>
  <r>
    <x v="141"/>
    <x v="47"/>
    <x v="9"/>
    <n v="5"/>
    <m/>
    <m/>
    <m/>
  </r>
  <r>
    <x v="141"/>
    <x v="130"/>
    <x v="10"/>
    <n v="7"/>
    <n v="5"/>
    <m/>
    <n v="1"/>
  </r>
  <r>
    <x v="141"/>
    <x v="51"/>
    <x v="9"/>
    <n v="25"/>
    <m/>
    <m/>
    <m/>
  </r>
  <r>
    <x v="141"/>
    <x v="16"/>
    <x v="9"/>
    <n v="2"/>
    <m/>
    <m/>
    <m/>
  </r>
  <r>
    <x v="141"/>
    <x v="134"/>
    <x v="9"/>
    <n v="1"/>
    <m/>
    <m/>
    <m/>
  </r>
  <r>
    <x v="141"/>
    <x v="111"/>
    <x v="9"/>
    <n v="1"/>
    <m/>
    <m/>
    <m/>
  </r>
  <r>
    <x v="142"/>
    <x v="137"/>
    <x v="0"/>
    <m/>
    <n v="40"/>
    <m/>
    <m/>
  </r>
  <r>
    <x v="142"/>
    <x v="138"/>
    <x v="4"/>
    <m/>
    <n v="70"/>
    <m/>
    <m/>
  </r>
  <r>
    <x v="142"/>
    <x v="139"/>
    <x v="2"/>
    <m/>
    <n v="50"/>
    <m/>
    <m/>
  </r>
  <r>
    <x v="143"/>
    <x v="29"/>
    <x v="6"/>
    <m/>
    <n v="30"/>
    <m/>
    <m/>
  </r>
  <r>
    <x v="143"/>
    <x v="137"/>
    <x v="0"/>
    <m/>
    <n v="40"/>
    <m/>
    <m/>
  </r>
  <r>
    <x v="143"/>
    <x v="140"/>
    <x v="10"/>
    <n v="16"/>
    <m/>
    <m/>
    <n v="5"/>
  </r>
  <r>
    <x v="143"/>
    <x v="28"/>
    <x v="10"/>
    <n v="25"/>
    <m/>
    <m/>
    <m/>
  </r>
  <r>
    <x v="144"/>
    <x v="141"/>
    <x v="2"/>
    <m/>
    <n v="50"/>
    <m/>
    <m/>
  </r>
  <r>
    <x v="144"/>
    <x v="137"/>
    <x v="2"/>
    <m/>
    <n v="50"/>
    <m/>
    <m/>
  </r>
  <r>
    <x v="144"/>
    <x v="28"/>
    <x v="10"/>
    <n v="35"/>
    <m/>
    <m/>
    <m/>
  </r>
  <r>
    <x v="145"/>
    <x v="137"/>
    <x v="2"/>
    <m/>
    <n v="50"/>
    <m/>
    <m/>
  </r>
  <r>
    <x v="145"/>
    <x v="139"/>
    <x v="2"/>
    <m/>
    <n v="50"/>
    <m/>
    <m/>
  </r>
  <r>
    <x v="145"/>
    <x v="140"/>
    <x v="10"/>
    <n v="10"/>
    <m/>
    <m/>
    <n v="7"/>
  </r>
  <r>
    <x v="145"/>
    <x v="28"/>
    <x v="10"/>
    <n v="50"/>
    <m/>
    <m/>
    <m/>
  </r>
  <r>
    <x v="146"/>
    <x v="137"/>
    <x v="2"/>
    <m/>
    <n v="50"/>
    <m/>
    <m/>
  </r>
  <r>
    <x v="146"/>
    <x v="141"/>
    <x v="2"/>
    <m/>
    <n v="50"/>
    <m/>
    <n v="0"/>
  </r>
  <r>
    <x v="146"/>
    <x v="140"/>
    <x v="10"/>
    <n v="3"/>
    <m/>
    <m/>
    <m/>
  </r>
  <r>
    <x v="146"/>
    <x v="28"/>
    <x v="10"/>
    <n v="10"/>
    <m/>
    <m/>
    <m/>
  </r>
  <r>
    <x v="147"/>
    <x v="137"/>
    <x v="7"/>
    <m/>
    <n v="60"/>
    <m/>
    <m/>
  </r>
  <r>
    <x v="148"/>
    <x v="1"/>
    <x v="2"/>
    <m/>
    <n v="50"/>
    <m/>
    <m/>
  </r>
  <r>
    <x v="148"/>
    <x v="31"/>
    <x v="2"/>
    <m/>
    <n v="50"/>
    <m/>
    <m/>
  </r>
  <r>
    <x v="149"/>
    <x v="31"/>
    <x v="6"/>
    <n v="10"/>
    <n v="30"/>
    <m/>
    <m/>
  </r>
  <r>
    <x v="149"/>
    <x v="142"/>
    <x v="9"/>
    <n v="4"/>
    <m/>
    <m/>
    <m/>
  </r>
  <r>
    <x v="149"/>
    <x v="107"/>
    <x v="8"/>
    <n v="20"/>
    <n v="25"/>
    <m/>
    <m/>
  </r>
  <r>
    <x v="149"/>
    <x v="143"/>
    <x v="11"/>
    <n v="10"/>
    <n v="20"/>
    <m/>
    <m/>
  </r>
  <r>
    <x v="150"/>
    <x v="107"/>
    <x v="8"/>
    <n v="20"/>
    <n v="25"/>
    <m/>
    <n v="5"/>
  </r>
  <r>
    <x v="150"/>
    <x v="144"/>
    <x v="9"/>
    <n v="2"/>
    <m/>
    <m/>
    <m/>
  </r>
  <r>
    <x v="150"/>
    <x v="56"/>
    <x v="9"/>
    <n v="4"/>
    <m/>
    <m/>
    <m/>
  </r>
  <r>
    <x v="150"/>
    <x v="143"/>
    <x v="8"/>
    <n v="5"/>
    <n v="25"/>
    <m/>
    <m/>
  </r>
  <r>
    <x v="150"/>
    <x v="17"/>
    <x v="2"/>
    <m/>
    <n v="50"/>
    <m/>
    <m/>
  </r>
  <r>
    <x v="150"/>
    <x v="31"/>
    <x v="10"/>
    <n v="12"/>
    <n v="35"/>
    <m/>
    <m/>
  </r>
  <r>
    <x v="151"/>
    <x v="143"/>
    <x v="8"/>
    <n v="10"/>
    <n v="25"/>
    <m/>
    <m/>
  </r>
  <r>
    <x v="151"/>
    <x v="145"/>
    <x v="9"/>
    <n v="1"/>
    <m/>
    <m/>
    <m/>
  </r>
  <r>
    <x v="151"/>
    <x v="17"/>
    <x v="2"/>
    <m/>
    <n v="50"/>
    <m/>
    <m/>
  </r>
  <r>
    <x v="151"/>
    <x v="107"/>
    <x v="10"/>
    <n v="10"/>
    <n v="50"/>
    <n v="2"/>
    <m/>
  </r>
  <r>
    <x v="152"/>
    <x v="142"/>
    <x v="9"/>
    <n v="4"/>
    <m/>
    <m/>
    <m/>
  </r>
  <r>
    <x v="152"/>
    <x v="31"/>
    <x v="2"/>
    <m/>
    <n v="50"/>
    <m/>
    <m/>
  </r>
  <r>
    <x v="152"/>
    <x v="146"/>
    <x v="9"/>
    <n v="1"/>
    <m/>
    <m/>
    <m/>
  </r>
  <r>
    <x v="153"/>
    <x v="147"/>
    <x v="9"/>
    <n v="2"/>
    <m/>
    <m/>
    <m/>
  </r>
  <r>
    <x v="153"/>
    <x v="148"/>
    <x v="9"/>
    <n v="4"/>
    <m/>
    <m/>
    <m/>
  </r>
  <r>
    <x v="153"/>
    <x v="143"/>
    <x v="8"/>
    <n v="10"/>
    <n v="25"/>
    <m/>
    <m/>
  </r>
  <r>
    <x v="154"/>
    <x v="25"/>
    <x v="9"/>
    <n v="25"/>
    <m/>
    <m/>
    <m/>
  </r>
  <r>
    <x v="154"/>
    <x v="149"/>
    <x v="9"/>
    <n v="1"/>
    <m/>
    <m/>
    <m/>
  </r>
  <r>
    <x v="154"/>
    <x v="57"/>
    <x v="9"/>
    <n v="1"/>
    <m/>
    <m/>
    <m/>
  </r>
  <r>
    <x v="154"/>
    <x v="150"/>
    <x v="8"/>
    <n v="12"/>
    <n v="25"/>
    <m/>
    <m/>
  </r>
  <r>
    <x v="154"/>
    <x v="151"/>
    <x v="8"/>
    <n v="25"/>
    <n v="25"/>
    <m/>
    <m/>
  </r>
  <r>
    <x v="154"/>
    <x v="140"/>
    <x v="9"/>
    <n v="7"/>
    <n v="25"/>
    <m/>
    <m/>
  </r>
  <r>
    <x v="155"/>
    <x v="151"/>
    <x v="8"/>
    <n v="25"/>
    <m/>
    <m/>
    <m/>
  </r>
  <r>
    <x v="155"/>
    <x v="93"/>
    <x v="9"/>
    <n v="2"/>
    <m/>
    <m/>
    <m/>
  </r>
  <r>
    <x v="155"/>
    <x v="25"/>
    <x v="9"/>
    <n v="25"/>
    <m/>
    <m/>
    <m/>
  </r>
  <r>
    <x v="155"/>
    <x v="150"/>
    <x v="14"/>
    <n v="7"/>
    <n v="15"/>
    <m/>
    <m/>
  </r>
  <r>
    <x v="155"/>
    <x v="57"/>
    <x v="9"/>
    <n v="1"/>
    <m/>
    <m/>
    <m/>
  </r>
  <r>
    <x v="155"/>
    <x v="140"/>
    <x v="9"/>
    <n v="5"/>
    <m/>
    <m/>
    <m/>
  </r>
  <r>
    <x v="155"/>
    <x v="152"/>
    <x v="9"/>
    <n v="10"/>
    <m/>
    <m/>
    <m/>
  </r>
  <r>
    <x v="156"/>
    <x v="57"/>
    <x v="9"/>
    <n v="6"/>
    <m/>
    <m/>
    <m/>
  </r>
  <r>
    <x v="156"/>
    <x v="152"/>
    <x v="9"/>
    <n v="20"/>
    <m/>
    <n v="2"/>
    <m/>
  </r>
  <r>
    <x v="156"/>
    <x v="150"/>
    <x v="14"/>
    <n v="25"/>
    <n v="15"/>
    <m/>
    <m/>
  </r>
  <r>
    <x v="156"/>
    <x v="153"/>
    <x v="11"/>
    <n v="25"/>
    <n v="20"/>
    <m/>
    <m/>
  </r>
  <r>
    <x v="156"/>
    <x v="25"/>
    <x v="9"/>
    <n v="20"/>
    <m/>
    <m/>
    <m/>
  </r>
  <r>
    <x v="156"/>
    <x v="154"/>
    <x v="9"/>
    <n v="1"/>
    <m/>
    <m/>
    <m/>
  </r>
  <r>
    <x v="157"/>
    <x v="57"/>
    <x v="9"/>
    <n v="9"/>
    <m/>
    <m/>
    <n v="1"/>
  </r>
  <r>
    <x v="157"/>
    <x v="25"/>
    <x v="9"/>
    <n v="20"/>
    <m/>
    <m/>
    <m/>
  </r>
  <r>
    <x v="157"/>
    <x v="150"/>
    <x v="11"/>
    <n v="20"/>
    <n v="20"/>
    <m/>
    <m/>
  </r>
  <r>
    <x v="157"/>
    <x v="153"/>
    <x v="10"/>
    <n v="25"/>
    <m/>
    <m/>
    <m/>
  </r>
  <r>
    <x v="157"/>
    <x v="140"/>
    <x v="9"/>
    <n v="10"/>
    <m/>
    <m/>
    <m/>
  </r>
  <r>
    <x v="157"/>
    <x v="93"/>
    <x v="9"/>
    <n v="5"/>
    <m/>
    <m/>
    <m/>
  </r>
  <r>
    <x v="158"/>
    <x v="93"/>
    <x v="9"/>
    <n v="15"/>
    <m/>
    <m/>
    <m/>
  </r>
  <r>
    <x v="158"/>
    <x v="155"/>
    <x v="9"/>
    <n v="25"/>
    <m/>
    <m/>
    <m/>
  </r>
  <r>
    <x v="158"/>
    <x v="152"/>
    <x v="9"/>
    <n v="5"/>
    <m/>
    <m/>
    <m/>
  </r>
  <r>
    <x v="158"/>
    <x v="57"/>
    <x v="9"/>
    <n v="1"/>
    <m/>
    <m/>
    <m/>
  </r>
  <r>
    <x v="158"/>
    <x v="154"/>
    <x v="9"/>
    <n v="1"/>
    <m/>
    <m/>
    <m/>
  </r>
  <r>
    <x v="158"/>
    <x v="150"/>
    <x v="8"/>
    <n v="25"/>
    <n v="25"/>
    <m/>
    <m/>
  </r>
  <r>
    <x v="159"/>
    <x v="152"/>
    <x v="9"/>
    <n v="8"/>
    <m/>
    <m/>
    <m/>
  </r>
  <r>
    <x v="159"/>
    <x v="57"/>
    <x v="9"/>
    <n v="2"/>
    <m/>
    <m/>
    <m/>
  </r>
  <r>
    <x v="159"/>
    <x v="25"/>
    <x v="9"/>
    <n v="25"/>
    <m/>
    <m/>
    <m/>
  </r>
  <r>
    <x v="159"/>
    <x v="93"/>
    <x v="9"/>
    <n v="3"/>
    <m/>
    <m/>
    <m/>
  </r>
  <r>
    <x v="159"/>
    <x v="150"/>
    <x v="11"/>
    <n v="7"/>
    <n v="20"/>
    <m/>
    <m/>
  </r>
  <r>
    <x v="159"/>
    <x v="153"/>
    <x v="8"/>
    <n v="25"/>
    <n v="25"/>
    <m/>
    <m/>
  </r>
  <r>
    <x v="160"/>
    <x v="44"/>
    <x v="15"/>
    <n v="20"/>
    <n v="75"/>
    <m/>
    <m/>
  </r>
  <r>
    <x v="160"/>
    <x v="57"/>
    <x v="9"/>
    <n v="100"/>
    <m/>
    <m/>
    <n v="6"/>
  </r>
  <r>
    <x v="160"/>
    <x v="132"/>
    <x v="2"/>
    <m/>
    <n v="50"/>
    <m/>
    <m/>
  </r>
  <r>
    <x v="160"/>
    <x v="106"/>
    <x v="9"/>
    <n v="2"/>
    <m/>
    <m/>
    <m/>
  </r>
  <r>
    <x v="160"/>
    <x v="18"/>
    <x v="9"/>
    <n v="1"/>
    <m/>
    <m/>
    <m/>
  </r>
  <r>
    <x v="160"/>
    <x v="142"/>
    <x v="9"/>
    <n v="1"/>
    <m/>
    <m/>
    <m/>
  </r>
  <r>
    <x v="161"/>
    <x v="44"/>
    <x v="15"/>
    <n v="10"/>
    <n v="75"/>
    <m/>
    <m/>
  </r>
  <r>
    <x v="161"/>
    <x v="142"/>
    <x v="9"/>
    <n v="5"/>
    <m/>
    <m/>
    <m/>
  </r>
  <r>
    <x v="161"/>
    <x v="156"/>
    <x v="2"/>
    <m/>
    <n v="50"/>
    <m/>
    <m/>
  </r>
  <r>
    <x v="161"/>
    <x v="157"/>
    <x v="9"/>
    <n v="1"/>
    <m/>
    <m/>
    <m/>
  </r>
  <r>
    <x v="161"/>
    <x v="158"/>
    <x v="9"/>
    <n v="1"/>
    <m/>
    <m/>
    <m/>
  </r>
  <r>
    <x v="161"/>
    <x v="159"/>
    <x v="9"/>
    <n v="3"/>
    <m/>
    <m/>
    <m/>
  </r>
  <r>
    <x v="162"/>
    <x v="106"/>
    <x v="9"/>
    <n v="15"/>
    <m/>
    <m/>
    <m/>
  </r>
  <r>
    <x v="162"/>
    <x v="142"/>
    <x v="9"/>
    <n v="18"/>
    <m/>
    <m/>
    <m/>
  </r>
  <r>
    <x v="162"/>
    <x v="160"/>
    <x v="9"/>
    <n v="1"/>
    <m/>
    <m/>
    <m/>
  </r>
  <r>
    <x v="162"/>
    <x v="161"/>
    <x v="15"/>
    <m/>
    <m/>
    <m/>
    <m/>
  </r>
  <r>
    <x v="162"/>
    <x v="162"/>
    <x v="9"/>
    <n v="1"/>
    <m/>
    <m/>
    <m/>
  </r>
  <r>
    <x v="162"/>
    <x v="1"/>
    <x v="9"/>
    <n v="1"/>
    <m/>
    <m/>
    <m/>
  </r>
  <r>
    <x v="162"/>
    <x v="158"/>
    <x v="9"/>
    <n v="1"/>
    <m/>
    <m/>
    <m/>
  </r>
  <r>
    <x v="163"/>
    <x v="163"/>
    <x v="8"/>
    <n v="2"/>
    <n v="25"/>
    <m/>
    <m/>
  </r>
  <r>
    <x v="163"/>
    <x v="161"/>
    <x v="2"/>
    <m/>
    <n v="50"/>
    <m/>
    <m/>
  </r>
  <r>
    <x v="163"/>
    <x v="142"/>
    <x v="9"/>
    <n v="22"/>
    <m/>
    <m/>
    <m/>
  </r>
  <r>
    <x v="163"/>
    <x v="106"/>
    <x v="9"/>
    <n v="5"/>
    <m/>
    <m/>
    <m/>
  </r>
  <r>
    <x v="163"/>
    <x v="157"/>
    <x v="9"/>
    <n v="8"/>
    <m/>
    <m/>
    <m/>
  </r>
  <r>
    <x v="163"/>
    <x v="1"/>
    <x v="5"/>
    <n v="6"/>
    <n v="10"/>
    <m/>
    <m/>
  </r>
  <r>
    <x v="163"/>
    <x v="164"/>
    <x v="9"/>
    <n v="2"/>
    <m/>
    <m/>
    <m/>
  </r>
  <r>
    <x v="164"/>
    <x v="106"/>
    <x v="9"/>
    <n v="2"/>
    <m/>
    <m/>
    <m/>
  </r>
  <r>
    <x v="164"/>
    <x v="142"/>
    <x v="9"/>
    <n v="6"/>
    <m/>
    <m/>
    <m/>
  </r>
  <r>
    <x v="164"/>
    <x v="1"/>
    <x v="11"/>
    <n v="1"/>
    <n v="20"/>
    <m/>
    <m/>
  </r>
  <r>
    <x v="164"/>
    <x v="161"/>
    <x v="2"/>
    <m/>
    <n v="50"/>
    <m/>
    <m/>
  </r>
  <r>
    <x v="165"/>
    <x v="142"/>
    <x v="9"/>
    <n v="10"/>
    <m/>
    <m/>
    <m/>
  </r>
  <r>
    <x v="165"/>
    <x v="157"/>
    <x v="9"/>
    <n v="1"/>
    <m/>
    <m/>
    <m/>
  </r>
  <r>
    <x v="165"/>
    <x v="104"/>
    <x v="4"/>
    <m/>
    <n v="70"/>
    <m/>
    <m/>
  </r>
  <r>
    <x v="165"/>
    <x v="57"/>
    <x v="9"/>
    <n v="100"/>
    <m/>
    <m/>
    <n v="5"/>
  </r>
  <r>
    <x v="165"/>
    <x v="158"/>
    <x v="9"/>
    <n v="6"/>
    <m/>
    <m/>
    <m/>
  </r>
  <r>
    <x v="165"/>
    <x v="106"/>
    <x v="9"/>
    <n v="1"/>
    <m/>
    <m/>
    <m/>
  </r>
  <r>
    <x v="166"/>
    <x v="57"/>
    <x v="9"/>
    <n v="15"/>
    <m/>
    <m/>
    <m/>
  </r>
  <r>
    <x v="166"/>
    <x v="165"/>
    <x v="9"/>
    <n v="10"/>
    <m/>
    <m/>
    <m/>
  </r>
  <r>
    <x v="166"/>
    <x v="31"/>
    <x v="2"/>
    <n v="25"/>
    <n v="50"/>
    <m/>
    <m/>
  </r>
  <r>
    <x v="166"/>
    <x v="107"/>
    <x v="15"/>
    <n v="3"/>
    <n v="25"/>
    <m/>
    <m/>
  </r>
  <r>
    <x v="166"/>
    <x v="166"/>
    <x v="15"/>
    <n v="15"/>
    <n v="25"/>
    <m/>
    <m/>
  </r>
  <r>
    <x v="167"/>
    <x v="31"/>
    <x v="2"/>
    <n v="25"/>
    <n v="50"/>
    <m/>
    <m/>
  </r>
  <r>
    <x v="167"/>
    <x v="165"/>
    <x v="9"/>
    <n v="15"/>
    <m/>
    <m/>
    <m/>
  </r>
  <r>
    <x v="167"/>
    <x v="57"/>
    <x v="9"/>
    <n v="20"/>
    <m/>
    <m/>
    <m/>
  </r>
  <r>
    <x v="167"/>
    <x v="166"/>
    <x v="8"/>
    <n v="25"/>
    <n v="25"/>
    <m/>
    <m/>
  </r>
  <r>
    <x v="168"/>
    <x v="167"/>
    <x v="9"/>
    <n v="4"/>
    <m/>
    <m/>
    <m/>
  </r>
  <r>
    <x v="168"/>
    <x v="57"/>
    <x v="9"/>
    <n v="15"/>
    <m/>
    <m/>
    <n v="4"/>
  </r>
  <r>
    <x v="168"/>
    <x v="31"/>
    <x v="2"/>
    <n v="15"/>
    <n v="50"/>
    <m/>
    <m/>
  </r>
  <r>
    <x v="168"/>
    <x v="1"/>
    <x v="6"/>
    <n v="20"/>
    <n v="30"/>
    <m/>
    <m/>
  </r>
  <r>
    <x v="169"/>
    <x v="144"/>
    <x v="9"/>
    <n v="4"/>
    <m/>
    <m/>
    <m/>
  </r>
  <r>
    <x v="169"/>
    <x v="57"/>
    <x v="9"/>
    <n v="15"/>
    <m/>
    <m/>
    <m/>
  </r>
  <r>
    <x v="169"/>
    <x v="165"/>
    <x v="9"/>
    <n v="2"/>
    <m/>
    <m/>
    <m/>
  </r>
  <r>
    <x v="169"/>
    <x v="168"/>
    <x v="8"/>
    <n v="3"/>
    <n v="25"/>
    <m/>
    <m/>
  </r>
  <r>
    <x v="170"/>
    <x v="144"/>
    <x v="9"/>
    <n v="2"/>
    <m/>
    <m/>
    <m/>
  </r>
  <r>
    <x v="170"/>
    <x v="57"/>
    <x v="9"/>
    <n v="21"/>
    <m/>
    <m/>
    <m/>
  </r>
  <r>
    <x v="170"/>
    <x v="165"/>
    <x v="9"/>
    <n v="8"/>
    <m/>
    <m/>
    <m/>
  </r>
  <r>
    <x v="170"/>
    <x v="31"/>
    <x v="2"/>
    <n v="10"/>
    <n v="50"/>
    <m/>
    <m/>
  </r>
  <r>
    <x v="170"/>
    <x v="1"/>
    <x v="2"/>
    <n v="25"/>
    <n v="50"/>
    <m/>
    <m/>
  </r>
  <r>
    <x v="171"/>
    <x v="144"/>
    <x v="9"/>
    <n v="1"/>
    <m/>
    <m/>
    <m/>
  </r>
  <r>
    <x v="171"/>
    <x v="57"/>
    <x v="9"/>
    <n v="35"/>
    <m/>
    <m/>
    <m/>
  </r>
  <r>
    <x v="171"/>
    <x v="165"/>
    <x v="9"/>
    <n v="2"/>
    <m/>
    <m/>
    <m/>
  </r>
  <r>
    <x v="171"/>
    <x v="31"/>
    <x v="2"/>
    <m/>
    <n v="50"/>
    <m/>
    <m/>
  </r>
  <r>
    <x v="172"/>
    <x v="119"/>
    <x v="6"/>
    <m/>
    <m/>
    <n v="30"/>
    <m/>
  </r>
  <r>
    <x v="172"/>
    <x v="92"/>
    <x v="15"/>
    <m/>
    <m/>
    <n v="75"/>
    <m/>
  </r>
  <r>
    <x v="173"/>
    <x v="169"/>
    <x v="11"/>
    <m/>
    <n v="20"/>
    <m/>
    <n v="1"/>
  </r>
  <r>
    <x v="173"/>
    <x v="119"/>
    <x v="7"/>
    <m/>
    <m/>
    <n v="60"/>
    <m/>
  </r>
  <r>
    <x v="173"/>
    <x v="92"/>
    <x v="12"/>
    <m/>
    <m/>
    <n v="80"/>
    <m/>
  </r>
  <r>
    <x v="174"/>
    <x v="92"/>
    <x v="10"/>
    <m/>
    <m/>
    <n v="50"/>
    <m/>
  </r>
  <r>
    <x v="174"/>
    <x v="119"/>
    <x v="10"/>
    <m/>
    <m/>
    <n v="50"/>
    <m/>
  </r>
  <r>
    <x v="174"/>
    <x v="170"/>
    <x v="2"/>
    <m/>
    <n v="50"/>
    <m/>
    <m/>
  </r>
  <r>
    <x v="175"/>
    <x v="5"/>
    <x v="0"/>
    <m/>
    <m/>
    <n v="40"/>
    <m/>
  </r>
  <r>
    <x v="175"/>
    <x v="123"/>
    <x v="2"/>
    <m/>
    <m/>
    <n v="50"/>
    <m/>
  </r>
  <r>
    <x v="175"/>
    <x v="92"/>
    <x v="17"/>
    <m/>
    <m/>
    <n v="100"/>
    <m/>
  </r>
  <r>
    <x v="175"/>
    <x v="171"/>
    <x v="8"/>
    <m/>
    <m/>
    <n v="25"/>
    <m/>
  </r>
  <r>
    <x v="176"/>
    <x v="169"/>
    <x v="0"/>
    <m/>
    <n v="40"/>
    <m/>
    <m/>
  </r>
  <r>
    <x v="176"/>
    <x v="107"/>
    <x v="0"/>
    <m/>
    <n v="40"/>
    <m/>
    <m/>
  </r>
  <r>
    <x v="176"/>
    <x v="3"/>
    <x v="2"/>
    <m/>
    <n v="50"/>
    <m/>
    <m/>
  </r>
  <r>
    <x v="176"/>
    <x v="123"/>
    <x v="10"/>
    <m/>
    <m/>
    <m/>
    <n v="1"/>
  </r>
  <r>
    <x v="176"/>
    <x v="172"/>
    <x v="15"/>
    <m/>
    <n v="75"/>
    <m/>
    <m/>
  </r>
  <r>
    <x v="177"/>
    <x v="169"/>
    <x v="10"/>
    <m/>
    <m/>
    <n v="50"/>
    <m/>
  </r>
  <r>
    <x v="177"/>
    <x v="123"/>
    <x v="10"/>
    <m/>
    <m/>
    <n v="75"/>
    <m/>
  </r>
  <r>
    <x v="177"/>
    <x v="5"/>
    <x v="10"/>
    <m/>
    <m/>
    <n v="15"/>
    <m/>
  </r>
  <r>
    <x v="178"/>
    <x v="107"/>
    <x v="2"/>
    <m/>
    <n v="50"/>
    <m/>
    <m/>
  </r>
  <r>
    <x v="178"/>
    <x v="173"/>
    <x v="11"/>
    <m/>
    <n v="20"/>
    <m/>
    <m/>
  </r>
  <r>
    <x v="178"/>
    <x v="5"/>
    <x v="5"/>
    <m/>
    <m/>
    <n v="10"/>
    <m/>
  </r>
  <r>
    <x v="179"/>
    <x v="11"/>
    <x v="10"/>
    <m/>
    <m/>
    <m/>
    <n v="1"/>
  </r>
  <r>
    <x v="179"/>
    <x v="107"/>
    <x v="2"/>
    <m/>
    <n v="50"/>
    <m/>
    <m/>
  </r>
  <r>
    <x v="179"/>
    <x v="31"/>
    <x v="2"/>
    <m/>
    <n v="50"/>
    <m/>
    <m/>
  </r>
  <r>
    <x v="179"/>
    <x v="169"/>
    <x v="7"/>
    <m/>
    <n v="60"/>
    <m/>
    <m/>
  </r>
  <r>
    <x v="179"/>
    <x v="123"/>
    <x v="2"/>
    <m/>
    <m/>
    <n v="60"/>
    <m/>
  </r>
  <r>
    <x v="180"/>
    <x v="107"/>
    <x v="2"/>
    <m/>
    <n v="50"/>
    <m/>
    <m/>
  </r>
  <r>
    <x v="180"/>
    <x v="17"/>
    <x v="2"/>
    <m/>
    <n v="50"/>
    <m/>
    <m/>
  </r>
  <r>
    <x v="180"/>
    <x v="3"/>
    <x v="2"/>
    <m/>
    <n v="50"/>
    <m/>
    <m/>
  </r>
  <r>
    <x v="180"/>
    <x v="174"/>
    <x v="10"/>
    <m/>
    <m/>
    <n v="10"/>
    <m/>
  </r>
  <r>
    <x v="180"/>
    <x v="31"/>
    <x v="2"/>
    <m/>
    <n v="50"/>
    <m/>
    <m/>
  </r>
  <r>
    <x v="180"/>
    <x v="124"/>
    <x v="12"/>
    <m/>
    <n v="80"/>
    <m/>
    <m/>
  </r>
  <r>
    <x v="180"/>
    <x v="169"/>
    <x v="2"/>
    <m/>
    <n v="50"/>
    <m/>
    <m/>
  </r>
  <r>
    <x v="180"/>
    <x v="124"/>
    <x v="10"/>
    <m/>
    <m/>
    <n v="50"/>
    <m/>
  </r>
  <r>
    <x v="181"/>
    <x v="169"/>
    <x v="0"/>
    <m/>
    <n v="40"/>
    <m/>
    <m/>
  </r>
  <r>
    <x v="181"/>
    <x v="6"/>
    <x v="2"/>
    <m/>
    <n v="50"/>
    <m/>
    <m/>
  </r>
  <r>
    <x v="181"/>
    <x v="3"/>
    <x v="2"/>
    <m/>
    <n v="50"/>
    <m/>
    <m/>
  </r>
  <r>
    <x v="181"/>
    <x v="175"/>
    <x v="2"/>
    <m/>
    <n v="50"/>
    <m/>
    <m/>
  </r>
  <r>
    <x v="181"/>
    <x v="123"/>
    <x v="0"/>
    <m/>
    <n v="40"/>
    <n v="15"/>
    <m/>
  </r>
  <r>
    <x v="182"/>
    <x v="176"/>
    <x v="7"/>
    <m/>
    <n v="60"/>
    <m/>
    <m/>
  </r>
  <r>
    <x v="182"/>
    <x v="169"/>
    <x v="0"/>
    <m/>
    <n v="40"/>
    <m/>
    <m/>
  </r>
  <r>
    <x v="182"/>
    <x v="123"/>
    <x v="2"/>
    <m/>
    <n v="50"/>
    <m/>
    <m/>
  </r>
  <r>
    <x v="183"/>
    <x v="107"/>
    <x v="2"/>
    <m/>
    <n v="50"/>
    <m/>
    <m/>
  </r>
  <r>
    <x v="183"/>
    <x v="123"/>
    <x v="0"/>
    <m/>
    <n v="40"/>
    <m/>
    <m/>
  </r>
  <r>
    <x v="183"/>
    <x v="169"/>
    <x v="2"/>
    <m/>
    <n v="50"/>
    <m/>
    <m/>
  </r>
  <r>
    <x v="184"/>
    <x v="73"/>
    <x v="4"/>
    <n v="1"/>
    <n v="70"/>
    <m/>
    <m/>
  </r>
  <r>
    <x v="184"/>
    <x v="113"/>
    <x v="2"/>
    <n v="1"/>
    <n v="50"/>
    <m/>
    <m/>
  </r>
  <r>
    <x v="185"/>
    <x v="113"/>
    <x v="15"/>
    <n v="2"/>
    <n v="75"/>
    <m/>
    <m/>
  </r>
  <r>
    <x v="185"/>
    <x v="177"/>
    <x v="8"/>
    <n v="2"/>
    <n v="25"/>
    <m/>
    <m/>
  </r>
  <r>
    <x v="185"/>
    <x v="75"/>
    <x v="8"/>
    <n v="1"/>
    <n v="25"/>
    <m/>
    <m/>
  </r>
  <r>
    <x v="186"/>
    <x v="177"/>
    <x v="12"/>
    <n v="2"/>
    <n v="80"/>
    <m/>
    <m/>
  </r>
  <r>
    <x v="186"/>
    <x v="55"/>
    <x v="9"/>
    <n v="4"/>
    <m/>
    <m/>
    <m/>
  </r>
  <r>
    <x v="187"/>
    <x v="177"/>
    <x v="2"/>
    <n v="6"/>
    <n v="50"/>
    <m/>
    <m/>
  </r>
  <r>
    <x v="187"/>
    <x v="178"/>
    <x v="13"/>
    <n v="5"/>
    <n v="5"/>
    <m/>
    <m/>
  </r>
  <r>
    <x v="187"/>
    <x v="55"/>
    <x v="9"/>
    <n v="10"/>
    <m/>
    <m/>
    <m/>
  </r>
  <r>
    <x v="188"/>
    <x v="179"/>
    <x v="14"/>
    <n v="1"/>
    <n v="15"/>
    <m/>
    <m/>
  </r>
  <r>
    <x v="188"/>
    <x v="177"/>
    <x v="2"/>
    <n v="4"/>
    <n v="50"/>
    <m/>
    <m/>
  </r>
  <r>
    <x v="188"/>
    <x v="178"/>
    <x v="9"/>
    <n v="3"/>
    <m/>
    <m/>
    <m/>
  </r>
  <r>
    <x v="189"/>
    <x v="177"/>
    <x v="8"/>
    <n v="5"/>
    <n v="25"/>
    <m/>
    <m/>
  </r>
  <r>
    <x v="190"/>
    <x v="180"/>
    <x v="2"/>
    <m/>
    <n v="50"/>
    <m/>
    <m/>
  </r>
  <r>
    <x v="190"/>
    <x v="181"/>
    <x v="9"/>
    <n v="1"/>
    <m/>
    <m/>
    <m/>
  </r>
  <r>
    <x v="191"/>
    <x v="117"/>
    <x v="9"/>
    <n v="7"/>
    <m/>
    <m/>
    <m/>
  </r>
  <r>
    <x v="191"/>
    <x v="9"/>
    <x v="9"/>
    <n v="7"/>
    <m/>
    <m/>
    <m/>
  </r>
  <r>
    <x v="191"/>
    <x v="182"/>
    <x v="9"/>
    <n v="2"/>
    <m/>
    <m/>
    <m/>
  </r>
  <r>
    <x v="191"/>
    <x v="183"/>
    <x v="8"/>
    <n v="2"/>
    <n v="25"/>
    <m/>
    <m/>
  </r>
  <r>
    <x v="192"/>
    <x v="184"/>
    <x v="9"/>
    <n v="1"/>
    <m/>
    <m/>
    <m/>
  </r>
  <r>
    <x v="192"/>
    <x v="117"/>
    <x v="9"/>
    <n v="4"/>
    <m/>
    <m/>
    <m/>
  </r>
  <r>
    <x v="192"/>
    <x v="127"/>
    <x v="9"/>
    <n v="5"/>
    <m/>
    <m/>
    <m/>
  </r>
  <r>
    <x v="192"/>
    <x v="121"/>
    <x v="9"/>
    <n v="3"/>
    <m/>
    <m/>
    <m/>
  </r>
  <r>
    <x v="193"/>
    <x v="185"/>
    <x v="10"/>
    <n v="1"/>
    <m/>
    <m/>
    <n v="1"/>
  </r>
  <r>
    <x v="193"/>
    <x v="186"/>
    <x v="9"/>
    <n v="3"/>
    <m/>
    <m/>
    <m/>
  </r>
  <r>
    <x v="193"/>
    <x v="78"/>
    <x v="9"/>
    <n v="1"/>
    <m/>
    <m/>
    <m/>
  </r>
  <r>
    <x v="193"/>
    <x v="113"/>
    <x v="15"/>
    <m/>
    <n v="75"/>
    <m/>
    <m/>
  </r>
  <r>
    <x v="193"/>
    <x v="177"/>
    <x v="0"/>
    <n v="25"/>
    <n v="40"/>
    <m/>
    <m/>
  </r>
  <r>
    <x v="194"/>
    <x v="117"/>
    <x v="9"/>
    <n v="4"/>
    <m/>
    <m/>
    <m/>
  </r>
  <r>
    <x v="194"/>
    <x v="101"/>
    <x v="9"/>
    <n v="2"/>
    <m/>
    <m/>
    <m/>
  </r>
  <r>
    <x v="194"/>
    <x v="113"/>
    <x v="12"/>
    <m/>
    <n v="50"/>
    <m/>
    <m/>
  </r>
  <r>
    <x v="194"/>
    <x v="177"/>
    <x v="2"/>
    <n v="20"/>
    <n v="50"/>
    <m/>
    <m/>
  </r>
  <r>
    <x v="195"/>
    <x v="181"/>
    <x v="9"/>
    <n v="10"/>
    <m/>
    <m/>
    <m/>
  </r>
  <r>
    <x v="195"/>
    <x v="180"/>
    <x v="9"/>
    <n v="25"/>
    <m/>
    <m/>
    <n v="5"/>
  </r>
  <r>
    <x v="195"/>
    <x v="177"/>
    <x v="9"/>
    <n v="20"/>
    <n v="40"/>
    <m/>
    <m/>
  </r>
  <r>
    <x v="196"/>
    <x v="7"/>
    <x v="9"/>
    <n v="1"/>
    <m/>
    <m/>
    <n v="2"/>
  </r>
  <r>
    <x v="197"/>
    <x v="7"/>
    <x v="9"/>
    <m/>
    <m/>
    <m/>
    <m/>
  </r>
  <r>
    <x v="198"/>
    <x v="101"/>
    <x v="11"/>
    <m/>
    <m/>
    <n v="20"/>
    <m/>
  </r>
  <r>
    <x v="198"/>
    <x v="187"/>
    <x v="2"/>
    <m/>
    <n v="50"/>
    <m/>
    <m/>
  </r>
  <r>
    <x v="198"/>
    <x v="7"/>
    <x v="10"/>
    <n v="3"/>
    <m/>
    <m/>
    <m/>
  </r>
  <r>
    <x v="199"/>
    <x v="101"/>
    <x v="10"/>
    <m/>
    <m/>
    <n v="10"/>
    <m/>
  </r>
  <r>
    <x v="199"/>
    <x v="7"/>
    <x v="10"/>
    <n v="2"/>
    <m/>
    <n v="1"/>
    <m/>
  </r>
  <r>
    <x v="199"/>
    <x v="188"/>
    <x v="10"/>
    <n v="1"/>
    <m/>
    <m/>
    <m/>
  </r>
  <r>
    <x v="200"/>
    <x v="101"/>
    <x v="10"/>
    <m/>
    <m/>
    <n v="5"/>
    <m/>
  </r>
  <r>
    <x v="200"/>
    <x v="7"/>
    <x v="10"/>
    <n v="2"/>
    <m/>
    <m/>
    <m/>
  </r>
  <r>
    <x v="201"/>
    <x v="31"/>
    <x v="2"/>
    <n v="10"/>
    <n v="50"/>
    <m/>
    <m/>
  </r>
  <r>
    <x v="201"/>
    <x v="189"/>
    <x v="2"/>
    <n v="10"/>
    <n v="50"/>
    <m/>
    <m/>
  </r>
  <r>
    <x v="201"/>
    <x v="190"/>
    <x v="15"/>
    <m/>
    <n v="75"/>
    <m/>
    <m/>
  </r>
  <r>
    <x v="201"/>
    <x v="22"/>
    <x v="2"/>
    <n v="5"/>
    <n v="50"/>
    <m/>
    <m/>
  </r>
  <r>
    <x v="201"/>
    <x v="144"/>
    <x v="9"/>
    <n v="1"/>
    <m/>
    <m/>
    <m/>
  </r>
  <r>
    <x v="202"/>
    <x v="191"/>
    <x v="5"/>
    <n v="1"/>
    <n v="10"/>
    <m/>
    <m/>
  </r>
  <r>
    <x v="202"/>
    <x v="22"/>
    <x v="10"/>
    <n v="1"/>
    <m/>
    <m/>
    <m/>
  </r>
  <r>
    <x v="202"/>
    <x v="144"/>
    <x v="10"/>
    <n v="2"/>
    <m/>
    <m/>
    <m/>
  </r>
  <r>
    <x v="202"/>
    <x v="31"/>
    <x v="2"/>
    <n v="13"/>
    <n v="50"/>
    <m/>
    <m/>
  </r>
  <r>
    <x v="202"/>
    <x v="192"/>
    <x v="12"/>
    <m/>
    <n v="80"/>
    <m/>
    <m/>
  </r>
  <r>
    <x v="202"/>
    <x v="189"/>
    <x v="8"/>
    <n v="12"/>
    <n v="25"/>
    <m/>
    <m/>
  </r>
  <r>
    <x v="202"/>
    <x v="44"/>
    <x v="7"/>
    <n v="10"/>
    <n v="60"/>
    <m/>
    <m/>
  </r>
  <r>
    <x v="202"/>
    <x v="1"/>
    <x v="2"/>
    <m/>
    <n v="50"/>
    <m/>
    <m/>
  </r>
  <r>
    <x v="203"/>
    <x v="16"/>
    <x v="11"/>
    <n v="5"/>
    <n v="20"/>
    <m/>
    <m/>
  </r>
  <r>
    <x v="203"/>
    <x v="44"/>
    <x v="2"/>
    <n v="10"/>
    <n v="50"/>
    <m/>
    <m/>
  </r>
  <r>
    <x v="203"/>
    <x v="31"/>
    <x v="2"/>
    <n v="10"/>
    <n v="50"/>
    <m/>
    <m/>
  </r>
  <r>
    <x v="203"/>
    <x v="189"/>
    <x v="6"/>
    <n v="10"/>
    <n v="30"/>
    <m/>
    <m/>
  </r>
  <r>
    <x v="203"/>
    <x v="144"/>
    <x v="9"/>
    <n v="2"/>
    <m/>
    <m/>
    <m/>
  </r>
  <r>
    <x v="203"/>
    <x v="143"/>
    <x v="9"/>
    <n v="1"/>
    <m/>
    <m/>
    <m/>
  </r>
  <r>
    <x v="203"/>
    <x v="1"/>
    <x v="2"/>
    <m/>
    <n v="50"/>
    <m/>
    <m/>
  </r>
  <r>
    <x v="204"/>
    <x v="144"/>
    <x v="9"/>
    <n v="3"/>
    <m/>
    <m/>
    <m/>
  </r>
  <r>
    <x v="204"/>
    <x v="31"/>
    <x v="2"/>
    <n v="11"/>
    <n v="50"/>
    <m/>
    <m/>
  </r>
  <r>
    <x v="204"/>
    <x v="1"/>
    <x v="2"/>
    <m/>
    <n v="50"/>
    <m/>
    <m/>
  </r>
  <r>
    <x v="204"/>
    <x v="193"/>
    <x v="13"/>
    <n v="20"/>
    <n v="5"/>
    <m/>
    <m/>
  </r>
  <r>
    <x v="205"/>
    <x v="44"/>
    <x v="2"/>
    <n v="10"/>
    <n v="50"/>
    <m/>
    <m/>
  </r>
  <r>
    <x v="205"/>
    <x v="31"/>
    <x v="2"/>
    <n v="12"/>
    <n v="50"/>
    <m/>
    <m/>
  </r>
  <r>
    <x v="205"/>
    <x v="16"/>
    <x v="8"/>
    <n v="2"/>
    <n v="25"/>
    <m/>
    <m/>
  </r>
  <r>
    <x v="205"/>
    <x v="194"/>
    <x v="0"/>
    <n v="7"/>
    <n v="40"/>
    <m/>
    <m/>
  </r>
  <r>
    <x v="205"/>
    <x v="143"/>
    <x v="11"/>
    <n v="2"/>
    <n v="20"/>
    <m/>
    <m/>
  </r>
  <r>
    <x v="205"/>
    <x v="107"/>
    <x v="8"/>
    <n v="6"/>
    <n v="25"/>
    <m/>
    <m/>
  </r>
  <r>
    <x v="206"/>
    <x v="107"/>
    <x v="10"/>
    <n v="4"/>
    <m/>
    <m/>
    <n v="1"/>
  </r>
  <r>
    <x v="206"/>
    <x v="144"/>
    <x v="9"/>
    <n v="1"/>
    <m/>
    <m/>
    <m/>
  </r>
  <r>
    <x v="206"/>
    <x v="22"/>
    <x v="11"/>
    <n v="2"/>
    <n v="20"/>
    <m/>
    <m/>
  </r>
  <r>
    <x v="206"/>
    <x v="31"/>
    <x v="2"/>
    <n v="10"/>
    <n v="50"/>
    <m/>
    <m/>
  </r>
  <r>
    <x v="206"/>
    <x v="44"/>
    <x v="2"/>
    <n v="10"/>
    <n v="50"/>
    <m/>
    <m/>
  </r>
  <r>
    <x v="207"/>
    <x v="195"/>
    <x v="3"/>
    <m/>
    <m/>
    <n v="80"/>
    <m/>
  </r>
  <r>
    <x v="208"/>
    <x v="196"/>
    <x v="9"/>
    <n v="1"/>
    <m/>
    <m/>
    <m/>
  </r>
  <r>
    <x v="208"/>
    <x v="97"/>
    <x v="11"/>
    <n v="5"/>
    <n v="20"/>
    <m/>
    <n v="2"/>
  </r>
  <r>
    <x v="208"/>
    <x v="76"/>
    <x v="9"/>
    <n v="1"/>
    <m/>
    <m/>
    <m/>
  </r>
  <r>
    <x v="208"/>
    <x v="77"/>
    <x v="2"/>
    <m/>
    <n v="50"/>
    <m/>
    <m/>
  </r>
  <r>
    <x v="208"/>
    <x v="55"/>
    <x v="11"/>
    <n v="15"/>
    <n v="20"/>
    <m/>
    <m/>
  </r>
  <r>
    <x v="209"/>
    <x v="97"/>
    <x v="8"/>
    <n v="25"/>
    <n v="25"/>
    <m/>
    <n v="5"/>
  </r>
  <r>
    <x v="209"/>
    <x v="197"/>
    <x v="8"/>
    <n v="2"/>
    <n v="25"/>
    <m/>
    <m/>
  </r>
  <r>
    <x v="209"/>
    <x v="55"/>
    <x v="8"/>
    <n v="25"/>
    <n v="25"/>
    <m/>
    <m/>
  </r>
  <r>
    <x v="209"/>
    <x v="74"/>
    <x v="8"/>
    <n v="25"/>
    <n v="25"/>
    <m/>
    <n v="5"/>
  </r>
  <r>
    <x v="210"/>
    <x v="196"/>
    <x v="9"/>
    <n v="5"/>
    <m/>
    <m/>
    <m/>
  </r>
  <r>
    <x v="210"/>
    <x v="110"/>
    <x v="9"/>
    <n v="3"/>
    <m/>
    <m/>
    <m/>
  </r>
  <r>
    <x v="210"/>
    <x v="97"/>
    <x v="8"/>
    <n v="15"/>
    <n v="25"/>
    <m/>
    <n v="10"/>
  </r>
  <r>
    <x v="210"/>
    <x v="184"/>
    <x v="9"/>
    <n v="10"/>
    <m/>
    <m/>
    <m/>
  </r>
  <r>
    <x v="210"/>
    <x v="197"/>
    <x v="9"/>
    <n v="1"/>
    <m/>
    <m/>
    <m/>
  </r>
  <r>
    <x v="210"/>
    <x v="74"/>
    <x v="8"/>
    <n v="5"/>
    <n v="25"/>
    <m/>
    <n v="10"/>
  </r>
  <r>
    <x v="211"/>
    <x v="74"/>
    <x v="10"/>
    <n v="5"/>
    <m/>
    <m/>
    <n v="5"/>
  </r>
  <r>
    <x v="211"/>
    <x v="196"/>
    <x v="10"/>
    <n v="6"/>
    <m/>
    <m/>
    <m/>
  </r>
  <r>
    <x v="211"/>
    <x v="97"/>
    <x v="8"/>
    <n v="10"/>
    <n v="25"/>
    <m/>
    <n v="5"/>
  </r>
  <r>
    <x v="212"/>
    <x v="97"/>
    <x v="8"/>
    <n v="25"/>
    <n v="25"/>
    <m/>
    <n v="10"/>
  </r>
  <r>
    <x v="212"/>
    <x v="74"/>
    <x v="8"/>
    <n v="25"/>
    <n v="25"/>
    <m/>
    <n v="10"/>
  </r>
  <r>
    <x v="212"/>
    <x v="114"/>
    <x v="9"/>
    <n v="1"/>
    <m/>
    <m/>
    <m/>
  </r>
  <r>
    <x v="212"/>
    <x v="82"/>
    <x v="9"/>
    <n v="2"/>
    <m/>
    <m/>
    <m/>
  </r>
  <r>
    <x v="213"/>
    <x v="97"/>
    <x v="10"/>
    <n v="10"/>
    <m/>
    <m/>
    <n v="15"/>
  </r>
  <r>
    <x v="213"/>
    <x v="196"/>
    <x v="9"/>
    <n v="2"/>
    <m/>
    <m/>
    <m/>
  </r>
  <r>
    <x v="213"/>
    <x v="198"/>
    <x v="9"/>
    <n v="4"/>
    <m/>
    <m/>
    <m/>
  </r>
  <r>
    <x v="214"/>
    <x v="197"/>
    <x v="2"/>
    <n v="6"/>
    <n v="50"/>
    <m/>
    <n v="3"/>
  </r>
  <r>
    <x v="214"/>
    <x v="199"/>
    <x v="9"/>
    <n v="1"/>
    <m/>
    <m/>
    <m/>
  </r>
  <r>
    <x v="214"/>
    <x v="184"/>
    <x v="9"/>
    <n v="3"/>
    <m/>
    <m/>
    <m/>
  </r>
  <r>
    <x v="214"/>
    <x v="127"/>
    <x v="2"/>
    <n v="1"/>
    <n v="50"/>
    <m/>
    <m/>
  </r>
  <r>
    <x v="214"/>
    <x v="200"/>
    <x v="9"/>
    <n v="1"/>
    <m/>
    <m/>
    <m/>
  </r>
  <r>
    <x v="214"/>
    <x v="201"/>
    <x v="16"/>
    <m/>
    <n v="95"/>
    <m/>
    <m/>
  </r>
  <r>
    <x v="214"/>
    <x v="76"/>
    <x v="9"/>
    <n v="2"/>
    <m/>
    <m/>
    <m/>
  </r>
  <r>
    <x v="215"/>
    <x v="197"/>
    <x v="2"/>
    <n v="11"/>
    <n v="50"/>
    <m/>
    <n v="5"/>
  </r>
  <r>
    <x v="215"/>
    <x v="101"/>
    <x v="9"/>
    <n v="1"/>
    <m/>
    <m/>
    <m/>
  </r>
  <r>
    <x v="215"/>
    <x v="184"/>
    <x v="9"/>
    <n v="4"/>
    <m/>
    <m/>
    <m/>
  </r>
  <r>
    <x v="215"/>
    <x v="201"/>
    <x v="3"/>
    <m/>
    <n v="90"/>
    <m/>
    <m/>
  </r>
  <r>
    <x v="215"/>
    <x v="202"/>
    <x v="10"/>
    <n v="5"/>
    <m/>
    <m/>
    <m/>
  </r>
  <r>
    <x v="215"/>
    <x v="110"/>
    <x v="10"/>
    <n v="0"/>
    <m/>
    <m/>
    <n v="4"/>
  </r>
  <r>
    <x v="216"/>
    <x v="123"/>
    <x v="2"/>
    <m/>
    <m/>
    <n v="50"/>
    <m/>
  </r>
  <r>
    <x v="216"/>
    <x v="160"/>
    <x v="10"/>
    <n v="5"/>
    <m/>
    <m/>
    <m/>
  </r>
  <r>
    <x v="216"/>
    <x v="203"/>
    <x v="10"/>
    <n v="25"/>
    <m/>
    <m/>
    <n v="10"/>
  </r>
  <r>
    <x v="216"/>
    <x v="5"/>
    <x v="10"/>
    <n v="2"/>
    <m/>
    <m/>
    <n v="2"/>
  </r>
  <r>
    <x v="217"/>
    <x v="123"/>
    <x v="8"/>
    <m/>
    <n v="25"/>
    <m/>
    <m/>
  </r>
  <r>
    <x v="217"/>
    <x v="17"/>
    <x v="8"/>
    <m/>
    <n v="25"/>
    <m/>
    <m/>
  </r>
  <r>
    <x v="217"/>
    <x v="56"/>
    <x v="10"/>
    <n v="1"/>
    <m/>
    <m/>
    <m/>
  </r>
  <r>
    <x v="217"/>
    <x v="5"/>
    <x v="10"/>
    <n v="8"/>
    <m/>
    <n v="4"/>
    <m/>
  </r>
  <r>
    <x v="218"/>
    <x v="56"/>
    <x v="10"/>
    <n v="1"/>
    <m/>
    <m/>
    <m/>
  </r>
  <r>
    <x v="218"/>
    <x v="5"/>
    <x v="10"/>
    <n v="10"/>
    <m/>
    <m/>
    <m/>
  </r>
  <r>
    <x v="218"/>
    <x v="123"/>
    <x v="10"/>
    <m/>
    <m/>
    <n v="25"/>
    <m/>
  </r>
  <r>
    <x v="218"/>
    <x v="203"/>
    <x v="10"/>
    <n v="25"/>
    <m/>
    <m/>
    <m/>
  </r>
  <r>
    <x v="219"/>
    <x v="203"/>
    <x v="10"/>
    <n v="11"/>
    <m/>
    <m/>
    <m/>
  </r>
  <r>
    <x v="219"/>
    <x v="38"/>
    <x v="10"/>
    <n v="1"/>
    <m/>
    <m/>
    <m/>
  </r>
  <r>
    <x v="219"/>
    <x v="5"/>
    <x v="10"/>
    <n v="7"/>
    <m/>
    <m/>
    <n v="1"/>
  </r>
  <r>
    <x v="220"/>
    <x v="169"/>
    <x v="2"/>
    <m/>
    <m/>
    <n v="50"/>
    <m/>
  </r>
  <r>
    <x v="220"/>
    <x v="123"/>
    <x v="10"/>
    <n v="5"/>
    <m/>
    <n v="3"/>
    <m/>
  </r>
  <r>
    <x v="220"/>
    <x v="96"/>
    <x v="10"/>
    <n v="25"/>
    <m/>
    <n v="5"/>
    <m/>
  </r>
  <r>
    <x v="220"/>
    <x v="203"/>
    <x v="10"/>
    <n v="22"/>
    <m/>
    <m/>
    <m/>
  </r>
  <r>
    <x v="220"/>
    <x v="5"/>
    <x v="10"/>
    <n v="8"/>
    <m/>
    <n v="1"/>
    <m/>
  </r>
  <r>
    <x v="221"/>
    <x v="169"/>
    <x v="2"/>
    <m/>
    <n v="50"/>
    <m/>
    <m/>
  </r>
  <r>
    <x v="221"/>
    <x v="123"/>
    <x v="10"/>
    <n v="5"/>
    <m/>
    <m/>
    <n v="4"/>
  </r>
  <r>
    <x v="221"/>
    <x v="204"/>
    <x v="10"/>
    <n v="50"/>
    <m/>
    <m/>
    <n v="20"/>
  </r>
  <r>
    <x v="221"/>
    <x v="13"/>
    <x v="10"/>
    <n v="1"/>
    <m/>
    <m/>
    <m/>
  </r>
  <r>
    <x v="221"/>
    <x v="203"/>
    <x v="10"/>
    <n v="25"/>
    <m/>
    <m/>
    <m/>
  </r>
  <r>
    <x v="221"/>
    <x v="5"/>
    <x v="10"/>
    <n v="1"/>
    <m/>
    <m/>
    <m/>
  </r>
  <r>
    <x v="222"/>
    <x v="3"/>
    <x v="10"/>
    <n v="1"/>
    <m/>
    <m/>
    <n v="2"/>
  </r>
  <r>
    <x v="223"/>
    <x v="119"/>
    <x v="10"/>
    <n v="0"/>
    <m/>
    <m/>
    <n v="1"/>
  </r>
  <r>
    <x v="223"/>
    <x v="121"/>
    <x v="10"/>
    <n v="2"/>
    <m/>
    <m/>
    <n v="1"/>
  </r>
  <r>
    <x v="223"/>
    <x v="7"/>
    <x v="10"/>
    <n v="1"/>
    <m/>
    <m/>
    <m/>
  </r>
  <r>
    <x v="224"/>
    <x v="3"/>
    <x v="2"/>
    <n v="4"/>
    <n v="50"/>
    <m/>
    <m/>
  </r>
  <r>
    <x v="224"/>
    <x v="56"/>
    <x v="10"/>
    <n v="10"/>
    <m/>
    <m/>
    <n v="1"/>
  </r>
  <r>
    <x v="225"/>
    <x v="3"/>
    <x v="2"/>
    <m/>
    <n v="50"/>
    <m/>
    <m/>
  </r>
  <r>
    <x v="225"/>
    <x v="56"/>
    <x v="9"/>
    <n v="3"/>
    <m/>
    <m/>
    <m/>
  </r>
  <r>
    <x v="225"/>
    <x v="205"/>
    <x v="9"/>
    <n v="2"/>
    <m/>
    <m/>
    <m/>
  </r>
  <r>
    <x v="226"/>
    <x v="206"/>
    <x v="10"/>
    <n v="1"/>
    <m/>
    <m/>
    <n v="1"/>
  </r>
  <r>
    <x v="226"/>
    <x v="117"/>
    <x v="10"/>
    <n v="1"/>
    <m/>
    <m/>
    <n v="2"/>
  </r>
  <r>
    <x v="226"/>
    <x v="121"/>
    <x v="10"/>
    <n v="3"/>
    <m/>
    <m/>
    <n v="2"/>
  </r>
  <r>
    <x v="227"/>
    <x v="3"/>
    <x v="2"/>
    <n v="3"/>
    <n v="50"/>
    <m/>
    <m/>
  </r>
  <r>
    <x v="227"/>
    <x v="59"/>
    <x v="10"/>
    <n v="1"/>
    <m/>
    <m/>
    <m/>
  </r>
  <r>
    <x v="227"/>
    <x v="207"/>
    <x v="9"/>
    <n v="2"/>
    <m/>
    <m/>
    <m/>
  </r>
  <r>
    <x v="227"/>
    <x v="121"/>
    <x v="9"/>
    <n v="16"/>
    <m/>
    <m/>
    <m/>
  </r>
  <r>
    <x v="227"/>
    <x v="117"/>
    <x v="10"/>
    <n v="4"/>
    <m/>
    <m/>
    <n v="8"/>
  </r>
  <r>
    <x v="227"/>
    <x v="56"/>
    <x v="10"/>
    <n v="1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G272" firstHeaderRow="1" firstDataRow="2" firstDataCol="1"/>
  <pivotFields count="7">
    <pivotField axis="axisRow" dataField="1" multipleItemSelectionAllowed="1" showAll="0">
      <items count="22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43"/>
        <item h="1" x="44"/>
        <item h="1" x="45"/>
        <item h="1" x="70"/>
        <item h="1" x="71"/>
        <item h="1" x="72"/>
        <item h="1" x="73"/>
        <item h="1" x="74"/>
        <item h="1" x="75"/>
        <item h="1" x="76"/>
        <item h="1" x="77"/>
        <item h="1" x="78"/>
        <item h="1" x="79"/>
        <item h="1" x="80"/>
        <item h="1" x="81"/>
        <item h="1" x="82"/>
        <item h="1" x="83"/>
        <item h="1" x="84"/>
        <item h="1" x="85"/>
        <item h="1" x="86"/>
        <item h="1" x="94"/>
        <item h="1" x="95"/>
        <item h="1" x="96"/>
        <item h="1" x="97"/>
        <item h="1" x="98"/>
        <item h="1" x="99"/>
        <item x="100"/>
        <item x="101"/>
        <item x="102"/>
        <item x="103"/>
        <item x="104"/>
        <item x="105"/>
        <item x="106"/>
        <item x="107"/>
        <item x="108"/>
        <item x="109"/>
        <item x="110"/>
        <item x="111"/>
        <item x="112"/>
        <item x="113"/>
        <item x="114"/>
        <item x="115"/>
        <item x="116"/>
        <item x="117"/>
        <item h="1" x="118"/>
        <item h="1" x="119"/>
        <item h="1" x="120"/>
        <item h="1" x="121"/>
        <item h="1" x="122"/>
        <item h="1" x="123"/>
        <item x="124"/>
        <item x="125"/>
        <item x="126"/>
        <item x="127"/>
        <item x="128"/>
        <item x="129"/>
        <item x="130"/>
        <item x="131"/>
        <item x="132"/>
        <item x="133"/>
        <item x="134"/>
        <item x="135"/>
        <item h="1" x="87"/>
        <item x="216"/>
        <item x="217"/>
        <item x="218"/>
        <item x="219"/>
        <item x="220"/>
        <item x="221"/>
        <item h="1" x="88"/>
        <item h="1" x="89"/>
        <item h="1" x="90"/>
        <item h="1" x="91"/>
        <item h="1" x="92"/>
        <item h="1" x="93"/>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x="172"/>
        <item x="173"/>
        <item x="174"/>
        <item x="175"/>
        <item x="176"/>
        <item x="177"/>
        <item x="178"/>
        <item x="179"/>
        <item x="180"/>
        <item x="181"/>
        <item x="182"/>
        <item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x="222"/>
        <item x="223"/>
        <item x="224"/>
        <item x="225"/>
        <item x="226"/>
        <item x="227"/>
        <item h="1" x="208"/>
        <item h="1" x="209"/>
        <item h="1" x="210"/>
        <item h="1" x="211"/>
        <item h="1" x="212"/>
        <item h="1" x="213"/>
        <item h="1" x="214"/>
        <item h="1" x="215"/>
        <item t="default"/>
      </items>
    </pivotField>
    <pivotField axis="axisRow" showAll="0">
      <items count="209">
        <item x="167"/>
        <item x="112"/>
        <item x="87"/>
        <item x="145"/>
        <item x="97"/>
        <item x="36"/>
        <item x="61"/>
        <item x="39"/>
        <item x="147"/>
        <item x="98"/>
        <item x="186"/>
        <item x="117"/>
        <item x="185"/>
        <item x="181"/>
        <item x="93"/>
        <item x="154"/>
        <item x="163"/>
        <item x="63"/>
        <item x="17"/>
        <item x="166"/>
        <item x="179"/>
        <item x="82"/>
        <item x="55"/>
        <item x="73"/>
        <item x="116"/>
        <item x="127"/>
        <item x="68"/>
        <item x="30"/>
        <item x="200"/>
        <item x="2"/>
        <item x="182"/>
        <item x="202"/>
        <item x="62"/>
        <item x="102"/>
        <item x="176"/>
        <item x="125"/>
        <item x="126"/>
        <item x="201"/>
        <item x="90"/>
        <item x="60"/>
        <item x="1"/>
        <item x="123"/>
        <item x="150"/>
        <item x="137"/>
        <item x="206"/>
        <item x="139"/>
        <item x="141"/>
        <item x="95"/>
        <item x="53"/>
        <item x="50"/>
        <item x="128"/>
        <item x="196"/>
        <item x="160"/>
        <item x="155"/>
        <item x="25"/>
        <item x="152"/>
        <item x="21"/>
        <item x="28"/>
        <item x="142"/>
        <item x="148"/>
        <item x="106"/>
        <item x="47"/>
        <item x="56"/>
        <item x="96"/>
        <item x="204"/>
        <item x="15"/>
        <item x="133"/>
        <item x="164"/>
        <item x="105"/>
        <item x="157"/>
        <item x="162"/>
        <item x="174"/>
        <item x="171"/>
        <item x="43"/>
        <item x="138"/>
        <item x="4"/>
        <item x="33"/>
        <item x="37"/>
        <item x="108"/>
        <item x="66"/>
        <item x="46"/>
        <item x="45"/>
        <item x="26"/>
        <item x="49"/>
        <item x="146"/>
        <item x="78"/>
        <item x="75"/>
        <item x="194"/>
        <item x="168"/>
        <item x="113"/>
        <item x="143"/>
        <item x="69"/>
        <item x="31"/>
        <item x="6"/>
        <item x="103"/>
        <item x="197"/>
        <item x="85"/>
        <item x="52"/>
        <item x="3"/>
        <item x="8"/>
        <item x="77"/>
        <item x="91"/>
        <item x="135"/>
        <item x="184"/>
        <item x="5"/>
        <item x="38"/>
        <item x="57"/>
        <item x="7"/>
        <item x="183"/>
        <item x="88"/>
        <item x="199"/>
        <item x="120"/>
        <item x="0"/>
        <item x="151"/>
        <item x="153"/>
        <item x="12"/>
        <item x="13"/>
        <item x="187"/>
        <item x="9"/>
        <item x="11"/>
        <item x="67"/>
        <item x="65"/>
        <item x="180"/>
        <item x="207"/>
        <item x="94"/>
        <item x="170"/>
        <item x="114"/>
        <item x="29"/>
        <item x="76"/>
        <item x="121"/>
        <item x="101"/>
        <item x="72"/>
        <item x="177"/>
        <item x="92"/>
        <item x="158"/>
        <item x="100"/>
        <item x="192"/>
        <item x="190"/>
        <item x="32"/>
        <item x="159"/>
        <item x="79"/>
        <item x="198"/>
        <item x="51"/>
        <item x="104"/>
        <item x="23"/>
        <item x="161"/>
        <item x="132"/>
        <item x="156"/>
        <item x="89"/>
        <item x="109"/>
        <item x="110"/>
        <item x="144"/>
        <item x="149"/>
        <item x="41"/>
        <item x="86"/>
        <item x="59"/>
        <item x="40"/>
        <item x="188"/>
        <item x="195"/>
        <item x="18"/>
        <item x="42"/>
        <item x="48"/>
        <item x="129"/>
        <item x="140"/>
        <item x="84"/>
        <item x="27"/>
        <item x="35"/>
        <item x="136"/>
        <item x="205"/>
        <item x="81"/>
        <item x="74"/>
        <item x="24"/>
        <item x="178"/>
        <item x="130"/>
        <item x="203"/>
        <item x="189"/>
        <item x="165"/>
        <item x="54"/>
        <item x="20"/>
        <item x="44"/>
        <item x="99"/>
        <item x="34"/>
        <item x="111"/>
        <item x="70"/>
        <item x="118"/>
        <item x="191"/>
        <item x="71"/>
        <item x="175"/>
        <item x="80"/>
        <item x="134"/>
        <item x="10"/>
        <item x="16"/>
        <item x="19"/>
        <item x="107"/>
        <item x="131"/>
        <item x="172"/>
        <item x="124"/>
        <item x="193"/>
        <item x="173"/>
        <item x="14"/>
        <item x="169"/>
        <item x="122"/>
        <item x="119"/>
        <item x="64"/>
        <item x="115"/>
        <item x="58"/>
        <item x="22"/>
        <item x="83"/>
        <item t="default"/>
      </items>
    </pivotField>
    <pivotField dataField="1" showAll="0">
      <items count="19">
        <item x="17"/>
        <item x="16"/>
        <item x="3"/>
        <item x="1"/>
        <item x="12"/>
        <item x="15"/>
        <item x="4"/>
        <item x="7"/>
        <item x="2"/>
        <item x="0"/>
        <item x="6"/>
        <item x="8"/>
        <item x="11"/>
        <item x="14"/>
        <item x="5"/>
        <item x="13"/>
        <item x="9"/>
        <item x="10"/>
        <item t="default"/>
      </items>
    </pivotField>
    <pivotField dataField="1" showAll="0"/>
    <pivotField dataField="1" showAll="0"/>
    <pivotField dataField="1" showAll="0"/>
    <pivotField dataField="1" showAll="0"/>
  </pivotFields>
  <rowFields count="2">
    <field x="0"/>
    <field x="1"/>
  </rowFields>
  <rowItems count="268">
    <i>
      <x v="93"/>
    </i>
    <i r="1">
      <x v="135"/>
    </i>
    <i r="1">
      <x v="159"/>
    </i>
    <i>
      <x v="94"/>
    </i>
    <i r="1">
      <x v="135"/>
    </i>
    <i>
      <x v="95"/>
    </i>
    <i r="1">
      <x v="135"/>
    </i>
    <i>
      <x v="96"/>
    </i>
    <i r="1">
      <x v="135"/>
    </i>
    <i>
      <x v="97"/>
    </i>
    <i r="1">
      <x v="135"/>
    </i>
    <i>
      <x v="98"/>
    </i>
    <i r="1">
      <x v="135"/>
    </i>
    <i>
      <x v="99"/>
    </i>
    <i r="1">
      <x v="54"/>
    </i>
    <i r="1">
      <x v="135"/>
    </i>
    <i>
      <x v="100"/>
    </i>
    <i r="1">
      <x v="130"/>
    </i>
    <i r="1">
      <x v="135"/>
    </i>
    <i>
      <x v="101"/>
    </i>
    <i r="1">
      <x v="33"/>
    </i>
    <i r="1">
      <x v="54"/>
    </i>
    <i>
      <x v="102"/>
    </i>
    <i r="1">
      <x v="54"/>
    </i>
    <i r="1">
      <x v="94"/>
    </i>
    <i>
      <x v="103"/>
    </i>
    <i r="1">
      <x v="54"/>
    </i>
    <i r="1">
      <x v="135"/>
    </i>
    <i r="1">
      <x v="160"/>
    </i>
    <i>
      <x v="104"/>
    </i>
    <i r="1">
      <x v="54"/>
    </i>
    <i r="1">
      <x v="143"/>
    </i>
    <i>
      <x v="105"/>
    </i>
    <i r="1">
      <x v="40"/>
    </i>
    <i r="1">
      <x v="47"/>
    </i>
    <i r="1">
      <x v="104"/>
    </i>
    <i r="1">
      <x v="119"/>
    </i>
    <i>
      <x v="106"/>
    </i>
    <i r="1">
      <x v="47"/>
    </i>
    <i r="1">
      <x v="63"/>
    </i>
    <i r="1">
      <x v="68"/>
    </i>
    <i r="1">
      <x v="104"/>
    </i>
    <i r="1">
      <x v="107"/>
    </i>
    <i>
      <x v="107"/>
    </i>
    <i r="1">
      <x v="40"/>
    </i>
    <i r="1">
      <x v="47"/>
    </i>
    <i r="1">
      <x v="62"/>
    </i>
    <i r="1">
      <x v="63"/>
    </i>
    <i r="1">
      <x v="68"/>
    </i>
    <i r="1">
      <x v="104"/>
    </i>
    <i r="1">
      <x v="107"/>
    </i>
    <i r="1">
      <x v="119"/>
    </i>
    <i>
      <x v="108"/>
    </i>
    <i r="1">
      <x v="40"/>
    </i>
    <i r="1">
      <x v="47"/>
    </i>
    <i r="1">
      <x v="60"/>
    </i>
    <i r="1">
      <x v="62"/>
    </i>
    <i r="1">
      <x v="63"/>
    </i>
    <i r="1">
      <x v="92"/>
    </i>
    <i r="1">
      <x v="104"/>
    </i>
    <i r="1">
      <x v="105"/>
    </i>
    <i r="1">
      <x v="119"/>
    </i>
    <i>
      <x v="109"/>
    </i>
    <i r="1">
      <x v="47"/>
    </i>
    <i r="1">
      <x v="62"/>
    </i>
    <i r="1">
      <x v="92"/>
    </i>
    <i r="1">
      <x v="104"/>
    </i>
    <i r="1">
      <x v="105"/>
    </i>
    <i r="1">
      <x v="107"/>
    </i>
    <i r="1">
      <x v="116"/>
    </i>
    <i r="1">
      <x v="119"/>
    </i>
    <i r="1">
      <x v="193"/>
    </i>
    <i>
      <x v="110"/>
    </i>
    <i r="1">
      <x v="62"/>
    </i>
    <i r="1">
      <x v="63"/>
    </i>
    <i r="1">
      <x v="68"/>
    </i>
    <i r="1">
      <x v="104"/>
    </i>
    <i r="1">
      <x v="107"/>
    </i>
    <i r="1">
      <x v="119"/>
    </i>
    <i>
      <x v="117"/>
    </i>
    <i r="1">
      <x v="22"/>
    </i>
    <i r="1">
      <x v="24"/>
    </i>
    <i r="1">
      <x v="126"/>
    </i>
    <i r="1">
      <x v="142"/>
    </i>
    <i r="1">
      <x v="204"/>
    </i>
    <i>
      <x v="118"/>
    </i>
    <i r="1">
      <x v="22"/>
    </i>
    <i r="1">
      <x v="73"/>
    </i>
    <i r="1">
      <x v="142"/>
    </i>
    <i r="1">
      <x v="182"/>
    </i>
    <i>
      <x v="119"/>
    </i>
    <i r="1">
      <x v="4"/>
    </i>
    <i r="1">
      <x v="11"/>
    </i>
    <i r="1">
      <x v="22"/>
    </i>
    <i r="1">
      <x v="78"/>
    </i>
    <i r="1">
      <x v="126"/>
    </i>
    <i r="1">
      <x v="133"/>
    </i>
    <i r="1">
      <x v="142"/>
    </i>
    <i r="1">
      <x v="182"/>
    </i>
    <i>
      <x v="120"/>
    </i>
    <i r="1">
      <x v="22"/>
    </i>
    <i r="1">
      <x v="126"/>
    </i>
    <i r="1">
      <x v="142"/>
    </i>
    <i r="1">
      <x v="182"/>
    </i>
    <i r="1">
      <x v="204"/>
    </i>
    <i>
      <x v="121"/>
    </i>
    <i r="1">
      <x v="22"/>
    </i>
    <i r="1">
      <x v="73"/>
    </i>
    <i r="1">
      <x v="142"/>
    </i>
    <i r="1">
      <x v="182"/>
    </i>
    <i r="1">
      <x v="204"/>
    </i>
    <i>
      <x v="122"/>
    </i>
    <i r="1">
      <x v="11"/>
    </i>
    <i r="1">
      <x v="22"/>
    </i>
    <i r="1">
      <x v="130"/>
    </i>
    <i r="1">
      <x v="182"/>
    </i>
    <i r="1">
      <x v="184"/>
    </i>
    <i r="1">
      <x v="202"/>
    </i>
    <i>
      <x v="123"/>
    </i>
    <i r="1">
      <x v="22"/>
    </i>
    <i r="1">
      <x v="41"/>
    </i>
    <i r="1">
      <x v="63"/>
    </i>
    <i r="1">
      <x v="111"/>
    </i>
    <i r="1">
      <x v="129"/>
    </i>
    <i r="1">
      <x v="196"/>
    </i>
    <i r="1">
      <x v="201"/>
    </i>
    <i>
      <x v="124"/>
    </i>
    <i r="1">
      <x v="35"/>
    </i>
    <i r="1">
      <x v="63"/>
    </i>
    <i r="1">
      <x v="142"/>
    </i>
    <i r="1">
      <x v="155"/>
    </i>
    <i r="1">
      <x v="201"/>
    </i>
    <i>
      <x v="125"/>
    </i>
    <i r="1">
      <x v="36"/>
    </i>
    <i r="1">
      <x v="63"/>
    </i>
    <i r="1">
      <x v="142"/>
    </i>
    <i>
      <x v="126"/>
    </i>
    <i r="1">
      <x v="63"/>
    </i>
    <i r="1">
      <x v="201"/>
    </i>
    <i>
      <x v="127"/>
    </i>
    <i r="1">
      <x v="22"/>
    </i>
    <i r="1">
      <x v="25"/>
    </i>
    <i r="1">
      <x v="26"/>
    </i>
    <i r="1">
      <x v="35"/>
    </i>
    <i r="1">
      <x v="50"/>
    </i>
    <i r="1">
      <x v="63"/>
    </i>
    <i r="1">
      <x v="155"/>
    </i>
    <i>
      <x v="128"/>
    </i>
    <i r="1">
      <x v="1"/>
    </i>
    <i r="1">
      <x v="50"/>
    </i>
    <i r="1">
      <x v="129"/>
    </i>
    <i r="1">
      <x v="155"/>
    </i>
    <i r="1">
      <x v="162"/>
    </i>
    <i>
      <x v="130"/>
    </i>
    <i r="1">
      <x v="41"/>
    </i>
    <i r="1">
      <x v="52"/>
    </i>
    <i r="1">
      <x v="104"/>
    </i>
    <i r="1">
      <x v="174"/>
    </i>
    <i>
      <x v="131"/>
    </i>
    <i r="1">
      <x v="18"/>
    </i>
    <i r="1">
      <x v="41"/>
    </i>
    <i r="1">
      <x v="62"/>
    </i>
    <i r="1">
      <x v="104"/>
    </i>
    <i>
      <x v="132"/>
    </i>
    <i r="1">
      <x v="41"/>
    </i>
    <i r="1">
      <x v="62"/>
    </i>
    <i r="1">
      <x v="104"/>
    </i>
    <i r="1">
      <x v="174"/>
    </i>
    <i>
      <x v="133"/>
    </i>
    <i r="1">
      <x v="104"/>
    </i>
    <i r="1">
      <x v="105"/>
    </i>
    <i r="1">
      <x v="174"/>
    </i>
    <i>
      <x v="134"/>
    </i>
    <i r="1">
      <x v="41"/>
    </i>
    <i r="1">
      <x v="63"/>
    </i>
    <i r="1">
      <x v="104"/>
    </i>
    <i r="1">
      <x v="174"/>
    </i>
    <i r="1">
      <x v="200"/>
    </i>
    <i>
      <x v="135"/>
    </i>
    <i r="1">
      <x v="41"/>
    </i>
    <i r="1">
      <x v="64"/>
    </i>
    <i r="1">
      <x v="104"/>
    </i>
    <i r="1">
      <x v="116"/>
    </i>
    <i r="1">
      <x v="174"/>
    </i>
    <i r="1">
      <x v="200"/>
    </i>
    <i>
      <x v="178"/>
    </i>
    <i r="1">
      <x v="133"/>
    </i>
    <i r="1">
      <x v="202"/>
    </i>
    <i>
      <x v="179"/>
    </i>
    <i r="1">
      <x v="133"/>
    </i>
    <i r="1">
      <x v="200"/>
    </i>
    <i r="1">
      <x v="202"/>
    </i>
    <i>
      <x v="180"/>
    </i>
    <i r="1">
      <x v="125"/>
    </i>
    <i r="1">
      <x v="133"/>
    </i>
    <i r="1">
      <x v="202"/>
    </i>
    <i>
      <x v="181"/>
    </i>
    <i r="1">
      <x v="41"/>
    </i>
    <i r="1">
      <x v="72"/>
    </i>
    <i r="1">
      <x v="104"/>
    </i>
    <i r="1">
      <x v="133"/>
    </i>
    <i>
      <x v="182"/>
    </i>
    <i r="1">
      <x v="41"/>
    </i>
    <i r="1">
      <x v="98"/>
    </i>
    <i r="1">
      <x v="193"/>
    </i>
    <i r="1">
      <x v="195"/>
    </i>
    <i r="1">
      <x v="200"/>
    </i>
    <i>
      <x v="183"/>
    </i>
    <i r="1">
      <x v="41"/>
    </i>
    <i r="1">
      <x v="104"/>
    </i>
    <i r="1">
      <x v="200"/>
    </i>
    <i>
      <x v="184"/>
    </i>
    <i r="1">
      <x v="104"/>
    </i>
    <i r="1">
      <x v="193"/>
    </i>
    <i r="1">
      <x v="198"/>
    </i>
    <i>
      <x v="185"/>
    </i>
    <i r="1">
      <x v="41"/>
    </i>
    <i r="1">
      <x v="92"/>
    </i>
    <i r="1">
      <x v="119"/>
    </i>
    <i r="1">
      <x v="193"/>
    </i>
    <i r="1">
      <x v="200"/>
    </i>
    <i>
      <x v="186"/>
    </i>
    <i r="1">
      <x v="18"/>
    </i>
    <i r="1">
      <x v="71"/>
    </i>
    <i r="1">
      <x v="92"/>
    </i>
    <i r="1">
      <x v="98"/>
    </i>
    <i r="1">
      <x v="193"/>
    </i>
    <i r="1">
      <x v="196"/>
    </i>
    <i r="1">
      <x v="200"/>
    </i>
    <i>
      <x v="187"/>
    </i>
    <i r="1">
      <x v="41"/>
    </i>
    <i r="1">
      <x v="93"/>
    </i>
    <i r="1">
      <x v="98"/>
    </i>
    <i r="1">
      <x v="187"/>
    </i>
    <i r="1">
      <x v="200"/>
    </i>
    <i>
      <x v="188"/>
    </i>
    <i r="1">
      <x v="34"/>
    </i>
    <i r="1">
      <x v="41"/>
    </i>
    <i r="1">
      <x v="200"/>
    </i>
    <i>
      <x v="189"/>
    </i>
    <i r="1">
      <x v="41"/>
    </i>
    <i r="1">
      <x v="193"/>
    </i>
    <i r="1">
      <x v="200"/>
    </i>
    <i>
      <x v="214"/>
    </i>
    <i r="1">
      <x v="98"/>
    </i>
    <i>
      <x v="215"/>
    </i>
    <i r="1">
      <x v="107"/>
    </i>
    <i r="1">
      <x v="129"/>
    </i>
    <i r="1">
      <x v="202"/>
    </i>
    <i>
      <x v="216"/>
    </i>
    <i r="1">
      <x v="62"/>
    </i>
    <i r="1">
      <x v="98"/>
    </i>
    <i>
      <x v="217"/>
    </i>
    <i r="1">
      <x v="62"/>
    </i>
    <i r="1">
      <x v="98"/>
    </i>
    <i r="1">
      <x v="168"/>
    </i>
    <i>
      <x v="218"/>
    </i>
    <i r="1">
      <x v="11"/>
    </i>
    <i r="1">
      <x v="44"/>
    </i>
    <i r="1">
      <x v="129"/>
    </i>
    <i>
      <x v="219"/>
    </i>
    <i r="1">
      <x v="11"/>
    </i>
    <i r="1">
      <x v="62"/>
    </i>
    <i r="1">
      <x v="98"/>
    </i>
    <i r="1">
      <x v="123"/>
    </i>
    <i r="1">
      <x v="129"/>
    </i>
    <i r="1">
      <x v="155"/>
    </i>
    <i t="grand">
      <x/>
    </i>
  </rowItems>
  <colFields count="1">
    <field x="-2"/>
  </colFields>
  <colItems count="6">
    <i>
      <x/>
    </i>
    <i i="1">
      <x v="1"/>
    </i>
    <i i="2">
      <x v="2"/>
    </i>
    <i i="3">
      <x v="3"/>
    </i>
    <i i="4">
      <x v="4"/>
    </i>
    <i i="5">
      <x v="5"/>
    </i>
  </colItems>
  <dataFields count="6">
    <dataField name="Count of % cov alive" fld="2" subtotal="count" baseField="0" baseItem="0"/>
    <dataField name="Count of number" fld="3" subtotal="count" baseField="0" baseItem="0"/>
    <dataField name="Count of % cov moribund" fld="4" subtotal="count" baseField="0" baseItem="0"/>
    <dataField name="Count of % dead" fld="5" subtotal="count" baseField="0" baseItem="0"/>
    <dataField name="Count of number2" fld="6" subtotal="count" baseField="0" baseItem="0"/>
    <dataField name="Sum of Plot" fld="0"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9" sqref="D9"/>
    </sheetView>
  </sheetViews>
  <sheetFormatPr baseColWidth="10" defaultColWidth="8.83203125" defaultRowHeight="14" x14ac:dyDescent="0"/>
  <cols>
    <col min="1" max="1" width="15.33203125" customWidth="1"/>
  </cols>
  <sheetData>
    <row r="1" spans="1:2">
      <c r="A1" t="s">
        <v>1848</v>
      </c>
      <c r="B1" t="s">
        <v>1850</v>
      </c>
    </row>
    <row r="2" spans="1:2">
      <c r="A2" t="s">
        <v>1858</v>
      </c>
      <c r="B2" t="s">
        <v>1859</v>
      </c>
    </row>
    <row r="3" spans="1:2">
      <c r="A3" t="s">
        <v>1849</v>
      </c>
      <c r="B3" t="s">
        <v>1854</v>
      </c>
    </row>
    <row r="4" spans="1:2">
      <c r="A4" t="s">
        <v>1851</v>
      </c>
      <c r="B4" t="s">
        <v>1855</v>
      </c>
    </row>
    <row r="5" spans="1:2">
      <c r="A5" t="s">
        <v>1852</v>
      </c>
      <c r="B5" t="s">
        <v>1856</v>
      </c>
    </row>
    <row r="6" spans="1:2">
      <c r="A6" t="s">
        <v>1853</v>
      </c>
      <c r="B6" t="s">
        <v>1857</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72"/>
  <sheetViews>
    <sheetView workbookViewId="0">
      <selection activeCell="J20" sqref="J20"/>
    </sheetView>
  </sheetViews>
  <sheetFormatPr baseColWidth="10" defaultColWidth="8.83203125" defaultRowHeight="14" x14ac:dyDescent="0"/>
  <cols>
    <col min="1" max="1" width="36.33203125" customWidth="1"/>
    <col min="2" max="2" width="19" bestFit="1" customWidth="1"/>
    <col min="3" max="3" width="16.1640625" customWidth="1"/>
    <col min="4" max="4" width="23.5" customWidth="1"/>
    <col min="5" max="5" width="15.5" customWidth="1"/>
    <col min="6" max="6" width="17.33203125" customWidth="1"/>
    <col min="7" max="7" width="11.1640625" customWidth="1"/>
    <col min="8" max="8" width="15.33203125" customWidth="1"/>
    <col min="9" max="9" width="15.83203125" customWidth="1"/>
    <col min="10" max="10" width="15.1640625" customWidth="1"/>
    <col min="11" max="12" width="14.33203125" customWidth="1"/>
    <col min="13" max="13" width="19" customWidth="1"/>
    <col min="14" max="14" width="15.33203125" customWidth="1"/>
    <col min="15" max="15" width="15" customWidth="1"/>
    <col min="16" max="16" width="19" customWidth="1"/>
    <col min="17" max="17" width="12.83203125" customWidth="1"/>
    <col min="18" max="18" width="16.83203125" customWidth="1"/>
    <col min="19" max="19" width="12.83203125" customWidth="1"/>
    <col min="20" max="20" width="13.5" customWidth="1"/>
    <col min="21" max="21" width="13.33203125" customWidth="1"/>
    <col min="22" max="22" width="14.5" customWidth="1"/>
    <col min="23" max="23" width="11.33203125" customWidth="1"/>
    <col min="24" max="24" width="7.5" customWidth="1"/>
    <col min="25" max="25" width="15.83203125" customWidth="1"/>
    <col min="26" max="26" width="6" customWidth="1"/>
    <col min="27" max="27" width="12.5" customWidth="1"/>
    <col min="28" max="28" width="21.1640625" customWidth="1"/>
    <col min="29" max="29" width="16.6640625" customWidth="1"/>
    <col min="30" max="30" width="19.33203125" customWidth="1"/>
    <col min="31" max="31" width="22.33203125" customWidth="1"/>
    <col min="32" max="32" width="18.1640625" customWidth="1"/>
    <col min="33" max="33" width="19.83203125" customWidth="1"/>
    <col min="34" max="34" width="23" customWidth="1"/>
    <col min="35" max="35" width="22.5" customWidth="1"/>
    <col min="36" max="36" width="32.5" customWidth="1"/>
    <col min="37" max="37" width="17.5" customWidth="1"/>
    <col min="38" max="38" width="18.83203125" customWidth="1"/>
    <col min="39" max="39" width="19.5" customWidth="1"/>
    <col min="40" max="40" width="19" customWidth="1"/>
    <col min="41" max="41" width="12.83203125" customWidth="1"/>
    <col min="42" max="42" width="13.33203125" customWidth="1"/>
    <col min="43" max="43" width="23.33203125" customWidth="1"/>
    <col min="44" max="44" width="19.6640625" customWidth="1"/>
    <col min="45" max="45" width="22.83203125" customWidth="1"/>
    <col min="46" max="46" width="22.1640625" customWidth="1"/>
    <col min="47" max="47" width="15.6640625" customWidth="1"/>
    <col min="48" max="48" width="22.33203125" customWidth="1"/>
    <col min="49" max="49" width="12.5" customWidth="1"/>
    <col min="50" max="50" width="15.83203125" customWidth="1"/>
    <col min="51" max="51" width="19.5" customWidth="1"/>
    <col min="52" max="52" width="13.1640625" customWidth="1"/>
    <col min="53" max="53" width="11" customWidth="1"/>
    <col min="54" max="54" width="14.33203125" customWidth="1"/>
    <col min="55" max="55" width="15.5" customWidth="1"/>
    <col min="56" max="56" width="26.5" customWidth="1"/>
    <col min="57" max="57" width="16.33203125" customWidth="1"/>
    <col min="58" max="58" width="14.5" customWidth="1"/>
    <col min="59" max="59" width="16.5" customWidth="1"/>
    <col min="60" max="60" width="16" customWidth="1"/>
    <col min="61" max="61" width="23.5" customWidth="1"/>
    <col min="62" max="62" width="22.33203125" customWidth="1"/>
    <col min="63" max="63" width="21.1640625" customWidth="1"/>
    <col min="64" max="64" width="16.5" customWidth="1"/>
    <col min="65" max="65" width="23.33203125" customWidth="1"/>
    <col min="66" max="66" width="17" customWidth="1"/>
    <col min="67" max="67" width="25" customWidth="1"/>
    <col min="68" max="68" width="19.33203125" customWidth="1"/>
    <col min="69" max="69" width="17.5" customWidth="1"/>
    <col min="70" max="70" width="28.5" customWidth="1"/>
    <col min="71" max="71" width="14.5" customWidth="1"/>
    <col min="72" max="72" width="15.33203125" customWidth="1"/>
    <col min="73" max="73" width="15.83203125" customWidth="1"/>
    <col min="74" max="74" width="15.1640625" customWidth="1"/>
    <col min="75" max="76" width="14.33203125" customWidth="1"/>
    <col min="77" max="77" width="19" customWidth="1"/>
    <col min="78" max="78" width="15.33203125" customWidth="1"/>
    <col min="79" max="79" width="15" customWidth="1"/>
    <col min="80" max="80" width="19" customWidth="1"/>
    <col min="81" max="81" width="12.83203125" customWidth="1"/>
    <col min="82" max="82" width="16.83203125" customWidth="1"/>
    <col min="83" max="83" width="12.83203125" customWidth="1"/>
    <col min="84" max="84" width="13.5" customWidth="1"/>
    <col min="85" max="85" width="13.33203125" customWidth="1"/>
    <col min="86" max="86" width="14.5" customWidth="1"/>
    <col min="87" max="87" width="11.33203125" customWidth="1"/>
    <col min="88" max="88" width="7.5" customWidth="1"/>
    <col min="89" max="89" width="15.83203125" customWidth="1"/>
    <col min="90" max="90" width="6" customWidth="1"/>
    <col min="91" max="91" width="12.5" customWidth="1"/>
    <col min="92" max="92" width="21.1640625" customWidth="1"/>
    <col min="93" max="93" width="16.6640625" customWidth="1"/>
    <col min="94" max="94" width="19.33203125" customWidth="1"/>
    <col min="95" max="95" width="22.33203125" customWidth="1"/>
    <col min="96" max="96" width="18.1640625" customWidth="1"/>
    <col min="97" max="97" width="19.83203125" customWidth="1"/>
    <col min="98" max="98" width="23" customWidth="1"/>
    <col min="99" max="99" width="22.5" customWidth="1"/>
    <col min="100" max="100" width="32.5" customWidth="1"/>
    <col min="101" max="101" width="17.5" customWidth="1"/>
    <col min="102" max="102" width="18.83203125" customWidth="1"/>
    <col min="103" max="103" width="19.5" customWidth="1"/>
    <col min="104" max="104" width="19" customWidth="1"/>
    <col min="105" max="105" width="12.83203125" customWidth="1"/>
    <col min="106" max="106" width="13.33203125" customWidth="1"/>
    <col min="107" max="107" width="23.33203125" customWidth="1"/>
    <col min="108" max="108" width="19.6640625" customWidth="1"/>
    <col min="109" max="109" width="22.83203125" customWidth="1"/>
    <col min="110" max="110" width="22.1640625" customWidth="1"/>
    <col min="111" max="111" width="15.6640625" customWidth="1"/>
    <col min="112" max="112" width="22.33203125" customWidth="1"/>
    <col min="113" max="113" width="12.5" customWidth="1"/>
    <col min="114" max="114" width="15.83203125" customWidth="1"/>
    <col min="115" max="115" width="19.5" customWidth="1"/>
    <col min="116" max="116" width="13.1640625" customWidth="1"/>
    <col min="117" max="117" width="11" customWidth="1"/>
    <col min="118" max="118" width="14.33203125" customWidth="1"/>
    <col min="119" max="119" width="15.5" customWidth="1"/>
    <col min="120" max="120" width="26.5" customWidth="1"/>
    <col min="121" max="121" width="16.33203125" customWidth="1"/>
    <col min="122" max="122" width="14.5" customWidth="1"/>
    <col min="123" max="123" width="16.5" customWidth="1"/>
    <col min="124" max="124" width="16" customWidth="1"/>
    <col min="125" max="125" width="23.5" customWidth="1"/>
    <col min="126" max="126" width="22.33203125" customWidth="1"/>
    <col min="127" max="127" width="21.1640625" customWidth="1"/>
    <col min="128" max="128" width="16.5" customWidth="1"/>
    <col min="129" max="129" width="23.33203125" customWidth="1"/>
    <col min="130" max="130" width="23.5" customWidth="1"/>
    <col min="131" max="131" width="25" customWidth="1"/>
    <col min="132" max="132" width="19.33203125" customWidth="1"/>
    <col min="133" max="133" width="17.5" customWidth="1"/>
    <col min="134" max="134" width="28.5" customWidth="1"/>
    <col min="135" max="135" width="14.5" customWidth="1"/>
    <col min="136" max="136" width="15.33203125" customWidth="1"/>
    <col min="137" max="137" width="15.83203125" customWidth="1"/>
    <col min="138" max="138" width="15.1640625" customWidth="1"/>
    <col min="139" max="140" width="14.33203125" customWidth="1"/>
    <col min="141" max="141" width="19" customWidth="1"/>
    <col min="142" max="142" width="15.33203125" customWidth="1"/>
    <col min="143" max="143" width="15" customWidth="1"/>
    <col min="144" max="144" width="19" customWidth="1"/>
    <col min="145" max="145" width="12.83203125" customWidth="1"/>
    <col min="146" max="146" width="16.83203125" customWidth="1"/>
    <col min="147" max="147" width="12.83203125" customWidth="1"/>
    <col min="148" max="148" width="13.5" customWidth="1"/>
    <col min="149" max="149" width="13.33203125" customWidth="1"/>
    <col min="150" max="150" width="14.5" customWidth="1"/>
    <col min="151" max="151" width="11.33203125" customWidth="1"/>
    <col min="152" max="152" width="7.5" customWidth="1"/>
    <col min="153" max="153" width="15.83203125" customWidth="1"/>
    <col min="154" max="154" width="6" customWidth="1"/>
    <col min="155" max="155" width="12.5" customWidth="1"/>
    <col min="156" max="156" width="21.1640625" customWidth="1"/>
    <col min="157" max="157" width="16.6640625" customWidth="1"/>
    <col min="158" max="158" width="19.33203125" customWidth="1"/>
    <col min="159" max="159" width="22.33203125" customWidth="1"/>
    <col min="160" max="160" width="18.1640625" customWidth="1"/>
    <col min="161" max="161" width="19.83203125" customWidth="1"/>
    <col min="162" max="162" width="23" customWidth="1"/>
    <col min="163" max="163" width="22.5" customWidth="1"/>
    <col min="164" max="164" width="32.5" customWidth="1"/>
    <col min="165" max="165" width="17.5" customWidth="1"/>
    <col min="166" max="166" width="18.83203125" customWidth="1"/>
    <col min="167" max="167" width="19.5" customWidth="1"/>
    <col min="168" max="168" width="19" customWidth="1"/>
    <col min="169" max="169" width="12.83203125" customWidth="1"/>
    <col min="170" max="170" width="13.33203125" customWidth="1"/>
    <col min="171" max="171" width="23.33203125" customWidth="1"/>
    <col min="172" max="172" width="19.6640625" customWidth="1"/>
    <col min="173" max="173" width="22.83203125" customWidth="1"/>
    <col min="174" max="174" width="22.1640625" customWidth="1"/>
    <col min="175" max="175" width="15.6640625" customWidth="1"/>
    <col min="176" max="176" width="22.33203125" customWidth="1"/>
    <col min="177" max="177" width="12.5" customWidth="1"/>
    <col min="178" max="178" width="15.83203125" customWidth="1"/>
    <col min="179" max="179" width="19.5" customWidth="1"/>
    <col min="180" max="180" width="13.1640625" customWidth="1"/>
    <col min="181" max="181" width="11" customWidth="1"/>
    <col min="182" max="182" width="14.33203125" customWidth="1"/>
    <col min="183" max="183" width="15.5" customWidth="1"/>
    <col min="184" max="184" width="26.5" customWidth="1"/>
    <col min="185" max="185" width="16.33203125" customWidth="1"/>
    <col min="186" max="186" width="14.5" customWidth="1"/>
    <col min="187" max="187" width="16.5" customWidth="1"/>
    <col min="188" max="188" width="16" customWidth="1"/>
    <col min="189" max="189" width="23.5" customWidth="1"/>
    <col min="190" max="190" width="22.33203125" customWidth="1"/>
    <col min="191" max="191" width="21.1640625" customWidth="1"/>
    <col min="192" max="192" width="16.5" customWidth="1"/>
    <col min="193" max="193" width="23.33203125" customWidth="1"/>
    <col min="194" max="194" width="17" customWidth="1"/>
    <col min="195" max="195" width="25" customWidth="1"/>
    <col min="196" max="196" width="19.33203125" customWidth="1"/>
    <col min="197" max="197" width="17.5" customWidth="1"/>
    <col min="198" max="198" width="28.5" customWidth="1"/>
    <col min="199" max="199" width="14.5" customWidth="1"/>
    <col min="200" max="200" width="15.33203125" customWidth="1"/>
    <col min="201" max="201" width="15.83203125" customWidth="1"/>
    <col min="202" max="202" width="15.1640625" customWidth="1"/>
    <col min="203" max="204" width="14.33203125" customWidth="1"/>
    <col min="205" max="205" width="19" customWidth="1"/>
    <col min="206" max="206" width="15.33203125" customWidth="1"/>
    <col min="207" max="207" width="15" customWidth="1"/>
    <col min="208" max="208" width="19" customWidth="1"/>
    <col min="209" max="209" width="12.83203125" customWidth="1"/>
    <col min="210" max="210" width="16.83203125" customWidth="1"/>
    <col min="211" max="211" width="12.83203125" customWidth="1"/>
    <col min="212" max="212" width="13.5" customWidth="1"/>
    <col min="213" max="213" width="13.33203125" customWidth="1"/>
    <col min="214" max="214" width="14.5" customWidth="1"/>
    <col min="215" max="215" width="11.33203125" customWidth="1"/>
    <col min="216" max="216" width="7.5" customWidth="1"/>
    <col min="217" max="217" width="15.83203125" customWidth="1"/>
    <col min="218" max="218" width="6" customWidth="1"/>
    <col min="219" max="219" width="12.5" customWidth="1"/>
    <col min="220" max="220" width="21.1640625" customWidth="1"/>
    <col min="221" max="221" width="16.6640625" customWidth="1"/>
    <col min="222" max="222" width="19.33203125" customWidth="1"/>
    <col min="223" max="223" width="22.33203125" customWidth="1"/>
    <col min="224" max="224" width="18.1640625" customWidth="1"/>
    <col min="225" max="225" width="19.83203125" customWidth="1"/>
    <col min="226" max="226" width="23" customWidth="1"/>
    <col min="227" max="227" width="22.5" customWidth="1"/>
    <col min="228" max="228" width="32.5" customWidth="1"/>
    <col min="229" max="229" width="17.5" customWidth="1"/>
    <col min="230" max="230" width="18.83203125" customWidth="1"/>
    <col min="231" max="231" width="19.5" customWidth="1"/>
    <col min="232" max="232" width="19" customWidth="1"/>
    <col min="233" max="233" width="12.83203125" customWidth="1"/>
    <col min="234" max="234" width="13.33203125" customWidth="1"/>
    <col min="235" max="235" width="23.33203125" customWidth="1"/>
    <col min="236" max="236" width="19.6640625" customWidth="1"/>
    <col min="237" max="237" width="22.83203125" customWidth="1"/>
    <col min="238" max="238" width="22.1640625" customWidth="1"/>
    <col min="239" max="239" width="15.6640625" customWidth="1"/>
    <col min="240" max="240" width="22.33203125" customWidth="1"/>
    <col min="241" max="241" width="12.5" customWidth="1"/>
    <col min="242" max="242" width="15.83203125" customWidth="1"/>
    <col min="243" max="243" width="19.5" customWidth="1"/>
    <col min="244" max="244" width="13.1640625" customWidth="1"/>
    <col min="245" max="245" width="11" customWidth="1"/>
    <col min="246" max="246" width="14.33203125" customWidth="1"/>
    <col min="247" max="247" width="15.5" customWidth="1"/>
    <col min="248" max="248" width="26.5" customWidth="1"/>
    <col min="249" max="249" width="16.33203125" customWidth="1"/>
    <col min="250" max="250" width="14.5" customWidth="1"/>
    <col min="251" max="251" width="16.5" customWidth="1"/>
    <col min="252" max="252" width="16" customWidth="1"/>
    <col min="253" max="253" width="23.5" customWidth="1"/>
    <col min="254" max="254" width="22.33203125" customWidth="1"/>
    <col min="255" max="255" width="21.1640625" customWidth="1"/>
    <col min="256" max="256" width="16.5" customWidth="1"/>
    <col min="257" max="257" width="23.33203125" customWidth="1"/>
    <col min="258" max="258" width="17.33203125" customWidth="1"/>
    <col min="259" max="259" width="25" customWidth="1"/>
    <col min="260" max="260" width="19.33203125" customWidth="1"/>
    <col min="261" max="261" width="17.5" customWidth="1"/>
    <col min="262" max="262" width="28.5" customWidth="1"/>
    <col min="263" max="263" width="14.5" customWidth="1"/>
    <col min="264" max="264" width="15.33203125" customWidth="1"/>
    <col min="265" max="265" width="15.83203125" customWidth="1"/>
    <col min="266" max="266" width="15.1640625" customWidth="1"/>
    <col min="267" max="268" width="14.33203125" customWidth="1"/>
    <col min="269" max="269" width="19" customWidth="1"/>
    <col min="270" max="270" width="15.33203125" customWidth="1"/>
    <col min="271" max="271" width="15" customWidth="1"/>
    <col min="272" max="272" width="19" customWidth="1"/>
    <col min="273" max="273" width="12.83203125" customWidth="1"/>
    <col min="274" max="274" width="16.83203125" customWidth="1"/>
    <col min="275" max="275" width="12.83203125" customWidth="1"/>
    <col min="276" max="276" width="13.5" customWidth="1"/>
    <col min="277" max="277" width="13.33203125" customWidth="1"/>
    <col min="278" max="278" width="14.5" customWidth="1"/>
    <col min="279" max="279" width="11.33203125" customWidth="1"/>
    <col min="280" max="280" width="7.5" customWidth="1"/>
    <col min="281" max="281" width="15.83203125" customWidth="1"/>
    <col min="282" max="282" width="6" customWidth="1"/>
    <col min="283" max="283" width="12.5" customWidth="1"/>
    <col min="284" max="284" width="21.1640625" customWidth="1"/>
    <col min="285" max="285" width="16.6640625" customWidth="1"/>
    <col min="286" max="286" width="19.33203125" customWidth="1"/>
    <col min="287" max="287" width="22.33203125" customWidth="1"/>
    <col min="288" max="288" width="18.1640625" customWidth="1"/>
    <col min="289" max="289" width="19.83203125" customWidth="1"/>
    <col min="290" max="290" width="23" customWidth="1"/>
    <col min="291" max="291" width="22.5" customWidth="1"/>
    <col min="292" max="292" width="32.5" customWidth="1"/>
    <col min="293" max="293" width="17.5" customWidth="1"/>
    <col min="294" max="294" width="18.83203125" customWidth="1"/>
    <col min="295" max="295" width="19.5" customWidth="1"/>
    <col min="296" max="296" width="19" customWidth="1"/>
    <col min="297" max="297" width="12.83203125" customWidth="1"/>
    <col min="298" max="298" width="13.33203125" customWidth="1"/>
    <col min="299" max="299" width="23.33203125" customWidth="1"/>
    <col min="300" max="300" width="19.6640625" customWidth="1"/>
    <col min="301" max="301" width="22.83203125" customWidth="1"/>
    <col min="302" max="302" width="22.1640625" customWidth="1"/>
    <col min="303" max="303" width="15.6640625" customWidth="1"/>
    <col min="304" max="304" width="22.33203125" customWidth="1"/>
    <col min="305" max="305" width="12.5" customWidth="1"/>
    <col min="306" max="306" width="15.83203125" customWidth="1"/>
    <col min="307" max="307" width="19.5" customWidth="1"/>
    <col min="308" max="308" width="13.1640625" customWidth="1"/>
    <col min="309" max="309" width="11" customWidth="1"/>
    <col min="310" max="310" width="14.33203125" customWidth="1"/>
    <col min="311" max="311" width="15.5" customWidth="1"/>
    <col min="312" max="312" width="26.5" customWidth="1"/>
    <col min="313" max="313" width="16.33203125" customWidth="1"/>
    <col min="314" max="314" width="14.5" customWidth="1"/>
    <col min="315" max="315" width="16.5" customWidth="1"/>
    <col min="316" max="316" width="16" customWidth="1"/>
    <col min="317" max="317" width="23.5" customWidth="1"/>
    <col min="318" max="318" width="22.33203125" customWidth="1"/>
    <col min="319" max="319" width="21.1640625" customWidth="1"/>
    <col min="320" max="320" width="16.5" customWidth="1"/>
    <col min="321" max="321" width="23.33203125" customWidth="1"/>
    <col min="322" max="322" width="17" customWidth="1"/>
    <col min="323" max="323" width="25" customWidth="1"/>
    <col min="324" max="324" width="19.33203125" customWidth="1"/>
    <col min="325" max="325" width="17.5" customWidth="1"/>
    <col min="326" max="326" width="28.5" customWidth="1"/>
    <col min="327" max="327" width="14.5" customWidth="1"/>
    <col min="328" max="328" width="15.33203125" customWidth="1"/>
    <col min="329" max="329" width="15.83203125" customWidth="1"/>
    <col min="330" max="330" width="15.1640625" customWidth="1"/>
    <col min="331" max="331" width="14.33203125" customWidth="1"/>
    <col min="332" max="332" width="14.33203125" bestFit="1" customWidth="1"/>
    <col min="333" max="333" width="19" bestFit="1" customWidth="1"/>
    <col min="334" max="334" width="15.33203125" bestFit="1" customWidth="1"/>
    <col min="335" max="335" width="15" bestFit="1" customWidth="1"/>
    <col min="336" max="336" width="19" bestFit="1" customWidth="1"/>
    <col min="337" max="337" width="12.83203125" bestFit="1" customWidth="1"/>
    <col min="338" max="338" width="16.83203125" bestFit="1" customWidth="1"/>
    <col min="339" max="339" width="12.83203125" bestFit="1" customWidth="1"/>
    <col min="340" max="340" width="13.5" bestFit="1" customWidth="1"/>
    <col min="341" max="341" width="13.33203125" bestFit="1" customWidth="1"/>
    <col min="342" max="342" width="14.5" bestFit="1" customWidth="1"/>
    <col min="343" max="343" width="11.33203125" bestFit="1" customWidth="1"/>
    <col min="344" max="344" width="7.5" customWidth="1"/>
    <col min="345" max="345" width="15.83203125" bestFit="1" customWidth="1"/>
    <col min="346" max="346" width="6" customWidth="1"/>
    <col min="347" max="347" width="12.5" bestFit="1" customWidth="1"/>
    <col min="348" max="348" width="21.1640625" bestFit="1" customWidth="1"/>
    <col min="349" max="349" width="16.6640625" bestFit="1" customWidth="1"/>
    <col min="350" max="350" width="19.33203125" bestFit="1" customWidth="1"/>
    <col min="351" max="351" width="22.33203125" bestFit="1" customWidth="1"/>
    <col min="352" max="352" width="18.1640625" bestFit="1" customWidth="1"/>
    <col min="353" max="353" width="19.83203125" bestFit="1" customWidth="1"/>
    <col min="354" max="354" width="23" bestFit="1" customWidth="1"/>
    <col min="355" max="355" width="22.5" bestFit="1" customWidth="1"/>
    <col min="356" max="356" width="32.5" bestFit="1" customWidth="1"/>
    <col min="357" max="357" width="17.5" bestFit="1" customWidth="1"/>
    <col min="358" max="358" width="18.83203125" bestFit="1" customWidth="1"/>
    <col min="359" max="359" width="19.5" bestFit="1" customWidth="1"/>
    <col min="360" max="360" width="19" bestFit="1" customWidth="1"/>
    <col min="361" max="361" width="12.83203125" bestFit="1" customWidth="1"/>
    <col min="362" max="362" width="13.33203125" bestFit="1" customWidth="1"/>
    <col min="363" max="363" width="23.33203125" bestFit="1" customWidth="1"/>
    <col min="364" max="364" width="19.6640625" bestFit="1" customWidth="1"/>
    <col min="365" max="365" width="22.83203125" bestFit="1" customWidth="1"/>
    <col min="366" max="366" width="22.1640625" bestFit="1" customWidth="1"/>
    <col min="367" max="367" width="15.6640625" bestFit="1" customWidth="1"/>
    <col min="368" max="368" width="22.33203125" bestFit="1" customWidth="1"/>
    <col min="369" max="369" width="12.5" bestFit="1" customWidth="1"/>
    <col min="370" max="370" width="15.83203125" bestFit="1" customWidth="1"/>
    <col min="371" max="371" width="19.5" bestFit="1" customWidth="1"/>
    <col min="372" max="372" width="13.1640625" bestFit="1" customWidth="1"/>
    <col min="373" max="373" width="11" bestFit="1" customWidth="1"/>
    <col min="374" max="374" width="14.33203125" bestFit="1" customWidth="1"/>
    <col min="375" max="375" width="15.5" bestFit="1" customWidth="1"/>
    <col min="376" max="376" width="26.5" bestFit="1" customWidth="1"/>
    <col min="377" max="377" width="16.33203125" bestFit="1" customWidth="1"/>
    <col min="378" max="378" width="14.5" bestFit="1" customWidth="1"/>
    <col min="379" max="379" width="16.5" bestFit="1" customWidth="1"/>
    <col min="380" max="380" width="16" bestFit="1" customWidth="1"/>
    <col min="381" max="381" width="23.5" bestFit="1" customWidth="1"/>
    <col min="382" max="382" width="22.33203125" bestFit="1" customWidth="1"/>
    <col min="383" max="383" width="21.1640625" bestFit="1" customWidth="1"/>
    <col min="384" max="384" width="16.5" bestFit="1" customWidth="1"/>
    <col min="385" max="385" width="23.33203125" bestFit="1" customWidth="1"/>
    <col min="386" max="386" width="24" bestFit="1" customWidth="1"/>
    <col min="387" max="387" width="21.1640625" bestFit="1" customWidth="1"/>
    <col min="388" max="388" width="28.5" bestFit="1" customWidth="1"/>
    <col min="389" max="389" width="20.5" bestFit="1" customWidth="1"/>
    <col min="390" max="390" width="22.33203125" bestFit="1" customWidth="1"/>
    <col min="391" max="391" width="16.1640625" bestFit="1" customWidth="1"/>
  </cols>
  <sheetData>
    <row r="3" spans="1:7">
      <c r="B3" s="20" t="s">
        <v>1863</v>
      </c>
    </row>
    <row r="4" spans="1:7">
      <c r="A4" s="20" t="s">
        <v>1861</v>
      </c>
      <c r="B4" t="s">
        <v>1862</v>
      </c>
      <c r="C4" t="s">
        <v>1864</v>
      </c>
      <c r="D4" t="s">
        <v>1865</v>
      </c>
      <c r="E4" t="s">
        <v>1866</v>
      </c>
      <c r="F4" t="s">
        <v>1867</v>
      </c>
      <c r="G4" t="s">
        <v>1868</v>
      </c>
    </row>
    <row r="5" spans="1:7">
      <c r="A5" s="21">
        <v>21.1</v>
      </c>
      <c r="B5" s="23">
        <v>2</v>
      </c>
      <c r="C5" s="23">
        <v>1</v>
      </c>
      <c r="D5" s="23">
        <v>2</v>
      </c>
      <c r="E5" s="23"/>
      <c r="F5" s="23"/>
      <c r="G5" s="23">
        <v>42.2</v>
      </c>
    </row>
    <row r="6" spans="1:7">
      <c r="A6" s="22" t="s">
        <v>108</v>
      </c>
      <c r="B6" s="23">
        <v>1</v>
      </c>
      <c r="C6" s="23"/>
      <c r="D6" s="23">
        <v>1</v>
      </c>
      <c r="E6" s="23"/>
      <c r="F6" s="23"/>
      <c r="G6" s="23">
        <v>21.1</v>
      </c>
    </row>
    <row r="7" spans="1:7">
      <c r="A7" s="22" t="s">
        <v>25</v>
      </c>
      <c r="B7" s="23">
        <v>1</v>
      </c>
      <c r="C7" s="23">
        <v>1</v>
      </c>
      <c r="D7" s="23">
        <v>1</v>
      </c>
      <c r="E7" s="23"/>
      <c r="F7" s="23"/>
      <c r="G7" s="23">
        <v>21.1</v>
      </c>
    </row>
    <row r="8" spans="1:7">
      <c r="A8" s="21">
        <v>21.2</v>
      </c>
      <c r="B8" s="23">
        <v>1</v>
      </c>
      <c r="C8" s="23"/>
      <c r="D8" s="23">
        <v>1</v>
      </c>
      <c r="E8" s="23"/>
      <c r="F8" s="23"/>
      <c r="G8" s="23">
        <v>21.2</v>
      </c>
    </row>
    <row r="9" spans="1:7">
      <c r="A9" s="22" t="s">
        <v>108</v>
      </c>
      <c r="B9" s="23">
        <v>1</v>
      </c>
      <c r="C9" s="23"/>
      <c r="D9" s="23">
        <v>1</v>
      </c>
      <c r="E9" s="23"/>
      <c r="F9" s="23"/>
      <c r="G9" s="23">
        <v>21.2</v>
      </c>
    </row>
    <row r="10" spans="1:7">
      <c r="A10" s="21">
        <v>21.3</v>
      </c>
      <c r="B10" s="23">
        <v>1</v>
      </c>
      <c r="C10" s="23"/>
      <c r="D10" s="23">
        <v>1</v>
      </c>
      <c r="E10" s="23"/>
      <c r="F10" s="23"/>
      <c r="G10" s="23">
        <v>21.3</v>
      </c>
    </row>
    <row r="11" spans="1:7">
      <c r="A11" s="22" t="s">
        <v>108</v>
      </c>
      <c r="B11" s="23">
        <v>1</v>
      </c>
      <c r="C11" s="23"/>
      <c r="D11" s="23">
        <v>1</v>
      </c>
      <c r="E11" s="23"/>
      <c r="F11" s="23"/>
      <c r="G11" s="23">
        <v>21.3</v>
      </c>
    </row>
    <row r="12" spans="1:7">
      <c r="A12" s="21">
        <v>21.4</v>
      </c>
      <c r="B12" s="23">
        <v>1</v>
      </c>
      <c r="C12" s="23"/>
      <c r="D12" s="23">
        <v>1</v>
      </c>
      <c r="E12" s="23"/>
      <c r="F12" s="23"/>
      <c r="G12" s="23">
        <v>21.4</v>
      </c>
    </row>
    <row r="13" spans="1:7">
      <c r="A13" s="22" t="s">
        <v>108</v>
      </c>
      <c r="B13" s="23">
        <v>1</v>
      </c>
      <c r="C13" s="23"/>
      <c r="D13" s="23">
        <v>1</v>
      </c>
      <c r="E13" s="23"/>
      <c r="F13" s="23"/>
      <c r="G13" s="23">
        <v>21.4</v>
      </c>
    </row>
    <row r="14" spans="1:7">
      <c r="A14" s="21">
        <v>21.5</v>
      </c>
      <c r="B14" s="23">
        <v>1</v>
      </c>
      <c r="C14" s="23"/>
      <c r="D14" s="23">
        <v>1</v>
      </c>
      <c r="E14" s="23"/>
      <c r="F14" s="23"/>
      <c r="G14" s="23">
        <v>21.5</v>
      </c>
    </row>
    <row r="15" spans="1:7">
      <c r="A15" s="22" t="s">
        <v>108</v>
      </c>
      <c r="B15" s="23">
        <v>1</v>
      </c>
      <c r="C15" s="23"/>
      <c r="D15" s="23">
        <v>1</v>
      </c>
      <c r="E15" s="23"/>
      <c r="F15" s="23"/>
      <c r="G15" s="23">
        <v>21.5</v>
      </c>
    </row>
    <row r="16" spans="1:7">
      <c r="A16" s="21">
        <v>21.6</v>
      </c>
      <c r="B16" s="23">
        <v>1</v>
      </c>
      <c r="C16" s="23"/>
      <c r="D16" s="23">
        <v>1</v>
      </c>
      <c r="E16" s="23"/>
      <c r="F16" s="23"/>
      <c r="G16" s="23">
        <v>21.6</v>
      </c>
    </row>
    <row r="17" spans="1:7">
      <c r="A17" s="22" t="s">
        <v>108</v>
      </c>
      <c r="B17" s="23">
        <v>1</v>
      </c>
      <c r="C17" s="23"/>
      <c r="D17" s="23">
        <v>1</v>
      </c>
      <c r="E17" s="23"/>
      <c r="F17" s="23"/>
      <c r="G17" s="23">
        <v>21.6</v>
      </c>
    </row>
    <row r="18" spans="1:7">
      <c r="A18" s="21">
        <v>22.1</v>
      </c>
      <c r="B18" s="23">
        <v>2</v>
      </c>
      <c r="C18" s="23">
        <v>1</v>
      </c>
      <c r="D18" s="23">
        <v>1</v>
      </c>
      <c r="E18" s="23"/>
      <c r="F18" s="23"/>
      <c r="G18" s="23">
        <v>44.2</v>
      </c>
    </row>
    <row r="19" spans="1:7">
      <c r="A19" s="22" t="s">
        <v>33</v>
      </c>
      <c r="B19" s="23">
        <v>1</v>
      </c>
      <c r="C19" s="23">
        <v>1</v>
      </c>
      <c r="D19" s="23"/>
      <c r="E19" s="23"/>
      <c r="F19" s="23"/>
      <c r="G19" s="23">
        <v>22.1</v>
      </c>
    </row>
    <row r="20" spans="1:7">
      <c r="A20" s="22" t="s">
        <v>108</v>
      </c>
      <c r="B20" s="23">
        <v>1</v>
      </c>
      <c r="C20" s="23"/>
      <c r="D20" s="23">
        <v>1</v>
      </c>
      <c r="E20" s="23"/>
      <c r="F20" s="23"/>
      <c r="G20" s="23">
        <v>22.1</v>
      </c>
    </row>
    <row r="21" spans="1:7">
      <c r="A21" s="21">
        <v>22.2</v>
      </c>
      <c r="B21" s="23">
        <v>2</v>
      </c>
      <c r="C21" s="23">
        <v>1</v>
      </c>
      <c r="D21" s="23">
        <v>2</v>
      </c>
      <c r="E21" s="23"/>
      <c r="F21" s="23">
        <v>1</v>
      </c>
      <c r="G21" s="23">
        <v>44.4</v>
      </c>
    </row>
    <row r="22" spans="1:7">
      <c r="A22" s="22" t="s">
        <v>109</v>
      </c>
      <c r="B22" s="23">
        <v>1</v>
      </c>
      <c r="C22" s="23">
        <v>1</v>
      </c>
      <c r="D22" s="23">
        <v>1</v>
      </c>
      <c r="E22" s="23"/>
      <c r="F22" s="23">
        <v>1</v>
      </c>
      <c r="G22" s="23">
        <v>22.2</v>
      </c>
    </row>
    <row r="23" spans="1:7">
      <c r="A23" s="22" t="s">
        <v>108</v>
      </c>
      <c r="B23" s="23">
        <v>1</v>
      </c>
      <c r="C23" s="23"/>
      <c r="D23" s="23">
        <v>1</v>
      </c>
      <c r="E23" s="23"/>
      <c r="F23" s="23"/>
      <c r="G23" s="23">
        <v>22.2</v>
      </c>
    </row>
    <row r="24" spans="1:7">
      <c r="A24" s="21">
        <v>22.3</v>
      </c>
      <c r="B24" s="23">
        <v>2</v>
      </c>
      <c r="C24" s="23">
        <v>1</v>
      </c>
      <c r="D24" s="23">
        <v>1</v>
      </c>
      <c r="E24" s="23"/>
      <c r="F24" s="23"/>
      <c r="G24" s="23">
        <v>44.6</v>
      </c>
    </row>
    <row r="25" spans="1:7">
      <c r="A25" s="22" t="s">
        <v>110</v>
      </c>
      <c r="B25" s="23">
        <v>1</v>
      </c>
      <c r="C25" s="23"/>
      <c r="D25" s="23">
        <v>1</v>
      </c>
      <c r="E25" s="23"/>
      <c r="F25" s="23"/>
      <c r="G25" s="23">
        <v>22.3</v>
      </c>
    </row>
    <row r="26" spans="1:7">
      <c r="A26" s="22" t="s">
        <v>33</v>
      </c>
      <c r="B26" s="23">
        <v>1</v>
      </c>
      <c r="C26" s="23">
        <v>1</v>
      </c>
      <c r="D26" s="23"/>
      <c r="E26" s="23"/>
      <c r="F26" s="23"/>
      <c r="G26" s="23">
        <v>22.3</v>
      </c>
    </row>
    <row r="27" spans="1:7">
      <c r="A27" s="21">
        <v>22.4</v>
      </c>
      <c r="B27" s="23">
        <v>2</v>
      </c>
      <c r="C27" s="23">
        <v>1</v>
      </c>
      <c r="D27" s="23">
        <v>1</v>
      </c>
      <c r="E27" s="23"/>
      <c r="F27" s="23"/>
      <c r="G27" s="23">
        <v>44.8</v>
      </c>
    </row>
    <row r="28" spans="1:7">
      <c r="A28" s="22" t="s">
        <v>33</v>
      </c>
      <c r="B28" s="23">
        <v>1</v>
      </c>
      <c r="C28" s="23">
        <v>1</v>
      </c>
      <c r="D28" s="23"/>
      <c r="E28" s="23"/>
      <c r="F28" s="23"/>
      <c r="G28" s="23">
        <v>22.4</v>
      </c>
    </row>
    <row r="29" spans="1:7">
      <c r="A29" s="22" t="s">
        <v>111</v>
      </c>
      <c r="B29" s="23">
        <v>1</v>
      </c>
      <c r="C29" s="23"/>
      <c r="D29" s="23">
        <v>1</v>
      </c>
      <c r="E29" s="23"/>
      <c r="F29" s="23"/>
      <c r="G29" s="23">
        <v>22.4</v>
      </c>
    </row>
    <row r="30" spans="1:7">
      <c r="A30" s="21">
        <v>22.5</v>
      </c>
      <c r="B30" s="23">
        <v>3</v>
      </c>
      <c r="C30" s="23">
        <v>1</v>
      </c>
      <c r="D30" s="23">
        <v>3</v>
      </c>
      <c r="E30" s="23"/>
      <c r="F30" s="23">
        <v>1</v>
      </c>
      <c r="G30" s="23">
        <v>67.5</v>
      </c>
    </row>
    <row r="31" spans="1:7">
      <c r="A31" s="22" t="s">
        <v>33</v>
      </c>
      <c r="B31" s="23">
        <v>1</v>
      </c>
      <c r="C31" s="23">
        <v>1</v>
      </c>
      <c r="D31" s="23">
        <v>1</v>
      </c>
      <c r="E31" s="23"/>
      <c r="F31" s="23">
        <v>1</v>
      </c>
      <c r="G31" s="23">
        <v>22.5</v>
      </c>
    </row>
    <row r="32" spans="1:7">
      <c r="A32" s="22" t="s">
        <v>108</v>
      </c>
      <c r="B32" s="23">
        <v>1</v>
      </c>
      <c r="C32" s="23"/>
      <c r="D32" s="23">
        <v>1</v>
      </c>
      <c r="E32" s="23"/>
      <c r="F32" s="23"/>
      <c r="G32" s="23">
        <v>22.5</v>
      </c>
    </row>
    <row r="33" spans="1:7">
      <c r="A33" s="22" t="s">
        <v>50</v>
      </c>
      <c r="B33" s="23">
        <v>1</v>
      </c>
      <c r="C33" s="23"/>
      <c r="D33" s="23">
        <v>1</v>
      </c>
      <c r="E33" s="23"/>
      <c r="F33" s="23"/>
      <c r="G33" s="23">
        <v>22.5</v>
      </c>
    </row>
    <row r="34" spans="1:7">
      <c r="A34" s="21">
        <v>22.6</v>
      </c>
      <c r="B34" s="23">
        <v>2</v>
      </c>
      <c r="C34" s="23">
        <v>1</v>
      </c>
      <c r="D34" s="23">
        <v>1</v>
      </c>
      <c r="E34" s="23"/>
      <c r="F34" s="23"/>
      <c r="G34" s="23">
        <v>45.2</v>
      </c>
    </row>
    <row r="35" spans="1:7">
      <c r="A35" s="22" t="s">
        <v>33</v>
      </c>
      <c r="B35" s="23">
        <v>1</v>
      </c>
      <c r="C35" s="23">
        <v>1</v>
      </c>
      <c r="D35" s="23"/>
      <c r="E35" s="23"/>
      <c r="F35" s="23"/>
      <c r="G35" s="23">
        <v>22.6</v>
      </c>
    </row>
    <row r="36" spans="1:7">
      <c r="A36" s="22" t="s">
        <v>112</v>
      </c>
      <c r="B36" s="23">
        <v>1</v>
      </c>
      <c r="C36" s="23"/>
      <c r="D36" s="23">
        <v>1</v>
      </c>
      <c r="E36" s="23"/>
      <c r="F36" s="23"/>
      <c r="G36" s="23">
        <v>22.6</v>
      </c>
    </row>
    <row r="37" spans="1:7">
      <c r="A37" s="21">
        <v>23.1</v>
      </c>
      <c r="B37" s="23">
        <v>3</v>
      </c>
      <c r="C37" s="23">
        <v>4</v>
      </c>
      <c r="D37" s="23"/>
      <c r="E37" s="23"/>
      <c r="F37" s="23"/>
      <c r="G37" s="23">
        <v>92.4</v>
      </c>
    </row>
    <row r="38" spans="1:7">
      <c r="A38" s="22" t="s">
        <v>7</v>
      </c>
      <c r="B38" s="23">
        <v>1</v>
      </c>
      <c r="C38" s="23">
        <v>1</v>
      </c>
      <c r="D38" s="23"/>
      <c r="E38" s="23"/>
      <c r="F38" s="23"/>
      <c r="G38" s="23">
        <v>23.1</v>
      </c>
    </row>
    <row r="39" spans="1:7">
      <c r="A39" s="22" t="s">
        <v>103</v>
      </c>
      <c r="B39" s="23">
        <v>1</v>
      </c>
      <c r="C39" s="23">
        <v>1</v>
      </c>
      <c r="D39" s="23"/>
      <c r="E39" s="23"/>
      <c r="F39" s="23"/>
      <c r="G39" s="23">
        <v>23.1</v>
      </c>
    </row>
    <row r="40" spans="1:7">
      <c r="A40" s="22" t="s">
        <v>12</v>
      </c>
      <c r="B40" s="23">
        <v>1</v>
      </c>
      <c r="C40" s="23">
        <v>1</v>
      </c>
      <c r="D40" s="23"/>
      <c r="E40" s="23"/>
      <c r="F40" s="23"/>
      <c r="G40" s="23">
        <v>23.1</v>
      </c>
    </row>
    <row r="41" spans="1:7">
      <c r="A41" s="22" t="s">
        <v>18</v>
      </c>
      <c r="B41" s="23"/>
      <c r="C41" s="23">
        <v>1</v>
      </c>
      <c r="D41" s="23"/>
      <c r="E41" s="23"/>
      <c r="F41" s="23"/>
      <c r="G41" s="23">
        <v>23.1</v>
      </c>
    </row>
    <row r="42" spans="1:7">
      <c r="A42" s="21">
        <v>23.2</v>
      </c>
      <c r="B42" s="23">
        <v>2</v>
      </c>
      <c r="C42" s="23">
        <v>5</v>
      </c>
      <c r="D42" s="23"/>
      <c r="E42" s="23"/>
      <c r="F42" s="23"/>
      <c r="G42" s="23">
        <v>116</v>
      </c>
    </row>
    <row r="43" spans="1:7">
      <c r="A43" s="22" t="s">
        <v>103</v>
      </c>
      <c r="B43" s="23"/>
      <c r="C43" s="23">
        <v>1</v>
      </c>
      <c r="D43" s="23"/>
      <c r="E43" s="23"/>
      <c r="F43" s="23"/>
      <c r="G43" s="23">
        <v>23.2</v>
      </c>
    </row>
    <row r="44" spans="1:7">
      <c r="A44" s="22" t="s">
        <v>104</v>
      </c>
      <c r="B44" s="23"/>
      <c r="C44" s="23">
        <v>1</v>
      </c>
      <c r="D44" s="23"/>
      <c r="E44" s="23"/>
      <c r="F44" s="23"/>
      <c r="G44" s="23">
        <v>23.2</v>
      </c>
    </row>
    <row r="45" spans="1:7">
      <c r="A45" s="22" t="s">
        <v>113</v>
      </c>
      <c r="B45" s="23"/>
      <c r="C45" s="23">
        <v>1</v>
      </c>
      <c r="D45" s="23"/>
      <c r="E45" s="23"/>
      <c r="F45" s="23"/>
      <c r="G45" s="23">
        <v>23.2</v>
      </c>
    </row>
    <row r="46" spans="1:7">
      <c r="A46" s="22" t="s">
        <v>12</v>
      </c>
      <c r="B46" s="23">
        <v>1</v>
      </c>
      <c r="C46" s="23">
        <v>1</v>
      </c>
      <c r="D46" s="23"/>
      <c r="E46" s="23"/>
      <c r="F46" s="23"/>
      <c r="G46" s="23">
        <v>23.2</v>
      </c>
    </row>
    <row r="47" spans="1:7">
      <c r="A47" s="22" t="s">
        <v>14</v>
      </c>
      <c r="B47" s="23">
        <v>1</v>
      </c>
      <c r="C47" s="23">
        <v>1</v>
      </c>
      <c r="D47" s="23"/>
      <c r="E47" s="23"/>
      <c r="F47" s="23"/>
      <c r="G47" s="23">
        <v>23.2</v>
      </c>
    </row>
    <row r="48" spans="1:7">
      <c r="A48" s="21">
        <v>23.3</v>
      </c>
      <c r="B48" s="23">
        <v>8</v>
      </c>
      <c r="C48" s="23">
        <v>8</v>
      </c>
      <c r="D48" s="23">
        <v>1</v>
      </c>
      <c r="E48" s="23"/>
      <c r="F48" s="23"/>
      <c r="G48" s="23">
        <v>186.40000000000003</v>
      </c>
    </row>
    <row r="49" spans="1:7">
      <c r="A49" s="22" t="s">
        <v>7</v>
      </c>
      <c r="B49" s="23">
        <v>1</v>
      </c>
      <c r="C49" s="23">
        <v>1</v>
      </c>
      <c r="D49" s="23">
        <v>1</v>
      </c>
      <c r="E49" s="23"/>
      <c r="F49" s="23"/>
      <c r="G49" s="23">
        <v>23.3</v>
      </c>
    </row>
    <row r="50" spans="1:7">
      <c r="A50" s="22" t="s">
        <v>103</v>
      </c>
      <c r="B50" s="23">
        <v>1</v>
      </c>
      <c r="C50" s="23">
        <v>1</v>
      </c>
      <c r="D50" s="23"/>
      <c r="E50" s="23"/>
      <c r="F50" s="23"/>
      <c r="G50" s="23">
        <v>23.3</v>
      </c>
    </row>
    <row r="51" spans="1:7">
      <c r="A51" s="22" t="s">
        <v>64</v>
      </c>
      <c r="B51" s="23">
        <v>1</v>
      </c>
      <c r="C51" s="23">
        <v>1</v>
      </c>
      <c r="D51" s="23"/>
      <c r="E51" s="23"/>
      <c r="F51" s="23"/>
      <c r="G51" s="23">
        <v>23.3</v>
      </c>
    </row>
    <row r="52" spans="1:7">
      <c r="A52" s="22" t="s">
        <v>104</v>
      </c>
      <c r="B52" s="23">
        <v>1</v>
      </c>
      <c r="C52" s="23">
        <v>1</v>
      </c>
      <c r="D52" s="23"/>
      <c r="E52" s="23"/>
      <c r="F52" s="23"/>
      <c r="G52" s="23">
        <v>23.3</v>
      </c>
    </row>
    <row r="53" spans="1:7">
      <c r="A53" s="22" t="s">
        <v>113</v>
      </c>
      <c r="B53" s="23">
        <v>1</v>
      </c>
      <c r="C53" s="23">
        <v>1</v>
      </c>
      <c r="D53" s="23"/>
      <c r="E53" s="23"/>
      <c r="F53" s="23"/>
      <c r="G53" s="23">
        <v>23.3</v>
      </c>
    </row>
    <row r="54" spans="1:7">
      <c r="A54" s="22" t="s">
        <v>12</v>
      </c>
      <c r="B54" s="23">
        <v>1</v>
      </c>
      <c r="C54" s="23">
        <v>1</v>
      </c>
      <c r="D54" s="23"/>
      <c r="E54" s="23"/>
      <c r="F54" s="23"/>
      <c r="G54" s="23">
        <v>23.3</v>
      </c>
    </row>
    <row r="55" spans="1:7">
      <c r="A55" s="22" t="s">
        <v>14</v>
      </c>
      <c r="B55" s="23">
        <v>1</v>
      </c>
      <c r="C55" s="23">
        <v>1</v>
      </c>
      <c r="D55" s="23"/>
      <c r="E55" s="23"/>
      <c r="F55" s="23"/>
      <c r="G55" s="23">
        <v>23.3</v>
      </c>
    </row>
    <row r="56" spans="1:7">
      <c r="A56" s="22" t="s">
        <v>18</v>
      </c>
      <c r="B56" s="23">
        <v>1</v>
      </c>
      <c r="C56" s="23">
        <v>1</v>
      </c>
      <c r="D56" s="23"/>
      <c r="E56" s="23"/>
      <c r="F56" s="23"/>
      <c r="G56" s="23">
        <v>23.3</v>
      </c>
    </row>
    <row r="57" spans="1:7">
      <c r="A57" s="21">
        <v>23.4</v>
      </c>
      <c r="B57" s="23">
        <v>4</v>
      </c>
      <c r="C57" s="23">
        <v>7</v>
      </c>
      <c r="D57" s="23">
        <v>2</v>
      </c>
      <c r="E57" s="23"/>
      <c r="F57" s="23"/>
      <c r="G57" s="23">
        <v>210.60000000000002</v>
      </c>
    </row>
    <row r="58" spans="1:7">
      <c r="A58" s="22" t="s">
        <v>7</v>
      </c>
      <c r="B58" s="23">
        <v>1</v>
      </c>
      <c r="C58" s="23"/>
      <c r="D58" s="23">
        <v>1</v>
      </c>
      <c r="E58" s="23"/>
      <c r="F58" s="23"/>
      <c r="G58" s="23">
        <v>23.4</v>
      </c>
    </row>
    <row r="59" spans="1:7">
      <c r="A59" s="22" t="s">
        <v>103</v>
      </c>
      <c r="B59" s="23">
        <v>1</v>
      </c>
      <c r="C59" s="23">
        <v>1</v>
      </c>
      <c r="D59" s="23">
        <v>1</v>
      </c>
      <c r="E59" s="23"/>
      <c r="F59" s="23"/>
      <c r="G59" s="23">
        <v>23.4</v>
      </c>
    </row>
    <row r="60" spans="1:7">
      <c r="A60" s="22" t="s">
        <v>114</v>
      </c>
      <c r="B60" s="23"/>
      <c r="C60" s="23">
        <v>1</v>
      </c>
      <c r="D60" s="23"/>
      <c r="E60" s="23"/>
      <c r="F60" s="23"/>
      <c r="G60" s="23">
        <v>23.4</v>
      </c>
    </row>
    <row r="61" spans="1:7">
      <c r="A61" s="22" t="s">
        <v>64</v>
      </c>
      <c r="B61" s="23"/>
      <c r="C61" s="23">
        <v>1</v>
      </c>
      <c r="D61" s="23"/>
      <c r="E61" s="23"/>
      <c r="F61" s="23"/>
      <c r="G61" s="23">
        <v>23.4</v>
      </c>
    </row>
    <row r="62" spans="1:7">
      <c r="A62" s="22" t="s">
        <v>104</v>
      </c>
      <c r="B62" s="23"/>
      <c r="C62" s="23">
        <v>1</v>
      </c>
      <c r="D62" s="23"/>
      <c r="E62" s="23"/>
      <c r="F62" s="23"/>
      <c r="G62" s="23">
        <v>23.4</v>
      </c>
    </row>
    <row r="63" spans="1:7">
      <c r="A63" s="22" t="s">
        <v>39</v>
      </c>
      <c r="B63" s="23">
        <v>1</v>
      </c>
      <c r="C63" s="23"/>
      <c r="D63" s="23"/>
      <c r="E63" s="23"/>
      <c r="F63" s="23"/>
      <c r="G63" s="23">
        <v>23.4</v>
      </c>
    </row>
    <row r="64" spans="1:7">
      <c r="A64" s="22" t="s">
        <v>12</v>
      </c>
      <c r="B64" s="23"/>
      <c r="C64" s="23">
        <v>1</v>
      </c>
      <c r="D64" s="23"/>
      <c r="E64" s="23"/>
      <c r="F64" s="23"/>
      <c r="G64" s="23">
        <v>23.4</v>
      </c>
    </row>
    <row r="65" spans="1:7">
      <c r="A65" s="22" t="s">
        <v>46</v>
      </c>
      <c r="B65" s="23">
        <v>1</v>
      </c>
      <c r="C65" s="23">
        <v>1</v>
      </c>
      <c r="D65" s="23"/>
      <c r="E65" s="23"/>
      <c r="F65" s="23"/>
      <c r="G65" s="23">
        <v>23.4</v>
      </c>
    </row>
    <row r="66" spans="1:7">
      <c r="A66" s="22" t="s">
        <v>18</v>
      </c>
      <c r="B66" s="23"/>
      <c r="C66" s="23">
        <v>1</v>
      </c>
      <c r="D66" s="23"/>
      <c r="E66" s="23"/>
      <c r="F66" s="23"/>
      <c r="G66" s="23">
        <v>23.4</v>
      </c>
    </row>
    <row r="67" spans="1:7">
      <c r="A67" s="21">
        <v>23.5</v>
      </c>
      <c r="B67" s="23">
        <v>8</v>
      </c>
      <c r="C67" s="23">
        <v>8</v>
      </c>
      <c r="D67" s="23">
        <v>2</v>
      </c>
      <c r="E67" s="23"/>
      <c r="F67" s="23">
        <v>8</v>
      </c>
      <c r="G67" s="23">
        <v>211.5</v>
      </c>
    </row>
    <row r="68" spans="1:7">
      <c r="A68" s="22" t="s">
        <v>103</v>
      </c>
      <c r="B68" s="23">
        <v>1</v>
      </c>
      <c r="C68" s="23">
        <v>1</v>
      </c>
      <c r="D68" s="23"/>
      <c r="E68" s="23"/>
      <c r="F68" s="23">
        <v>1</v>
      </c>
      <c r="G68" s="23">
        <v>23.5</v>
      </c>
    </row>
    <row r="69" spans="1:7">
      <c r="A69" s="22" t="s">
        <v>64</v>
      </c>
      <c r="B69" s="23">
        <v>1</v>
      </c>
      <c r="C69" s="23">
        <v>1</v>
      </c>
      <c r="D69" s="23"/>
      <c r="E69" s="23"/>
      <c r="F69" s="23">
        <v>1</v>
      </c>
      <c r="G69" s="23">
        <v>23.5</v>
      </c>
    </row>
    <row r="70" spans="1:7">
      <c r="A70" s="22" t="s">
        <v>39</v>
      </c>
      <c r="B70" s="23">
        <v>1</v>
      </c>
      <c r="C70" s="23">
        <v>1</v>
      </c>
      <c r="D70" s="23">
        <v>1</v>
      </c>
      <c r="E70" s="23"/>
      <c r="F70" s="23"/>
      <c r="G70" s="23">
        <v>23.5</v>
      </c>
    </row>
    <row r="71" spans="1:7">
      <c r="A71" s="22" t="s">
        <v>12</v>
      </c>
      <c r="B71" s="23">
        <v>1</v>
      </c>
      <c r="C71" s="23">
        <v>1</v>
      </c>
      <c r="D71" s="23"/>
      <c r="E71" s="23"/>
      <c r="F71" s="23">
        <v>1</v>
      </c>
      <c r="G71" s="23">
        <v>23.5</v>
      </c>
    </row>
    <row r="72" spans="1:7">
      <c r="A72" s="22" t="s">
        <v>46</v>
      </c>
      <c r="B72" s="23">
        <v>1</v>
      </c>
      <c r="C72" s="23">
        <v>1</v>
      </c>
      <c r="D72" s="23"/>
      <c r="E72" s="23"/>
      <c r="F72" s="23">
        <v>1</v>
      </c>
      <c r="G72" s="23">
        <v>23.5</v>
      </c>
    </row>
    <row r="73" spans="1:7">
      <c r="A73" s="22" t="s">
        <v>14</v>
      </c>
      <c r="B73" s="23"/>
      <c r="C73" s="23">
        <v>1</v>
      </c>
      <c r="D73" s="23"/>
      <c r="E73" s="23"/>
      <c r="F73" s="23">
        <v>1</v>
      </c>
      <c r="G73" s="23">
        <v>23.5</v>
      </c>
    </row>
    <row r="74" spans="1:7">
      <c r="A74" s="22" t="s">
        <v>20</v>
      </c>
      <c r="B74" s="23">
        <v>1</v>
      </c>
      <c r="C74" s="23">
        <v>1</v>
      </c>
      <c r="D74" s="23"/>
      <c r="E74" s="23"/>
      <c r="F74" s="23">
        <v>1</v>
      </c>
      <c r="G74" s="23">
        <v>23.5</v>
      </c>
    </row>
    <row r="75" spans="1:7">
      <c r="A75" s="22" t="s">
        <v>18</v>
      </c>
      <c r="B75" s="23">
        <v>1</v>
      </c>
      <c r="C75" s="23">
        <v>1</v>
      </c>
      <c r="D75" s="23"/>
      <c r="E75" s="23"/>
      <c r="F75" s="23">
        <v>1</v>
      </c>
      <c r="G75" s="23">
        <v>23.5</v>
      </c>
    </row>
    <row r="76" spans="1:7">
      <c r="A76" s="22" t="s">
        <v>115</v>
      </c>
      <c r="B76" s="23">
        <v>1</v>
      </c>
      <c r="C76" s="23"/>
      <c r="D76" s="23">
        <v>1</v>
      </c>
      <c r="E76" s="23"/>
      <c r="F76" s="23">
        <v>1</v>
      </c>
      <c r="G76" s="23">
        <v>23.5</v>
      </c>
    </row>
    <row r="77" spans="1:7">
      <c r="A77" s="21">
        <v>23.6</v>
      </c>
      <c r="B77" s="23">
        <v>4</v>
      </c>
      <c r="C77" s="23">
        <v>6</v>
      </c>
      <c r="D77" s="23"/>
      <c r="E77" s="23"/>
      <c r="F77" s="23">
        <v>2</v>
      </c>
      <c r="G77" s="23">
        <v>141.6</v>
      </c>
    </row>
    <row r="78" spans="1:7">
      <c r="A78" s="22" t="s">
        <v>64</v>
      </c>
      <c r="B78" s="23">
        <v>1</v>
      </c>
      <c r="C78" s="23">
        <v>1</v>
      </c>
      <c r="D78" s="23"/>
      <c r="E78" s="23"/>
      <c r="F78" s="23"/>
      <c r="G78" s="23">
        <v>23.6</v>
      </c>
    </row>
    <row r="79" spans="1:7">
      <c r="A79" s="22" t="s">
        <v>104</v>
      </c>
      <c r="B79" s="23">
        <v>1</v>
      </c>
      <c r="C79" s="23">
        <v>1</v>
      </c>
      <c r="D79" s="23"/>
      <c r="E79" s="23"/>
      <c r="F79" s="23"/>
      <c r="G79" s="23">
        <v>23.6</v>
      </c>
    </row>
    <row r="80" spans="1:7">
      <c r="A80" s="22" t="s">
        <v>113</v>
      </c>
      <c r="B80" s="23">
        <v>1</v>
      </c>
      <c r="C80" s="23">
        <v>1</v>
      </c>
      <c r="D80" s="23"/>
      <c r="E80" s="23"/>
      <c r="F80" s="23">
        <v>1</v>
      </c>
      <c r="G80" s="23">
        <v>23.6</v>
      </c>
    </row>
    <row r="81" spans="1:7">
      <c r="A81" s="22" t="s">
        <v>12</v>
      </c>
      <c r="B81" s="23">
        <v>1</v>
      </c>
      <c r="C81" s="23">
        <v>1</v>
      </c>
      <c r="D81" s="23"/>
      <c r="E81" s="23"/>
      <c r="F81" s="23">
        <v>1</v>
      </c>
      <c r="G81" s="23">
        <v>23.6</v>
      </c>
    </row>
    <row r="82" spans="1:7">
      <c r="A82" s="22" t="s">
        <v>14</v>
      </c>
      <c r="B82" s="23"/>
      <c r="C82" s="23">
        <v>1</v>
      </c>
      <c r="D82" s="23"/>
      <c r="E82" s="23"/>
      <c r="F82" s="23"/>
      <c r="G82" s="23">
        <v>23.6</v>
      </c>
    </row>
    <row r="83" spans="1:7">
      <c r="A83" s="22" t="s">
        <v>18</v>
      </c>
      <c r="B83" s="23"/>
      <c r="C83" s="23">
        <v>1</v>
      </c>
      <c r="D83" s="23"/>
      <c r="E83" s="23"/>
      <c r="F83" s="23"/>
      <c r="G83" s="23">
        <v>23.6</v>
      </c>
    </row>
    <row r="84" spans="1:7">
      <c r="A84" s="21">
        <v>25.1</v>
      </c>
      <c r="B84" s="23">
        <v>5</v>
      </c>
      <c r="C84" s="23">
        <v>5</v>
      </c>
      <c r="D84" s="23"/>
      <c r="E84" s="23"/>
      <c r="F84" s="23">
        <v>3</v>
      </c>
      <c r="G84" s="23">
        <v>125.5</v>
      </c>
    </row>
    <row r="85" spans="1:7">
      <c r="A85" s="22" t="s">
        <v>63</v>
      </c>
      <c r="B85" s="23">
        <v>1</v>
      </c>
      <c r="C85" s="23">
        <v>1</v>
      </c>
      <c r="D85" s="23"/>
      <c r="E85" s="23"/>
      <c r="F85" s="23">
        <v>1</v>
      </c>
      <c r="G85" s="23">
        <v>25.1</v>
      </c>
    </row>
    <row r="86" spans="1:7">
      <c r="A86" s="22" t="s">
        <v>124</v>
      </c>
      <c r="B86" s="23">
        <v>1</v>
      </c>
      <c r="C86" s="23">
        <v>1</v>
      </c>
      <c r="D86" s="23"/>
      <c r="E86" s="23"/>
      <c r="F86" s="23"/>
      <c r="G86" s="23">
        <v>25.1</v>
      </c>
    </row>
    <row r="87" spans="1:7">
      <c r="A87" s="22" t="s">
        <v>122</v>
      </c>
      <c r="B87" s="23">
        <v>1</v>
      </c>
      <c r="C87" s="23">
        <v>1</v>
      </c>
      <c r="D87" s="23"/>
      <c r="E87" s="23"/>
      <c r="F87" s="23">
        <v>1</v>
      </c>
      <c r="G87" s="23">
        <v>25.1</v>
      </c>
    </row>
    <row r="88" spans="1:7">
      <c r="A88" s="22" t="s">
        <v>59</v>
      </c>
      <c r="B88" s="23">
        <v>1</v>
      </c>
      <c r="C88" s="23">
        <v>1</v>
      </c>
      <c r="D88" s="23"/>
      <c r="E88" s="23"/>
      <c r="F88" s="23"/>
      <c r="G88" s="23">
        <v>25.1</v>
      </c>
    </row>
    <row r="89" spans="1:7">
      <c r="A89" s="22" t="s">
        <v>123</v>
      </c>
      <c r="B89" s="23">
        <v>1</v>
      </c>
      <c r="C89" s="23">
        <v>1</v>
      </c>
      <c r="D89" s="23"/>
      <c r="E89" s="23"/>
      <c r="F89" s="23">
        <v>1</v>
      </c>
      <c r="G89" s="23">
        <v>25.1</v>
      </c>
    </row>
    <row r="90" spans="1:7">
      <c r="A90" s="21">
        <v>25.2</v>
      </c>
      <c r="B90" s="23">
        <v>1</v>
      </c>
      <c r="C90" s="23">
        <v>4</v>
      </c>
      <c r="D90" s="23">
        <v>1</v>
      </c>
      <c r="E90" s="23"/>
      <c r="F90" s="23">
        <v>2</v>
      </c>
      <c r="G90" s="23">
        <v>100.8</v>
      </c>
    </row>
    <row r="91" spans="1:7">
      <c r="A91" s="22" t="s">
        <v>63</v>
      </c>
      <c r="B91" s="23"/>
      <c r="C91" s="23">
        <v>1</v>
      </c>
      <c r="D91" s="23"/>
      <c r="E91" s="23"/>
      <c r="F91" s="23">
        <v>1</v>
      </c>
      <c r="G91" s="23">
        <v>25.2</v>
      </c>
    </row>
    <row r="92" spans="1:7">
      <c r="A92" s="22" t="s">
        <v>51</v>
      </c>
      <c r="B92" s="23">
        <v>1</v>
      </c>
      <c r="C92" s="23">
        <v>1</v>
      </c>
      <c r="D92" s="23">
        <v>1</v>
      </c>
      <c r="E92" s="23"/>
      <c r="F92" s="23"/>
      <c r="G92" s="23">
        <v>25.2</v>
      </c>
    </row>
    <row r="93" spans="1:7">
      <c r="A93" s="22" t="s">
        <v>59</v>
      </c>
      <c r="B93" s="23"/>
      <c r="C93" s="23">
        <v>1</v>
      </c>
      <c r="D93" s="23"/>
      <c r="E93" s="23"/>
      <c r="F93" s="23"/>
      <c r="G93" s="23">
        <v>25.2</v>
      </c>
    </row>
    <row r="94" spans="1:7">
      <c r="A94" s="22" t="s">
        <v>119</v>
      </c>
      <c r="B94" s="23"/>
      <c r="C94" s="23">
        <v>1</v>
      </c>
      <c r="D94" s="23"/>
      <c r="E94" s="23"/>
      <c r="F94" s="23">
        <v>1</v>
      </c>
      <c r="G94" s="23">
        <v>25.2</v>
      </c>
    </row>
    <row r="95" spans="1:7">
      <c r="A95" s="21">
        <v>25.3</v>
      </c>
      <c r="B95" s="23">
        <v>6</v>
      </c>
      <c r="C95" s="23">
        <v>6</v>
      </c>
      <c r="D95" s="23">
        <v>1</v>
      </c>
      <c r="E95" s="23">
        <v>3</v>
      </c>
      <c r="F95" s="23">
        <v>3</v>
      </c>
      <c r="G95" s="23">
        <v>202.40000000000003</v>
      </c>
    </row>
    <row r="96" spans="1:7">
      <c r="A96" s="22" t="s">
        <v>105</v>
      </c>
      <c r="B96" s="23">
        <v>1</v>
      </c>
      <c r="C96" s="23">
        <v>1</v>
      </c>
      <c r="D96" s="23"/>
      <c r="E96" s="23">
        <v>1</v>
      </c>
      <c r="F96" s="23"/>
      <c r="G96" s="23">
        <v>25.3</v>
      </c>
    </row>
    <row r="97" spans="1:7">
      <c r="A97" s="22" t="s">
        <v>125</v>
      </c>
      <c r="B97" s="23"/>
      <c r="C97" s="23"/>
      <c r="D97" s="23"/>
      <c r="E97" s="23">
        <v>1</v>
      </c>
      <c r="F97" s="23">
        <v>1</v>
      </c>
      <c r="G97" s="23">
        <v>25.3</v>
      </c>
    </row>
    <row r="98" spans="1:7">
      <c r="A98" s="22" t="s">
        <v>63</v>
      </c>
      <c r="B98" s="23">
        <v>1</v>
      </c>
      <c r="C98" s="23">
        <v>1</v>
      </c>
      <c r="D98" s="23"/>
      <c r="E98" s="23"/>
      <c r="F98" s="23">
        <v>1</v>
      </c>
      <c r="G98" s="23">
        <v>25.3</v>
      </c>
    </row>
    <row r="99" spans="1:7">
      <c r="A99" s="22" t="s">
        <v>116</v>
      </c>
      <c r="B99" s="23">
        <v>1</v>
      </c>
      <c r="C99" s="23"/>
      <c r="D99" s="23"/>
      <c r="E99" s="23">
        <v>1</v>
      </c>
      <c r="F99" s="23"/>
      <c r="G99" s="23">
        <v>25.3</v>
      </c>
    </row>
    <row r="100" spans="1:7">
      <c r="A100" s="22" t="s">
        <v>122</v>
      </c>
      <c r="B100" s="23">
        <v>1</v>
      </c>
      <c r="C100" s="23">
        <v>1</v>
      </c>
      <c r="D100" s="23"/>
      <c r="E100" s="23"/>
      <c r="F100" s="23">
        <v>1</v>
      </c>
      <c r="G100" s="23">
        <v>25.3</v>
      </c>
    </row>
    <row r="101" spans="1:7">
      <c r="A101" s="22" t="s">
        <v>100</v>
      </c>
      <c r="B101" s="23">
        <v>1</v>
      </c>
      <c r="C101" s="23">
        <v>1</v>
      </c>
      <c r="D101" s="23">
        <v>1</v>
      </c>
      <c r="E101" s="23"/>
      <c r="F101" s="23"/>
      <c r="G101" s="23">
        <v>25.3</v>
      </c>
    </row>
    <row r="102" spans="1:7">
      <c r="A102" s="22" t="s">
        <v>59</v>
      </c>
      <c r="B102" s="23"/>
      <c r="C102" s="23">
        <v>1</v>
      </c>
      <c r="D102" s="23"/>
      <c r="E102" s="23"/>
      <c r="F102" s="23"/>
      <c r="G102" s="23">
        <v>25.3</v>
      </c>
    </row>
    <row r="103" spans="1:7">
      <c r="A103" s="22" t="s">
        <v>119</v>
      </c>
      <c r="B103" s="23">
        <v>1</v>
      </c>
      <c r="C103" s="23">
        <v>1</v>
      </c>
      <c r="D103" s="23"/>
      <c r="E103" s="23"/>
      <c r="F103" s="23"/>
      <c r="G103" s="23">
        <v>25.3</v>
      </c>
    </row>
    <row r="104" spans="1:7">
      <c r="A104" s="21">
        <v>25.4</v>
      </c>
      <c r="B104" s="23">
        <v>4</v>
      </c>
      <c r="C104" s="23">
        <v>5</v>
      </c>
      <c r="D104" s="23"/>
      <c r="E104" s="23"/>
      <c r="F104" s="23">
        <v>2</v>
      </c>
      <c r="G104" s="23">
        <v>127</v>
      </c>
    </row>
    <row r="105" spans="1:7">
      <c r="A105" s="22" t="s">
        <v>63</v>
      </c>
      <c r="B105" s="23">
        <v>1</v>
      </c>
      <c r="C105" s="23">
        <v>1</v>
      </c>
      <c r="D105" s="23"/>
      <c r="E105" s="23"/>
      <c r="F105" s="23">
        <v>1</v>
      </c>
      <c r="G105" s="23">
        <v>25.4</v>
      </c>
    </row>
    <row r="106" spans="1:7">
      <c r="A106" s="22" t="s">
        <v>122</v>
      </c>
      <c r="B106" s="23"/>
      <c r="C106" s="23">
        <v>1</v>
      </c>
      <c r="D106" s="23"/>
      <c r="E106" s="23"/>
      <c r="F106" s="23">
        <v>1</v>
      </c>
      <c r="G106" s="23">
        <v>25.4</v>
      </c>
    </row>
    <row r="107" spans="1:7">
      <c r="A107" s="22" t="s">
        <v>59</v>
      </c>
      <c r="B107" s="23">
        <v>1</v>
      </c>
      <c r="C107" s="23">
        <v>1</v>
      </c>
      <c r="D107" s="23"/>
      <c r="E107" s="23"/>
      <c r="F107" s="23"/>
      <c r="G107" s="23">
        <v>25.4</v>
      </c>
    </row>
    <row r="108" spans="1:7">
      <c r="A108" s="22" t="s">
        <v>119</v>
      </c>
      <c r="B108" s="23">
        <v>1</v>
      </c>
      <c r="C108" s="23">
        <v>1</v>
      </c>
      <c r="D108" s="23"/>
      <c r="E108" s="23"/>
      <c r="F108" s="23"/>
      <c r="G108" s="23">
        <v>25.4</v>
      </c>
    </row>
    <row r="109" spans="1:7">
      <c r="A109" s="22" t="s">
        <v>123</v>
      </c>
      <c r="B109" s="23">
        <v>1</v>
      </c>
      <c r="C109" s="23">
        <v>1</v>
      </c>
      <c r="D109" s="23"/>
      <c r="E109" s="23"/>
      <c r="F109" s="23"/>
      <c r="G109" s="23">
        <v>25.4</v>
      </c>
    </row>
    <row r="110" spans="1:7">
      <c r="A110" s="21">
        <v>25.5</v>
      </c>
      <c r="B110" s="23">
        <v>2</v>
      </c>
      <c r="C110" s="23">
        <v>5</v>
      </c>
      <c r="D110" s="23">
        <v>1</v>
      </c>
      <c r="E110" s="23"/>
      <c r="F110" s="23">
        <v>1</v>
      </c>
      <c r="G110" s="23">
        <v>127.5</v>
      </c>
    </row>
    <row r="111" spans="1:7">
      <c r="A111" s="22" t="s">
        <v>63</v>
      </c>
      <c r="B111" s="23"/>
      <c r="C111" s="23">
        <v>1</v>
      </c>
      <c r="D111" s="23"/>
      <c r="E111" s="23"/>
      <c r="F111" s="23">
        <v>1</v>
      </c>
      <c r="G111" s="23">
        <v>25.5</v>
      </c>
    </row>
    <row r="112" spans="1:7">
      <c r="A112" s="22" t="s">
        <v>51</v>
      </c>
      <c r="B112" s="23">
        <v>1</v>
      </c>
      <c r="C112" s="23">
        <v>1</v>
      </c>
      <c r="D112" s="23">
        <v>1</v>
      </c>
      <c r="E112" s="23"/>
      <c r="F112" s="23"/>
      <c r="G112" s="23">
        <v>25.5</v>
      </c>
    </row>
    <row r="113" spans="1:7">
      <c r="A113" s="22" t="s">
        <v>59</v>
      </c>
      <c r="B113" s="23"/>
      <c r="C113" s="23">
        <v>1</v>
      </c>
      <c r="D113" s="23"/>
      <c r="E113" s="23"/>
      <c r="F113" s="23"/>
      <c r="G113" s="23">
        <v>25.5</v>
      </c>
    </row>
    <row r="114" spans="1:7">
      <c r="A114" s="22" t="s">
        <v>119</v>
      </c>
      <c r="B114" s="23"/>
      <c r="C114" s="23">
        <v>1</v>
      </c>
      <c r="D114" s="23"/>
      <c r="E114" s="23"/>
      <c r="F114" s="23"/>
      <c r="G114" s="23">
        <v>25.5</v>
      </c>
    </row>
    <row r="115" spans="1:7">
      <c r="A115" s="22" t="s">
        <v>123</v>
      </c>
      <c r="B115" s="23">
        <v>1</v>
      </c>
      <c r="C115" s="23">
        <v>1</v>
      </c>
      <c r="D115" s="23"/>
      <c r="E115" s="23"/>
      <c r="F115" s="23"/>
      <c r="G115" s="23">
        <v>25.5</v>
      </c>
    </row>
    <row r="116" spans="1:7">
      <c r="A116" s="21">
        <v>25.6</v>
      </c>
      <c r="B116" s="23">
        <v>1</v>
      </c>
      <c r="C116" s="23">
        <v>6</v>
      </c>
      <c r="D116" s="23">
        <v>1</v>
      </c>
      <c r="E116" s="23"/>
      <c r="F116" s="23">
        <v>6</v>
      </c>
      <c r="G116" s="23">
        <v>153.6</v>
      </c>
    </row>
    <row r="117" spans="1:7">
      <c r="A117" s="22" t="s">
        <v>125</v>
      </c>
      <c r="B117" s="23"/>
      <c r="C117" s="23">
        <v>1</v>
      </c>
      <c r="D117" s="23"/>
      <c r="E117" s="23"/>
      <c r="F117" s="23">
        <v>1</v>
      </c>
      <c r="G117" s="23">
        <v>25.6</v>
      </c>
    </row>
    <row r="118" spans="1:7">
      <c r="A118" s="22" t="s">
        <v>63</v>
      </c>
      <c r="B118" s="23"/>
      <c r="C118" s="23">
        <v>1</v>
      </c>
      <c r="D118" s="23"/>
      <c r="E118" s="23"/>
      <c r="F118" s="23">
        <v>1</v>
      </c>
      <c r="G118" s="23">
        <v>25.6</v>
      </c>
    </row>
    <row r="119" spans="1:7">
      <c r="A119" s="22" t="s">
        <v>109</v>
      </c>
      <c r="B119" s="23"/>
      <c r="C119" s="23">
        <v>1</v>
      </c>
      <c r="D119" s="23"/>
      <c r="E119" s="23"/>
      <c r="F119" s="23">
        <v>1</v>
      </c>
      <c r="G119" s="23">
        <v>25.6</v>
      </c>
    </row>
    <row r="120" spans="1:7">
      <c r="A120" s="22" t="s">
        <v>119</v>
      </c>
      <c r="B120" s="23"/>
      <c r="C120" s="23">
        <v>1</v>
      </c>
      <c r="D120" s="23"/>
      <c r="E120" s="23"/>
      <c r="F120" s="23">
        <v>1</v>
      </c>
      <c r="G120" s="23">
        <v>25.6</v>
      </c>
    </row>
    <row r="121" spans="1:7">
      <c r="A121" s="22" t="s">
        <v>126</v>
      </c>
      <c r="B121" s="23"/>
      <c r="C121" s="23">
        <v>1</v>
      </c>
      <c r="D121" s="23"/>
      <c r="E121" s="23"/>
      <c r="F121" s="23">
        <v>1</v>
      </c>
      <c r="G121" s="23">
        <v>25.6</v>
      </c>
    </row>
    <row r="122" spans="1:7">
      <c r="A122" s="22" t="s">
        <v>127</v>
      </c>
      <c r="B122" s="23">
        <v>1</v>
      </c>
      <c r="C122" s="23">
        <v>1</v>
      </c>
      <c r="D122" s="23">
        <v>1</v>
      </c>
      <c r="E122" s="23"/>
      <c r="F122" s="23">
        <v>1</v>
      </c>
      <c r="G122" s="23">
        <v>25.6</v>
      </c>
    </row>
    <row r="123" spans="1:7">
      <c r="A123" s="21">
        <v>28.1</v>
      </c>
      <c r="B123" s="23">
        <v>7</v>
      </c>
      <c r="C123" s="23">
        <v>7</v>
      </c>
      <c r="D123" s="23">
        <v>2</v>
      </c>
      <c r="E123" s="23"/>
      <c r="F123" s="23"/>
      <c r="G123" s="23">
        <v>196.7</v>
      </c>
    </row>
    <row r="124" spans="1:7">
      <c r="A124" s="22" t="s">
        <v>63</v>
      </c>
      <c r="B124" s="23">
        <v>1</v>
      </c>
      <c r="C124" s="23">
        <v>1</v>
      </c>
      <c r="D124" s="23"/>
      <c r="E124" s="23"/>
      <c r="F124" s="23"/>
      <c r="G124" s="23">
        <v>28.1</v>
      </c>
    </row>
    <row r="125" spans="1:7">
      <c r="A125" s="22" t="s">
        <v>131</v>
      </c>
      <c r="B125" s="23">
        <v>1</v>
      </c>
      <c r="C125" s="23">
        <v>1</v>
      </c>
      <c r="D125" s="23"/>
      <c r="E125" s="23"/>
      <c r="F125" s="23"/>
      <c r="G125" s="23">
        <v>28.1</v>
      </c>
    </row>
    <row r="126" spans="1:7">
      <c r="A126" s="22" t="s">
        <v>104</v>
      </c>
      <c r="B126" s="23">
        <v>1</v>
      </c>
      <c r="C126" s="23">
        <v>1</v>
      </c>
      <c r="D126" s="23"/>
      <c r="E126" s="23"/>
      <c r="F126" s="23"/>
      <c r="G126" s="23">
        <v>28.1</v>
      </c>
    </row>
    <row r="127" spans="1:7">
      <c r="A127" s="22" t="s">
        <v>128</v>
      </c>
      <c r="B127" s="23">
        <v>1</v>
      </c>
      <c r="C127" s="23">
        <v>1</v>
      </c>
      <c r="D127" s="23"/>
      <c r="E127" s="23"/>
      <c r="F127" s="23"/>
      <c r="G127" s="23">
        <v>28.1</v>
      </c>
    </row>
    <row r="128" spans="1:7">
      <c r="A128" s="22" t="s">
        <v>129</v>
      </c>
      <c r="B128" s="23">
        <v>1</v>
      </c>
      <c r="C128" s="23">
        <v>1</v>
      </c>
      <c r="D128" s="23"/>
      <c r="E128" s="23"/>
      <c r="F128" s="23"/>
      <c r="G128" s="23">
        <v>28.1</v>
      </c>
    </row>
    <row r="129" spans="1:7">
      <c r="A129" s="22" t="s">
        <v>132</v>
      </c>
      <c r="B129" s="23">
        <v>1</v>
      </c>
      <c r="C129" s="23">
        <v>1</v>
      </c>
      <c r="D129" s="23">
        <v>1</v>
      </c>
      <c r="E129" s="23"/>
      <c r="F129" s="23"/>
      <c r="G129" s="23">
        <v>28.1</v>
      </c>
    </row>
    <row r="130" spans="1:7">
      <c r="A130" s="22" t="s">
        <v>130</v>
      </c>
      <c r="B130" s="23">
        <v>1</v>
      </c>
      <c r="C130" s="23">
        <v>1</v>
      </c>
      <c r="D130" s="23">
        <v>1</v>
      </c>
      <c r="E130" s="23"/>
      <c r="F130" s="23"/>
      <c r="G130" s="23">
        <v>28.1</v>
      </c>
    </row>
    <row r="131" spans="1:7">
      <c r="A131" s="21">
        <v>28.2</v>
      </c>
      <c r="B131" s="23">
        <v>5</v>
      </c>
      <c r="C131" s="23">
        <v>5</v>
      </c>
      <c r="D131" s="23"/>
      <c r="E131" s="23"/>
      <c r="F131" s="23"/>
      <c r="G131" s="23">
        <v>141</v>
      </c>
    </row>
    <row r="132" spans="1:7">
      <c r="A132" s="22" t="s">
        <v>133</v>
      </c>
      <c r="B132" s="23">
        <v>1</v>
      </c>
      <c r="C132" s="23">
        <v>1</v>
      </c>
      <c r="D132" s="23"/>
      <c r="E132" s="23"/>
      <c r="F132" s="23"/>
      <c r="G132" s="23">
        <v>28.2</v>
      </c>
    </row>
    <row r="133" spans="1:7">
      <c r="A133" s="22" t="s">
        <v>104</v>
      </c>
      <c r="B133" s="23">
        <v>1</v>
      </c>
      <c r="C133" s="23">
        <v>1</v>
      </c>
      <c r="D133" s="23"/>
      <c r="E133" s="23"/>
      <c r="F133" s="23"/>
      <c r="G133" s="23">
        <v>28.2</v>
      </c>
    </row>
    <row r="134" spans="1:7">
      <c r="A134" s="22" t="s">
        <v>59</v>
      </c>
      <c r="B134" s="23">
        <v>1</v>
      </c>
      <c r="C134" s="23">
        <v>1</v>
      </c>
      <c r="D134" s="23"/>
      <c r="E134" s="23"/>
      <c r="F134" s="23"/>
      <c r="G134" s="23">
        <v>28.2</v>
      </c>
    </row>
    <row r="135" spans="1:7">
      <c r="A135" s="22" t="s">
        <v>67</v>
      </c>
      <c r="B135" s="23">
        <v>1</v>
      </c>
      <c r="C135" s="23">
        <v>1</v>
      </c>
      <c r="D135" s="23"/>
      <c r="E135" s="23"/>
      <c r="F135" s="23"/>
      <c r="G135" s="23">
        <v>28.2</v>
      </c>
    </row>
    <row r="136" spans="1:7">
      <c r="A136" s="22" t="s">
        <v>130</v>
      </c>
      <c r="B136" s="23">
        <v>1</v>
      </c>
      <c r="C136" s="23">
        <v>1</v>
      </c>
      <c r="D136" s="23"/>
      <c r="E136" s="23"/>
      <c r="F136" s="23"/>
      <c r="G136" s="23">
        <v>28.2</v>
      </c>
    </row>
    <row r="137" spans="1:7">
      <c r="A137" s="21">
        <v>28.3</v>
      </c>
      <c r="B137" s="23">
        <v>2</v>
      </c>
      <c r="C137" s="23">
        <v>3</v>
      </c>
      <c r="D137" s="23"/>
      <c r="E137" s="23"/>
      <c r="F137" s="23"/>
      <c r="G137" s="23">
        <v>84.9</v>
      </c>
    </row>
    <row r="138" spans="1:7">
      <c r="A138" s="22" t="s">
        <v>134</v>
      </c>
      <c r="B138" s="23"/>
      <c r="C138" s="23">
        <v>1</v>
      </c>
      <c r="D138" s="23"/>
      <c r="E138" s="23"/>
      <c r="F138" s="23"/>
      <c r="G138" s="23">
        <v>28.3</v>
      </c>
    </row>
    <row r="139" spans="1:7">
      <c r="A139" s="22" t="s">
        <v>104</v>
      </c>
      <c r="B139" s="23">
        <v>1</v>
      </c>
      <c r="C139" s="23">
        <v>1</v>
      </c>
      <c r="D139" s="23"/>
      <c r="E139" s="23"/>
      <c r="F139" s="23"/>
      <c r="G139" s="23">
        <v>28.3</v>
      </c>
    </row>
    <row r="140" spans="1:7">
      <c r="A140" s="22" t="s">
        <v>59</v>
      </c>
      <c r="B140" s="23">
        <v>1</v>
      </c>
      <c r="C140" s="23">
        <v>1</v>
      </c>
      <c r="D140" s="23"/>
      <c r="E140" s="23"/>
      <c r="F140" s="23"/>
      <c r="G140" s="23">
        <v>28.3</v>
      </c>
    </row>
    <row r="141" spans="1:7">
      <c r="A141" s="21">
        <v>28.4</v>
      </c>
      <c r="B141" s="23">
        <v>2</v>
      </c>
      <c r="C141" s="23">
        <v>2</v>
      </c>
      <c r="D141" s="23"/>
      <c r="E141" s="23"/>
      <c r="F141" s="23"/>
      <c r="G141" s="23">
        <v>56.8</v>
      </c>
    </row>
    <row r="142" spans="1:7">
      <c r="A142" s="22" t="s">
        <v>104</v>
      </c>
      <c r="B142" s="23">
        <v>1</v>
      </c>
      <c r="C142" s="23">
        <v>1</v>
      </c>
      <c r="D142" s="23"/>
      <c r="E142" s="23"/>
      <c r="F142" s="23"/>
      <c r="G142" s="23">
        <v>28.4</v>
      </c>
    </row>
    <row r="143" spans="1:7">
      <c r="A143" s="22" t="s">
        <v>130</v>
      </c>
      <c r="B143" s="23">
        <v>1</v>
      </c>
      <c r="C143" s="23">
        <v>1</v>
      </c>
      <c r="D143" s="23"/>
      <c r="E143" s="23"/>
      <c r="F143" s="23"/>
      <c r="G143" s="23">
        <v>28.4</v>
      </c>
    </row>
    <row r="144" spans="1:7">
      <c r="A144" s="21">
        <v>28.5</v>
      </c>
      <c r="B144" s="23">
        <v>7</v>
      </c>
      <c r="C144" s="23">
        <v>7</v>
      </c>
      <c r="D144" s="23"/>
      <c r="E144" s="23"/>
      <c r="F144" s="23"/>
      <c r="G144" s="23">
        <v>199.5</v>
      </c>
    </row>
    <row r="145" spans="1:7">
      <c r="A145" s="22" t="s">
        <v>63</v>
      </c>
      <c r="B145" s="23">
        <v>1</v>
      </c>
      <c r="C145" s="23">
        <v>1</v>
      </c>
      <c r="D145" s="23"/>
      <c r="E145" s="23"/>
      <c r="F145" s="23"/>
      <c r="G145" s="23">
        <v>28.5</v>
      </c>
    </row>
    <row r="146" spans="1:7">
      <c r="A146" s="22" t="s">
        <v>135</v>
      </c>
      <c r="B146" s="23">
        <v>1</v>
      </c>
      <c r="C146" s="23">
        <v>1</v>
      </c>
      <c r="D146" s="23"/>
      <c r="E146" s="23"/>
      <c r="F146" s="23"/>
      <c r="G146" s="23">
        <v>28.5</v>
      </c>
    </row>
    <row r="147" spans="1:7">
      <c r="A147" s="22" t="s">
        <v>76</v>
      </c>
      <c r="B147" s="23">
        <v>1</v>
      </c>
      <c r="C147" s="23">
        <v>1</v>
      </c>
      <c r="D147" s="23"/>
      <c r="E147" s="23"/>
      <c r="F147" s="23"/>
      <c r="G147" s="23">
        <v>28.5</v>
      </c>
    </row>
    <row r="148" spans="1:7">
      <c r="A148" s="22" t="s">
        <v>133</v>
      </c>
      <c r="B148" s="23">
        <v>1</v>
      </c>
      <c r="C148" s="23">
        <v>1</v>
      </c>
      <c r="D148" s="23"/>
      <c r="E148" s="23"/>
      <c r="F148" s="23"/>
      <c r="G148" s="23">
        <v>28.5</v>
      </c>
    </row>
    <row r="149" spans="1:7">
      <c r="A149" s="22" t="s">
        <v>136</v>
      </c>
      <c r="B149" s="23">
        <v>1</v>
      </c>
      <c r="C149" s="23">
        <v>1</v>
      </c>
      <c r="D149" s="23"/>
      <c r="E149" s="23"/>
      <c r="F149" s="23"/>
      <c r="G149" s="23">
        <v>28.5</v>
      </c>
    </row>
    <row r="150" spans="1:7">
      <c r="A150" s="22" t="s">
        <v>104</v>
      </c>
      <c r="B150" s="23">
        <v>1</v>
      </c>
      <c r="C150" s="23">
        <v>1</v>
      </c>
      <c r="D150" s="23"/>
      <c r="E150" s="23"/>
      <c r="F150" s="23"/>
      <c r="G150" s="23">
        <v>28.5</v>
      </c>
    </row>
    <row r="151" spans="1:7">
      <c r="A151" s="22" t="s">
        <v>67</v>
      </c>
      <c r="B151" s="23">
        <v>1</v>
      </c>
      <c r="C151" s="23">
        <v>1</v>
      </c>
      <c r="D151" s="23"/>
      <c r="E151" s="23"/>
      <c r="F151" s="23"/>
      <c r="G151" s="23">
        <v>28.5</v>
      </c>
    </row>
    <row r="152" spans="1:7">
      <c r="A152" s="21">
        <v>28.6</v>
      </c>
      <c r="B152" s="23">
        <v>1</v>
      </c>
      <c r="C152" s="23">
        <v>5</v>
      </c>
      <c r="D152" s="23"/>
      <c r="E152" s="23"/>
      <c r="F152" s="23"/>
      <c r="G152" s="23">
        <v>143</v>
      </c>
    </row>
    <row r="153" spans="1:7">
      <c r="A153" s="22" t="s">
        <v>120</v>
      </c>
      <c r="B153" s="23"/>
      <c r="C153" s="23">
        <v>1</v>
      </c>
      <c r="D153" s="23"/>
      <c r="E153" s="23"/>
      <c r="F153" s="23"/>
      <c r="G153" s="23">
        <v>28.6</v>
      </c>
    </row>
    <row r="154" spans="1:7">
      <c r="A154" s="22" t="s">
        <v>136</v>
      </c>
      <c r="B154" s="23"/>
      <c r="C154" s="23">
        <v>1</v>
      </c>
      <c r="D154" s="23"/>
      <c r="E154" s="23"/>
      <c r="F154" s="23"/>
      <c r="G154" s="23">
        <v>28.6</v>
      </c>
    </row>
    <row r="155" spans="1:7">
      <c r="A155" s="22" t="s">
        <v>129</v>
      </c>
      <c r="B155" s="23">
        <v>1</v>
      </c>
      <c r="C155" s="23">
        <v>1</v>
      </c>
      <c r="D155" s="23"/>
      <c r="E155" s="23"/>
      <c r="F155" s="23"/>
      <c r="G155" s="23">
        <v>28.6</v>
      </c>
    </row>
    <row r="156" spans="1:7">
      <c r="A156" s="22" t="s">
        <v>67</v>
      </c>
      <c r="B156" s="23"/>
      <c r="C156" s="23">
        <v>1</v>
      </c>
      <c r="D156" s="23"/>
      <c r="E156" s="23"/>
      <c r="F156" s="23"/>
      <c r="G156" s="23">
        <v>28.6</v>
      </c>
    </row>
    <row r="157" spans="1:7">
      <c r="A157" s="22" t="s">
        <v>137</v>
      </c>
      <c r="B157" s="23"/>
      <c r="C157" s="23">
        <v>1</v>
      </c>
      <c r="D157" s="23"/>
      <c r="E157" s="23"/>
      <c r="F157" s="23"/>
      <c r="G157" s="23">
        <v>28.6</v>
      </c>
    </row>
    <row r="158" spans="1:7">
      <c r="A158" s="21">
        <v>30.1</v>
      </c>
      <c r="B158" s="23">
        <v>1</v>
      </c>
      <c r="C158" s="23">
        <v>3</v>
      </c>
      <c r="D158" s="23"/>
      <c r="E158" s="23">
        <v>1</v>
      </c>
      <c r="F158" s="23">
        <v>2</v>
      </c>
      <c r="G158" s="23">
        <v>120.4</v>
      </c>
    </row>
    <row r="159" spans="1:7">
      <c r="A159" s="22" t="s">
        <v>131</v>
      </c>
      <c r="B159" s="23">
        <v>1</v>
      </c>
      <c r="C159" s="23"/>
      <c r="D159" s="23"/>
      <c r="E159" s="23">
        <v>1</v>
      </c>
      <c r="F159" s="23"/>
      <c r="G159" s="23">
        <v>30.1</v>
      </c>
    </row>
    <row r="160" spans="1:7">
      <c r="A160" s="22" t="s">
        <v>170</v>
      </c>
      <c r="B160" s="23"/>
      <c r="C160" s="23">
        <v>1</v>
      </c>
      <c r="D160" s="23"/>
      <c r="E160" s="23"/>
      <c r="F160" s="23"/>
      <c r="G160" s="23">
        <v>30.1</v>
      </c>
    </row>
    <row r="161" spans="1:7">
      <c r="A161" s="22" t="s">
        <v>12</v>
      </c>
      <c r="B161" s="23"/>
      <c r="C161" s="23">
        <v>1</v>
      </c>
      <c r="D161" s="23"/>
      <c r="E161" s="23"/>
      <c r="F161" s="23">
        <v>1</v>
      </c>
      <c r="G161" s="23">
        <v>30.1</v>
      </c>
    </row>
    <row r="162" spans="1:7">
      <c r="A162" s="22" t="s">
        <v>213</v>
      </c>
      <c r="B162" s="23"/>
      <c r="C162" s="23">
        <v>1</v>
      </c>
      <c r="D162" s="23"/>
      <c r="E162" s="23"/>
      <c r="F162" s="23">
        <v>1</v>
      </c>
      <c r="G162" s="23">
        <v>30.1</v>
      </c>
    </row>
    <row r="163" spans="1:7">
      <c r="A163" s="21">
        <v>30.2</v>
      </c>
      <c r="B163" s="23">
        <v>2</v>
      </c>
      <c r="C163" s="23">
        <v>2</v>
      </c>
      <c r="D163" s="23">
        <v>2</v>
      </c>
      <c r="E163" s="23">
        <v>1</v>
      </c>
      <c r="F163" s="23"/>
      <c r="G163" s="23">
        <v>120.8</v>
      </c>
    </row>
    <row r="164" spans="1:7">
      <c r="A164" s="22" t="s">
        <v>24</v>
      </c>
      <c r="B164" s="23">
        <v>1</v>
      </c>
      <c r="C164" s="23"/>
      <c r="D164" s="23">
        <v>1</v>
      </c>
      <c r="E164" s="23"/>
      <c r="F164" s="23"/>
      <c r="G164" s="23">
        <v>30.2</v>
      </c>
    </row>
    <row r="165" spans="1:7">
      <c r="A165" s="22" t="s">
        <v>131</v>
      </c>
      <c r="B165" s="23">
        <v>1</v>
      </c>
      <c r="C165" s="23"/>
      <c r="D165" s="23">
        <v>1</v>
      </c>
      <c r="E165" s="23"/>
      <c r="F165" s="23"/>
      <c r="G165" s="23">
        <v>30.2</v>
      </c>
    </row>
    <row r="166" spans="1:7">
      <c r="A166" s="22" t="s">
        <v>64</v>
      </c>
      <c r="B166" s="23"/>
      <c r="C166" s="23">
        <v>1</v>
      </c>
      <c r="D166" s="23"/>
      <c r="E166" s="23"/>
      <c r="F166" s="23"/>
      <c r="G166" s="23">
        <v>30.2</v>
      </c>
    </row>
    <row r="167" spans="1:7">
      <c r="A167" s="22" t="s">
        <v>12</v>
      </c>
      <c r="B167" s="23"/>
      <c r="C167" s="23">
        <v>1</v>
      </c>
      <c r="D167" s="23"/>
      <c r="E167" s="23">
        <v>1</v>
      </c>
      <c r="F167" s="23"/>
      <c r="G167" s="23">
        <v>30.2</v>
      </c>
    </row>
    <row r="168" spans="1:7">
      <c r="A168" s="21">
        <v>30.3</v>
      </c>
      <c r="B168" s="23"/>
      <c r="C168" s="23">
        <v>3</v>
      </c>
      <c r="D168" s="23"/>
      <c r="E168" s="23">
        <v>1</v>
      </c>
      <c r="F168" s="23"/>
      <c r="G168" s="23">
        <v>121.2</v>
      </c>
    </row>
    <row r="169" spans="1:7">
      <c r="A169" s="22" t="s">
        <v>131</v>
      </c>
      <c r="B169" s="23"/>
      <c r="C169" s="23"/>
      <c r="D169" s="23"/>
      <c r="E169" s="23">
        <v>1</v>
      </c>
      <c r="F169" s="23"/>
      <c r="G169" s="23">
        <v>30.3</v>
      </c>
    </row>
    <row r="170" spans="1:7">
      <c r="A170" s="22" t="s">
        <v>64</v>
      </c>
      <c r="B170" s="23"/>
      <c r="C170" s="23">
        <v>1</v>
      </c>
      <c r="D170" s="23"/>
      <c r="E170" s="23"/>
      <c r="F170" s="23"/>
      <c r="G170" s="23">
        <v>30.3</v>
      </c>
    </row>
    <row r="171" spans="1:7">
      <c r="A171" s="22" t="s">
        <v>12</v>
      </c>
      <c r="B171" s="23"/>
      <c r="C171" s="23">
        <v>1</v>
      </c>
      <c r="D171" s="23"/>
      <c r="E171" s="23"/>
      <c r="F171" s="23"/>
      <c r="G171" s="23">
        <v>30.3</v>
      </c>
    </row>
    <row r="172" spans="1:7">
      <c r="A172" s="22" t="s">
        <v>213</v>
      </c>
      <c r="B172" s="23"/>
      <c r="C172" s="23">
        <v>1</v>
      </c>
      <c r="D172" s="23"/>
      <c r="E172" s="23"/>
      <c r="F172" s="23"/>
      <c r="G172" s="23">
        <v>30.3</v>
      </c>
    </row>
    <row r="173" spans="1:7">
      <c r="A173" s="21">
        <v>30.4</v>
      </c>
      <c r="B173" s="23"/>
      <c r="C173" s="23">
        <v>3</v>
      </c>
      <c r="D173" s="23"/>
      <c r="E173" s="23"/>
      <c r="F173" s="23">
        <v>1</v>
      </c>
      <c r="G173" s="23">
        <v>91.199999999999989</v>
      </c>
    </row>
    <row r="174" spans="1:7">
      <c r="A174" s="22" t="s">
        <v>12</v>
      </c>
      <c r="B174" s="23"/>
      <c r="C174" s="23">
        <v>1</v>
      </c>
      <c r="D174" s="23"/>
      <c r="E174" s="23"/>
      <c r="F174" s="23">
        <v>1</v>
      </c>
      <c r="G174" s="23">
        <v>30.4</v>
      </c>
    </row>
    <row r="175" spans="1:7">
      <c r="A175" s="22" t="s">
        <v>46</v>
      </c>
      <c r="B175" s="23"/>
      <c r="C175" s="23">
        <v>1</v>
      </c>
      <c r="D175" s="23"/>
      <c r="E175" s="23"/>
      <c r="F175" s="23"/>
      <c r="G175" s="23">
        <v>30.4</v>
      </c>
    </row>
    <row r="176" spans="1:7">
      <c r="A176" s="22" t="s">
        <v>213</v>
      </c>
      <c r="B176" s="23"/>
      <c r="C176" s="23">
        <v>1</v>
      </c>
      <c r="D176" s="23"/>
      <c r="E176" s="23"/>
      <c r="F176" s="23"/>
      <c r="G176" s="23">
        <v>30.4</v>
      </c>
    </row>
    <row r="177" spans="1:7">
      <c r="A177" s="21">
        <v>30.5</v>
      </c>
      <c r="B177" s="23">
        <v>1</v>
      </c>
      <c r="C177" s="23">
        <v>4</v>
      </c>
      <c r="D177" s="23"/>
      <c r="E177" s="23">
        <v>4</v>
      </c>
      <c r="F177" s="23"/>
      <c r="G177" s="23">
        <v>152.5</v>
      </c>
    </row>
    <row r="178" spans="1:7">
      <c r="A178" s="22" t="s">
        <v>131</v>
      </c>
      <c r="B178" s="23"/>
      <c r="C178" s="23">
        <v>1</v>
      </c>
      <c r="D178" s="23"/>
      <c r="E178" s="23">
        <v>1</v>
      </c>
      <c r="F178" s="23"/>
      <c r="G178" s="23">
        <v>30.5</v>
      </c>
    </row>
    <row r="179" spans="1:7">
      <c r="A179" s="22" t="s">
        <v>104</v>
      </c>
      <c r="B179" s="23"/>
      <c r="C179" s="23">
        <v>1</v>
      </c>
      <c r="D179" s="23"/>
      <c r="E179" s="23">
        <v>1</v>
      </c>
      <c r="F179" s="23"/>
      <c r="G179" s="23">
        <v>30.5</v>
      </c>
    </row>
    <row r="180" spans="1:7">
      <c r="A180" s="22" t="s">
        <v>12</v>
      </c>
      <c r="B180" s="23"/>
      <c r="C180" s="23">
        <v>1</v>
      </c>
      <c r="D180" s="23"/>
      <c r="E180" s="23">
        <v>1</v>
      </c>
      <c r="F180" s="23"/>
      <c r="G180" s="23">
        <v>30.5</v>
      </c>
    </row>
    <row r="181" spans="1:7">
      <c r="A181" s="22" t="s">
        <v>213</v>
      </c>
      <c r="B181" s="23"/>
      <c r="C181" s="23">
        <v>1</v>
      </c>
      <c r="D181" s="23"/>
      <c r="E181" s="23"/>
      <c r="F181" s="23"/>
      <c r="G181" s="23">
        <v>30.5</v>
      </c>
    </row>
    <row r="182" spans="1:7">
      <c r="A182" s="22" t="s">
        <v>179</v>
      </c>
      <c r="B182" s="23">
        <v>1</v>
      </c>
      <c r="C182" s="23"/>
      <c r="D182" s="23"/>
      <c r="E182" s="23">
        <v>1</v>
      </c>
      <c r="F182" s="23"/>
      <c r="G182" s="23">
        <v>30.5</v>
      </c>
    </row>
    <row r="183" spans="1:7">
      <c r="A183" s="21">
        <v>30.6</v>
      </c>
      <c r="B183" s="23">
        <v>1</v>
      </c>
      <c r="C183" s="23">
        <v>5</v>
      </c>
      <c r="D183" s="23">
        <v>1</v>
      </c>
      <c r="E183" s="23"/>
      <c r="F183" s="23">
        <v>2</v>
      </c>
      <c r="G183" s="23">
        <v>183.6</v>
      </c>
    </row>
    <row r="184" spans="1:7">
      <c r="A184" s="22" t="s">
        <v>131</v>
      </c>
      <c r="B184" s="23"/>
      <c r="C184" s="23">
        <v>1</v>
      </c>
      <c r="D184" s="23"/>
      <c r="E184" s="23"/>
      <c r="F184" s="23">
        <v>1</v>
      </c>
      <c r="G184" s="23">
        <v>30.6</v>
      </c>
    </row>
    <row r="185" spans="1:7">
      <c r="A185" s="22" t="s">
        <v>214</v>
      </c>
      <c r="B185" s="23"/>
      <c r="C185" s="23">
        <v>1</v>
      </c>
      <c r="D185" s="23"/>
      <c r="E185" s="23"/>
      <c r="F185" s="23">
        <v>1</v>
      </c>
      <c r="G185" s="23">
        <v>30.6</v>
      </c>
    </row>
    <row r="186" spans="1:7">
      <c r="A186" s="22" t="s">
        <v>12</v>
      </c>
      <c r="B186" s="23"/>
      <c r="C186" s="23">
        <v>1</v>
      </c>
      <c r="D186" s="23"/>
      <c r="E186" s="23"/>
      <c r="F186" s="23"/>
      <c r="G186" s="23">
        <v>30.6</v>
      </c>
    </row>
    <row r="187" spans="1:7">
      <c r="A187" s="22" t="s">
        <v>20</v>
      </c>
      <c r="B187" s="23"/>
      <c r="C187" s="23">
        <v>1</v>
      </c>
      <c r="D187" s="23"/>
      <c r="E187" s="23"/>
      <c r="F187" s="23"/>
      <c r="G187" s="23">
        <v>30.6</v>
      </c>
    </row>
    <row r="188" spans="1:7">
      <c r="A188" s="22" t="s">
        <v>213</v>
      </c>
      <c r="B188" s="23"/>
      <c r="C188" s="23">
        <v>1</v>
      </c>
      <c r="D188" s="23"/>
      <c r="E188" s="23"/>
      <c r="F188" s="23"/>
      <c r="G188" s="23">
        <v>30.6</v>
      </c>
    </row>
    <row r="189" spans="1:7">
      <c r="A189" s="22" t="s">
        <v>179</v>
      </c>
      <c r="B189" s="23">
        <v>1</v>
      </c>
      <c r="C189" s="23"/>
      <c r="D189" s="23">
        <v>1</v>
      </c>
      <c r="E189" s="23"/>
      <c r="F189" s="23"/>
      <c r="G189" s="23">
        <v>30.6</v>
      </c>
    </row>
    <row r="190" spans="1:7">
      <c r="A190" s="21">
        <v>39.1</v>
      </c>
      <c r="B190" s="23">
        <v>2</v>
      </c>
      <c r="C190" s="23"/>
      <c r="D190" s="23"/>
      <c r="E190" s="23">
        <v>2</v>
      </c>
      <c r="F190" s="23"/>
      <c r="G190" s="23">
        <v>78.2</v>
      </c>
    </row>
    <row r="191" spans="1:7">
      <c r="A191" s="22" t="s">
        <v>100</v>
      </c>
      <c r="B191" s="23">
        <v>1</v>
      </c>
      <c r="C191" s="23"/>
      <c r="D191" s="23"/>
      <c r="E191" s="23">
        <v>1</v>
      </c>
      <c r="F191" s="23"/>
      <c r="G191" s="23">
        <v>39.1</v>
      </c>
    </row>
    <row r="192" spans="1:7">
      <c r="A192" s="22" t="s">
        <v>127</v>
      </c>
      <c r="B192" s="23">
        <v>1</v>
      </c>
      <c r="C192" s="23"/>
      <c r="D192" s="23"/>
      <c r="E192" s="23">
        <v>1</v>
      </c>
      <c r="F192" s="23"/>
      <c r="G192" s="23">
        <v>39.1</v>
      </c>
    </row>
    <row r="193" spans="1:7">
      <c r="A193" s="21">
        <v>39.200000000000003</v>
      </c>
      <c r="B193" s="23">
        <v>3</v>
      </c>
      <c r="C193" s="23"/>
      <c r="D193" s="23">
        <v>1</v>
      </c>
      <c r="E193" s="23">
        <v>2</v>
      </c>
      <c r="F193" s="23">
        <v>1</v>
      </c>
      <c r="G193" s="23">
        <v>117.60000000000001</v>
      </c>
    </row>
    <row r="194" spans="1:7">
      <c r="A194" s="22" t="s">
        <v>100</v>
      </c>
      <c r="B194" s="23">
        <v>1</v>
      </c>
      <c r="C194" s="23"/>
      <c r="D194" s="23"/>
      <c r="E194" s="23">
        <v>1</v>
      </c>
      <c r="F194" s="23"/>
      <c r="G194" s="23">
        <v>39.200000000000003</v>
      </c>
    </row>
    <row r="195" spans="1:7">
      <c r="A195" s="22" t="s">
        <v>179</v>
      </c>
      <c r="B195" s="23">
        <v>1</v>
      </c>
      <c r="C195" s="23"/>
      <c r="D195" s="23">
        <v>1</v>
      </c>
      <c r="E195" s="23"/>
      <c r="F195" s="23">
        <v>1</v>
      </c>
      <c r="G195" s="23">
        <v>39.200000000000003</v>
      </c>
    </row>
    <row r="196" spans="1:7">
      <c r="A196" s="22" t="s">
        <v>127</v>
      </c>
      <c r="B196" s="23">
        <v>1</v>
      </c>
      <c r="C196" s="23"/>
      <c r="D196" s="23"/>
      <c r="E196" s="23">
        <v>1</v>
      </c>
      <c r="F196" s="23"/>
      <c r="G196" s="23">
        <v>39.200000000000003</v>
      </c>
    </row>
    <row r="197" spans="1:7">
      <c r="A197" s="21">
        <v>39.299999999999997</v>
      </c>
      <c r="B197" s="23">
        <v>1</v>
      </c>
      <c r="C197" s="23"/>
      <c r="D197" s="23">
        <v>1</v>
      </c>
      <c r="E197" s="23">
        <v>2</v>
      </c>
      <c r="F197" s="23"/>
      <c r="G197" s="23">
        <v>117.89999999999999</v>
      </c>
    </row>
    <row r="198" spans="1:7">
      <c r="A198" s="22" t="s">
        <v>180</v>
      </c>
      <c r="B198" s="23">
        <v>1</v>
      </c>
      <c r="C198" s="23"/>
      <c r="D198" s="23">
        <v>1</v>
      </c>
      <c r="E198" s="23"/>
      <c r="F198" s="23"/>
      <c r="G198" s="23">
        <v>39.299999999999997</v>
      </c>
    </row>
    <row r="199" spans="1:7">
      <c r="A199" s="22" t="s">
        <v>100</v>
      </c>
      <c r="B199" s="23"/>
      <c r="C199" s="23"/>
      <c r="D199" s="23"/>
      <c r="E199" s="23">
        <v>1</v>
      </c>
      <c r="F199" s="23"/>
      <c r="G199" s="23">
        <v>39.299999999999997</v>
      </c>
    </row>
    <row r="200" spans="1:7">
      <c r="A200" s="22" t="s">
        <v>127</v>
      </c>
      <c r="B200" s="23"/>
      <c r="C200" s="23"/>
      <c r="D200" s="23"/>
      <c r="E200" s="23">
        <v>1</v>
      </c>
      <c r="F200" s="23"/>
      <c r="G200" s="23">
        <v>39.299999999999997</v>
      </c>
    </row>
    <row r="201" spans="1:7">
      <c r="A201" s="21">
        <v>39.4</v>
      </c>
      <c r="B201" s="23">
        <v>4</v>
      </c>
      <c r="C201" s="23"/>
      <c r="D201" s="23"/>
      <c r="E201" s="23">
        <v>4</v>
      </c>
      <c r="F201" s="23"/>
      <c r="G201" s="23">
        <v>157.6</v>
      </c>
    </row>
    <row r="202" spans="1:7">
      <c r="A202" s="22" t="s">
        <v>131</v>
      </c>
      <c r="B202" s="23">
        <v>1</v>
      </c>
      <c r="C202" s="23"/>
      <c r="D202" s="23"/>
      <c r="E202" s="23">
        <v>1</v>
      </c>
      <c r="F202" s="23"/>
      <c r="G202" s="23">
        <v>39.4</v>
      </c>
    </row>
    <row r="203" spans="1:7">
      <c r="A203" s="22" t="s">
        <v>181</v>
      </c>
      <c r="B203" s="23">
        <v>1</v>
      </c>
      <c r="C203" s="23"/>
      <c r="D203" s="23"/>
      <c r="E203" s="23">
        <v>1</v>
      </c>
      <c r="F203" s="23"/>
      <c r="G203" s="23">
        <v>39.4</v>
      </c>
    </row>
    <row r="204" spans="1:7">
      <c r="A204" s="22" t="s">
        <v>12</v>
      </c>
      <c r="B204" s="23">
        <v>1</v>
      </c>
      <c r="C204" s="23"/>
      <c r="D204" s="23"/>
      <c r="E204" s="23">
        <v>1</v>
      </c>
      <c r="F204" s="23"/>
      <c r="G204" s="23">
        <v>39.4</v>
      </c>
    </row>
    <row r="205" spans="1:7">
      <c r="A205" s="22" t="s">
        <v>100</v>
      </c>
      <c r="B205" s="23">
        <v>1</v>
      </c>
      <c r="C205" s="23"/>
      <c r="D205" s="23"/>
      <c r="E205" s="23">
        <v>1</v>
      </c>
      <c r="F205" s="23"/>
      <c r="G205" s="23">
        <v>39.4</v>
      </c>
    </row>
    <row r="206" spans="1:7">
      <c r="A206" s="21">
        <v>39.5</v>
      </c>
      <c r="B206" s="23">
        <v>4</v>
      </c>
      <c r="C206" s="23"/>
      <c r="D206" s="23">
        <v>4</v>
      </c>
      <c r="E206" s="23"/>
      <c r="F206" s="23">
        <v>1</v>
      </c>
      <c r="G206" s="23">
        <v>197.5</v>
      </c>
    </row>
    <row r="207" spans="1:7">
      <c r="A207" s="22" t="s">
        <v>131</v>
      </c>
      <c r="B207" s="23"/>
      <c r="C207" s="23"/>
      <c r="D207" s="23"/>
      <c r="E207" s="23"/>
      <c r="F207" s="23">
        <v>1</v>
      </c>
      <c r="G207" s="23">
        <v>39.5</v>
      </c>
    </row>
    <row r="208" spans="1:7">
      <c r="A208" s="22" t="s">
        <v>9</v>
      </c>
      <c r="B208" s="23">
        <v>1</v>
      </c>
      <c r="C208" s="23"/>
      <c r="D208" s="23">
        <v>1</v>
      </c>
      <c r="E208" s="23"/>
      <c r="F208" s="23"/>
      <c r="G208" s="23">
        <v>39.5</v>
      </c>
    </row>
    <row r="209" spans="1:7">
      <c r="A209" s="22" t="s">
        <v>115</v>
      </c>
      <c r="B209" s="23">
        <v>1</v>
      </c>
      <c r="C209" s="23"/>
      <c r="D209" s="23">
        <v>1</v>
      </c>
      <c r="E209" s="23"/>
      <c r="F209" s="23"/>
      <c r="G209" s="23">
        <v>39.5</v>
      </c>
    </row>
    <row r="210" spans="1:7">
      <c r="A210" s="22" t="s">
        <v>182</v>
      </c>
      <c r="B210" s="23">
        <v>1</v>
      </c>
      <c r="C210" s="23"/>
      <c r="D210" s="23">
        <v>1</v>
      </c>
      <c r="E210" s="23"/>
      <c r="F210" s="23"/>
      <c r="G210" s="23">
        <v>39.5</v>
      </c>
    </row>
    <row r="211" spans="1:7">
      <c r="A211" s="22" t="s">
        <v>179</v>
      </c>
      <c r="B211" s="23">
        <v>1</v>
      </c>
      <c r="C211" s="23"/>
      <c r="D211" s="23">
        <v>1</v>
      </c>
      <c r="E211" s="23"/>
      <c r="F211" s="23"/>
      <c r="G211" s="23">
        <v>39.5</v>
      </c>
    </row>
    <row r="212" spans="1:7">
      <c r="A212" s="21">
        <v>39.6</v>
      </c>
      <c r="B212" s="23"/>
      <c r="C212" s="23"/>
      <c r="D212" s="23"/>
      <c r="E212" s="23">
        <v>3</v>
      </c>
      <c r="F212" s="23"/>
      <c r="G212" s="23">
        <v>118.80000000000001</v>
      </c>
    </row>
    <row r="213" spans="1:7">
      <c r="A213" s="22" t="s">
        <v>131</v>
      </c>
      <c r="B213" s="23"/>
      <c r="C213" s="23"/>
      <c r="D213" s="23"/>
      <c r="E213" s="23">
        <v>1</v>
      </c>
      <c r="F213" s="23"/>
      <c r="G213" s="23">
        <v>39.6</v>
      </c>
    </row>
    <row r="214" spans="1:7">
      <c r="A214" s="22" t="s">
        <v>12</v>
      </c>
      <c r="B214" s="23"/>
      <c r="C214" s="23"/>
      <c r="D214" s="23"/>
      <c r="E214" s="23">
        <v>1</v>
      </c>
      <c r="F214" s="23"/>
      <c r="G214" s="23">
        <v>39.6</v>
      </c>
    </row>
    <row r="215" spans="1:7">
      <c r="A215" s="22" t="s">
        <v>179</v>
      </c>
      <c r="B215" s="23"/>
      <c r="C215" s="23"/>
      <c r="D215" s="23"/>
      <c r="E215" s="23">
        <v>1</v>
      </c>
      <c r="F215" s="23"/>
      <c r="G215" s="23">
        <v>39.6</v>
      </c>
    </row>
    <row r="216" spans="1:7">
      <c r="A216" s="21">
        <v>40.1</v>
      </c>
      <c r="B216" s="23">
        <v>3</v>
      </c>
      <c r="C216" s="23"/>
      <c r="D216" s="23">
        <v>2</v>
      </c>
      <c r="E216" s="23">
        <v>1</v>
      </c>
      <c r="F216" s="23"/>
      <c r="G216" s="23">
        <v>120.30000000000001</v>
      </c>
    </row>
    <row r="217" spans="1:7">
      <c r="A217" s="22" t="s">
        <v>12</v>
      </c>
      <c r="B217" s="23">
        <v>1</v>
      </c>
      <c r="C217" s="23"/>
      <c r="D217" s="23"/>
      <c r="E217" s="23">
        <v>1</v>
      </c>
      <c r="F217" s="23"/>
      <c r="G217" s="23">
        <v>40.1</v>
      </c>
    </row>
    <row r="218" spans="1:7">
      <c r="A218" s="22" t="s">
        <v>115</v>
      </c>
      <c r="B218" s="23">
        <v>1</v>
      </c>
      <c r="C218" s="23"/>
      <c r="D218" s="23">
        <v>1</v>
      </c>
      <c r="E218" s="23"/>
      <c r="F218" s="23"/>
      <c r="G218" s="23">
        <v>40.1</v>
      </c>
    </row>
    <row r="219" spans="1:7">
      <c r="A219" s="22" t="s">
        <v>183</v>
      </c>
      <c r="B219" s="23">
        <v>1</v>
      </c>
      <c r="C219" s="23"/>
      <c r="D219" s="23">
        <v>1</v>
      </c>
      <c r="E219" s="23"/>
      <c r="F219" s="23"/>
      <c r="G219" s="23">
        <v>40.1</v>
      </c>
    </row>
    <row r="220" spans="1:7">
      <c r="A220" s="21">
        <v>40.200000000000003</v>
      </c>
      <c r="B220" s="23">
        <v>4</v>
      </c>
      <c r="C220" s="23"/>
      <c r="D220" s="23">
        <v>3</v>
      </c>
      <c r="E220" s="23">
        <v>1</v>
      </c>
      <c r="F220" s="23">
        <v>1</v>
      </c>
      <c r="G220" s="23">
        <v>201</v>
      </c>
    </row>
    <row r="221" spans="1:7">
      <c r="A221" s="22" t="s">
        <v>131</v>
      </c>
      <c r="B221" s="23">
        <v>1</v>
      </c>
      <c r="C221" s="23"/>
      <c r="D221" s="23"/>
      <c r="E221" s="23">
        <v>1</v>
      </c>
      <c r="F221" s="23"/>
      <c r="G221" s="23">
        <v>40.200000000000003</v>
      </c>
    </row>
    <row r="222" spans="1:7">
      <c r="A222" s="22" t="s">
        <v>39</v>
      </c>
      <c r="B222" s="23">
        <v>1</v>
      </c>
      <c r="C222" s="23"/>
      <c r="D222" s="23">
        <v>1</v>
      </c>
      <c r="E222" s="23"/>
      <c r="F222" s="23"/>
      <c r="G222" s="23">
        <v>40.200000000000003</v>
      </c>
    </row>
    <row r="223" spans="1:7">
      <c r="A223" s="22" t="s">
        <v>18</v>
      </c>
      <c r="B223" s="23"/>
      <c r="C223" s="23"/>
      <c r="D223" s="23"/>
      <c r="E223" s="23"/>
      <c r="F223" s="23">
        <v>1</v>
      </c>
      <c r="G223" s="23">
        <v>40.200000000000003</v>
      </c>
    </row>
    <row r="224" spans="1:7">
      <c r="A224" s="22" t="s">
        <v>115</v>
      </c>
      <c r="B224" s="23">
        <v>1</v>
      </c>
      <c r="C224" s="23"/>
      <c r="D224" s="23">
        <v>1</v>
      </c>
      <c r="E224" s="23"/>
      <c r="F224" s="23"/>
      <c r="G224" s="23">
        <v>40.200000000000003</v>
      </c>
    </row>
    <row r="225" spans="1:7">
      <c r="A225" s="22" t="s">
        <v>179</v>
      </c>
      <c r="B225" s="23">
        <v>1</v>
      </c>
      <c r="C225" s="23"/>
      <c r="D225" s="23">
        <v>1</v>
      </c>
      <c r="E225" s="23"/>
      <c r="F225" s="23"/>
      <c r="G225" s="23">
        <v>40.200000000000003</v>
      </c>
    </row>
    <row r="226" spans="1:7">
      <c r="A226" s="21">
        <v>40.299999999999997</v>
      </c>
      <c r="B226" s="23">
        <v>6</v>
      </c>
      <c r="C226" s="23"/>
      <c r="D226" s="23">
        <v>6</v>
      </c>
      <c r="E226" s="23">
        <v>2</v>
      </c>
      <c r="F226" s="23"/>
      <c r="G226" s="23">
        <v>322.40000000000003</v>
      </c>
    </row>
    <row r="227" spans="1:7">
      <c r="A227" s="22" t="s">
        <v>24</v>
      </c>
      <c r="B227" s="23">
        <v>1</v>
      </c>
      <c r="C227" s="23"/>
      <c r="D227" s="23">
        <v>1</v>
      </c>
      <c r="E227" s="23"/>
      <c r="F227" s="23"/>
      <c r="G227" s="23">
        <v>40.299999999999997</v>
      </c>
    </row>
    <row r="228" spans="1:7">
      <c r="A228" s="22" t="s">
        <v>184</v>
      </c>
      <c r="B228" s="23"/>
      <c r="C228" s="23"/>
      <c r="D228" s="23"/>
      <c r="E228" s="23">
        <v>1</v>
      </c>
      <c r="F228" s="23"/>
      <c r="G228" s="23">
        <v>40.299999999999997</v>
      </c>
    </row>
    <row r="229" spans="1:7">
      <c r="A229" s="22" t="s">
        <v>39</v>
      </c>
      <c r="B229" s="23">
        <v>1</v>
      </c>
      <c r="C229" s="23"/>
      <c r="D229" s="23">
        <v>1</v>
      </c>
      <c r="E229" s="23"/>
      <c r="F229" s="23"/>
      <c r="G229" s="23">
        <v>40.299999999999997</v>
      </c>
    </row>
    <row r="230" spans="1:7">
      <c r="A230" s="22" t="s">
        <v>9</v>
      </c>
      <c r="B230" s="23">
        <v>1</v>
      </c>
      <c r="C230" s="23"/>
      <c r="D230" s="23">
        <v>1</v>
      </c>
      <c r="E230" s="23"/>
      <c r="F230" s="23"/>
      <c r="G230" s="23">
        <v>40.299999999999997</v>
      </c>
    </row>
    <row r="231" spans="1:7">
      <c r="A231" s="22" t="s">
        <v>115</v>
      </c>
      <c r="B231" s="23">
        <v>1</v>
      </c>
      <c r="C231" s="23"/>
      <c r="D231" s="23">
        <v>1</v>
      </c>
      <c r="E231" s="23"/>
      <c r="F231" s="23"/>
      <c r="G231" s="23">
        <v>40.299999999999997</v>
      </c>
    </row>
    <row r="232" spans="1:7">
      <c r="A232" s="22" t="s">
        <v>132</v>
      </c>
      <c r="B232" s="23">
        <v>1</v>
      </c>
      <c r="C232" s="23"/>
      <c r="D232" s="23">
        <v>1</v>
      </c>
      <c r="E232" s="23">
        <v>1</v>
      </c>
      <c r="F232" s="23"/>
      <c r="G232" s="23">
        <v>80.599999999999994</v>
      </c>
    </row>
    <row r="233" spans="1:7">
      <c r="A233" s="22" t="s">
        <v>179</v>
      </c>
      <c r="B233" s="23">
        <v>1</v>
      </c>
      <c r="C233" s="23"/>
      <c r="D233" s="23">
        <v>1</v>
      </c>
      <c r="E233" s="23"/>
      <c r="F233" s="23"/>
      <c r="G233" s="23">
        <v>40.299999999999997</v>
      </c>
    </row>
    <row r="234" spans="1:7">
      <c r="A234" s="21">
        <v>40.4</v>
      </c>
      <c r="B234" s="23">
        <v>5</v>
      </c>
      <c r="C234" s="23"/>
      <c r="D234" s="23">
        <v>5</v>
      </c>
      <c r="E234" s="23">
        <v>1</v>
      </c>
      <c r="F234" s="23"/>
      <c r="G234" s="23">
        <v>202</v>
      </c>
    </row>
    <row r="235" spans="1:7">
      <c r="A235" s="22" t="s">
        <v>131</v>
      </c>
      <c r="B235" s="23">
        <v>1</v>
      </c>
      <c r="C235" s="23"/>
      <c r="D235" s="23">
        <v>1</v>
      </c>
      <c r="E235" s="23">
        <v>1</v>
      </c>
      <c r="F235" s="23"/>
      <c r="G235" s="23">
        <v>40.4</v>
      </c>
    </row>
    <row r="236" spans="1:7">
      <c r="A236" s="22" t="s">
        <v>13</v>
      </c>
      <c r="B236" s="23">
        <v>1</v>
      </c>
      <c r="C236" s="23"/>
      <c r="D236" s="23">
        <v>1</v>
      </c>
      <c r="E236" s="23"/>
      <c r="F236" s="23"/>
      <c r="G236" s="23">
        <v>40.4</v>
      </c>
    </row>
    <row r="237" spans="1:7">
      <c r="A237" s="22" t="s">
        <v>9</v>
      </c>
      <c r="B237" s="23">
        <v>1</v>
      </c>
      <c r="C237" s="23"/>
      <c r="D237" s="23">
        <v>1</v>
      </c>
      <c r="E237" s="23"/>
      <c r="F237" s="23"/>
      <c r="G237" s="23">
        <v>40.4</v>
      </c>
    </row>
    <row r="238" spans="1:7">
      <c r="A238" s="22" t="s">
        <v>185</v>
      </c>
      <c r="B238" s="23">
        <v>1</v>
      </c>
      <c r="C238" s="23"/>
      <c r="D238" s="23">
        <v>1</v>
      </c>
      <c r="E238" s="23"/>
      <c r="F238" s="23"/>
      <c r="G238" s="23">
        <v>40.4</v>
      </c>
    </row>
    <row r="239" spans="1:7">
      <c r="A239" s="22" t="s">
        <v>179</v>
      </c>
      <c r="B239" s="23">
        <v>1</v>
      </c>
      <c r="C239" s="23"/>
      <c r="D239" s="23">
        <v>1</v>
      </c>
      <c r="E239" s="23"/>
      <c r="F239" s="23"/>
      <c r="G239" s="23">
        <v>40.4</v>
      </c>
    </row>
    <row r="240" spans="1:7">
      <c r="A240" s="21">
        <v>40.5</v>
      </c>
      <c r="B240" s="23">
        <v>3</v>
      </c>
      <c r="C240" s="23"/>
      <c r="D240" s="23">
        <v>3</v>
      </c>
      <c r="E240" s="23"/>
      <c r="F240" s="23"/>
      <c r="G240" s="23">
        <v>121.5</v>
      </c>
    </row>
    <row r="241" spans="1:7">
      <c r="A241" s="22" t="s">
        <v>186</v>
      </c>
      <c r="B241" s="23">
        <v>1</v>
      </c>
      <c r="C241" s="23"/>
      <c r="D241" s="23">
        <v>1</v>
      </c>
      <c r="E241" s="23"/>
      <c r="F241" s="23"/>
      <c r="G241" s="23">
        <v>40.5</v>
      </c>
    </row>
    <row r="242" spans="1:7">
      <c r="A242" s="22" t="s">
        <v>131</v>
      </c>
      <c r="B242" s="23">
        <v>1</v>
      </c>
      <c r="C242" s="23"/>
      <c r="D242" s="23">
        <v>1</v>
      </c>
      <c r="E242" s="23"/>
      <c r="F242" s="23"/>
      <c r="G242" s="23">
        <v>40.5</v>
      </c>
    </row>
    <row r="243" spans="1:7">
      <c r="A243" s="22" t="s">
        <v>179</v>
      </c>
      <c r="B243" s="23">
        <v>1</v>
      </c>
      <c r="C243" s="23"/>
      <c r="D243" s="23">
        <v>1</v>
      </c>
      <c r="E243" s="23"/>
      <c r="F243" s="23"/>
      <c r="G243" s="23">
        <v>40.5</v>
      </c>
    </row>
    <row r="244" spans="1:7">
      <c r="A244" s="21">
        <v>40.6</v>
      </c>
      <c r="B244" s="23">
        <v>3</v>
      </c>
      <c r="C244" s="23"/>
      <c r="D244" s="23">
        <v>3</v>
      </c>
      <c r="E244" s="23"/>
      <c r="F244" s="23"/>
      <c r="G244" s="23">
        <v>121.80000000000001</v>
      </c>
    </row>
    <row r="245" spans="1:7">
      <c r="A245" s="22" t="s">
        <v>131</v>
      </c>
      <c r="B245" s="23">
        <v>1</v>
      </c>
      <c r="C245" s="23"/>
      <c r="D245" s="23">
        <v>1</v>
      </c>
      <c r="E245" s="23"/>
      <c r="F245" s="23"/>
      <c r="G245" s="23">
        <v>40.6</v>
      </c>
    </row>
    <row r="246" spans="1:7">
      <c r="A246" s="22" t="s">
        <v>115</v>
      </c>
      <c r="B246" s="23">
        <v>1</v>
      </c>
      <c r="C246" s="23"/>
      <c r="D246" s="23">
        <v>1</v>
      </c>
      <c r="E246" s="23"/>
      <c r="F246" s="23"/>
      <c r="G246" s="23">
        <v>40.6</v>
      </c>
    </row>
    <row r="247" spans="1:7">
      <c r="A247" s="22" t="s">
        <v>179</v>
      </c>
      <c r="B247" s="23">
        <v>1</v>
      </c>
      <c r="C247" s="23"/>
      <c r="D247" s="23">
        <v>1</v>
      </c>
      <c r="E247" s="23"/>
      <c r="F247" s="23"/>
      <c r="G247" s="23">
        <v>40.6</v>
      </c>
    </row>
    <row r="248" spans="1:7">
      <c r="A248" s="21">
        <v>48.1</v>
      </c>
      <c r="B248" s="23"/>
      <c r="C248" s="23">
        <v>1</v>
      </c>
      <c r="D248" s="23"/>
      <c r="E248" s="23"/>
      <c r="F248" s="23">
        <v>1</v>
      </c>
      <c r="G248" s="23">
        <v>48.1</v>
      </c>
    </row>
    <row r="249" spans="1:7">
      <c r="A249" s="22" t="s">
        <v>9</v>
      </c>
      <c r="B249" s="23"/>
      <c r="C249" s="23">
        <v>1</v>
      </c>
      <c r="D249" s="23"/>
      <c r="E249" s="23"/>
      <c r="F249" s="23">
        <v>1</v>
      </c>
      <c r="G249" s="23">
        <v>48.1</v>
      </c>
    </row>
    <row r="250" spans="1:7">
      <c r="A250" s="21">
        <v>48.2</v>
      </c>
      <c r="B250" s="23"/>
      <c r="C250" s="23">
        <v>3</v>
      </c>
      <c r="D250" s="23"/>
      <c r="E250" s="23"/>
      <c r="F250" s="23">
        <v>2</v>
      </c>
      <c r="G250" s="23">
        <v>144.60000000000002</v>
      </c>
    </row>
    <row r="251" spans="1:7">
      <c r="A251" s="22" t="s">
        <v>14</v>
      </c>
      <c r="B251" s="23"/>
      <c r="C251" s="23">
        <v>1</v>
      </c>
      <c r="D251" s="23"/>
      <c r="E251" s="23"/>
      <c r="F251" s="23"/>
      <c r="G251" s="23">
        <v>48.2</v>
      </c>
    </row>
    <row r="252" spans="1:7">
      <c r="A252" s="22" t="s">
        <v>129</v>
      </c>
      <c r="B252" s="23"/>
      <c r="C252" s="23">
        <v>1</v>
      </c>
      <c r="D252" s="23"/>
      <c r="E252" s="23"/>
      <c r="F252" s="23">
        <v>1</v>
      </c>
      <c r="G252" s="23">
        <v>48.2</v>
      </c>
    </row>
    <row r="253" spans="1:7">
      <c r="A253" s="22" t="s">
        <v>127</v>
      </c>
      <c r="B253" s="23"/>
      <c r="C253" s="23">
        <v>1</v>
      </c>
      <c r="D253" s="23"/>
      <c r="E253" s="23"/>
      <c r="F253" s="23">
        <v>1</v>
      </c>
      <c r="G253" s="23">
        <v>48.2</v>
      </c>
    </row>
    <row r="254" spans="1:7">
      <c r="A254" s="21">
        <v>48.3</v>
      </c>
      <c r="B254" s="23">
        <v>1</v>
      </c>
      <c r="C254" s="23">
        <v>2</v>
      </c>
      <c r="D254" s="23">
        <v>1</v>
      </c>
      <c r="E254" s="23"/>
      <c r="F254" s="23">
        <v>1</v>
      </c>
      <c r="G254" s="23">
        <v>96.6</v>
      </c>
    </row>
    <row r="255" spans="1:7">
      <c r="A255" s="22" t="s">
        <v>64</v>
      </c>
      <c r="B255" s="23"/>
      <c r="C255" s="23">
        <v>1</v>
      </c>
      <c r="D255" s="23"/>
      <c r="E255" s="23"/>
      <c r="F255" s="23">
        <v>1</v>
      </c>
      <c r="G255" s="23">
        <v>48.3</v>
      </c>
    </row>
    <row r="256" spans="1:7">
      <c r="A256" s="22" t="s">
        <v>9</v>
      </c>
      <c r="B256" s="23">
        <v>1</v>
      </c>
      <c r="C256" s="23">
        <v>1</v>
      </c>
      <c r="D256" s="23">
        <v>1</v>
      </c>
      <c r="E256" s="23"/>
      <c r="F256" s="23"/>
      <c r="G256" s="23">
        <v>48.3</v>
      </c>
    </row>
    <row r="257" spans="1:7">
      <c r="A257" s="21">
        <v>48.4</v>
      </c>
      <c r="B257" s="23">
        <v>3</v>
      </c>
      <c r="C257" s="23">
        <v>2</v>
      </c>
      <c r="D257" s="23">
        <v>1</v>
      </c>
      <c r="E257" s="23"/>
      <c r="F257" s="23"/>
      <c r="G257" s="23">
        <v>145.19999999999999</v>
      </c>
    </row>
    <row r="258" spans="1:7">
      <c r="A258" s="22" t="s">
        <v>64</v>
      </c>
      <c r="B258" s="23">
        <v>1</v>
      </c>
      <c r="C258" s="23">
        <v>1</v>
      </c>
      <c r="D258" s="23"/>
      <c r="E258" s="23"/>
      <c r="F258" s="23"/>
      <c r="G258" s="23">
        <v>48.4</v>
      </c>
    </row>
    <row r="259" spans="1:7">
      <c r="A259" s="22" t="s">
        <v>9</v>
      </c>
      <c r="B259" s="23">
        <v>1</v>
      </c>
      <c r="C259" s="23"/>
      <c r="D259" s="23">
        <v>1</v>
      </c>
      <c r="E259" s="23"/>
      <c r="F259" s="23"/>
      <c r="G259" s="23">
        <v>48.4</v>
      </c>
    </row>
    <row r="260" spans="1:7">
      <c r="A260" s="22" t="s">
        <v>215</v>
      </c>
      <c r="B260" s="23">
        <v>1</v>
      </c>
      <c r="C260" s="23">
        <v>1</v>
      </c>
      <c r="D260" s="23"/>
      <c r="E260" s="23"/>
      <c r="F260" s="23"/>
      <c r="G260" s="23">
        <v>48.4</v>
      </c>
    </row>
    <row r="261" spans="1:7">
      <c r="A261" s="21">
        <v>48.5</v>
      </c>
      <c r="B261" s="23"/>
      <c r="C261" s="23">
        <v>3</v>
      </c>
      <c r="D261" s="23"/>
      <c r="E261" s="23"/>
      <c r="F261" s="23">
        <v>3</v>
      </c>
      <c r="G261" s="23">
        <v>145.5</v>
      </c>
    </row>
    <row r="262" spans="1:7">
      <c r="A262" s="22" t="s">
        <v>125</v>
      </c>
      <c r="B262" s="23"/>
      <c r="C262" s="23">
        <v>1</v>
      </c>
      <c r="D262" s="23"/>
      <c r="E262" s="23"/>
      <c r="F262" s="23">
        <v>1</v>
      </c>
      <c r="G262" s="23">
        <v>48.5</v>
      </c>
    </row>
    <row r="263" spans="1:7">
      <c r="A263" s="22" t="s">
        <v>216</v>
      </c>
      <c r="B263" s="23"/>
      <c r="C263" s="23">
        <v>1</v>
      </c>
      <c r="D263" s="23"/>
      <c r="E263" s="23"/>
      <c r="F263" s="23">
        <v>1</v>
      </c>
      <c r="G263" s="23">
        <v>48.5</v>
      </c>
    </row>
    <row r="264" spans="1:7">
      <c r="A264" s="22" t="s">
        <v>129</v>
      </c>
      <c r="B264" s="23"/>
      <c r="C264" s="23">
        <v>1</v>
      </c>
      <c r="D264" s="23"/>
      <c r="E264" s="23"/>
      <c r="F264" s="23">
        <v>1</v>
      </c>
      <c r="G264" s="23">
        <v>48.5</v>
      </c>
    </row>
    <row r="265" spans="1:7">
      <c r="A265" s="21">
        <v>48.6</v>
      </c>
      <c r="B265" s="23">
        <v>3</v>
      </c>
      <c r="C265" s="23">
        <v>6</v>
      </c>
      <c r="D265" s="23">
        <v>1</v>
      </c>
      <c r="E265" s="23"/>
      <c r="F265" s="23">
        <v>1</v>
      </c>
      <c r="G265" s="23">
        <v>291.60000000000002</v>
      </c>
    </row>
    <row r="266" spans="1:7">
      <c r="A266" s="22" t="s">
        <v>125</v>
      </c>
      <c r="B266" s="23"/>
      <c r="C266" s="23">
        <v>1</v>
      </c>
      <c r="D266" s="23"/>
      <c r="E266" s="23"/>
      <c r="F266" s="23">
        <v>1</v>
      </c>
      <c r="G266" s="23">
        <v>48.6</v>
      </c>
    </row>
    <row r="267" spans="1:7">
      <c r="A267" s="22" t="s">
        <v>64</v>
      </c>
      <c r="B267" s="23"/>
      <c r="C267" s="23">
        <v>1</v>
      </c>
      <c r="D267" s="23"/>
      <c r="E267" s="23"/>
      <c r="F267" s="23"/>
      <c r="G267" s="23">
        <v>48.6</v>
      </c>
    </row>
    <row r="268" spans="1:7">
      <c r="A268" s="22" t="s">
        <v>9</v>
      </c>
      <c r="B268" s="23">
        <v>1</v>
      </c>
      <c r="C268" s="23">
        <v>1</v>
      </c>
      <c r="D268" s="23">
        <v>1</v>
      </c>
      <c r="E268" s="23"/>
      <c r="F268" s="23"/>
      <c r="G268" s="23">
        <v>48.6</v>
      </c>
    </row>
    <row r="269" spans="1:7">
      <c r="A269" s="22" t="s">
        <v>217</v>
      </c>
      <c r="B269" s="23">
        <v>1</v>
      </c>
      <c r="C269" s="23">
        <v>1</v>
      </c>
      <c r="D269" s="23"/>
      <c r="E269" s="23"/>
      <c r="F269" s="23"/>
      <c r="G269" s="23">
        <v>48.6</v>
      </c>
    </row>
    <row r="270" spans="1:7">
      <c r="A270" s="22" t="s">
        <v>129</v>
      </c>
      <c r="B270" s="23">
        <v>1</v>
      </c>
      <c r="C270" s="23">
        <v>1</v>
      </c>
      <c r="D270" s="23"/>
      <c r="E270" s="23"/>
      <c r="F270" s="23"/>
      <c r="G270" s="23">
        <v>48.6</v>
      </c>
    </row>
    <row r="271" spans="1:7">
      <c r="A271" s="22" t="s">
        <v>67</v>
      </c>
      <c r="B271" s="23"/>
      <c r="C271" s="23">
        <v>1</v>
      </c>
      <c r="D271" s="23"/>
      <c r="E271" s="23"/>
      <c r="F271" s="23"/>
      <c r="G271" s="23">
        <v>48.6</v>
      </c>
    </row>
    <row r="272" spans="1:7">
      <c r="A272" s="21" t="s">
        <v>1860</v>
      </c>
      <c r="B272" s="23">
        <v>142</v>
      </c>
      <c r="C272" s="23">
        <v>142</v>
      </c>
      <c r="D272" s="23">
        <v>61</v>
      </c>
      <c r="E272" s="23">
        <v>28</v>
      </c>
      <c r="F272" s="23">
        <v>45</v>
      </c>
      <c r="G272" s="23">
        <v>6594.9999999999982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3"/>
  <sheetViews>
    <sheetView workbookViewId="0">
      <selection activeCell="A15" sqref="A15"/>
    </sheetView>
  </sheetViews>
  <sheetFormatPr baseColWidth="10" defaultColWidth="8.83203125" defaultRowHeight="14" x14ac:dyDescent="0"/>
  <cols>
    <col min="2" max="2" width="27" customWidth="1"/>
    <col min="3" max="3" width="13.83203125" customWidth="1"/>
    <col min="5" max="5" width="13.6640625" customWidth="1"/>
  </cols>
  <sheetData>
    <row r="1" spans="1:7">
      <c r="A1" t="s">
        <v>0</v>
      </c>
      <c r="B1" t="s">
        <v>1</v>
      </c>
      <c r="C1" t="s">
        <v>2</v>
      </c>
      <c r="D1" t="s">
        <v>3</v>
      </c>
      <c r="E1" t="s">
        <v>4</v>
      </c>
      <c r="F1" t="s">
        <v>5</v>
      </c>
      <c r="G1" t="s">
        <v>3</v>
      </c>
    </row>
    <row r="2" spans="1:7">
      <c r="A2">
        <v>1.1000000000000001</v>
      </c>
      <c r="B2" t="s">
        <v>6</v>
      </c>
      <c r="C2">
        <v>60</v>
      </c>
      <c r="E2">
        <v>40</v>
      </c>
    </row>
    <row r="3" spans="1:7">
      <c r="A3">
        <v>1.1000000000000001</v>
      </c>
      <c r="B3" t="s">
        <v>7</v>
      </c>
      <c r="C3">
        <v>15</v>
      </c>
      <c r="E3">
        <v>85</v>
      </c>
    </row>
    <row r="4" spans="1:7">
      <c r="A4">
        <v>1.1000000000000001</v>
      </c>
      <c r="B4" t="s">
        <v>8</v>
      </c>
      <c r="C4">
        <v>50</v>
      </c>
      <c r="F4">
        <v>50</v>
      </c>
    </row>
    <row r="5" spans="1:7">
      <c r="A5">
        <v>1.1000000000000001</v>
      </c>
      <c r="B5" t="s">
        <v>9</v>
      </c>
      <c r="C5">
        <v>50</v>
      </c>
      <c r="E5">
        <v>50</v>
      </c>
    </row>
    <row r="6" spans="1:7">
      <c r="A6">
        <v>1.1000000000000001</v>
      </c>
      <c r="B6" t="s">
        <v>10</v>
      </c>
      <c r="C6">
        <v>10</v>
      </c>
      <c r="E6">
        <v>90</v>
      </c>
    </row>
    <row r="7" spans="1:7">
      <c r="A7">
        <v>1.2</v>
      </c>
      <c r="B7" t="s">
        <v>11</v>
      </c>
      <c r="C7">
        <v>50</v>
      </c>
      <c r="E7">
        <v>50</v>
      </c>
    </row>
    <row r="8" spans="1:7">
      <c r="A8">
        <v>1.2</v>
      </c>
      <c r="B8" t="s">
        <v>7</v>
      </c>
      <c r="C8">
        <v>30</v>
      </c>
      <c r="E8">
        <v>70</v>
      </c>
    </row>
    <row r="9" spans="1:7">
      <c r="A9">
        <v>1.2</v>
      </c>
      <c r="B9" t="s">
        <v>8</v>
      </c>
      <c r="C9">
        <v>50</v>
      </c>
      <c r="E9">
        <v>50</v>
      </c>
    </row>
    <row r="10" spans="1:7">
      <c r="A10">
        <v>1.3</v>
      </c>
      <c r="B10" t="s">
        <v>6</v>
      </c>
      <c r="C10">
        <v>50</v>
      </c>
      <c r="E10">
        <v>50</v>
      </c>
    </row>
    <row r="11" spans="1:7">
      <c r="A11">
        <v>1.3</v>
      </c>
      <c r="B11" t="s">
        <v>8</v>
      </c>
      <c r="C11">
        <v>90</v>
      </c>
      <c r="E11">
        <v>10</v>
      </c>
    </row>
    <row r="12" spans="1:7">
      <c r="A12">
        <v>1.4</v>
      </c>
      <c r="B12" t="s">
        <v>6</v>
      </c>
      <c r="C12">
        <v>50</v>
      </c>
      <c r="E12">
        <v>50</v>
      </c>
    </row>
    <row r="13" spans="1:7">
      <c r="A13">
        <v>1.4</v>
      </c>
      <c r="B13" t="s">
        <v>8</v>
      </c>
      <c r="C13">
        <v>90</v>
      </c>
      <c r="E13">
        <v>10</v>
      </c>
    </row>
    <row r="14" spans="1:7">
      <c r="A14">
        <v>1.5</v>
      </c>
      <c r="B14" t="s">
        <v>6</v>
      </c>
      <c r="C14">
        <v>50</v>
      </c>
      <c r="E14">
        <v>50</v>
      </c>
    </row>
    <row r="15" spans="1:7">
      <c r="A15">
        <v>1.5</v>
      </c>
      <c r="B15" t="s">
        <v>8</v>
      </c>
      <c r="C15">
        <v>60</v>
      </c>
      <c r="E15">
        <v>40</v>
      </c>
    </row>
    <row r="16" spans="1:7">
      <c r="A16">
        <v>1.5</v>
      </c>
      <c r="B16" t="s">
        <v>12</v>
      </c>
      <c r="C16">
        <v>70</v>
      </c>
      <c r="E16">
        <v>30</v>
      </c>
    </row>
    <row r="17" spans="1:7">
      <c r="A17">
        <v>1.6</v>
      </c>
      <c r="B17" t="s">
        <v>6</v>
      </c>
      <c r="C17">
        <v>40</v>
      </c>
      <c r="E17">
        <v>60</v>
      </c>
    </row>
    <row r="18" spans="1:7">
      <c r="A18">
        <v>1.6</v>
      </c>
      <c r="B18" t="s">
        <v>8</v>
      </c>
      <c r="C18">
        <v>60</v>
      </c>
      <c r="E18">
        <v>40</v>
      </c>
    </row>
    <row r="19" spans="1:7">
      <c r="A19">
        <v>1.6</v>
      </c>
      <c r="B19" t="s">
        <v>13</v>
      </c>
      <c r="C19">
        <v>40</v>
      </c>
      <c r="E19">
        <v>60</v>
      </c>
    </row>
    <row r="20" spans="1:7">
      <c r="A20">
        <v>1.6</v>
      </c>
      <c r="B20" t="s">
        <v>9</v>
      </c>
      <c r="C20">
        <v>50</v>
      </c>
      <c r="E20">
        <v>50</v>
      </c>
    </row>
    <row r="21" spans="1:7">
      <c r="A21">
        <v>1.6</v>
      </c>
      <c r="B21" t="s">
        <v>14</v>
      </c>
      <c r="C21">
        <v>60</v>
      </c>
      <c r="D21">
        <v>22</v>
      </c>
      <c r="F21">
        <v>40</v>
      </c>
      <c r="G21">
        <v>13</v>
      </c>
    </row>
    <row r="22" spans="1:7">
      <c r="A22">
        <v>2.1</v>
      </c>
      <c r="B22" t="s">
        <v>15</v>
      </c>
      <c r="C22">
        <v>75</v>
      </c>
      <c r="E22">
        <v>25</v>
      </c>
    </row>
    <row r="23" spans="1:7">
      <c r="A23">
        <v>2.1</v>
      </c>
      <c r="B23" t="s">
        <v>16</v>
      </c>
      <c r="C23">
        <v>75</v>
      </c>
      <c r="E23">
        <v>25</v>
      </c>
    </row>
    <row r="24" spans="1:7">
      <c r="A24">
        <v>2.1</v>
      </c>
      <c r="B24" t="s">
        <v>17</v>
      </c>
      <c r="C24">
        <v>50</v>
      </c>
      <c r="F24">
        <v>50</v>
      </c>
    </row>
    <row r="25" spans="1:7">
      <c r="A25">
        <v>2.1</v>
      </c>
      <c r="B25" t="s">
        <v>18</v>
      </c>
      <c r="C25">
        <v>100</v>
      </c>
      <c r="D25">
        <v>12</v>
      </c>
      <c r="G25">
        <v>12</v>
      </c>
    </row>
    <row r="26" spans="1:7">
      <c r="A26">
        <v>2.2000000000000002</v>
      </c>
      <c r="B26" t="s">
        <v>18</v>
      </c>
      <c r="D26">
        <v>30</v>
      </c>
      <c r="G26">
        <v>13</v>
      </c>
    </row>
    <row r="27" spans="1:7">
      <c r="A27">
        <v>2.2000000000000002</v>
      </c>
      <c r="B27" t="s">
        <v>16</v>
      </c>
      <c r="C27">
        <v>75</v>
      </c>
      <c r="E27">
        <v>25</v>
      </c>
    </row>
    <row r="28" spans="1:7">
      <c r="A28">
        <v>2.2000000000000002</v>
      </c>
      <c r="B28" t="s">
        <v>19</v>
      </c>
      <c r="C28">
        <v>75</v>
      </c>
      <c r="E28">
        <v>25</v>
      </c>
    </row>
    <row r="29" spans="1:7">
      <c r="A29">
        <v>2.2000000000000002</v>
      </c>
      <c r="B29" t="s">
        <v>20</v>
      </c>
      <c r="C29">
        <v>75</v>
      </c>
      <c r="E29">
        <v>25</v>
      </c>
    </row>
    <row r="30" spans="1:7">
      <c r="A30">
        <v>2.2000000000000002</v>
      </c>
      <c r="B30" t="s">
        <v>21</v>
      </c>
      <c r="C30">
        <v>30</v>
      </c>
      <c r="E30">
        <v>70</v>
      </c>
    </row>
    <row r="31" spans="1:7">
      <c r="A31">
        <v>2.2000000000000002</v>
      </c>
      <c r="B31" t="s">
        <v>22</v>
      </c>
      <c r="C31">
        <v>80</v>
      </c>
      <c r="F31">
        <v>20</v>
      </c>
    </row>
    <row r="32" spans="1:7">
      <c r="A32">
        <v>2.2000000000000002</v>
      </c>
      <c r="B32" t="s">
        <v>17</v>
      </c>
      <c r="C32">
        <v>50</v>
      </c>
      <c r="F32">
        <v>50</v>
      </c>
    </row>
    <row r="33" spans="1:7">
      <c r="A33">
        <v>2.2999999999999998</v>
      </c>
      <c r="B33" t="s">
        <v>18</v>
      </c>
      <c r="D33">
        <v>30</v>
      </c>
      <c r="G33">
        <v>13</v>
      </c>
    </row>
    <row r="34" spans="1:7">
      <c r="A34">
        <v>2.2999999999999998</v>
      </c>
      <c r="B34" t="s">
        <v>15</v>
      </c>
      <c r="C34">
        <v>80</v>
      </c>
      <c r="E34">
        <v>20</v>
      </c>
    </row>
    <row r="35" spans="1:7">
      <c r="A35">
        <v>2.2999999999999998</v>
      </c>
      <c r="B35" t="s">
        <v>19</v>
      </c>
      <c r="C35">
        <v>75</v>
      </c>
      <c r="E35">
        <v>25</v>
      </c>
    </row>
    <row r="36" spans="1:7">
      <c r="A36">
        <v>2.2999999999999998</v>
      </c>
      <c r="B36" t="s">
        <v>23</v>
      </c>
      <c r="C36">
        <v>20</v>
      </c>
      <c r="E36">
        <v>80</v>
      </c>
    </row>
    <row r="37" spans="1:7">
      <c r="A37">
        <v>2.2999999999999998</v>
      </c>
      <c r="B37" t="s">
        <v>24</v>
      </c>
      <c r="C37">
        <v>50</v>
      </c>
      <c r="E37">
        <v>50</v>
      </c>
    </row>
    <row r="38" spans="1:7">
      <c r="A38">
        <v>2.4</v>
      </c>
      <c r="B38" t="s">
        <v>7</v>
      </c>
      <c r="C38">
        <v>10</v>
      </c>
      <c r="E38">
        <v>90</v>
      </c>
    </row>
    <row r="39" spans="1:7">
      <c r="A39">
        <v>2.4</v>
      </c>
      <c r="B39" t="s">
        <v>19</v>
      </c>
      <c r="C39">
        <v>50</v>
      </c>
      <c r="E39">
        <v>50</v>
      </c>
    </row>
    <row r="40" spans="1:7">
      <c r="A40">
        <v>2.4</v>
      </c>
      <c r="B40" t="s">
        <v>24</v>
      </c>
      <c r="C40">
        <v>50</v>
      </c>
      <c r="E40">
        <v>50</v>
      </c>
    </row>
    <row r="41" spans="1:7">
      <c r="A41">
        <v>2.4</v>
      </c>
      <c r="B41" t="s">
        <v>15</v>
      </c>
      <c r="C41">
        <v>75</v>
      </c>
      <c r="E41">
        <v>25</v>
      </c>
    </row>
    <row r="42" spans="1:7">
      <c r="A42">
        <v>2.4</v>
      </c>
      <c r="B42" t="s">
        <v>21</v>
      </c>
      <c r="C42">
        <v>10</v>
      </c>
      <c r="E42">
        <v>90</v>
      </c>
    </row>
    <row r="43" spans="1:7">
      <c r="A43">
        <v>2.4</v>
      </c>
      <c r="B43" t="s">
        <v>17</v>
      </c>
      <c r="C43">
        <v>20</v>
      </c>
      <c r="E43">
        <v>80</v>
      </c>
    </row>
    <row r="44" spans="1:7">
      <c r="A44">
        <v>2.4</v>
      </c>
      <c r="B44" t="s">
        <v>18</v>
      </c>
      <c r="D44">
        <v>11</v>
      </c>
      <c r="G44">
        <v>3</v>
      </c>
    </row>
    <row r="45" spans="1:7">
      <c r="A45">
        <v>2.5</v>
      </c>
      <c r="B45" t="s">
        <v>15</v>
      </c>
      <c r="C45">
        <v>75</v>
      </c>
      <c r="E45">
        <v>25</v>
      </c>
    </row>
    <row r="46" spans="1:7">
      <c r="A46">
        <v>2.5</v>
      </c>
      <c r="B46" t="s">
        <v>19</v>
      </c>
      <c r="C46">
        <v>60</v>
      </c>
      <c r="E46">
        <v>40</v>
      </c>
    </row>
    <row r="47" spans="1:7">
      <c r="A47">
        <v>2.6</v>
      </c>
      <c r="B47" t="s">
        <v>15</v>
      </c>
      <c r="C47">
        <v>50</v>
      </c>
      <c r="E47">
        <v>50</v>
      </c>
    </row>
    <row r="48" spans="1:7">
      <c r="A48">
        <v>2.6</v>
      </c>
      <c r="B48" t="s">
        <v>25</v>
      </c>
      <c r="C48">
        <v>50</v>
      </c>
      <c r="F48">
        <v>20</v>
      </c>
    </row>
    <row r="49" spans="1:7">
      <c r="A49">
        <v>2.6</v>
      </c>
      <c r="B49" t="s">
        <v>18</v>
      </c>
      <c r="D49">
        <v>11</v>
      </c>
      <c r="G49">
        <v>2</v>
      </c>
    </row>
    <row r="50" spans="1:7">
      <c r="A50">
        <v>3.1</v>
      </c>
      <c r="B50" t="s">
        <v>14</v>
      </c>
      <c r="D50">
        <v>9</v>
      </c>
      <c r="G50">
        <v>4</v>
      </c>
    </row>
    <row r="51" spans="1:7">
      <c r="A51">
        <v>3.1</v>
      </c>
      <c r="B51" t="s">
        <v>24</v>
      </c>
      <c r="C51">
        <v>60</v>
      </c>
      <c r="E51">
        <v>40</v>
      </c>
    </row>
    <row r="52" spans="1:7">
      <c r="A52">
        <v>3.1</v>
      </c>
      <c r="B52" t="s">
        <v>26</v>
      </c>
      <c r="C52">
        <v>50</v>
      </c>
      <c r="E52">
        <v>50</v>
      </c>
    </row>
    <row r="53" spans="1:7">
      <c r="A53">
        <v>3.1</v>
      </c>
      <c r="B53" t="s">
        <v>7</v>
      </c>
      <c r="C53">
        <v>40</v>
      </c>
      <c r="E53">
        <v>60</v>
      </c>
    </row>
    <row r="54" spans="1:7">
      <c r="A54">
        <v>3.3</v>
      </c>
      <c r="B54" t="s">
        <v>12</v>
      </c>
      <c r="D54">
        <v>0</v>
      </c>
      <c r="G54">
        <v>4</v>
      </c>
    </row>
    <row r="55" spans="1:7">
      <c r="A55">
        <v>3.3</v>
      </c>
      <c r="B55" t="s">
        <v>14</v>
      </c>
      <c r="D55">
        <v>7</v>
      </c>
      <c r="G55">
        <v>3</v>
      </c>
    </row>
    <row r="56" spans="1:7">
      <c r="A56">
        <v>3.3</v>
      </c>
      <c r="B56" t="s">
        <v>7</v>
      </c>
      <c r="C56">
        <v>30</v>
      </c>
      <c r="F56">
        <v>60</v>
      </c>
    </row>
    <row r="57" spans="1:7">
      <c r="A57">
        <v>3.5</v>
      </c>
      <c r="B57" t="s">
        <v>12</v>
      </c>
      <c r="C57">
        <v>95</v>
      </c>
      <c r="F57">
        <v>5</v>
      </c>
    </row>
    <row r="58" spans="1:7">
      <c r="A58">
        <v>3.5</v>
      </c>
      <c r="B58" t="s">
        <v>7</v>
      </c>
      <c r="C58">
        <v>20</v>
      </c>
      <c r="E58">
        <v>80</v>
      </c>
    </row>
    <row r="59" spans="1:7">
      <c r="A59">
        <v>3.5</v>
      </c>
      <c r="B59" t="s">
        <v>24</v>
      </c>
      <c r="C59">
        <v>30</v>
      </c>
      <c r="E59">
        <v>70</v>
      </c>
    </row>
    <row r="60" spans="1:7">
      <c r="A60">
        <v>3.5</v>
      </c>
      <c r="B60" t="s">
        <v>14</v>
      </c>
      <c r="D60">
        <v>12</v>
      </c>
      <c r="G60">
        <v>5</v>
      </c>
    </row>
    <row r="61" spans="1:7">
      <c r="A61">
        <v>3.6</v>
      </c>
      <c r="B61" t="s">
        <v>24</v>
      </c>
      <c r="C61">
        <v>30</v>
      </c>
      <c r="E61">
        <v>70</v>
      </c>
    </row>
    <row r="62" spans="1:7">
      <c r="A62">
        <v>3.6</v>
      </c>
      <c r="B62" t="s">
        <v>12</v>
      </c>
      <c r="G62">
        <v>1</v>
      </c>
    </row>
    <row r="63" spans="1:7">
      <c r="A63">
        <v>3.6</v>
      </c>
      <c r="B63" t="s">
        <v>14</v>
      </c>
      <c r="D63">
        <v>13</v>
      </c>
      <c r="G63">
        <v>1</v>
      </c>
    </row>
    <row r="64" spans="1:7">
      <c r="A64">
        <v>5.0999999999999996</v>
      </c>
      <c r="B64" t="s">
        <v>27</v>
      </c>
      <c r="C64">
        <v>50</v>
      </c>
      <c r="D64">
        <v>10</v>
      </c>
      <c r="E64">
        <v>50</v>
      </c>
      <c r="G64">
        <v>1</v>
      </c>
    </row>
    <row r="65" spans="1:5">
      <c r="A65">
        <v>5.0999999999999996</v>
      </c>
      <c r="B65" t="s">
        <v>28</v>
      </c>
      <c r="C65">
        <v>100</v>
      </c>
      <c r="D65">
        <v>1</v>
      </c>
    </row>
    <row r="66" spans="1:5">
      <c r="A66">
        <v>5.0999999999999996</v>
      </c>
      <c r="B66" t="s">
        <v>29</v>
      </c>
      <c r="C66">
        <v>50</v>
      </c>
      <c r="D66">
        <v>15</v>
      </c>
      <c r="E66">
        <v>50</v>
      </c>
    </row>
    <row r="67" spans="1:5">
      <c r="A67">
        <v>5.0999999999999996</v>
      </c>
      <c r="B67" t="s">
        <v>30</v>
      </c>
      <c r="C67">
        <v>50</v>
      </c>
      <c r="D67" t="s">
        <v>31</v>
      </c>
      <c r="E67">
        <v>50</v>
      </c>
    </row>
    <row r="68" spans="1:5">
      <c r="A68">
        <v>5.2</v>
      </c>
      <c r="B68" t="s">
        <v>32</v>
      </c>
      <c r="C68">
        <v>50</v>
      </c>
      <c r="E68">
        <v>50</v>
      </c>
    </row>
    <row r="69" spans="1:5">
      <c r="A69">
        <v>5.2</v>
      </c>
      <c r="B69" t="s">
        <v>30</v>
      </c>
      <c r="C69">
        <v>60</v>
      </c>
      <c r="E69">
        <v>40</v>
      </c>
    </row>
    <row r="70" spans="1:5">
      <c r="A70">
        <v>5.2</v>
      </c>
      <c r="B70" t="s">
        <v>28</v>
      </c>
      <c r="C70">
        <v>100</v>
      </c>
    </row>
    <row r="71" spans="1:5">
      <c r="A71">
        <v>5.2</v>
      </c>
      <c r="B71" t="s">
        <v>33</v>
      </c>
      <c r="C71">
        <v>85</v>
      </c>
      <c r="D71">
        <v>25</v>
      </c>
      <c r="E71">
        <v>15</v>
      </c>
    </row>
    <row r="72" spans="1:5">
      <c r="A72">
        <v>5.2</v>
      </c>
      <c r="B72" t="s">
        <v>34</v>
      </c>
      <c r="C72">
        <v>100</v>
      </c>
      <c r="D72">
        <v>2</v>
      </c>
    </row>
    <row r="73" spans="1:5">
      <c r="A73">
        <v>5.3</v>
      </c>
      <c r="B73" t="s">
        <v>32</v>
      </c>
      <c r="C73">
        <v>60</v>
      </c>
      <c r="E73">
        <v>40</v>
      </c>
    </row>
    <row r="74" spans="1:5">
      <c r="A74">
        <v>5.3</v>
      </c>
      <c r="B74" t="s">
        <v>35</v>
      </c>
      <c r="C74">
        <v>60</v>
      </c>
      <c r="E74">
        <v>40</v>
      </c>
    </row>
    <row r="75" spans="1:5">
      <c r="A75">
        <v>5.3</v>
      </c>
      <c r="B75" t="s">
        <v>12</v>
      </c>
      <c r="C75">
        <v>100</v>
      </c>
      <c r="D75">
        <v>1</v>
      </c>
    </row>
    <row r="76" spans="1:5">
      <c r="A76">
        <v>5.3</v>
      </c>
      <c r="B76" t="s">
        <v>14</v>
      </c>
      <c r="C76">
        <v>100</v>
      </c>
      <c r="D76">
        <v>1</v>
      </c>
    </row>
    <row r="77" spans="1:5">
      <c r="A77">
        <v>5.4</v>
      </c>
      <c r="B77" t="s">
        <v>28</v>
      </c>
      <c r="D77">
        <v>25</v>
      </c>
    </row>
    <row r="78" spans="1:5">
      <c r="A78">
        <v>5.4</v>
      </c>
      <c r="B78" t="s">
        <v>14</v>
      </c>
      <c r="C78">
        <v>100</v>
      </c>
    </row>
    <row r="79" spans="1:5">
      <c r="A79">
        <v>5.4</v>
      </c>
      <c r="B79" t="s">
        <v>36</v>
      </c>
      <c r="C79">
        <v>100</v>
      </c>
      <c r="D79">
        <v>25</v>
      </c>
    </row>
    <row r="80" spans="1:5">
      <c r="A80">
        <v>5.4</v>
      </c>
      <c r="B80" t="s">
        <v>37</v>
      </c>
      <c r="D80">
        <v>1</v>
      </c>
      <c r="E80">
        <v>50</v>
      </c>
    </row>
    <row r="81" spans="1:6">
      <c r="A81">
        <v>5.4</v>
      </c>
      <c r="B81" t="s">
        <v>12</v>
      </c>
      <c r="C81">
        <v>100</v>
      </c>
      <c r="D81">
        <v>2</v>
      </c>
    </row>
    <row r="82" spans="1:6">
      <c r="A82">
        <v>5.5</v>
      </c>
      <c r="B82" t="s">
        <v>30</v>
      </c>
      <c r="C82">
        <v>75</v>
      </c>
      <c r="E82">
        <v>25</v>
      </c>
    </row>
    <row r="83" spans="1:6">
      <c r="A83">
        <v>5.5</v>
      </c>
      <c r="B83" t="s">
        <v>38</v>
      </c>
      <c r="C83">
        <v>75</v>
      </c>
      <c r="E83">
        <v>25</v>
      </c>
    </row>
    <row r="84" spans="1:6">
      <c r="A84">
        <v>5.6</v>
      </c>
      <c r="B84" t="s">
        <v>30</v>
      </c>
      <c r="C84">
        <v>75</v>
      </c>
      <c r="E84">
        <v>25</v>
      </c>
    </row>
    <row r="85" spans="1:6">
      <c r="A85">
        <v>5.6</v>
      </c>
      <c r="B85" t="s">
        <v>32</v>
      </c>
      <c r="C85">
        <v>90</v>
      </c>
      <c r="E85">
        <v>10</v>
      </c>
    </row>
    <row r="86" spans="1:6">
      <c r="A86">
        <v>6.1</v>
      </c>
      <c r="B86" t="s">
        <v>39</v>
      </c>
      <c r="C86">
        <v>60</v>
      </c>
      <c r="E86">
        <v>40</v>
      </c>
    </row>
    <row r="87" spans="1:6">
      <c r="A87">
        <v>6.1</v>
      </c>
      <c r="B87" t="s">
        <v>40</v>
      </c>
      <c r="C87">
        <v>25</v>
      </c>
      <c r="E87">
        <v>75</v>
      </c>
    </row>
    <row r="88" spans="1:6">
      <c r="A88">
        <v>6.1</v>
      </c>
      <c r="B88" t="s">
        <v>41</v>
      </c>
      <c r="C88">
        <v>25</v>
      </c>
      <c r="E88">
        <v>75</v>
      </c>
    </row>
    <row r="89" spans="1:6">
      <c r="A89">
        <v>6.1</v>
      </c>
      <c r="B89" t="s">
        <v>42</v>
      </c>
      <c r="C89">
        <v>20</v>
      </c>
      <c r="E89">
        <v>80</v>
      </c>
    </row>
    <row r="90" spans="1:6">
      <c r="A90">
        <v>6.3</v>
      </c>
      <c r="B90" s="1" t="s">
        <v>25</v>
      </c>
      <c r="C90">
        <v>5</v>
      </c>
      <c r="E90">
        <v>95</v>
      </c>
    </row>
    <row r="91" spans="1:6">
      <c r="A91">
        <v>6.4</v>
      </c>
      <c r="B91" s="1" t="s">
        <v>24</v>
      </c>
      <c r="C91">
        <v>25</v>
      </c>
      <c r="E91">
        <v>75</v>
      </c>
    </row>
    <row r="92" spans="1:6">
      <c r="A92">
        <v>6.5</v>
      </c>
      <c r="B92" s="1" t="s">
        <v>25</v>
      </c>
      <c r="C92">
        <v>50</v>
      </c>
      <c r="F92">
        <v>50</v>
      </c>
    </row>
    <row r="93" spans="1:6">
      <c r="A93">
        <v>6.6</v>
      </c>
      <c r="B93" s="1" t="s">
        <v>43</v>
      </c>
      <c r="C93">
        <v>50</v>
      </c>
      <c r="E93">
        <v>50</v>
      </c>
    </row>
    <row r="94" spans="1:6">
      <c r="A94">
        <v>6.6</v>
      </c>
      <c r="B94" s="1" t="s">
        <v>25</v>
      </c>
      <c r="C94">
        <v>50</v>
      </c>
      <c r="F94">
        <v>50</v>
      </c>
    </row>
    <row r="95" spans="1:6">
      <c r="A95">
        <v>7.1</v>
      </c>
      <c r="B95" s="1" t="s">
        <v>8</v>
      </c>
      <c r="C95">
        <v>50</v>
      </c>
      <c r="F95">
        <v>50</v>
      </c>
    </row>
    <row r="96" spans="1:6">
      <c r="A96">
        <v>7.1</v>
      </c>
      <c r="B96" s="1" t="s">
        <v>9</v>
      </c>
      <c r="C96">
        <v>60</v>
      </c>
      <c r="E96">
        <v>40</v>
      </c>
    </row>
    <row r="97" spans="1:6">
      <c r="A97">
        <v>7.1</v>
      </c>
      <c r="B97" s="1" t="s">
        <v>14</v>
      </c>
      <c r="D97">
        <v>12</v>
      </c>
    </row>
    <row r="98" spans="1:6">
      <c r="A98">
        <v>7.2</v>
      </c>
      <c r="B98" s="1" t="s">
        <v>8</v>
      </c>
      <c r="C98">
        <v>20</v>
      </c>
      <c r="F98">
        <v>80</v>
      </c>
    </row>
    <row r="99" spans="1:6">
      <c r="A99">
        <v>7.2</v>
      </c>
      <c r="B99" s="1" t="s">
        <v>9</v>
      </c>
      <c r="C99">
        <v>60</v>
      </c>
      <c r="E99">
        <v>40</v>
      </c>
    </row>
    <row r="100" spans="1:6">
      <c r="A100">
        <v>7.2</v>
      </c>
      <c r="B100" s="1" t="s">
        <v>41</v>
      </c>
      <c r="C100">
        <v>20</v>
      </c>
      <c r="E100">
        <v>80</v>
      </c>
    </row>
    <row r="101" spans="1:6">
      <c r="A101">
        <v>7.2</v>
      </c>
      <c r="B101" s="1" t="s">
        <v>44</v>
      </c>
      <c r="C101">
        <v>50</v>
      </c>
      <c r="E101">
        <v>50</v>
      </c>
    </row>
    <row r="102" spans="1:6">
      <c r="A102">
        <v>7.2</v>
      </c>
      <c r="B102" s="1" t="s">
        <v>14</v>
      </c>
      <c r="D102">
        <v>5</v>
      </c>
    </row>
    <row r="103" spans="1:6">
      <c r="A103">
        <v>7.3</v>
      </c>
      <c r="B103" s="1" t="s">
        <v>9</v>
      </c>
      <c r="C103">
        <v>75</v>
      </c>
      <c r="E103">
        <v>25</v>
      </c>
    </row>
    <row r="104" spans="1:6">
      <c r="A104">
        <v>7.3</v>
      </c>
      <c r="B104" s="1" t="s">
        <v>41</v>
      </c>
      <c r="C104">
        <v>20</v>
      </c>
      <c r="E104">
        <v>80</v>
      </c>
    </row>
    <row r="105" spans="1:6">
      <c r="A105">
        <v>7.3</v>
      </c>
      <c r="B105" s="1" t="s">
        <v>44</v>
      </c>
      <c r="C105">
        <v>50</v>
      </c>
      <c r="E105">
        <v>50</v>
      </c>
    </row>
    <row r="106" spans="1:6">
      <c r="A106">
        <v>7.3</v>
      </c>
      <c r="B106" s="1" t="s">
        <v>14</v>
      </c>
      <c r="D106">
        <v>5</v>
      </c>
    </row>
    <row r="107" spans="1:6">
      <c r="A107">
        <v>7.4</v>
      </c>
      <c r="B107" s="1" t="s">
        <v>24</v>
      </c>
      <c r="C107">
        <v>50</v>
      </c>
      <c r="E107">
        <v>50</v>
      </c>
    </row>
    <row r="108" spans="1:6">
      <c r="A108">
        <v>7.4</v>
      </c>
      <c r="B108" s="1" t="s">
        <v>9</v>
      </c>
      <c r="C108">
        <v>25</v>
      </c>
      <c r="E108">
        <v>75</v>
      </c>
    </row>
    <row r="109" spans="1:6">
      <c r="A109">
        <v>7.4</v>
      </c>
      <c r="B109" s="1" t="s">
        <v>45</v>
      </c>
      <c r="C109">
        <v>25</v>
      </c>
      <c r="E109">
        <v>75</v>
      </c>
    </row>
    <row r="110" spans="1:6">
      <c r="A110">
        <v>7.4</v>
      </c>
      <c r="B110" s="1" t="s">
        <v>14</v>
      </c>
      <c r="D110">
        <v>2</v>
      </c>
    </row>
    <row r="111" spans="1:6">
      <c r="A111">
        <v>7.5</v>
      </c>
      <c r="B111" s="1" t="s">
        <v>9</v>
      </c>
      <c r="C111">
        <v>75</v>
      </c>
      <c r="E111">
        <v>25</v>
      </c>
    </row>
    <row r="112" spans="1:6">
      <c r="A112">
        <v>7.5</v>
      </c>
      <c r="B112" s="1" t="s">
        <v>8</v>
      </c>
      <c r="C112">
        <v>10</v>
      </c>
      <c r="F112">
        <v>90</v>
      </c>
    </row>
    <row r="113" spans="1:7">
      <c r="A113">
        <v>7.5</v>
      </c>
      <c r="B113" s="1" t="s">
        <v>46</v>
      </c>
      <c r="D113">
        <v>1</v>
      </c>
    </row>
    <row r="114" spans="1:7">
      <c r="A114">
        <v>7.5</v>
      </c>
      <c r="B114" s="1" t="s">
        <v>14</v>
      </c>
      <c r="D114">
        <v>1</v>
      </c>
    </row>
    <row r="115" spans="1:7">
      <c r="A115">
        <v>7.6</v>
      </c>
      <c r="B115" s="1" t="s">
        <v>9</v>
      </c>
      <c r="C115">
        <v>75</v>
      </c>
      <c r="E115">
        <v>25</v>
      </c>
    </row>
    <row r="116" spans="1:7">
      <c r="A116">
        <v>7.6</v>
      </c>
      <c r="B116" s="1" t="s">
        <v>8</v>
      </c>
      <c r="C116">
        <v>20</v>
      </c>
      <c r="F116">
        <v>80</v>
      </c>
    </row>
    <row r="117" spans="1:7">
      <c r="A117">
        <v>7.6</v>
      </c>
      <c r="B117" s="1" t="s">
        <v>47</v>
      </c>
      <c r="F117">
        <v>100</v>
      </c>
    </row>
    <row r="118" spans="1:7">
      <c r="A118">
        <v>7.6</v>
      </c>
      <c r="B118" s="1" t="s">
        <v>14</v>
      </c>
      <c r="D118">
        <v>3</v>
      </c>
      <c r="G118">
        <v>2</v>
      </c>
    </row>
    <row r="119" spans="1:7">
      <c r="A119">
        <v>8.1</v>
      </c>
      <c r="B119" s="1" t="s">
        <v>14</v>
      </c>
      <c r="D119">
        <v>1</v>
      </c>
    </row>
    <row r="120" spans="1:7">
      <c r="A120">
        <v>8.1999999999999993</v>
      </c>
      <c r="B120" s="1" t="s">
        <v>48</v>
      </c>
      <c r="D120">
        <v>2</v>
      </c>
    </row>
    <row r="121" spans="1:7">
      <c r="A121">
        <v>8.1999999999999993</v>
      </c>
      <c r="B121" s="1" t="s">
        <v>14</v>
      </c>
      <c r="D121">
        <v>2</v>
      </c>
    </row>
    <row r="122" spans="1:7">
      <c r="A122">
        <v>8.3000000000000007</v>
      </c>
      <c r="B122" s="1" t="s">
        <v>14</v>
      </c>
      <c r="D122">
        <v>1</v>
      </c>
    </row>
    <row r="123" spans="1:7">
      <c r="A123">
        <v>8.6</v>
      </c>
      <c r="B123" s="1" t="s">
        <v>49</v>
      </c>
      <c r="D123">
        <v>1</v>
      </c>
    </row>
    <row r="124" spans="1:7">
      <c r="A124">
        <v>9.1</v>
      </c>
      <c r="B124" s="1" t="s">
        <v>50</v>
      </c>
      <c r="C124">
        <v>50</v>
      </c>
      <c r="E124">
        <v>50</v>
      </c>
    </row>
    <row r="125" spans="1:7">
      <c r="A125">
        <v>9.1</v>
      </c>
      <c r="B125" s="2" t="s">
        <v>51</v>
      </c>
      <c r="C125">
        <v>40</v>
      </c>
      <c r="F125">
        <v>60</v>
      </c>
    </row>
    <row r="126" spans="1:7">
      <c r="A126">
        <v>9.1</v>
      </c>
      <c r="B126" s="2" t="s">
        <v>52</v>
      </c>
      <c r="C126">
        <v>40</v>
      </c>
      <c r="E126">
        <v>60</v>
      </c>
    </row>
    <row r="127" spans="1:7">
      <c r="A127">
        <v>9.1</v>
      </c>
      <c r="B127" s="2" t="s">
        <v>53</v>
      </c>
      <c r="C127">
        <v>40</v>
      </c>
      <c r="E127">
        <v>60</v>
      </c>
    </row>
    <row r="128" spans="1:7">
      <c r="A128">
        <v>9.1</v>
      </c>
      <c r="B128" s="2" t="s">
        <v>14</v>
      </c>
      <c r="D128">
        <v>3</v>
      </c>
    </row>
    <row r="129" spans="1:7">
      <c r="A129">
        <v>9.1999999999999993</v>
      </c>
      <c r="B129" s="2" t="s">
        <v>50</v>
      </c>
      <c r="C129">
        <v>50</v>
      </c>
      <c r="E129">
        <v>50</v>
      </c>
    </row>
    <row r="130" spans="1:7">
      <c r="A130">
        <v>9.1999999999999993</v>
      </c>
      <c r="B130" s="2" t="s">
        <v>52</v>
      </c>
      <c r="C130">
        <v>40</v>
      </c>
      <c r="E130">
        <v>60</v>
      </c>
    </row>
    <row r="131" spans="1:7">
      <c r="A131">
        <v>9.1999999999999993</v>
      </c>
      <c r="B131" s="2" t="s">
        <v>51</v>
      </c>
      <c r="C131">
        <v>50</v>
      </c>
      <c r="F131">
        <v>50</v>
      </c>
    </row>
    <row r="132" spans="1:7">
      <c r="A132">
        <v>9.1999999999999993</v>
      </c>
      <c r="B132" s="2" t="s">
        <v>14</v>
      </c>
      <c r="D132">
        <v>3</v>
      </c>
    </row>
    <row r="133" spans="1:7">
      <c r="A133">
        <v>9.3000000000000007</v>
      </c>
      <c r="B133" s="2" t="s">
        <v>50</v>
      </c>
      <c r="C133">
        <v>50</v>
      </c>
      <c r="E133">
        <v>50</v>
      </c>
    </row>
    <row r="134" spans="1:7">
      <c r="A134">
        <v>9.3000000000000007</v>
      </c>
      <c r="B134" s="2" t="s">
        <v>52</v>
      </c>
      <c r="C134">
        <v>40</v>
      </c>
      <c r="E134">
        <v>60</v>
      </c>
    </row>
    <row r="135" spans="1:7">
      <c r="A135">
        <v>9.3000000000000007</v>
      </c>
      <c r="B135" s="2" t="s">
        <v>53</v>
      </c>
      <c r="C135">
        <v>50</v>
      </c>
      <c r="E135">
        <v>50</v>
      </c>
    </row>
    <row r="136" spans="1:7">
      <c r="A136">
        <v>9.3000000000000007</v>
      </c>
      <c r="B136" s="2" t="s">
        <v>14</v>
      </c>
      <c r="D136">
        <v>6</v>
      </c>
    </row>
    <row r="137" spans="1:7">
      <c r="A137">
        <v>9.4</v>
      </c>
      <c r="B137" s="2" t="s">
        <v>52</v>
      </c>
      <c r="C137">
        <v>25</v>
      </c>
      <c r="E137">
        <v>75</v>
      </c>
    </row>
    <row r="138" spans="1:7">
      <c r="A138">
        <v>9.4</v>
      </c>
      <c r="B138" s="2" t="s">
        <v>54</v>
      </c>
      <c r="C138">
        <v>30</v>
      </c>
      <c r="E138">
        <v>70</v>
      </c>
    </row>
    <row r="139" spans="1:7">
      <c r="A139">
        <v>9.4</v>
      </c>
      <c r="B139" s="2" t="s">
        <v>14</v>
      </c>
      <c r="D139">
        <v>2</v>
      </c>
      <c r="G139">
        <v>3</v>
      </c>
    </row>
    <row r="140" spans="1:7">
      <c r="A140">
        <v>9.5</v>
      </c>
      <c r="B140" s="2" t="s">
        <v>52</v>
      </c>
      <c r="C140">
        <v>25</v>
      </c>
      <c r="E140">
        <v>75</v>
      </c>
    </row>
    <row r="141" spans="1:7">
      <c r="A141">
        <v>9.5</v>
      </c>
      <c r="B141" s="2" t="s">
        <v>51</v>
      </c>
      <c r="C141">
        <v>50</v>
      </c>
      <c r="E141">
        <v>50</v>
      </c>
    </row>
    <row r="142" spans="1:7">
      <c r="A142">
        <v>9.5</v>
      </c>
      <c r="B142" s="2" t="s">
        <v>50</v>
      </c>
      <c r="C142">
        <v>50</v>
      </c>
      <c r="E142">
        <v>50</v>
      </c>
    </row>
    <row r="143" spans="1:7">
      <c r="A143">
        <v>9.5</v>
      </c>
      <c r="B143" s="2" t="s">
        <v>14</v>
      </c>
      <c r="D143">
        <v>3</v>
      </c>
    </row>
    <row r="144" spans="1:7">
      <c r="A144">
        <v>9.6</v>
      </c>
      <c r="B144" s="2" t="s">
        <v>52</v>
      </c>
      <c r="C144">
        <v>40</v>
      </c>
      <c r="E144">
        <v>60</v>
      </c>
    </row>
    <row r="145" spans="1:7">
      <c r="A145">
        <v>9.6</v>
      </c>
      <c r="B145" s="2" t="s">
        <v>50</v>
      </c>
      <c r="C145">
        <v>50</v>
      </c>
      <c r="E145">
        <v>50</v>
      </c>
    </row>
    <row r="146" spans="1:7">
      <c r="A146">
        <v>9.6</v>
      </c>
      <c r="B146" s="2" t="s">
        <v>51</v>
      </c>
      <c r="C146">
        <v>50</v>
      </c>
    </row>
    <row r="147" spans="1:7">
      <c r="A147">
        <v>9.6</v>
      </c>
      <c r="B147" s="2" t="s">
        <v>14</v>
      </c>
      <c r="D147">
        <v>3</v>
      </c>
      <c r="G147">
        <v>4</v>
      </c>
    </row>
    <row r="148" spans="1:7">
      <c r="A148">
        <v>15.1</v>
      </c>
      <c r="B148" t="s">
        <v>55</v>
      </c>
      <c r="D148">
        <v>2</v>
      </c>
      <c r="G148">
        <v>1</v>
      </c>
    </row>
    <row r="149" spans="1:7">
      <c r="A149">
        <v>15.1</v>
      </c>
      <c r="B149" t="s">
        <v>56</v>
      </c>
      <c r="D149">
        <v>1</v>
      </c>
    </row>
    <row r="150" spans="1:7">
      <c r="A150">
        <v>15.1</v>
      </c>
      <c r="B150" t="s">
        <v>57</v>
      </c>
      <c r="D150">
        <v>1</v>
      </c>
    </row>
    <row r="151" spans="1:7">
      <c r="A151">
        <v>15.5</v>
      </c>
      <c r="B151" t="s">
        <v>58</v>
      </c>
      <c r="D151">
        <v>2</v>
      </c>
    </row>
    <row r="152" spans="1:7">
      <c r="A152">
        <v>15.6</v>
      </c>
      <c r="B152" t="s">
        <v>59</v>
      </c>
      <c r="D152">
        <v>4</v>
      </c>
    </row>
    <row r="153" spans="1:7">
      <c r="A153">
        <v>15.6</v>
      </c>
      <c r="B153" t="s">
        <v>60</v>
      </c>
      <c r="D153">
        <v>3</v>
      </c>
    </row>
    <row r="154" spans="1:7">
      <c r="A154">
        <v>15.6</v>
      </c>
      <c r="B154" t="s">
        <v>56</v>
      </c>
      <c r="D154">
        <v>1</v>
      </c>
    </row>
    <row r="155" spans="1:7">
      <c r="A155">
        <v>15.6</v>
      </c>
      <c r="B155" t="s">
        <v>61</v>
      </c>
      <c r="D155">
        <v>4</v>
      </c>
      <c r="G155">
        <v>1</v>
      </c>
    </row>
    <row r="156" spans="1:7">
      <c r="A156">
        <v>10.1</v>
      </c>
      <c r="B156" t="s">
        <v>24</v>
      </c>
      <c r="C156">
        <v>50</v>
      </c>
      <c r="E156">
        <v>50</v>
      </c>
    </row>
    <row r="157" spans="1:7">
      <c r="A157">
        <v>10.1</v>
      </c>
      <c r="B157" t="s">
        <v>62</v>
      </c>
      <c r="C157">
        <v>50</v>
      </c>
      <c r="E157">
        <v>50</v>
      </c>
    </row>
    <row r="158" spans="1:7">
      <c r="A158">
        <v>10.1</v>
      </c>
      <c r="B158" t="s">
        <v>49</v>
      </c>
      <c r="D158">
        <v>8</v>
      </c>
    </row>
    <row r="159" spans="1:7">
      <c r="A159">
        <v>10.1</v>
      </c>
      <c r="B159" t="s">
        <v>14</v>
      </c>
      <c r="D159">
        <v>41</v>
      </c>
      <c r="F159">
        <v>4</v>
      </c>
      <c r="G159">
        <v>5</v>
      </c>
    </row>
    <row r="160" spans="1:7">
      <c r="A160">
        <v>10.199999999999999</v>
      </c>
      <c r="B160" t="s">
        <v>62</v>
      </c>
      <c r="C160">
        <v>50</v>
      </c>
      <c r="E160">
        <v>50</v>
      </c>
    </row>
    <row r="161" spans="1:7">
      <c r="A161">
        <v>10.199999999999999</v>
      </c>
      <c r="B161" t="s">
        <v>49</v>
      </c>
      <c r="D161">
        <v>18</v>
      </c>
      <c r="G161">
        <v>2</v>
      </c>
    </row>
    <row r="162" spans="1:7">
      <c r="A162">
        <v>10.199999999999999</v>
      </c>
      <c r="B162" t="s">
        <v>14</v>
      </c>
      <c r="D162">
        <v>25</v>
      </c>
      <c r="G162">
        <v>0</v>
      </c>
    </row>
    <row r="163" spans="1:7">
      <c r="A163">
        <v>10.3</v>
      </c>
      <c r="B163" t="s">
        <v>24</v>
      </c>
      <c r="C163">
        <v>50</v>
      </c>
      <c r="E163">
        <v>50</v>
      </c>
    </row>
    <row r="164" spans="1:7">
      <c r="A164">
        <v>10.3</v>
      </c>
      <c r="B164" t="s">
        <v>62</v>
      </c>
      <c r="C164">
        <v>50</v>
      </c>
      <c r="E164">
        <v>50</v>
      </c>
    </row>
    <row r="165" spans="1:7">
      <c r="A165">
        <v>10.3</v>
      </c>
      <c r="B165" t="s">
        <v>49</v>
      </c>
      <c r="D165">
        <v>24</v>
      </c>
      <c r="G165">
        <v>1</v>
      </c>
    </row>
    <row r="166" spans="1:7">
      <c r="A166">
        <v>10.3</v>
      </c>
      <c r="B166" t="s">
        <v>14</v>
      </c>
      <c r="D166">
        <v>39</v>
      </c>
      <c r="G166">
        <v>4</v>
      </c>
    </row>
    <row r="167" spans="1:7">
      <c r="A167">
        <v>10.4</v>
      </c>
      <c r="B167" t="s">
        <v>24</v>
      </c>
      <c r="C167">
        <v>50</v>
      </c>
      <c r="E167">
        <v>50</v>
      </c>
    </row>
    <row r="168" spans="1:7">
      <c r="A168">
        <v>10.4</v>
      </c>
      <c r="B168" t="s">
        <v>9</v>
      </c>
      <c r="C168">
        <v>70</v>
      </c>
      <c r="E168">
        <v>30</v>
      </c>
    </row>
    <row r="169" spans="1:7">
      <c r="A169">
        <v>10.4</v>
      </c>
      <c r="B169" t="s">
        <v>46</v>
      </c>
      <c r="D169">
        <v>4</v>
      </c>
    </row>
    <row r="170" spans="1:7">
      <c r="A170">
        <v>10.4</v>
      </c>
      <c r="B170" t="s">
        <v>49</v>
      </c>
      <c r="D170">
        <v>41</v>
      </c>
      <c r="G170">
        <v>8</v>
      </c>
    </row>
    <row r="171" spans="1:7">
      <c r="A171">
        <v>10.4</v>
      </c>
      <c r="B171" t="s">
        <v>14</v>
      </c>
      <c r="D171">
        <v>20</v>
      </c>
      <c r="G171">
        <v>3</v>
      </c>
    </row>
    <row r="172" spans="1:7">
      <c r="A172">
        <v>10.5</v>
      </c>
      <c r="B172" t="s">
        <v>49</v>
      </c>
      <c r="D172">
        <v>50</v>
      </c>
    </row>
    <row r="173" spans="1:7">
      <c r="A173">
        <v>10.5</v>
      </c>
      <c r="B173" t="s">
        <v>14</v>
      </c>
      <c r="D173">
        <v>11</v>
      </c>
    </row>
    <row r="174" spans="1:7">
      <c r="A174">
        <v>10.6</v>
      </c>
      <c r="B174" t="s">
        <v>49</v>
      </c>
      <c r="D174">
        <v>10</v>
      </c>
    </row>
    <row r="175" spans="1:7">
      <c r="A175">
        <v>10.6</v>
      </c>
      <c r="B175" t="s">
        <v>14</v>
      </c>
      <c r="D175">
        <v>20</v>
      </c>
      <c r="G175">
        <v>3</v>
      </c>
    </row>
    <row r="176" spans="1:7">
      <c r="A176">
        <v>11.1</v>
      </c>
      <c r="B176" t="s">
        <v>29</v>
      </c>
      <c r="C176">
        <v>50</v>
      </c>
      <c r="E176">
        <v>50</v>
      </c>
    </row>
    <row r="177" spans="1:7">
      <c r="A177">
        <v>11.1</v>
      </c>
      <c r="B177" t="s">
        <v>63</v>
      </c>
      <c r="C177">
        <v>50</v>
      </c>
      <c r="F177">
        <v>50</v>
      </c>
    </row>
    <row r="178" spans="1:7">
      <c r="A178">
        <v>11.1</v>
      </c>
      <c r="B178" t="s">
        <v>64</v>
      </c>
      <c r="E178">
        <v>5</v>
      </c>
    </row>
    <row r="179" spans="1:7">
      <c r="A179">
        <v>11.1</v>
      </c>
      <c r="B179" t="s">
        <v>49</v>
      </c>
      <c r="E179">
        <v>1</v>
      </c>
    </row>
    <row r="180" spans="1:7">
      <c r="A180">
        <v>11.1</v>
      </c>
      <c r="B180" t="s">
        <v>65</v>
      </c>
      <c r="E180">
        <v>1</v>
      </c>
    </row>
    <row r="181" spans="1:7">
      <c r="A181">
        <v>11.2</v>
      </c>
      <c r="B181" t="s">
        <v>63</v>
      </c>
      <c r="C181">
        <v>50</v>
      </c>
      <c r="F181">
        <v>50</v>
      </c>
    </row>
    <row r="182" spans="1:7">
      <c r="A182">
        <v>11.2</v>
      </c>
      <c r="B182" t="s">
        <v>66</v>
      </c>
      <c r="C182">
        <v>50</v>
      </c>
      <c r="E182">
        <v>50</v>
      </c>
    </row>
    <row r="183" spans="1:7">
      <c r="A183">
        <v>11.2</v>
      </c>
      <c r="B183" t="s">
        <v>64</v>
      </c>
      <c r="D183">
        <v>5</v>
      </c>
    </row>
    <row r="184" spans="1:7">
      <c r="A184">
        <v>11.2</v>
      </c>
      <c r="B184" t="s">
        <v>61</v>
      </c>
      <c r="D184">
        <v>8</v>
      </c>
    </row>
    <row r="185" spans="1:7">
      <c r="A185">
        <v>11.2</v>
      </c>
      <c r="B185" t="s">
        <v>65</v>
      </c>
      <c r="D185">
        <v>2</v>
      </c>
    </row>
    <row r="186" spans="1:7">
      <c r="A186">
        <v>11.3</v>
      </c>
      <c r="B186" t="s">
        <v>63</v>
      </c>
      <c r="C186">
        <v>25</v>
      </c>
      <c r="E186">
        <v>75</v>
      </c>
    </row>
    <row r="187" spans="1:7">
      <c r="A187">
        <v>11.3</v>
      </c>
      <c r="B187" t="s">
        <v>61</v>
      </c>
      <c r="D187">
        <v>5</v>
      </c>
      <c r="G187">
        <v>1</v>
      </c>
    </row>
    <row r="188" spans="1:7">
      <c r="A188">
        <v>11.3</v>
      </c>
      <c r="B188" t="s">
        <v>12</v>
      </c>
      <c r="D188">
        <v>1</v>
      </c>
      <c r="G188">
        <v>1</v>
      </c>
    </row>
    <row r="189" spans="1:7">
      <c r="A189">
        <v>11.3</v>
      </c>
      <c r="B189" t="s">
        <v>65</v>
      </c>
      <c r="D189">
        <v>9</v>
      </c>
    </row>
    <row r="190" spans="1:7">
      <c r="A190">
        <v>11.4</v>
      </c>
      <c r="B190" t="s">
        <v>63</v>
      </c>
      <c r="C190">
        <v>50</v>
      </c>
      <c r="F190">
        <v>50</v>
      </c>
    </row>
    <row r="191" spans="1:7">
      <c r="A191">
        <v>11.4</v>
      </c>
      <c r="B191" t="s">
        <v>49</v>
      </c>
      <c r="D191">
        <v>1</v>
      </c>
    </row>
    <row r="192" spans="1:7">
      <c r="A192">
        <v>11.4</v>
      </c>
      <c r="B192" t="s">
        <v>65</v>
      </c>
      <c r="D192">
        <v>1</v>
      </c>
      <c r="G192">
        <v>2</v>
      </c>
    </row>
    <row r="193" spans="1:7">
      <c r="A193">
        <v>11.5</v>
      </c>
      <c r="B193" t="s">
        <v>67</v>
      </c>
      <c r="D193">
        <v>1</v>
      </c>
    </row>
    <row r="194" spans="1:7">
      <c r="A194">
        <v>11.5</v>
      </c>
      <c r="B194" t="s">
        <v>49</v>
      </c>
      <c r="D194">
        <v>1</v>
      </c>
    </row>
    <row r="195" spans="1:7">
      <c r="A195">
        <v>11.5</v>
      </c>
      <c r="B195" t="s">
        <v>65</v>
      </c>
      <c r="D195">
        <v>7</v>
      </c>
      <c r="G195">
        <v>1</v>
      </c>
    </row>
    <row r="196" spans="1:7">
      <c r="A196">
        <v>11.6</v>
      </c>
      <c r="B196" t="s">
        <v>66</v>
      </c>
      <c r="C196">
        <v>50</v>
      </c>
      <c r="E196">
        <v>50</v>
      </c>
    </row>
    <row r="197" spans="1:7">
      <c r="A197">
        <v>11.6</v>
      </c>
      <c r="B197" t="s">
        <v>65</v>
      </c>
      <c r="D197">
        <v>12</v>
      </c>
    </row>
    <row r="198" spans="1:7">
      <c r="A198">
        <v>11.6</v>
      </c>
      <c r="B198" t="s">
        <v>49</v>
      </c>
      <c r="D198">
        <v>11</v>
      </c>
    </row>
    <row r="199" spans="1:7">
      <c r="A199">
        <v>11.6</v>
      </c>
      <c r="B199" t="s">
        <v>68</v>
      </c>
      <c r="C199">
        <v>50</v>
      </c>
      <c r="E199">
        <v>50</v>
      </c>
    </row>
    <row r="200" spans="1:7">
      <c r="A200">
        <v>11.6</v>
      </c>
      <c r="B200" t="s">
        <v>64</v>
      </c>
      <c r="D200">
        <v>25</v>
      </c>
    </row>
    <row r="201" spans="1:7">
      <c r="A201">
        <v>11.6</v>
      </c>
      <c r="B201" t="s">
        <v>69</v>
      </c>
      <c r="C201">
        <v>50</v>
      </c>
    </row>
    <row r="202" spans="1:7">
      <c r="A202">
        <v>13.1</v>
      </c>
      <c r="B202" t="s">
        <v>70</v>
      </c>
      <c r="C202">
        <v>40</v>
      </c>
      <c r="E202">
        <v>60</v>
      </c>
    </row>
    <row r="203" spans="1:7">
      <c r="A203">
        <v>13.1</v>
      </c>
      <c r="B203" t="s">
        <v>71</v>
      </c>
      <c r="D203">
        <v>2</v>
      </c>
      <c r="G203">
        <v>1</v>
      </c>
    </row>
    <row r="204" spans="1:7">
      <c r="A204">
        <v>13.1</v>
      </c>
      <c r="B204" t="s">
        <v>63</v>
      </c>
      <c r="C204">
        <v>50</v>
      </c>
      <c r="E204">
        <v>50</v>
      </c>
    </row>
    <row r="205" spans="1:7">
      <c r="A205">
        <v>13.1</v>
      </c>
      <c r="B205" t="s">
        <v>72</v>
      </c>
      <c r="C205">
        <v>50</v>
      </c>
      <c r="E205">
        <v>50</v>
      </c>
    </row>
    <row r="206" spans="1:7">
      <c r="A206">
        <v>13.2</v>
      </c>
      <c r="B206" t="s">
        <v>55</v>
      </c>
      <c r="D206">
        <v>8</v>
      </c>
    </row>
    <row r="207" spans="1:7">
      <c r="A207">
        <v>13.2</v>
      </c>
      <c r="B207" t="s">
        <v>64</v>
      </c>
      <c r="D207">
        <v>1</v>
      </c>
    </row>
    <row r="208" spans="1:7">
      <c r="A208">
        <v>13.2</v>
      </c>
      <c r="B208" t="s">
        <v>46</v>
      </c>
      <c r="D208">
        <v>1</v>
      </c>
    </row>
    <row r="209" spans="1:7">
      <c r="A209">
        <v>13.3</v>
      </c>
      <c r="B209" t="s">
        <v>55</v>
      </c>
      <c r="C209">
        <v>100</v>
      </c>
      <c r="D209">
        <v>10</v>
      </c>
    </row>
    <row r="210" spans="1:7">
      <c r="A210">
        <v>13.3</v>
      </c>
      <c r="B210" t="s">
        <v>67</v>
      </c>
      <c r="C210">
        <v>100</v>
      </c>
      <c r="D210">
        <v>1</v>
      </c>
    </row>
    <row r="211" spans="1:7">
      <c r="A211">
        <v>13.4</v>
      </c>
      <c r="B211" t="s">
        <v>55</v>
      </c>
      <c r="D211">
        <v>2</v>
      </c>
    </row>
    <row r="212" spans="1:7">
      <c r="A212">
        <v>13.4</v>
      </c>
      <c r="B212" t="s">
        <v>73</v>
      </c>
      <c r="G212">
        <v>1</v>
      </c>
    </row>
    <row r="213" spans="1:7">
      <c r="A213">
        <v>13.5</v>
      </c>
      <c r="B213" t="s">
        <v>74</v>
      </c>
      <c r="C213">
        <v>50</v>
      </c>
      <c r="E213">
        <v>50</v>
      </c>
    </row>
    <row r="214" spans="1:7">
      <c r="A214">
        <v>13.5</v>
      </c>
      <c r="B214" t="s">
        <v>70</v>
      </c>
      <c r="C214">
        <v>50</v>
      </c>
      <c r="E214">
        <v>50</v>
      </c>
    </row>
    <row r="215" spans="1:7">
      <c r="A215">
        <v>13.5</v>
      </c>
      <c r="B215" t="s">
        <v>55</v>
      </c>
      <c r="C215">
        <v>100</v>
      </c>
      <c r="D215">
        <v>2</v>
      </c>
    </row>
    <row r="216" spans="1:7">
      <c r="A216">
        <v>13.6</v>
      </c>
      <c r="B216" t="s">
        <v>75</v>
      </c>
      <c r="G216">
        <v>2</v>
      </c>
    </row>
    <row r="217" spans="1:7">
      <c r="A217">
        <v>13.6</v>
      </c>
      <c r="B217" t="s">
        <v>76</v>
      </c>
      <c r="C217">
        <v>85</v>
      </c>
      <c r="E217">
        <v>15</v>
      </c>
    </row>
    <row r="218" spans="1:7">
      <c r="A218">
        <v>13.6</v>
      </c>
      <c r="B218" t="s">
        <v>72</v>
      </c>
      <c r="C218">
        <v>50</v>
      </c>
      <c r="E218">
        <v>50</v>
      </c>
    </row>
    <row r="219" spans="1:7">
      <c r="A219">
        <v>13.6</v>
      </c>
      <c r="B219" t="s">
        <v>55</v>
      </c>
      <c r="C219">
        <v>100</v>
      </c>
      <c r="D219">
        <v>8</v>
      </c>
    </row>
    <row r="220" spans="1:7">
      <c r="A220">
        <v>13.6</v>
      </c>
      <c r="B220" t="s">
        <v>71</v>
      </c>
      <c r="C220">
        <v>100</v>
      </c>
      <c r="D220">
        <v>2</v>
      </c>
    </row>
    <row r="221" spans="1:7">
      <c r="A221">
        <v>14.1</v>
      </c>
      <c r="B221" t="s">
        <v>77</v>
      </c>
      <c r="C221">
        <v>50</v>
      </c>
      <c r="E221">
        <v>50</v>
      </c>
    </row>
    <row r="222" spans="1:7">
      <c r="A222">
        <v>14.1</v>
      </c>
      <c r="B222" t="s">
        <v>68</v>
      </c>
      <c r="C222">
        <v>60</v>
      </c>
      <c r="E222">
        <v>40</v>
      </c>
      <c r="G222">
        <v>2</v>
      </c>
    </row>
    <row r="223" spans="1:7">
      <c r="A223">
        <v>14.1</v>
      </c>
      <c r="B223" t="s">
        <v>71</v>
      </c>
      <c r="E223">
        <v>30</v>
      </c>
    </row>
    <row r="224" spans="1:7">
      <c r="A224">
        <v>14.1</v>
      </c>
      <c r="B224" t="s">
        <v>49</v>
      </c>
      <c r="D224">
        <v>0</v>
      </c>
      <c r="G224">
        <v>1</v>
      </c>
    </row>
    <row r="225" spans="1:7">
      <c r="A225">
        <v>14.1</v>
      </c>
      <c r="B225" t="s">
        <v>65</v>
      </c>
      <c r="D225">
        <v>20</v>
      </c>
      <c r="G225">
        <v>2</v>
      </c>
    </row>
    <row r="226" spans="1:7">
      <c r="A226">
        <v>14.1</v>
      </c>
      <c r="B226" t="s">
        <v>67</v>
      </c>
      <c r="D226">
        <v>2</v>
      </c>
    </row>
    <row r="227" spans="1:7">
      <c r="A227">
        <v>14.2</v>
      </c>
      <c r="B227" t="s">
        <v>71</v>
      </c>
      <c r="C227">
        <v>50</v>
      </c>
      <c r="D227">
        <v>2</v>
      </c>
      <c r="E227">
        <v>50</v>
      </c>
      <c r="G227">
        <v>2</v>
      </c>
    </row>
    <row r="228" spans="1:7">
      <c r="A228">
        <v>14.2</v>
      </c>
      <c r="B228" t="s">
        <v>65</v>
      </c>
      <c r="D228">
        <v>13</v>
      </c>
    </row>
    <row r="229" spans="1:7">
      <c r="A229">
        <v>14.2</v>
      </c>
      <c r="B229" t="s">
        <v>67</v>
      </c>
      <c r="D229">
        <v>8</v>
      </c>
    </row>
    <row r="230" spans="1:7">
      <c r="A230">
        <v>14.2</v>
      </c>
      <c r="B230" t="s">
        <v>49</v>
      </c>
      <c r="D230">
        <v>2</v>
      </c>
      <c r="G230">
        <v>1</v>
      </c>
    </row>
    <row r="231" spans="1:7">
      <c r="A231">
        <v>14.3</v>
      </c>
      <c r="B231" t="s">
        <v>71</v>
      </c>
      <c r="C231">
        <v>50</v>
      </c>
      <c r="D231">
        <v>4</v>
      </c>
      <c r="E231">
        <v>50</v>
      </c>
      <c r="G231">
        <v>2</v>
      </c>
    </row>
    <row r="232" spans="1:7">
      <c r="A232">
        <v>14.3</v>
      </c>
      <c r="B232" t="s">
        <v>67</v>
      </c>
      <c r="D232">
        <v>1</v>
      </c>
    </row>
    <row r="233" spans="1:7">
      <c r="A233">
        <v>14.3</v>
      </c>
      <c r="B233" t="s">
        <v>65</v>
      </c>
      <c r="D233">
        <v>6</v>
      </c>
      <c r="G233">
        <v>1</v>
      </c>
    </row>
    <row r="234" spans="1:7">
      <c r="A234">
        <v>14.3</v>
      </c>
      <c r="B234" t="s">
        <v>49</v>
      </c>
      <c r="D234">
        <v>1</v>
      </c>
    </row>
    <row r="235" spans="1:7">
      <c r="A235">
        <v>14.3</v>
      </c>
      <c r="B235" t="s">
        <v>78</v>
      </c>
      <c r="C235">
        <v>50</v>
      </c>
      <c r="F235">
        <v>50</v>
      </c>
    </row>
    <row r="236" spans="1:7">
      <c r="A236">
        <v>14.4</v>
      </c>
      <c r="B236" t="s">
        <v>71</v>
      </c>
      <c r="C236">
        <v>50</v>
      </c>
      <c r="D236">
        <v>3</v>
      </c>
      <c r="G236">
        <v>1</v>
      </c>
    </row>
    <row r="237" spans="1:7">
      <c r="A237">
        <v>14.4</v>
      </c>
      <c r="B237" t="s">
        <v>67</v>
      </c>
      <c r="D237">
        <v>2</v>
      </c>
    </row>
    <row r="238" spans="1:7">
      <c r="A238">
        <v>14.4</v>
      </c>
      <c r="B238" t="s">
        <v>65</v>
      </c>
      <c r="D238">
        <v>3</v>
      </c>
      <c r="G238">
        <v>2</v>
      </c>
    </row>
    <row r="239" spans="1:7">
      <c r="A239">
        <v>14.4</v>
      </c>
      <c r="B239" t="s">
        <v>49</v>
      </c>
      <c r="D239">
        <v>1</v>
      </c>
      <c r="G239">
        <v>0</v>
      </c>
    </row>
    <row r="240" spans="1:7">
      <c r="A240">
        <v>14.5</v>
      </c>
      <c r="B240" t="s">
        <v>67</v>
      </c>
      <c r="D240">
        <v>6</v>
      </c>
    </row>
    <row r="241" spans="1:7">
      <c r="A241">
        <v>14.5</v>
      </c>
      <c r="B241" t="s">
        <v>65</v>
      </c>
      <c r="D241">
        <v>7</v>
      </c>
      <c r="G241">
        <v>1</v>
      </c>
    </row>
    <row r="242" spans="1:7">
      <c r="A242">
        <v>14.5</v>
      </c>
      <c r="B242" t="s">
        <v>77</v>
      </c>
      <c r="C242">
        <v>40</v>
      </c>
      <c r="D242">
        <v>1</v>
      </c>
      <c r="E242">
        <v>60</v>
      </c>
      <c r="G242">
        <v>1</v>
      </c>
    </row>
    <row r="243" spans="1:7">
      <c r="A243">
        <v>14.5</v>
      </c>
      <c r="B243" t="s">
        <v>71</v>
      </c>
      <c r="C243">
        <v>60</v>
      </c>
      <c r="D243">
        <v>6</v>
      </c>
      <c r="E243">
        <v>40</v>
      </c>
      <c r="G243">
        <v>2</v>
      </c>
    </row>
    <row r="244" spans="1:7">
      <c r="A244">
        <v>14.5</v>
      </c>
      <c r="B244" t="s">
        <v>68</v>
      </c>
      <c r="C244">
        <v>50</v>
      </c>
      <c r="E244">
        <v>50</v>
      </c>
    </row>
    <row r="245" spans="1:7">
      <c r="A245">
        <v>14.6</v>
      </c>
      <c r="B245" t="s">
        <v>71</v>
      </c>
      <c r="C245">
        <v>60</v>
      </c>
      <c r="D245">
        <v>13</v>
      </c>
      <c r="E245">
        <v>40</v>
      </c>
      <c r="G245">
        <v>1</v>
      </c>
    </row>
    <row r="246" spans="1:7">
      <c r="A246">
        <v>14.6</v>
      </c>
      <c r="B246" t="s">
        <v>67</v>
      </c>
      <c r="D246">
        <v>8</v>
      </c>
    </row>
    <row r="247" spans="1:7">
      <c r="A247">
        <v>14.6</v>
      </c>
      <c r="B247" t="s">
        <v>49</v>
      </c>
      <c r="D247">
        <v>2</v>
      </c>
    </row>
    <row r="248" spans="1:7">
      <c r="A248">
        <v>14.6</v>
      </c>
      <c r="B248" t="s">
        <v>65</v>
      </c>
      <c r="D248">
        <v>11</v>
      </c>
      <c r="G248">
        <v>2</v>
      </c>
    </row>
    <row r="249" spans="1:7">
      <c r="A249">
        <v>14.6</v>
      </c>
      <c r="B249" t="s">
        <v>46</v>
      </c>
      <c r="D249">
        <v>3</v>
      </c>
    </row>
    <row r="250" spans="1:7">
      <c r="A250">
        <v>14.6</v>
      </c>
      <c r="B250" t="s">
        <v>78</v>
      </c>
      <c r="C250">
        <v>50</v>
      </c>
      <c r="F250">
        <v>50</v>
      </c>
    </row>
    <row r="251" spans="1:7">
      <c r="A251">
        <v>16.100000000000001</v>
      </c>
      <c r="B251" s="1" t="s">
        <v>79</v>
      </c>
      <c r="C251">
        <v>50</v>
      </c>
      <c r="E251">
        <v>50</v>
      </c>
    </row>
    <row r="252" spans="1:7">
      <c r="A252">
        <v>16.100000000000001</v>
      </c>
      <c r="B252" t="s">
        <v>80</v>
      </c>
      <c r="C252">
        <v>100</v>
      </c>
      <c r="D252">
        <v>1</v>
      </c>
    </row>
    <row r="253" spans="1:7">
      <c r="A253">
        <v>16.100000000000001</v>
      </c>
      <c r="B253" t="s">
        <v>81</v>
      </c>
      <c r="C253">
        <v>40</v>
      </c>
      <c r="D253">
        <v>1</v>
      </c>
      <c r="E253">
        <v>60</v>
      </c>
    </row>
    <row r="254" spans="1:7">
      <c r="A254">
        <v>16.2</v>
      </c>
      <c r="B254" t="s">
        <v>80</v>
      </c>
      <c r="C254">
        <v>100</v>
      </c>
      <c r="D254">
        <v>1</v>
      </c>
    </row>
    <row r="255" spans="1:7">
      <c r="A255">
        <v>16.2</v>
      </c>
      <c r="B255" t="s">
        <v>82</v>
      </c>
      <c r="C255">
        <v>100</v>
      </c>
      <c r="D255">
        <v>4</v>
      </c>
    </row>
    <row r="256" spans="1:7">
      <c r="A256">
        <v>16.2</v>
      </c>
      <c r="B256" s="1" t="s">
        <v>79</v>
      </c>
      <c r="C256">
        <v>50</v>
      </c>
      <c r="E256">
        <v>50</v>
      </c>
    </row>
    <row r="257" spans="1:5">
      <c r="A257">
        <v>16.3</v>
      </c>
      <c r="B257" t="s">
        <v>80</v>
      </c>
      <c r="C257">
        <v>100</v>
      </c>
      <c r="D257">
        <v>2</v>
      </c>
    </row>
    <row r="258" spans="1:5">
      <c r="A258">
        <v>16.3</v>
      </c>
      <c r="B258" s="1" t="s">
        <v>79</v>
      </c>
      <c r="C258">
        <v>50</v>
      </c>
      <c r="E258">
        <v>50</v>
      </c>
    </row>
    <row r="259" spans="1:5">
      <c r="A259">
        <v>16.399999999999999</v>
      </c>
      <c r="B259" s="1" t="s">
        <v>80</v>
      </c>
      <c r="C259">
        <v>100</v>
      </c>
      <c r="D259">
        <v>7</v>
      </c>
    </row>
    <row r="260" spans="1:5">
      <c r="A260">
        <v>16.399999999999999</v>
      </c>
      <c r="B260" s="1" t="s">
        <v>83</v>
      </c>
      <c r="C260">
        <v>100</v>
      </c>
      <c r="D260">
        <v>2</v>
      </c>
    </row>
    <row r="261" spans="1:5">
      <c r="A261">
        <v>16.399999999999999</v>
      </c>
      <c r="B261" s="1" t="s">
        <v>84</v>
      </c>
      <c r="C261">
        <v>100</v>
      </c>
      <c r="D261">
        <v>1</v>
      </c>
    </row>
    <row r="262" spans="1:5">
      <c r="A262">
        <v>16.399999999999999</v>
      </c>
      <c r="B262" s="1" t="s">
        <v>85</v>
      </c>
      <c r="C262">
        <v>50</v>
      </c>
      <c r="E262">
        <v>50</v>
      </c>
    </row>
    <row r="263" spans="1:5">
      <c r="A263">
        <v>16.399999999999999</v>
      </c>
      <c r="B263" s="1" t="s">
        <v>86</v>
      </c>
      <c r="C263">
        <v>50</v>
      </c>
      <c r="D263">
        <v>2</v>
      </c>
      <c r="E263">
        <v>50</v>
      </c>
    </row>
    <row r="264" spans="1:5">
      <c r="A264">
        <v>16.5</v>
      </c>
      <c r="B264" s="1" t="s">
        <v>80</v>
      </c>
      <c r="C264">
        <v>100</v>
      </c>
      <c r="D264">
        <v>25</v>
      </c>
    </row>
    <row r="265" spans="1:5">
      <c r="A265">
        <v>16.5</v>
      </c>
      <c r="B265" s="1" t="s">
        <v>87</v>
      </c>
      <c r="C265">
        <v>100</v>
      </c>
      <c r="D265">
        <v>1</v>
      </c>
    </row>
    <row r="266" spans="1:5">
      <c r="A266">
        <v>16.5</v>
      </c>
      <c r="B266" s="1" t="s">
        <v>16</v>
      </c>
      <c r="C266">
        <v>100</v>
      </c>
      <c r="D266">
        <v>3</v>
      </c>
    </row>
    <row r="267" spans="1:5">
      <c r="A267">
        <v>16.5</v>
      </c>
      <c r="B267" s="1" t="s">
        <v>84</v>
      </c>
      <c r="C267">
        <v>100</v>
      </c>
      <c r="D267">
        <v>1</v>
      </c>
    </row>
    <row r="268" spans="1:5">
      <c r="A268">
        <v>16.600000000000001</v>
      </c>
      <c r="B268" s="1" t="s">
        <v>80</v>
      </c>
      <c r="C268">
        <v>100</v>
      </c>
      <c r="D268">
        <v>25</v>
      </c>
    </row>
    <row r="269" spans="1:5">
      <c r="A269">
        <v>16.600000000000001</v>
      </c>
      <c r="B269" s="1" t="s">
        <v>88</v>
      </c>
      <c r="C269">
        <v>100</v>
      </c>
      <c r="D269">
        <v>1</v>
      </c>
    </row>
    <row r="270" spans="1:5">
      <c r="A270">
        <v>17.100000000000001</v>
      </c>
      <c r="B270" s="1" t="s">
        <v>80</v>
      </c>
      <c r="C270">
        <v>100</v>
      </c>
      <c r="D270">
        <v>1</v>
      </c>
    </row>
    <row r="271" spans="1:5">
      <c r="A271">
        <v>17.100000000000001</v>
      </c>
      <c r="B271" s="1" t="s">
        <v>88</v>
      </c>
      <c r="C271">
        <v>100</v>
      </c>
      <c r="D271">
        <v>4</v>
      </c>
    </row>
    <row r="272" spans="1:5">
      <c r="A272">
        <v>17.100000000000001</v>
      </c>
      <c r="B272" s="1" t="s">
        <v>79</v>
      </c>
      <c r="C272">
        <v>50</v>
      </c>
      <c r="E272">
        <v>50</v>
      </c>
    </row>
    <row r="273" spans="1:6">
      <c r="A273">
        <v>17.100000000000001</v>
      </c>
      <c r="B273" s="1" t="s">
        <v>89</v>
      </c>
      <c r="D273">
        <v>1</v>
      </c>
    </row>
    <row r="274" spans="1:6">
      <c r="A274">
        <v>17.2</v>
      </c>
      <c r="B274" s="1" t="s">
        <v>88</v>
      </c>
      <c r="D274">
        <v>1</v>
      </c>
    </row>
    <row r="275" spans="1:6">
      <c r="A275">
        <v>17.2</v>
      </c>
      <c r="B275" s="1" t="s">
        <v>89</v>
      </c>
      <c r="D275">
        <v>1</v>
      </c>
    </row>
    <row r="276" spans="1:6">
      <c r="A276">
        <v>17.3</v>
      </c>
      <c r="B276" s="1" t="s">
        <v>88</v>
      </c>
      <c r="C276">
        <v>100</v>
      </c>
      <c r="D276">
        <v>1</v>
      </c>
    </row>
    <row r="277" spans="1:6">
      <c r="A277">
        <v>17.3</v>
      </c>
      <c r="B277" s="1" t="s">
        <v>79</v>
      </c>
      <c r="C277">
        <v>50</v>
      </c>
      <c r="E277">
        <v>50</v>
      </c>
    </row>
    <row r="278" spans="1:6">
      <c r="A278">
        <v>17.399999999999999</v>
      </c>
      <c r="B278" s="1" t="s">
        <v>79</v>
      </c>
      <c r="C278">
        <v>50</v>
      </c>
      <c r="D278">
        <v>1</v>
      </c>
    </row>
    <row r="279" spans="1:6">
      <c r="A279">
        <v>17.5</v>
      </c>
      <c r="B279" s="1" t="s">
        <v>89</v>
      </c>
      <c r="C279">
        <v>100</v>
      </c>
      <c r="D279">
        <v>1</v>
      </c>
    </row>
    <row r="280" spans="1:6">
      <c r="A280">
        <v>17.5</v>
      </c>
      <c r="B280" s="1" t="s">
        <v>90</v>
      </c>
      <c r="C280">
        <v>100</v>
      </c>
      <c r="D280">
        <v>3</v>
      </c>
    </row>
    <row r="281" spans="1:6">
      <c r="A281">
        <v>17.5</v>
      </c>
      <c r="B281" s="1" t="s">
        <v>91</v>
      </c>
      <c r="C281">
        <v>100</v>
      </c>
      <c r="D281">
        <v>1</v>
      </c>
    </row>
    <row r="282" spans="1:6">
      <c r="A282">
        <v>17.600000000000001</v>
      </c>
      <c r="B282" s="1" t="s">
        <v>88</v>
      </c>
      <c r="C282">
        <v>100</v>
      </c>
      <c r="D282">
        <v>5</v>
      </c>
    </row>
    <row r="283" spans="1:6">
      <c r="A283">
        <v>17.600000000000001</v>
      </c>
      <c r="B283" s="1" t="s">
        <v>80</v>
      </c>
      <c r="C283">
        <v>100</v>
      </c>
      <c r="D283">
        <v>5</v>
      </c>
    </row>
    <row r="284" spans="1:6">
      <c r="A284">
        <v>17.600000000000001</v>
      </c>
      <c r="B284" s="1" t="s">
        <v>89</v>
      </c>
      <c r="C284">
        <v>100</v>
      </c>
      <c r="D284">
        <v>5</v>
      </c>
    </row>
    <row r="285" spans="1:6">
      <c r="A285">
        <v>18.100000000000001</v>
      </c>
      <c r="B285" s="1" t="s">
        <v>85</v>
      </c>
      <c r="C285">
        <v>50</v>
      </c>
      <c r="E285">
        <v>50</v>
      </c>
    </row>
    <row r="286" spans="1:6">
      <c r="A286">
        <v>18.100000000000001</v>
      </c>
      <c r="B286" s="1" t="s">
        <v>80</v>
      </c>
      <c r="C286">
        <v>90</v>
      </c>
      <c r="E286">
        <v>10</v>
      </c>
    </row>
    <row r="287" spans="1:6">
      <c r="A287">
        <v>18.2</v>
      </c>
      <c r="B287" s="1" t="s">
        <v>85</v>
      </c>
      <c r="C287">
        <v>50</v>
      </c>
      <c r="E287">
        <v>50</v>
      </c>
    </row>
    <row r="288" spans="1:6">
      <c r="A288">
        <v>18.2</v>
      </c>
      <c r="B288" s="1" t="s">
        <v>88</v>
      </c>
      <c r="D288">
        <v>25</v>
      </c>
      <c r="F288">
        <v>3</v>
      </c>
    </row>
    <row r="289" spans="1:7">
      <c r="A289">
        <v>18.2</v>
      </c>
      <c r="B289" s="1" t="s">
        <v>80</v>
      </c>
      <c r="D289">
        <v>25</v>
      </c>
      <c r="F289">
        <v>1</v>
      </c>
    </row>
    <row r="290" spans="1:7">
      <c r="A290">
        <v>18.3</v>
      </c>
      <c r="B290" s="1" t="s">
        <v>85</v>
      </c>
      <c r="C290">
        <v>50</v>
      </c>
      <c r="E290">
        <v>50</v>
      </c>
    </row>
    <row r="291" spans="1:7">
      <c r="A291">
        <v>18.399999999999999</v>
      </c>
      <c r="B291" s="1" t="s">
        <v>85</v>
      </c>
      <c r="C291">
        <v>50</v>
      </c>
      <c r="E291">
        <v>50</v>
      </c>
    </row>
    <row r="292" spans="1:7">
      <c r="A292">
        <v>18.5</v>
      </c>
      <c r="B292" s="1" t="s">
        <v>85</v>
      </c>
      <c r="C292">
        <v>50</v>
      </c>
      <c r="E292">
        <v>50</v>
      </c>
    </row>
    <row r="293" spans="1:7">
      <c r="A293">
        <v>29.1</v>
      </c>
    </row>
    <row r="294" spans="1:7">
      <c r="A294">
        <v>32.1</v>
      </c>
      <c r="B294" t="s">
        <v>55</v>
      </c>
      <c r="D294">
        <v>50</v>
      </c>
      <c r="E294">
        <v>10</v>
      </c>
      <c r="G294">
        <v>3</v>
      </c>
    </row>
    <row r="295" spans="1:7">
      <c r="A295">
        <v>32.1</v>
      </c>
      <c r="B295" t="s">
        <v>64</v>
      </c>
      <c r="C295">
        <v>100</v>
      </c>
      <c r="D295">
        <v>3</v>
      </c>
    </row>
    <row r="296" spans="1:7">
      <c r="A296">
        <v>32.1</v>
      </c>
      <c r="B296" t="s">
        <v>92</v>
      </c>
      <c r="C296">
        <v>100</v>
      </c>
      <c r="D296">
        <v>10</v>
      </c>
      <c r="G296">
        <v>1</v>
      </c>
    </row>
    <row r="297" spans="1:7">
      <c r="A297">
        <v>32.1</v>
      </c>
      <c r="B297" t="s">
        <v>93</v>
      </c>
      <c r="D297">
        <v>8</v>
      </c>
      <c r="E297">
        <v>25</v>
      </c>
    </row>
    <row r="298" spans="1:7">
      <c r="A298">
        <v>32.1</v>
      </c>
      <c r="B298" t="s">
        <v>65</v>
      </c>
      <c r="C298">
        <v>100</v>
      </c>
      <c r="D298">
        <v>4</v>
      </c>
    </row>
    <row r="299" spans="1:7">
      <c r="A299">
        <v>32.1</v>
      </c>
      <c r="B299" t="s">
        <v>94</v>
      </c>
      <c r="C299">
        <v>100</v>
      </c>
      <c r="D299">
        <v>1</v>
      </c>
    </row>
    <row r="300" spans="1:7">
      <c r="A300">
        <v>32.200000000000003</v>
      </c>
      <c r="B300" t="s">
        <v>65</v>
      </c>
      <c r="C300">
        <v>100</v>
      </c>
      <c r="D300">
        <v>5</v>
      </c>
      <c r="G300">
        <v>1</v>
      </c>
    </row>
    <row r="301" spans="1:7">
      <c r="A301">
        <v>32.200000000000003</v>
      </c>
      <c r="B301" t="s">
        <v>94</v>
      </c>
      <c r="C301">
        <v>100</v>
      </c>
      <c r="D301">
        <v>3</v>
      </c>
    </row>
    <row r="302" spans="1:7">
      <c r="A302">
        <v>32.200000000000003</v>
      </c>
      <c r="B302" t="s">
        <v>69</v>
      </c>
      <c r="D302">
        <v>7</v>
      </c>
      <c r="E302">
        <v>40</v>
      </c>
      <c r="G302">
        <v>1</v>
      </c>
    </row>
    <row r="303" spans="1:7">
      <c r="A303">
        <v>32.200000000000003</v>
      </c>
      <c r="B303" t="s">
        <v>95</v>
      </c>
      <c r="C303">
        <v>100</v>
      </c>
      <c r="D303">
        <v>2</v>
      </c>
    </row>
    <row r="304" spans="1:7">
      <c r="A304">
        <v>32.299999999999997</v>
      </c>
      <c r="B304" t="s">
        <v>96</v>
      </c>
      <c r="G304">
        <v>1</v>
      </c>
    </row>
    <row r="305" spans="1:7">
      <c r="A305">
        <v>32.299999999999997</v>
      </c>
      <c r="B305" t="s">
        <v>97</v>
      </c>
      <c r="C305">
        <v>100</v>
      </c>
      <c r="D305">
        <v>1</v>
      </c>
    </row>
    <row r="306" spans="1:7">
      <c r="A306">
        <v>32.299999999999997</v>
      </c>
      <c r="B306" t="s">
        <v>65</v>
      </c>
      <c r="C306">
        <v>100</v>
      </c>
      <c r="D306">
        <v>2</v>
      </c>
      <c r="G306">
        <v>3</v>
      </c>
    </row>
    <row r="307" spans="1:7">
      <c r="A307">
        <v>32.299999999999997</v>
      </c>
      <c r="B307" t="s">
        <v>94</v>
      </c>
      <c r="C307">
        <v>100</v>
      </c>
      <c r="D307">
        <v>18</v>
      </c>
      <c r="G307">
        <v>2</v>
      </c>
    </row>
    <row r="308" spans="1:7">
      <c r="A308">
        <v>32.299999999999997</v>
      </c>
      <c r="B308" t="s">
        <v>69</v>
      </c>
      <c r="C308">
        <v>50</v>
      </c>
      <c r="D308">
        <v>10</v>
      </c>
      <c r="E308">
        <v>50</v>
      </c>
      <c r="G308">
        <v>1</v>
      </c>
    </row>
    <row r="309" spans="1:7">
      <c r="A309">
        <v>32.299999999999997</v>
      </c>
      <c r="B309" t="s">
        <v>95</v>
      </c>
      <c r="C309">
        <v>100</v>
      </c>
      <c r="D309">
        <v>4</v>
      </c>
    </row>
    <row r="310" spans="1:7">
      <c r="A310">
        <v>32.299999999999997</v>
      </c>
      <c r="B310" t="s">
        <v>98</v>
      </c>
      <c r="C310">
        <v>75</v>
      </c>
      <c r="D310">
        <v>4</v>
      </c>
      <c r="E310">
        <v>25</v>
      </c>
    </row>
    <row r="311" spans="1:7">
      <c r="A311">
        <v>32.4</v>
      </c>
      <c r="B311" t="s">
        <v>94</v>
      </c>
      <c r="D311">
        <v>15</v>
      </c>
    </row>
    <row r="312" spans="1:7">
      <c r="A312">
        <v>32.4</v>
      </c>
      <c r="B312" t="s">
        <v>65</v>
      </c>
      <c r="C312">
        <v>100</v>
      </c>
      <c r="D312">
        <v>3</v>
      </c>
      <c r="G312">
        <v>2</v>
      </c>
    </row>
    <row r="313" spans="1:7">
      <c r="A313">
        <v>32.4</v>
      </c>
      <c r="B313" t="s">
        <v>99</v>
      </c>
      <c r="D313">
        <v>15</v>
      </c>
      <c r="E313">
        <v>50</v>
      </c>
      <c r="G313">
        <v>1</v>
      </c>
    </row>
    <row r="314" spans="1:7">
      <c r="A314">
        <v>32.4</v>
      </c>
      <c r="B314" t="s">
        <v>9</v>
      </c>
      <c r="D314">
        <v>0</v>
      </c>
      <c r="G314">
        <v>4</v>
      </c>
    </row>
    <row r="315" spans="1:7">
      <c r="A315">
        <v>32.4</v>
      </c>
      <c r="B315" t="s">
        <v>69</v>
      </c>
      <c r="C315">
        <v>50</v>
      </c>
      <c r="D315">
        <v>5</v>
      </c>
      <c r="E315">
        <v>50</v>
      </c>
    </row>
    <row r="316" spans="1:7">
      <c r="A316">
        <v>32.4</v>
      </c>
      <c r="B316" t="s">
        <v>98</v>
      </c>
      <c r="C316">
        <v>50</v>
      </c>
      <c r="D316">
        <v>5</v>
      </c>
      <c r="E316">
        <v>50</v>
      </c>
    </row>
    <row r="317" spans="1:7">
      <c r="A317">
        <v>32.5</v>
      </c>
      <c r="B317" t="s">
        <v>94</v>
      </c>
      <c r="C317">
        <v>100</v>
      </c>
      <c r="D317">
        <v>2</v>
      </c>
      <c r="G317">
        <v>0</v>
      </c>
    </row>
    <row r="318" spans="1:7">
      <c r="A318">
        <v>32.5</v>
      </c>
      <c r="B318" t="s">
        <v>100</v>
      </c>
      <c r="C318">
        <v>25</v>
      </c>
      <c r="D318">
        <v>3</v>
      </c>
      <c r="E318">
        <v>75</v>
      </c>
      <c r="G318">
        <v>2</v>
      </c>
    </row>
    <row r="319" spans="1:7">
      <c r="A319">
        <v>32.5</v>
      </c>
      <c r="B319" t="s">
        <v>101</v>
      </c>
      <c r="C319">
        <v>90</v>
      </c>
      <c r="D319">
        <v>18</v>
      </c>
      <c r="E319">
        <v>10</v>
      </c>
      <c r="G319">
        <v>1</v>
      </c>
    </row>
    <row r="320" spans="1:7">
      <c r="A320">
        <v>32.5</v>
      </c>
      <c r="B320" t="s">
        <v>69</v>
      </c>
      <c r="C320">
        <v>50</v>
      </c>
      <c r="D320">
        <v>3</v>
      </c>
      <c r="E320">
        <v>50</v>
      </c>
      <c r="G320">
        <v>0</v>
      </c>
    </row>
    <row r="321" spans="1:7">
      <c r="A321">
        <v>32.5</v>
      </c>
      <c r="B321" t="s">
        <v>92</v>
      </c>
      <c r="C321">
        <v>75</v>
      </c>
      <c r="D321">
        <v>10</v>
      </c>
      <c r="E321">
        <v>25</v>
      </c>
      <c r="G321">
        <v>0</v>
      </c>
    </row>
    <row r="322" spans="1:7">
      <c r="A322">
        <v>32.5</v>
      </c>
      <c r="B322" t="s">
        <v>99</v>
      </c>
      <c r="C322">
        <v>80</v>
      </c>
      <c r="D322">
        <v>12</v>
      </c>
      <c r="E322">
        <v>20</v>
      </c>
      <c r="G322">
        <v>1</v>
      </c>
    </row>
    <row r="323" spans="1:7">
      <c r="A323">
        <v>32.6</v>
      </c>
      <c r="B323" t="s">
        <v>92</v>
      </c>
      <c r="C323">
        <v>80</v>
      </c>
      <c r="D323">
        <v>15</v>
      </c>
      <c r="E323">
        <v>20</v>
      </c>
      <c r="G323">
        <v>1</v>
      </c>
    </row>
    <row r="324" spans="1:7">
      <c r="A324">
        <v>32.6</v>
      </c>
      <c r="B324" t="s">
        <v>64</v>
      </c>
      <c r="C324">
        <v>100</v>
      </c>
      <c r="D324">
        <v>7</v>
      </c>
    </row>
    <row r="325" spans="1:7">
      <c r="A325">
        <v>32.6</v>
      </c>
      <c r="B325" t="s">
        <v>65</v>
      </c>
      <c r="C325">
        <v>100</v>
      </c>
      <c r="D325">
        <v>1</v>
      </c>
    </row>
    <row r="326" spans="1:7">
      <c r="A326">
        <v>32.6</v>
      </c>
      <c r="B326" t="s">
        <v>94</v>
      </c>
      <c r="C326">
        <v>100</v>
      </c>
      <c r="D326">
        <v>1</v>
      </c>
    </row>
    <row r="327" spans="1:7">
      <c r="A327">
        <v>32.6</v>
      </c>
      <c r="B327" t="s">
        <v>69</v>
      </c>
      <c r="C327">
        <v>50</v>
      </c>
      <c r="D327">
        <v>4</v>
      </c>
      <c r="E327">
        <v>50</v>
      </c>
    </row>
    <row r="328" spans="1:7">
      <c r="A328">
        <v>32.6</v>
      </c>
      <c r="B328" t="s">
        <v>33</v>
      </c>
      <c r="C328">
        <v>100</v>
      </c>
      <c r="D328">
        <v>1</v>
      </c>
    </row>
    <row r="329" spans="1:7">
      <c r="A329">
        <v>19.100000000000001</v>
      </c>
      <c r="B329" t="s">
        <v>102</v>
      </c>
    </row>
    <row r="330" spans="1:7">
      <c r="A330">
        <v>20.100000000000001</v>
      </c>
      <c r="B330" t="s">
        <v>74</v>
      </c>
      <c r="C330">
        <v>50</v>
      </c>
      <c r="F330">
        <v>50</v>
      </c>
    </row>
    <row r="331" spans="1:7">
      <c r="A331">
        <v>20.100000000000001</v>
      </c>
      <c r="B331" t="s">
        <v>103</v>
      </c>
      <c r="C331">
        <v>100</v>
      </c>
      <c r="D331">
        <v>1</v>
      </c>
    </row>
    <row r="332" spans="1:7">
      <c r="A332">
        <v>20.100000000000001</v>
      </c>
      <c r="B332" t="s">
        <v>104</v>
      </c>
      <c r="C332">
        <v>100</v>
      </c>
      <c r="D332">
        <v>1</v>
      </c>
    </row>
    <row r="333" spans="1:7">
      <c r="A333">
        <v>20.100000000000001</v>
      </c>
      <c r="B333" t="s">
        <v>61</v>
      </c>
      <c r="C333">
        <v>100</v>
      </c>
      <c r="D333">
        <v>1</v>
      </c>
    </row>
    <row r="334" spans="1:7">
      <c r="A334">
        <v>20.100000000000001</v>
      </c>
      <c r="B334" t="s">
        <v>14</v>
      </c>
      <c r="C334">
        <v>100</v>
      </c>
      <c r="D334">
        <v>1</v>
      </c>
    </row>
    <row r="335" spans="1:7">
      <c r="A335">
        <v>20.100000000000001</v>
      </c>
      <c r="B335" t="s">
        <v>65</v>
      </c>
      <c r="C335">
        <v>100</v>
      </c>
      <c r="D335">
        <v>1</v>
      </c>
    </row>
    <row r="336" spans="1:7">
      <c r="A336">
        <v>20.2</v>
      </c>
      <c r="B336" t="s">
        <v>61</v>
      </c>
      <c r="C336">
        <v>100</v>
      </c>
      <c r="D336">
        <v>1</v>
      </c>
    </row>
    <row r="337" spans="1:7">
      <c r="A337">
        <v>20.2</v>
      </c>
      <c r="B337" t="s">
        <v>55</v>
      </c>
      <c r="C337">
        <v>100</v>
      </c>
      <c r="D337">
        <v>2</v>
      </c>
    </row>
    <row r="338" spans="1:7">
      <c r="A338">
        <v>20.2</v>
      </c>
      <c r="B338" t="s">
        <v>105</v>
      </c>
      <c r="C338">
        <v>100</v>
      </c>
      <c r="D338">
        <v>1</v>
      </c>
    </row>
    <row r="339" spans="1:7">
      <c r="A339">
        <v>20.3</v>
      </c>
      <c r="B339" t="s">
        <v>75</v>
      </c>
      <c r="C339">
        <v>100</v>
      </c>
      <c r="D339">
        <v>4</v>
      </c>
      <c r="G339">
        <v>3</v>
      </c>
    </row>
    <row r="340" spans="1:7">
      <c r="A340">
        <v>20.3</v>
      </c>
      <c r="B340" t="s">
        <v>106</v>
      </c>
      <c r="C340">
        <v>100</v>
      </c>
      <c r="D340">
        <v>3</v>
      </c>
    </row>
    <row r="341" spans="1:7">
      <c r="A341">
        <v>20.3</v>
      </c>
      <c r="B341" t="s">
        <v>80</v>
      </c>
      <c r="C341">
        <v>100</v>
      </c>
      <c r="D341">
        <v>1</v>
      </c>
    </row>
    <row r="342" spans="1:7">
      <c r="A342">
        <v>20.3</v>
      </c>
      <c r="B342" t="s">
        <v>65</v>
      </c>
      <c r="C342">
        <v>100</v>
      </c>
      <c r="D342">
        <v>9</v>
      </c>
    </row>
    <row r="343" spans="1:7">
      <c r="A343">
        <v>20.399999999999999</v>
      </c>
      <c r="B343" t="s">
        <v>106</v>
      </c>
      <c r="D343">
        <v>2</v>
      </c>
    </row>
    <row r="344" spans="1:7">
      <c r="A344">
        <v>20.399999999999999</v>
      </c>
      <c r="B344" t="s">
        <v>75</v>
      </c>
      <c r="D344">
        <v>4</v>
      </c>
      <c r="G344">
        <v>1</v>
      </c>
    </row>
    <row r="345" spans="1:7">
      <c r="A345">
        <v>20.5</v>
      </c>
      <c r="B345" t="s">
        <v>107</v>
      </c>
      <c r="G345">
        <v>1</v>
      </c>
    </row>
    <row r="346" spans="1:7">
      <c r="A346">
        <v>21.1</v>
      </c>
      <c r="B346" t="s">
        <v>25</v>
      </c>
      <c r="C346">
        <v>90</v>
      </c>
      <c r="D346">
        <v>2</v>
      </c>
      <c r="E346">
        <v>10</v>
      </c>
    </row>
    <row r="347" spans="1:7">
      <c r="A347">
        <v>21.1</v>
      </c>
      <c r="B347" t="s">
        <v>108</v>
      </c>
      <c r="C347">
        <v>75</v>
      </c>
      <c r="E347">
        <v>25</v>
      </c>
    </row>
    <row r="348" spans="1:7">
      <c r="A348">
        <v>21.2</v>
      </c>
      <c r="B348" t="s">
        <v>108</v>
      </c>
      <c r="C348">
        <v>75</v>
      </c>
      <c r="E348">
        <v>25</v>
      </c>
    </row>
    <row r="349" spans="1:7">
      <c r="A349">
        <v>21.3</v>
      </c>
      <c r="B349" t="s">
        <v>108</v>
      </c>
      <c r="C349">
        <v>75</v>
      </c>
      <c r="E349">
        <v>25</v>
      </c>
    </row>
    <row r="350" spans="1:7">
      <c r="A350">
        <v>21.4</v>
      </c>
      <c r="B350" t="s">
        <v>108</v>
      </c>
      <c r="C350">
        <v>75</v>
      </c>
      <c r="E350">
        <v>25</v>
      </c>
    </row>
    <row r="351" spans="1:7">
      <c r="A351">
        <v>21.5</v>
      </c>
      <c r="B351" t="s">
        <v>108</v>
      </c>
      <c r="C351">
        <v>70</v>
      </c>
      <c r="E351">
        <v>30</v>
      </c>
    </row>
    <row r="352" spans="1:7">
      <c r="A352">
        <v>21.6</v>
      </c>
      <c r="B352" t="s">
        <v>108</v>
      </c>
      <c r="C352">
        <v>75</v>
      </c>
      <c r="E352">
        <v>25</v>
      </c>
    </row>
    <row r="353" spans="1:7">
      <c r="A353">
        <v>22.1</v>
      </c>
      <c r="B353" t="s">
        <v>33</v>
      </c>
      <c r="C353">
        <v>100</v>
      </c>
      <c r="D353">
        <v>5</v>
      </c>
    </row>
    <row r="354" spans="1:7">
      <c r="A354">
        <v>22.1</v>
      </c>
      <c r="B354" t="s">
        <v>108</v>
      </c>
      <c r="C354">
        <v>25</v>
      </c>
      <c r="E354">
        <v>75</v>
      </c>
    </row>
    <row r="355" spans="1:7">
      <c r="A355">
        <v>22.2</v>
      </c>
      <c r="B355" t="s">
        <v>109</v>
      </c>
      <c r="C355">
        <v>80</v>
      </c>
      <c r="D355">
        <v>6</v>
      </c>
      <c r="E355">
        <v>20</v>
      </c>
      <c r="G355">
        <v>1</v>
      </c>
    </row>
    <row r="356" spans="1:7">
      <c r="A356">
        <v>22.2</v>
      </c>
      <c r="B356" t="s">
        <v>108</v>
      </c>
      <c r="C356">
        <v>50</v>
      </c>
      <c r="E356">
        <v>50</v>
      </c>
    </row>
    <row r="357" spans="1:7">
      <c r="A357">
        <v>22.3</v>
      </c>
      <c r="B357" t="s">
        <v>110</v>
      </c>
      <c r="C357">
        <v>50</v>
      </c>
      <c r="E357">
        <v>50</v>
      </c>
    </row>
    <row r="358" spans="1:7">
      <c r="A358">
        <v>22.3</v>
      </c>
      <c r="B358" t="s">
        <v>33</v>
      </c>
      <c r="C358">
        <v>100</v>
      </c>
      <c r="D358">
        <v>2</v>
      </c>
    </row>
    <row r="359" spans="1:7">
      <c r="A359">
        <v>22.4</v>
      </c>
      <c r="B359" t="s">
        <v>33</v>
      </c>
      <c r="C359">
        <v>100</v>
      </c>
      <c r="D359">
        <v>5</v>
      </c>
    </row>
    <row r="360" spans="1:7">
      <c r="A360">
        <v>22.4</v>
      </c>
      <c r="B360" t="s">
        <v>111</v>
      </c>
      <c r="C360">
        <v>75</v>
      </c>
      <c r="E360">
        <v>25</v>
      </c>
    </row>
    <row r="361" spans="1:7">
      <c r="A361">
        <v>22.5</v>
      </c>
      <c r="B361" t="s">
        <v>33</v>
      </c>
      <c r="C361">
        <v>75</v>
      </c>
      <c r="D361">
        <v>6</v>
      </c>
      <c r="E361">
        <v>25</v>
      </c>
      <c r="G361">
        <v>1</v>
      </c>
    </row>
    <row r="362" spans="1:7">
      <c r="A362">
        <v>22.5</v>
      </c>
      <c r="B362" t="s">
        <v>50</v>
      </c>
      <c r="C362">
        <v>70</v>
      </c>
      <c r="E362">
        <v>30</v>
      </c>
    </row>
    <row r="363" spans="1:7">
      <c r="A363">
        <v>22.5</v>
      </c>
      <c r="B363" t="s">
        <v>108</v>
      </c>
      <c r="C363">
        <v>75</v>
      </c>
      <c r="E363">
        <v>25</v>
      </c>
    </row>
    <row r="364" spans="1:7">
      <c r="A364">
        <v>22.6</v>
      </c>
      <c r="B364" t="s">
        <v>112</v>
      </c>
      <c r="C364">
        <v>50</v>
      </c>
      <c r="E364">
        <v>50</v>
      </c>
    </row>
    <row r="365" spans="1:7">
      <c r="A365">
        <v>22.6</v>
      </c>
      <c r="B365" t="s">
        <v>33</v>
      </c>
      <c r="C365">
        <v>100</v>
      </c>
      <c r="D365">
        <v>3</v>
      </c>
    </row>
    <row r="366" spans="1:7">
      <c r="A366">
        <v>23.1</v>
      </c>
      <c r="B366" t="s">
        <v>103</v>
      </c>
      <c r="C366">
        <v>100</v>
      </c>
      <c r="D366">
        <v>3</v>
      </c>
    </row>
    <row r="367" spans="1:7">
      <c r="A367">
        <v>23.1</v>
      </c>
      <c r="B367" t="s">
        <v>12</v>
      </c>
      <c r="C367">
        <v>100</v>
      </c>
      <c r="D367">
        <v>100</v>
      </c>
    </row>
    <row r="368" spans="1:7">
      <c r="A368">
        <v>23.1</v>
      </c>
      <c r="B368" t="s">
        <v>18</v>
      </c>
      <c r="D368">
        <v>4</v>
      </c>
    </row>
    <row r="369" spans="1:5">
      <c r="A369">
        <v>23.1</v>
      </c>
      <c r="B369" t="s">
        <v>7</v>
      </c>
      <c r="C369">
        <v>50</v>
      </c>
      <c r="D369">
        <v>2</v>
      </c>
    </row>
    <row r="370" spans="1:5">
      <c r="A370">
        <v>23.2</v>
      </c>
      <c r="B370" t="s">
        <v>113</v>
      </c>
      <c r="D370">
        <v>25</v>
      </c>
    </row>
    <row r="371" spans="1:5">
      <c r="A371">
        <v>23.2</v>
      </c>
      <c r="B371" t="s">
        <v>104</v>
      </c>
      <c r="D371">
        <v>25</v>
      </c>
    </row>
    <row r="372" spans="1:5">
      <c r="A372">
        <v>23.2</v>
      </c>
      <c r="B372" t="s">
        <v>103</v>
      </c>
      <c r="D372">
        <v>3</v>
      </c>
    </row>
    <row r="373" spans="1:5">
      <c r="A373">
        <v>23.2</v>
      </c>
      <c r="B373" t="s">
        <v>12</v>
      </c>
      <c r="C373">
        <v>100</v>
      </c>
      <c r="D373">
        <v>50</v>
      </c>
    </row>
    <row r="374" spans="1:5">
      <c r="A374">
        <v>23.2</v>
      </c>
      <c r="B374" t="s">
        <v>14</v>
      </c>
      <c r="C374">
        <v>100</v>
      </c>
      <c r="D374">
        <v>2</v>
      </c>
    </row>
    <row r="375" spans="1:5">
      <c r="A375">
        <v>23.3</v>
      </c>
      <c r="B375" t="s">
        <v>64</v>
      </c>
      <c r="C375">
        <v>100</v>
      </c>
      <c r="D375">
        <v>2</v>
      </c>
    </row>
    <row r="376" spans="1:5">
      <c r="A376">
        <v>23.3</v>
      </c>
      <c r="B376" t="s">
        <v>113</v>
      </c>
      <c r="C376">
        <v>100</v>
      </c>
      <c r="D376">
        <v>25</v>
      </c>
    </row>
    <row r="377" spans="1:5">
      <c r="A377">
        <v>23.3</v>
      </c>
      <c r="B377" t="s">
        <v>104</v>
      </c>
      <c r="C377">
        <v>100</v>
      </c>
      <c r="D377">
        <v>25</v>
      </c>
    </row>
    <row r="378" spans="1:5">
      <c r="A378">
        <v>23.3</v>
      </c>
      <c r="B378" t="s">
        <v>7</v>
      </c>
      <c r="C378">
        <v>50</v>
      </c>
      <c r="D378">
        <v>5</v>
      </c>
      <c r="E378">
        <v>50</v>
      </c>
    </row>
    <row r="379" spans="1:5">
      <c r="A379">
        <v>23.3</v>
      </c>
      <c r="B379" t="s">
        <v>14</v>
      </c>
      <c r="C379">
        <v>100</v>
      </c>
      <c r="D379">
        <v>1</v>
      </c>
    </row>
    <row r="380" spans="1:5">
      <c r="A380">
        <v>23.3</v>
      </c>
      <c r="B380" t="s">
        <v>12</v>
      </c>
      <c r="C380">
        <v>100</v>
      </c>
      <c r="D380">
        <v>20</v>
      </c>
    </row>
    <row r="381" spans="1:5">
      <c r="A381">
        <v>23.3</v>
      </c>
      <c r="B381" t="s">
        <v>18</v>
      </c>
      <c r="C381">
        <v>100</v>
      </c>
      <c r="D381">
        <v>3</v>
      </c>
    </row>
    <row r="382" spans="1:5">
      <c r="A382">
        <v>23.3</v>
      </c>
      <c r="B382" t="s">
        <v>103</v>
      </c>
      <c r="C382">
        <v>100</v>
      </c>
      <c r="D382">
        <v>5</v>
      </c>
    </row>
    <row r="383" spans="1:5">
      <c r="A383">
        <v>23.4</v>
      </c>
      <c r="B383" t="s">
        <v>64</v>
      </c>
      <c r="D383">
        <v>2</v>
      </c>
    </row>
    <row r="384" spans="1:5">
      <c r="A384">
        <v>23.4</v>
      </c>
      <c r="B384" t="s">
        <v>103</v>
      </c>
      <c r="C384">
        <v>50</v>
      </c>
      <c r="D384">
        <v>1</v>
      </c>
      <c r="E384">
        <v>50</v>
      </c>
    </row>
    <row r="385" spans="1:7">
      <c r="A385">
        <v>23.4</v>
      </c>
      <c r="B385" t="s">
        <v>7</v>
      </c>
      <c r="C385">
        <v>60</v>
      </c>
      <c r="E385">
        <v>40</v>
      </c>
    </row>
    <row r="386" spans="1:7">
      <c r="A386">
        <v>23.4</v>
      </c>
      <c r="B386" t="s">
        <v>39</v>
      </c>
      <c r="C386">
        <v>100</v>
      </c>
    </row>
    <row r="387" spans="1:7">
      <c r="A387">
        <v>23.4</v>
      </c>
      <c r="B387" t="s">
        <v>46</v>
      </c>
      <c r="C387">
        <v>100</v>
      </c>
      <c r="D387">
        <v>4</v>
      </c>
    </row>
    <row r="388" spans="1:7">
      <c r="A388">
        <v>23.4</v>
      </c>
      <c r="B388" t="s">
        <v>12</v>
      </c>
      <c r="D388">
        <v>25</v>
      </c>
    </row>
    <row r="389" spans="1:7">
      <c r="A389">
        <v>23.4</v>
      </c>
      <c r="B389" t="s">
        <v>18</v>
      </c>
      <c r="D389">
        <v>3</v>
      </c>
    </row>
    <row r="390" spans="1:7">
      <c r="A390">
        <v>23.4</v>
      </c>
      <c r="B390" t="s">
        <v>104</v>
      </c>
      <c r="D390">
        <v>50</v>
      </c>
    </row>
    <row r="391" spans="1:7">
      <c r="A391">
        <v>23.4</v>
      </c>
      <c r="B391" t="s">
        <v>114</v>
      </c>
      <c r="D391">
        <v>10</v>
      </c>
    </row>
    <row r="392" spans="1:7">
      <c r="A392">
        <v>23.5</v>
      </c>
      <c r="B392" t="s">
        <v>20</v>
      </c>
      <c r="C392">
        <v>100</v>
      </c>
      <c r="D392">
        <v>2</v>
      </c>
      <c r="G392">
        <v>0</v>
      </c>
    </row>
    <row r="393" spans="1:7">
      <c r="A393">
        <v>23.5</v>
      </c>
      <c r="B393" t="s">
        <v>18</v>
      </c>
      <c r="C393">
        <v>100</v>
      </c>
      <c r="D393">
        <v>5</v>
      </c>
      <c r="G393">
        <v>0</v>
      </c>
    </row>
    <row r="394" spans="1:7">
      <c r="A394">
        <v>23.5</v>
      </c>
      <c r="B394" t="s">
        <v>103</v>
      </c>
      <c r="C394">
        <v>100</v>
      </c>
      <c r="D394">
        <v>3</v>
      </c>
      <c r="G394">
        <v>1</v>
      </c>
    </row>
    <row r="395" spans="1:7">
      <c r="A395">
        <v>23.5</v>
      </c>
      <c r="B395" t="s">
        <v>64</v>
      </c>
      <c r="C395">
        <v>100</v>
      </c>
      <c r="D395">
        <v>3</v>
      </c>
      <c r="G395">
        <v>0</v>
      </c>
    </row>
    <row r="396" spans="1:7">
      <c r="A396">
        <v>23.5</v>
      </c>
      <c r="B396" t="s">
        <v>46</v>
      </c>
      <c r="C396">
        <v>100</v>
      </c>
      <c r="D396">
        <v>1</v>
      </c>
      <c r="G396">
        <v>0</v>
      </c>
    </row>
    <row r="397" spans="1:7">
      <c r="A397">
        <v>23.5</v>
      </c>
      <c r="B397" t="s">
        <v>12</v>
      </c>
      <c r="C397">
        <v>100</v>
      </c>
      <c r="D397">
        <v>20</v>
      </c>
      <c r="G397">
        <v>2</v>
      </c>
    </row>
    <row r="398" spans="1:7">
      <c r="A398">
        <v>23.5</v>
      </c>
      <c r="B398" t="s">
        <v>39</v>
      </c>
      <c r="C398">
        <v>40</v>
      </c>
      <c r="D398">
        <v>10</v>
      </c>
      <c r="E398">
        <v>60</v>
      </c>
    </row>
    <row r="399" spans="1:7">
      <c r="A399">
        <v>23.5</v>
      </c>
      <c r="B399" t="s">
        <v>14</v>
      </c>
      <c r="D399">
        <v>10</v>
      </c>
      <c r="G399">
        <v>2</v>
      </c>
    </row>
    <row r="400" spans="1:7">
      <c r="A400">
        <v>23.5</v>
      </c>
      <c r="B400" t="s">
        <v>115</v>
      </c>
      <c r="C400">
        <v>50</v>
      </c>
      <c r="E400">
        <v>45</v>
      </c>
      <c r="G400">
        <v>2</v>
      </c>
    </row>
    <row r="401" spans="1:7">
      <c r="A401">
        <v>23.6</v>
      </c>
      <c r="B401" t="s">
        <v>64</v>
      </c>
      <c r="C401">
        <v>100</v>
      </c>
      <c r="D401">
        <v>1</v>
      </c>
    </row>
    <row r="402" spans="1:7">
      <c r="A402">
        <v>23.6</v>
      </c>
      <c r="B402" t="s">
        <v>12</v>
      </c>
      <c r="C402">
        <v>100</v>
      </c>
      <c r="D402">
        <v>35</v>
      </c>
      <c r="G402">
        <v>2</v>
      </c>
    </row>
    <row r="403" spans="1:7">
      <c r="A403">
        <v>23.6</v>
      </c>
      <c r="B403" t="s">
        <v>18</v>
      </c>
      <c r="D403">
        <v>0</v>
      </c>
    </row>
    <row r="404" spans="1:7">
      <c r="A404">
        <v>23.6</v>
      </c>
      <c r="B404" t="s">
        <v>14</v>
      </c>
      <c r="D404">
        <v>0</v>
      </c>
    </row>
    <row r="405" spans="1:7">
      <c r="A405">
        <v>23.6</v>
      </c>
      <c r="B405" t="s">
        <v>113</v>
      </c>
      <c r="C405">
        <v>100</v>
      </c>
      <c r="D405">
        <v>2</v>
      </c>
      <c r="G405">
        <v>0</v>
      </c>
    </row>
    <row r="406" spans="1:7">
      <c r="A406">
        <v>23.6</v>
      </c>
      <c r="B406" t="s">
        <v>104</v>
      </c>
      <c r="C406">
        <v>100</v>
      </c>
      <c r="D406">
        <v>25</v>
      </c>
    </row>
    <row r="407" spans="1:7">
      <c r="A407">
        <v>24.1</v>
      </c>
      <c r="B407" t="s">
        <v>14</v>
      </c>
      <c r="C407">
        <v>100</v>
      </c>
      <c r="D407">
        <v>1</v>
      </c>
    </row>
    <row r="408" spans="1:7">
      <c r="A408">
        <v>24.1</v>
      </c>
      <c r="B408" t="s">
        <v>116</v>
      </c>
      <c r="C408">
        <v>20</v>
      </c>
      <c r="E408">
        <v>80</v>
      </c>
    </row>
    <row r="409" spans="1:7">
      <c r="A409">
        <v>24.1</v>
      </c>
      <c r="B409" t="s">
        <v>117</v>
      </c>
      <c r="C409">
        <v>100</v>
      </c>
      <c r="D409">
        <v>1</v>
      </c>
    </row>
    <row r="410" spans="1:7">
      <c r="A410">
        <v>24.2</v>
      </c>
      <c r="B410" t="s">
        <v>64</v>
      </c>
      <c r="C410">
        <v>100</v>
      </c>
      <c r="D410">
        <v>1</v>
      </c>
    </row>
    <row r="411" spans="1:7">
      <c r="A411">
        <v>24.2</v>
      </c>
      <c r="B411" t="s">
        <v>103</v>
      </c>
      <c r="C411">
        <v>100</v>
      </c>
      <c r="D411">
        <v>6</v>
      </c>
    </row>
    <row r="412" spans="1:7">
      <c r="A412">
        <v>24.2</v>
      </c>
      <c r="B412" t="s">
        <v>14</v>
      </c>
      <c r="C412">
        <v>100</v>
      </c>
      <c r="D412">
        <v>3</v>
      </c>
    </row>
    <row r="413" spans="1:7">
      <c r="A413">
        <v>24.2</v>
      </c>
      <c r="B413" t="s">
        <v>116</v>
      </c>
      <c r="C413">
        <v>50</v>
      </c>
      <c r="F413">
        <v>50</v>
      </c>
    </row>
    <row r="414" spans="1:7">
      <c r="A414">
        <v>24.2</v>
      </c>
      <c r="B414" t="s">
        <v>118</v>
      </c>
      <c r="C414">
        <v>100</v>
      </c>
      <c r="D414">
        <v>1</v>
      </c>
    </row>
    <row r="415" spans="1:7">
      <c r="A415">
        <v>24.2</v>
      </c>
      <c r="B415" t="s">
        <v>119</v>
      </c>
      <c r="C415">
        <v>100</v>
      </c>
      <c r="D415">
        <v>1</v>
      </c>
      <c r="G415">
        <v>1</v>
      </c>
    </row>
    <row r="416" spans="1:7">
      <c r="A416">
        <v>24.3</v>
      </c>
      <c r="B416" t="s">
        <v>14</v>
      </c>
      <c r="C416">
        <v>100</v>
      </c>
      <c r="D416">
        <v>1</v>
      </c>
    </row>
    <row r="417" spans="1:7">
      <c r="A417">
        <v>24.3</v>
      </c>
      <c r="B417" t="s">
        <v>95</v>
      </c>
      <c r="C417">
        <v>100</v>
      </c>
      <c r="D417">
        <v>2</v>
      </c>
    </row>
    <row r="418" spans="1:7">
      <c r="A418">
        <v>24.3</v>
      </c>
      <c r="B418" t="s">
        <v>64</v>
      </c>
      <c r="C418">
        <v>100</v>
      </c>
      <c r="D418">
        <v>3</v>
      </c>
      <c r="G418">
        <v>1</v>
      </c>
    </row>
    <row r="419" spans="1:7">
      <c r="A419">
        <v>24.4</v>
      </c>
      <c r="B419" t="s">
        <v>120</v>
      </c>
      <c r="C419">
        <v>100</v>
      </c>
      <c r="D419">
        <v>1</v>
      </c>
    </row>
    <row r="420" spans="1:7">
      <c r="A420">
        <v>24.4</v>
      </c>
      <c r="B420" t="s">
        <v>116</v>
      </c>
      <c r="C420">
        <v>50</v>
      </c>
      <c r="F420">
        <v>50</v>
      </c>
    </row>
    <row r="421" spans="1:7">
      <c r="A421">
        <v>24.4</v>
      </c>
      <c r="B421" t="s">
        <v>14</v>
      </c>
      <c r="C421">
        <v>100</v>
      </c>
      <c r="D421">
        <v>1</v>
      </c>
    </row>
    <row r="422" spans="1:7">
      <c r="A422">
        <v>24.4</v>
      </c>
      <c r="B422" t="s">
        <v>88</v>
      </c>
      <c r="D422">
        <v>5</v>
      </c>
      <c r="G422">
        <v>1</v>
      </c>
    </row>
    <row r="423" spans="1:7">
      <c r="A423">
        <v>24.4</v>
      </c>
      <c r="B423" t="s">
        <v>121</v>
      </c>
      <c r="C423">
        <v>50</v>
      </c>
      <c r="D423">
        <v>5</v>
      </c>
      <c r="E423">
        <v>50</v>
      </c>
    </row>
    <row r="424" spans="1:7">
      <c r="A424">
        <v>24.4</v>
      </c>
      <c r="B424" t="s">
        <v>100</v>
      </c>
      <c r="C424">
        <v>25</v>
      </c>
      <c r="D424">
        <v>3</v>
      </c>
      <c r="E424">
        <v>75</v>
      </c>
    </row>
    <row r="425" spans="1:7">
      <c r="A425">
        <v>24.5</v>
      </c>
      <c r="B425" t="s">
        <v>119</v>
      </c>
      <c r="C425">
        <v>100</v>
      </c>
      <c r="D425">
        <v>5</v>
      </c>
    </row>
    <row r="426" spans="1:7">
      <c r="A426">
        <v>24.5</v>
      </c>
      <c r="B426" t="s">
        <v>116</v>
      </c>
      <c r="C426">
        <v>25</v>
      </c>
      <c r="E426">
        <v>75</v>
      </c>
    </row>
    <row r="427" spans="1:7">
      <c r="A427">
        <v>24.6</v>
      </c>
      <c r="B427" t="s">
        <v>14</v>
      </c>
      <c r="D427">
        <v>3</v>
      </c>
    </row>
    <row r="428" spans="1:7">
      <c r="A428">
        <v>24.6</v>
      </c>
      <c r="B428" t="s">
        <v>116</v>
      </c>
      <c r="C428">
        <v>30</v>
      </c>
      <c r="E428">
        <v>70</v>
      </c>
    </row>
    <row r="429" spans="1:7">
      <c r="A429">
        <v>24.6</v>
      </c>
      <c r="B429" t="s">
        <v>88</v>
      </c>
      <c r="C429">
        <v>100</v>
      </c>
      <c r="D429">
        <v>2</v>
      </c>
    </row>
    <row r="430" spans="1:7">
      <c r="A430">
        <v>24.6</v>
      </c>
      <c r="B430" t="s">
        <v>117</v>
      </c>
      <c r="D430">
        <v>2</v>
      </c>
    </row>
    <row r="431" spans="1:7">
      <c r="A431">
        <v>25.1</v>
      </c>
      <c r="B431" s="1" t="s">
        <v>122</v>
      </c>
      <c r="C431">
        <v>100</v>
      </c>
      <c r="D431">
        <v>6</v>
      </c>
      <c r="G431">
        <v>2</v>
      </c>
    </row>
    <row r="432" spans="1:7">
      <c r="A432">
        <v>25.1</v>
      </c>
      <c r="B432" s="1" t="s">
        <v>63</v>
      </c>
      <c r="C432">
        <v>100</v>
      </c>
      <c r="D432">
        <v>2</v>
      </c>
      <c r="G432">
        <v>5</v>
      </c>
    </row>
    <row r="433" spans="1:7">
      <c r="A433">
        <v>25.1</v>
      </c>
      <c r="B433" s="1" t="s">
        <v>123</v>
      </c>
      <c r="C433">
        <v>100</v>
      </c>
      <c r="D433">
        <v>5</v>
      </c>
      <c r="G433">
        <v>0</v>
      </c>
    </row>
    <row r="434" spans="1:7">
      <c r="A434">
        <v>25.1</v>
      </c>
      <c r="B434" s="1" t="s">
        <v>124</v>
      </c>
      <c r="C434">
        <v>100</v>
      </c>
      <c r="D434">
        <v>1</v>
      </c>
    </row>
    <row r="435" spans="1:7">
      <c r="A435">
        <v>25.1</v>
      </c>
      <c r="B435" s="1" t="s">
        <v>59</v>
      </c>
      <c r="C435">
        <v>100</v>
      </c>
      <c r="D435">
        <v>1</v>
      </c>
    </row>
    <row r="436" spans="1:7">
      <c r="A436">
        <v>25.2</v>
      </c>
      <c r="B436" s="1" t="s">
        <v>63</v>
      </c>
      <c r="D436">
        <v>1</v>
      </c>
      <c r="G436">
        <v>3</v>
      </c>
    </row>
    <row r="437" spans="1:7">
      <c r="A437">
        <v>25.2</v>
      </c>
      <c r="B437" s="1" t="s">
        <v>59</v>
      </c>
      <c r="D437">
        <v>4</v>
      </c>
    </row>
    <row r="438" spans="1:7">
      <c r="A438">
        <v>25.2</v>
      </c>
      <c r="B438" s="1" t="s">
        <v>119</v>
      </c>
      <c r="D438">
        <v>10</v>
      </c>
      <c r="G438">
        <v>1</v>
      </c>
    </row>
    <row r="439" spans="1:7">
      <c r="A439">
        <v>25.2</v>
      </c>
      <c r="B439" s="1" t="s">
        <v>51</v>
      </c>
      <c r="C439">
        <v>50</v>
      </c>
      <c r="D439">
        <v>8</v>
      </c>
      <c r="E439">
        <v>50</v>
      </c>
    </row>
    <row r="440" spans="1:7">
      <c r="A440">
        <v>25.3</v>
      </c>
      <c r="B440" s="1" t="s">
        <v>63</v>
      </c>
      <c r="C440">
        <v>100</v>
      </c>
      <c r="D440">
        <v>6</v>
      </c>
      <c r="G440">
        <v>3</v>
      </c>
    </row>
    <row r="441" spans="1:7">
      <c r="A441">
        <v>25.3</v>
      </c>
      <c r="B441" s="1" t="s">
        <v>100</v>
      </c>
      <c r="C441">
        <v>50</v>
      </c>
      <c r="D441">
        <v>6</v>
      </c>
      <c r="E441">
        <v>50</v>
      </c>
    </row>
    <row r="442" spans="1:7">
      <c r="A442">
        <v>25.3</v>
      </c>
      <c r="B442" s="1" t="s">
        <v>125</v>
      </c>
      <c r="F442">
        <v>100</v>
      </c>
      <c r="G442">
        <v>8</v>
      </c>
    </row>
    <row r="443" spans="1:7">
      <c r="A443">
        <v>25.3</v>
      </c>
      <c r="B443" s="1" t="s">
        <v>116</v>
      </c>
      <c r="C443">
        <v>25</v>
      </c>
      <c r="F443">
        <v>75</v>
      </c>
    </row>
    <row r="444" spans="1:7">
      <c r="A444">
        <v>25.3</v>
      </c>
      <c r="B444" s="1" t="s">
        <v>105</v>
      </c>
      <c r="C444">
        <v>75</v>
      </c>
      <c r="D444">
        <v>2</v>
      </c>
      <c r="F444">
        <v>25</v>
      </c>
    </row>
    <row r="445" spans="1:7">
      <c r="A445">
        <v>25.3</v>
      </c>
      <c r="B445" s="1" t="s">
        <v>119</v>
      </c>
      <c r="C445">
        <v>100</v>
      </c>
      <c r="D445">
        <v>2</v>
      </c>
    </row>
    <row r="446" spans="1:7">
      <c r="A446">
        <v>25.3</v>
      </c>
      <c r="B446" s="1" t="s">
        <v>59</v>
      </c>
      <c r="D446">
        <v>1</v>
      </c>
    </row>
    <row r="447" spans="1:7">
      <c r="A447">
        <v>25.3</v>
      </c>
      <c r="B447" s="1" t="s">
        <v>122</v>
      </c>
      <c r="C447">
        <v>100</v>
      </c>
      <c r="D447">
        <v>4</v>
      </c>
      <c r="G447">
        <v>1</v>
      </c>
    </row>
    <row r="448" spans="1:7">
      <c r="A448">
        <v>25.4</v>
      </c>
      <c r="B448" s="1" t="s">
        <v>119</v>
      </c>
      <c r="C448">
        <v>100</v>
      </c>
      <c r="D448">
        <v>10</v>
      </c>
    </row>
    <row r="449" spans="1:7">
      <c r="A449">
        <v>25.4</v>
      </c>
      <c r="B449" s="1" t="s">
        <v>123</v>
      </c>
      <c r="C449">
        <v>100</v>
      </c>
      <c r="D449">
        <v>5</v>
      </c>
    </row>
    <row r="450" spans="1:7">
      <c r="A450">
        <v>25.4</v>
      </c>
      <c r="B450" s="1" t="s">
        <v>59</v>
      </c>
      <c r="C450">
        <v>100</v>
      </c>
      <c r="D450">
        <v>1</v>
      </c>
    </row>
    <row r="451" spans="1:7">
      <c r="A451">
        <v>25.4</v>
      </c>
      <c r="B451" s="1" t="s">
        <v>63</v>
      </c>
      <c r="C451">
        <v>100</v>
      </c>
      <c r="D451">
        <v>3</v>
      </c>
      <c r="G451">
        <v>1</v>
      </c>
    </row>
    <row r="452" spans="1:7">
      <c r="A452">
        <v>25.4</v>
      </c>
      <c r="B452" s="1" t="s">
        <v>122</v>
      </c>
      <c r="D452">
        <v>8</v>
      </c>
      <c r="G452">
        <v>1</v>
      </c>
    </row>
    <row r="453" spans="1:7">
      <c r="A453">
        <v>25.5</v>
      </c>
      <c r="B453" s="1" t="s">
        <v>119</v>
      </c>
      <c r="D453">
        <v>15</v>
      </c>
    </row>
    <row r="454" spans="1:7">
      <c r="A454">
        <v>25.5</v>
      </c>
      <c r="B454" s="1" t="s">
        <v>63</v>
      </c>
      <c r="D454">
        <v>2</v>
      </c>
      <c r="G454">
        <v>3</v>
      </c>
    </row>
    <row r="455" spans="1:7">
      <c r="A455">
        <v>25.5</v>
      </c>
      <c r="B455" s="1" t="s">
        <v>51</v>
      </c>
      <c r="C455">
        <v>75</v>
      </c>
      <c r="D455">
        <v>10</v>
      </c>
      <c r="E455">
        <v>25</v>
      </c>
    </row>
    <row r="456" spans="1:7">
      <c r="A456">
        <v>25.5</v>
      </c>
      <c r="B456" s="1" t="s">
        <v>59</v>
      </c>
      <c r="D456">
        <v>2</v>
      </c>
    </row>
    <row r="457" spans="1:7">
      <c r="A457">
        <v>25.5</v>
      </c>
      <c r="B457" s="1" t="s">
        <v>123</v>
      </c>
      <c r="C457">
        <v>100</v>
      </c>
      <c r="D457">
        <v>2</v>
      </c>
    </row>
    <row r="458" spans="1:7">
      <c r="A458">
        <v>25.6</v>
      </c>
      <c r="B458" s="1" t="s">
        <v>126</v>
      </c>
      <c r="D458">
        <v>0</v>
      </c>
      <c r="G458">
        <v>1</v>
      </c>
    </row>
    <row r="459" spans="1:7">
      <c r="A459">
        <v>25.6</v>
      </c>
      <c r="B459" s="1" t="s">
        <v>109</v>
      </c>
      <c r="D459">
        <v>3</v>
      </c>
      <c r="G459">
        <v>1</v>
      </c>
    </row>
    <row r="460" spans="1:7">
      <c r="A460">
        <v>25.6</v>
      </c>
      <c r="B460" s="1" t="s">
        <v>63</v>
      </c>
      <c r="D460">
        <v>1</v>
      </c>
      <c r="G460">
        <v>1</v>
      </c>
    </row>
    <row r="461" spans="1:7">
      <c r="A461">
        <v>25.6</v>
      </c>
      <c r="B461" s="1" t="s">
        <v>127</v>
      </c>
      <c r="C461">
        <v>50</v>
      </c>
      <c r="D461">
        <v>2</v>
      </c>
      <c r="E461">
        <v>50</v>
      </c>
      <c r="G461">
        <v>7</v>
      </c>
    </row>
    <row r="462" spans="1:7">
      <c r="A462">
        <v>25.6</v>
      </c>
      <c r="B462" s="1" t="s">
        <v>119</v>
      </c>
      <c r="D462">
        <v>15</v>
      </c>
      <c r="G462">
        <v>0</v>
      </c>
    </row>
    <row r="463" spans="1:7">
      <c r="A463">
        <v>25.6</v>
      </c>
      <c r="B463" s="1" t="s">
        <v>125</v>
      </c>
      <c r="D463">
        <v>2</v>
      </c>
      <c r="G463">
        <v>5</v>
      </c>
    </row>
    <row r="464" spans="1:7">
      <c r="A464">
        <v>28.1</v>
      </c>
      <c r="B464" s="1" t="s">
        <v>104</v>
      </c>
      <c r="C464">
        <v>100</v>
      </c>
      <c r="D464">
        <v>8</v>
      </c>
    </row>
    <row r="465" spans="1:5">
      <c r="A465">
        <v>28.1</v>
      </c>
      <c r="B465" s="1" t="s">
        <v>128</v>
      </c>
      <c r="C465">
        <v>100</v>
      </c>
      <c r="D465">
        <v>3</v>
      </c>
    </row>
    <row r="466" spans="1:5">
      <c r="A466">
        <v>28.1</v>
      </c>
      <c r="B466" s="1" t="s">
        <v>129</v>
      </c>
      <c r="C466">
        <v>100</v>
      </c>
      <c r="D466">
        <v>1</v>
      </c>
    </row>
    <row r="467" spans="1:5">
      <c r="A467">
        <v>28.1</v>
      </c>
      <c r="B467" s="1" t="s">
        <v>130</v>
      </c>
      <c r="C467">
        <v>75</v>
      </c>
      <c r="D467">
        <v>6</v>
      </c>
      <c r="E467">
        <v>25</v>
      </c>
    </row>
    <row r="468" spans="1:5">
      <c r="A468">
        <v>28.1</v>
      </c>
      <c r="B468" s="1" t="s">
        <v>131</v>
      </c>
      <c r="C468">
        <v>100</v>
      </c>
      <c r="D468">
        <v>1</v>
      </c>
    </row>
    <row r="469" spans="1:5">
      <c r="A469">
        <v>28.1</v>
      </c>
      <c r="B469" s="1" t="s">
        <v>132</v>
      </c>
      <c r="C469">
        <v>75</v>
      </c>
      <c r="D469">
        <v>3</v>
      </c>
      <c r="E469">
        <v>25</v>
      </c>
    </row>
    <row r="470" spans="1:5">
      <c r="A470">
        <v>28.1</v>
      </c>
      <c r="B470" s="1" t="s">
        <v>63</v>
      </c>
      <c r="C470">
        <v>100</v>
      </c>
      <c r="D470">
        <v>1</v>
      </c>
    </row>
    <row r="471" spans="1:5">
      <c r="A471">
        <v>28.2</v>
      </c>
      <c r="B471" s="1" t="s">
        <v>130</v>
      </c>
      <c r="C471">
        <v>100</v>
      </c>
      <c r="D471">
        <v>5</v>
      </c>
    </row>
    <row r="472" spans="1:5">
      <c r="A472">
        <v>28.2</v>
      </c>
      <c r="B472" s="1" t="s">
        <v>59</v>
      </c>
      <c r="C472">
        <v>100</v>
      </c>
      <c r="D472">
        <v>2</v>
      </c>
    </row>
    <row r="473" spans="1:5">
      <c r="A473">
        <v>28.2</v>
      </c>
      <c r="B473" s="1" t="s">
        <v>133</v>
      </c>
      <c r="C473">
        <v>100</v>
      </c>
      <c r="D473">
        <v>3</v>
      </c>
    </row>
    <row r="474" spans="1:5">
      <c r="A474">
        <v>28.2</v>
      </c>
      <c r="B474" s="1" t="s">
        <v>67</v>
      </c>
      <c r="C474">
        <v>100</v>
      </c>
      <c r="D474">
        <v>1</v>
      </c>
    </row>
    <row r="475" spans="1:5">
      <c r="A475">
        <v>28.2</v>
      </c>
      <c r="B475" s="1" t="s">
        <v>104</v>
      </c>
      <c r="C475">
        <v>100</v>
      </c>
      <c r="D475">
        <v>10</v>
      </c>
    </row>
    <row r="476" spans="1:5">
      <c r="A476">
        <v>28.3</v>
      </c>
      <c r="B476" s="1" t="s">
        <v>134</v>
      </c>
      <c r="D476">
        <v>1</v>
      </c>
    </row>
    <row r="477" spans="1:5">
      <c r="A477">
        <v>28.3</v>
      </c>
      <c r="B477" s="1" t="s">
        <v>104</v>
      </c>
      <c r="C477">
        <v>100</v>
      </c>
      <c r="D477">
        <v>5</v>
      </c>
    </row>
    <row r="478" spans="1:5">
      <c r="A478">
        <v>28.3</v>
      </c>
      <c r="B478" s="1" t="s">
        <v>59</v>
      </c>
      <c r="C478">
        <v>100</v>
      </c>
      <c r="D478">
        <v>1</v>
      </c>
    </row>
    <row r="479" spans="1:5">
      <c r="A479">
        <v>28.4</v>
      </c>
      <c r="B479" s="1" t="s">
        <v>130</v>
      </c>
      <c r="C479">
        <v>100</v>
      </c>
      <c r="D479">
        <v>1</v>
      </c>
    </row>
    <row r="480" spans="1:5">
      <c r="A480">
        <v>28.4</v>
      </c>
      <c r="B480" s="1" t="s">
        <v>104</v>
      </c>
      <c r="C480">
        <v>100</v>
      </c>
      <c r="D480">
        <v>25</v>
      </c>
    </row>
    <row r="481" spans="1:4">
      <c r="A481">
        <v>28.5</v>
      </c>
      <c r="B481" s="1" t="s">
        <v>63</v>
      </c>
      <c r="C481">
        <v>100</v>
      </c>
      <c r="D481">
        <v>1</v>
      </c>
    </row>
    <row r="482" spans="1:4">
      <c r="A482">
        <v>28.5</v>
      </c>
      <c r="B482" s="1" t="s">
        <v>133</v>
      </c>
      <c r="C482">
        <v>100</v>
      </c>
      <c r="D482">
        <v>1</v>
      </c>
    </row>
    <row r="483" spans="1:4">
      <c r="A483">
        <v>28.5</v>
      </c>
      <c r="B483" s="1" t="s">
        <v>135</v>
      </c>
      <c r="C483">
        <v>100</v>
      </c>
      <c r="D483">
        <v>2</v>
      </c>
    </row>
    <row r="484" spans="1:4">
      <c r="A484">
        <v>28.5</v>
      </c>
      <c r="B484" s="1" t="s">
        <v>76</v>
      </c>
      <c r="C484">
        <v>100</v>
      </c>
      <c r="D484">
        <v>2</v>
      </c>
    </row>
    <row r="485" spans="1:4">
      <c r="A485">
        <v>28.5</v>
      </c>
      <c r="B485" s="1" t="s">
        <v>67</v>
      </c>
      <c r="C485">
        <v>100</v>
      </c>
      <c r="D485">
        <v>3</v>
      </c>
    </row>
    <row r="486" spans="1:4">
      <c r="A486">
        <v>28.5</v>
      </c>
      <c r="B486" s="1" t="s">
        <v>136</v>
      </c>
      <c r="C486">
        <v>100</v>
      </c>
      <c r="D486">
        <v>1</v>
      </c>
    </row>
    <row r="487" spans="1:4">
      <c r="A487">
        <v>28.5</v>
      </c>
      <c r="B487" s="1" t="s">
        <v>104</v>
      </c>
      <c r="C487">
        <v>100</v>
      </c>
      <c r="D487">
        <v>5</v>
      </c>
    </row>
    <row r="488" spans="1:4">
      <c r="A488">
        <v>28.6</v>
      </c>
      <c r="B488" s="1" t="s">
        <v>129</v>
      </c>
      <c r="C488">
        <v>100</v>
      </c>
      <c r="D488">
        <v>6</v>
      </c>
    </row>
    <row r="489" spans="1:4">
      <c r="A489">
        <v>28.6</v>
      </c>
      <c r="B489" s="1" t="s">
        <v>120</v>
      </c>
      <c r="D489">
        <v>1</v>
      </c>
    </row>
    <row r="490" spans="1:4">
      <c r="A490">
        <v>28.6</v>
      </c>
      <c r="B490" s="1" t="s">
        <v>137</v>
      </c>
      <c r="D490">
        <v>10</v>
      </c>
    </row>
    <row r="491" spans="1:4">
      <c r="A491">
        <v>28.6</v>
      </c>
      <c r="B491" s="1" t="s">
        <v>67</v>
      </c>
      <c r="D491">
        <v>1</v>
      </c>
    </row>
    <row r="492" spans="1:4">
      <c r="A492">
        <v>28.6</v>
      </c>
      <c r="B492" s="1" t="s">
        <v>136</v>
      </c>
      <c r="D492">
        <v>1</v>
      </c>
    </row>
    <row r="493" spans="1:4">
      <c r="A493">
        <v>33.1</v>
      </c>
      <c r="B493" s="1" t="s">
        <v>138</v>
      </c>
      <c r="C493">
        <v>100</v>
      </c>
      <c r="D493">
        <v>5</v>
      </c>
    </row>
    <row r="494" spans="1:4">
      <c r="A494">
        <v>33.1</v>
      </c>
      <c r="B494" s="1" t="s">
        <v>139</v>
      </c>
      <c r="C494">
        <v>100</v>
      </c>
      <c r="D494">
        <v>2</v>
      </c>
    </row>
    <row r="495" spans="1:4">
      <c r="A495">
        <v>33.1</v>
      </c>
      <c r="B495" s="1" t="s">
        <v>137</v>
      </c>
      <c r="C495">
        <v>100</v>
      </c>
      <c r="D495">
        <v>2</v>
      </c>
    </row>
    <row r="496" spans="1:4">
      <c r="A496">
        <v>33.1</v>
      </c>
      <c r="B496" s="1" t="s">
        <v>55</v>
      </c>
      <c r="C496">
        <v>100</v>
      </c>
      <c r="D496">
        <v>6</v>
      </c>
    </row>
    <row r="497" spans="1:7">
      <c r="A497">
        <v>33.1</v>
      </c>
      <c r="B497" s="1" t="s">
        <v>96</v>
      </c>
      <c r="D497">
        <v>1</v>
      </c>
      <c r="G497">
        <v>1</v>
      </c>
    </row>
    <row r="498" spans="1:7">
      <c r="A498">
        <v>33.1</v>
      </c>
      <c r="B498" s="1" t="s">
        <v>140</v>
      </c>
      <c r="C498">
        <v>100</v>
      </c>
      <c r="D498">
        <v>1</v>
      </c>
    </row>
    <row r="499" spans="1:7">
      <c r="A499">
        <v>33.200000000000003</v>
      </c>
      <c r="B499" s="1" t="s">
        <v>141</v>
      </c>
      <c r="C499">
        <v>100</v>
      </c>
      <c r="D499">
        <v>25</v>
      </c>
      <c r="G499">
        <v>4</v>
      </c>
    </row>
    <row r="500" spans="1:7">
      <c r="A500">
        <v>33.200000000000003</v>
      </c>
      <c r="B500" s="1" t="s">
        <v>142</v>
      </c>
      <c r="C500">
        <v>100</v>
      </c>
      <c r="D500">
        <v>1</v>
      </c>
    </row>
    <row r="501" spans="1:7">
      <c r="A501">
        <v>33.200000000000003</v>
      </c>
      <c r="B501" s="1" t="s">
        <v>143</v>
      </c>
      <c r="C501">
        <v>100</v>
      </c>
      <c r="D501">
        <v>5</v>
      </c>
    </row>
    <row r="502" spans="1:7">
      <c r="A502">
        <v>33.200000000000003</v>
      </c>
      <c r="B502" s="1" t="s">
        <v>9</v>
      </c>
      <c r="C502">
        <v>75</v>
      </c>
      <c r="D502">
        <v>3</v>
      </c>
      <c r="E502">
        <v>25</v>
      </c>
      <c r="G502">
        <v>1</v>
      </c>
    </row>
    <row r="503" spans="1:7">
      <c r="A503">
        <v>33.200000000000003</v>
      </c>
      <c r="B503" s="1" t="s">
        <v>101</v>
      </c>
      <c r="C503">
        <v>50</v>
      </c>
      <c r="D503">
        <v>2</v>
      </c>
      <c r="E503">
        <v>50</v>
      </c>
    </row>
    <row r="504" spans="1:7">
      <c r="A504">
        <v>33.200000000000003</v>
      </c>
      <c r="B504" s="1" t="s">
        <v>138</v>
      </c>
      <c r="C504">
        <v>100</v>
      </c>
      <c r="D504">
        <v>5</v>
      </c>
    </row>
    <row r="505" spans="1:7">
      <c r="A505">
        <v>33.200000000000003</v>
      </c>
      <c r="B505" s="1" t="s">
        <v>8</v>
      </c>
      <c r="C505">
        <v>100</v>
      </c>
      <c r="D505">
        <v>2</v>
      </c>
    </row>
    <row r="506" spans="1:7">
      <c r="A506">
        <v>33.299999999999997</v>
      </c>
      <c r="B506" s="1" t="s">
        <v>8</v>
      </c>
      <c r="C506">
        <v>100</v>
      </c>
      <c r="D506">
        <v>7</v>
      </c>
    </row>
    <row r="507" spans="1:7">
      <c r="A507">
        <v>33.299999999999997</v>
      </c>
      <c r="B507" s="1" t="s">
        <v>143</v>
      </c>
      <c r="C507">
        <v>100</v>
      </c>
      <c r="D507">
        <v>7</v>
      </c>
    </row>
    <row r="508" spans="1:7">
      <c r="A508">
        <v>33.299999999999997</v>
      </c>
      <c r="B508" s="1" t="s">
        <v>101</v>
      </c>
      <c r="C508">
        <v>100</v>
      </c>
      <c r="D508">
        <v>2</v>
      </c>
    </row>
    <row r="509" spans="1:7">
      <c r="A509">
        <v>33.299999999999997</v>
      </c>
      <c r="B509" s="1" t="s">
        <v>14</v>
      </c>
      <c r="C509">
        <v>100</v>
      </c>
      <c r="D509">
        <v>1</v>
      </c>
    </row>
    <row r="510" spans="1:7">
      <c r="A510">
        <v>33.299999999999997</v>
      </c>
      <c r="B510" s="1" t="s">
        <v>119</v>
      </c>
      <c r="C510">
        <v>100</v>
      </c>
      <c r="D510">
        <v>2</v>
      </c>
    </row>
    <row r="511" spans="1:7">
      <c r="A511">
        <v>33.299999999999997</v>
      </c>
      <c r="B511" s="1" t="s">
        <v>144</v>
      </c>
      <c r="C511">
        <v>75</v>
      </c>
      <c r="D511">
        <v>10</v>
      </c>
      <c r="E511">
        <v>25</v>
      </c>
      <c r="G511">
        <v>2</v>
      </c>
    </row>
    <row r="512" spans="1:7">
      <c r="A512">
        <v>33.4</v>
      </c>
      <c r="B512" s="1" t="s">
        <v>101</v>
      </c>
      <c r="C512">
        <v>100</v>
      </c>
      <c r="D512">
        <v>2</v>
      </c>
    </row>
    <row r="513" spans="1:7">
      <c r="A513">
        <v>33.4</v>
      </c>
      <c r="B513" s="1" t="s">
        <v>84</v>
      </c>
      <c r="C513">
        <v>100</v>
      </c>
      <c r="D513">
        <v>1</v>
      </c>
    </row>
    <row r="514" spans="1:7">
      <c r="A514">
        <v>33.4</v>
      </c>
      <c r="B514" s="1" t="s">
        <v>143</v>
      </c>
      <c r="C514">
        <v>100</v>
      </c>
      <c r="D514">
        <v>5</v>
      </c>
    </row>
    <row r="515" spans="1:7">
      <c r="A515">
        <v>33.4</v>
      </c>
      <c r="B515" s="1" t="s">
        <v>59</v>
      </c>
      <c r="C515">
        <v>100</v>
      </c>
      <c r="D515">
        <v>20</v>
      </c>
    </row>
    <row r="516" spans="1:7">
      <c r="A516">
        <v>33.4</v>
      </c>
      <c r="B516" s="1" t="s">
        <v>123</v>
      </c>
      <c r="C516">
        <v>100</v>
      </c>
      <c r="D516">
        <v>40</v>
      </c>
    </row>
    <row r="517" spans="1:7">
      <c r="A517">
        <v>33.4</v>
      </c>
      <c r="B517" s="1" t="s">
        <v>137</v>
      </c>
      <c r="C517">
        <v>100</v>
      </c>
      <c r="D517">
        <v>1</v>
      </c>
    </row>
    <row r="518" spans="1:7">
      <c r="A518">
        <v>33.5</v>
      </c>
      <c r="B518" s="1" t="s">
        <v>143</v>
      </c>
      <c r="C518">
        <v>100</v>
      </c>
      <c r="D518">
        <v>5</v>
      </c>
    </row>
    <row r="519" spans="1:7">
      <c r="A519">
        <v>33.5</v>
      </c>
      <c r="B519" s="1" t="s">
        <v>55</v>
      </c>
      <c r="C519">
        <v>90</v>
      </c>
      <c r="D519">
        <v>25</v>
      </c>
      <c r="E519">
        <v>10</v>
      </c>
      <c r="G519">
        <v>3</v>
      </c>
    </row>
    <row r="520" spans="1:7">
      <c r="A520">
        <v>33.5</v>
      </c>
      <c r="B520" s="1" t="s">
        <v>101</v>
      </c>
      <c r="C520">
        <v>100</v>
      </c>
      <c r="D520">
        <v>1</v>
      </c>
    </row>
    <row r="521" spans="1:7">
      <c r="A521">
        <v>33.5</v>
      </c>
      <c r="B521" s="1" t="s">
        <v>16</v>
      </c>
      <c r="C521">
        <v>100</v>
      </c>
      <c r="D521">
        <v>1</v>
      </c>
    </row>
    <row r="522" spans="1:7">
      <c r="A522">
        <v>33.5</v>
      </c>
      <c r="B522" s="1" t="s">
        <v>59</v>
      </c>
      <c r="C522">
        <v>100</v>
      </c>
      <c r="D522">
        <v>25</v>
      </c>
    </row>
    <row r="523" spans="1:7">
      <c r="A523">
        <v>33.5</v>
      </c>
      <c r="B523" s="1" t="s">
        <v>8</v>
      </c>
      <c r="C523">
        <v>100</v>
      </c>
      <c r="D523">
        <v>3</v>
      </c>
    </row>
    <row r="524" spans="1:7">
      <c r="A524">
        <v>33.5</v>
      </c>
      <c r="B524" s="1" t="s">
        <v>24</v>
      </c>
      <c r="C524">
        <v>100</v>
      </c>
      <c r="D524">
        <v>2</v>
      </c>
    </row>
    <row r="525" spans="1:7">
      <c r="A525">
        <v>33.6</v>
      </c>
      <c r="B525" s="1" t="s">
        <v>145</v>
      </c>
      <c r="C525">
        <v>100</v>
      </c>
      <c r="D525">
        <v>1</v>
      </c>
    </row>
    <row r="526" spans="1:7">
      <c r="A526">
        <v>33.6</v>
      </c>
      <c r="B526" s="1" t="s">
        <v>69</v>
      </c>
      <c r="C526">
        <v>90</v>
      </c>
      <c r="D526">
        <v>1</v>
      </c>
      <c r="E526">
        <v>10</v>
      </c>
    </row>
    <row r="527" spans="1:7">
      <c r="A527">
        <v>33.6</v>
      </c>
      <c r="B527" s="1" t="s">
        <v>55</v>
      </c>
      <c r="C527">
        <v>100</v>
      </c>
      <c r="D527">
        <v>5</v>
      </c>
    </row>
    <row r="528" spans="1:7">
      <c r="A528">
        <v>33.6</v>
      </c>
      <c r="B528" s="1" t="s">
        <v>138</v>
      </c>
      <c r="D528">
        <v>7</v>
      </c>
      <c r="E528">
        <v>5</v>
      </c>
      <c r="G528">
        <v>1</v>
      </c>
    </row>
    <row r="529" spans="1:7">
      <c r="A529">
        <v>33.6</v>
      </c>
      <c r="B529" s="1" t="s">
        <v>59</v>
      </c>
      <c r="C529">
        <v>100</v>
      </c>
      <c r="D529">
        <v>25</v>
      </c>
    </row>
    <row r="530" spans="1:7">
      <c r="A530">
        <v>33.6</v>
      </c>
      <c r="B530" s="1" t="s">
        <v>23</v>
      </c>
      <c r="C530">
        <v>100</v>
      </c>
      <c r="D530">
        <v>2</v>
      </c>
    </row>
    <row r="531" spans="1:7">
      <c r="A531">
        <v>33.6</v>
      </c>
      <c r="B531" s="1" t="s">
        <v>143</v>
      </c>
      <c r="C531">
        <v>100</v>
      </c>
      <c r="D531">
        <v>1</v>
      </c>
    </row>
    <row r="532" spans="1:7">
      <c r="A532">
        <v>33.6</v>
      </c>
      <c r="B532" s="1" t="s">
        <v>119</v>
      </c>
      <c r="C532">
        <v>100</v>
      </c>
      <c r="D532">
        <v>1</v>
      </c>
    </row>
    <row r="533" spans="1:7">
      <c r="A533">
        <v>34.1</v>
      </c>
      <c r="B533" s="1" t="s">
        <v>146</v>
      </c>
      <c r="C533">
        <v>60</v>
      </c>
      <c r="E533">
        <v>40</v>
      </c>
    </row>
    <row r="534" spans="1:7">
      <c r="A534">
        <v>34.1</v>
      </c>
      <c r="B534" s="1" t="s">
        <v>147</v>
      </c>
      <c r="C534">
        <v>30</v>
      </c>
      <c r="E534">
        <v>70</v>
      </c>
    </row>
    <row r="535" spans="1:7">
      <c r="A535">
        <v>34.1</v>
      </c>
      <c r="B535" s="1" t="s">
        <v>148</v>
      </c>
      <c r="C535">
        <v>50</v>
      </c>
      <c r="E535">
        <v>50</v>
      </c>
    </row>
    <row r="536" spans="1:7">
      <c r="A536">
        <v>34.200000000000003</v>
      </c>
      <c r="B536" s="1" t="s">
        <v>37</v>
      </c>
      <c r="C536">
        <v>70</v>
      </c>
      <c r="E536">
        <v>30</v>
      </c>
    </row>
    <row r="537" spans="1:7">
      <c r="A537">
        <v>34.200000000000003</v>
      </c>
      <c r="B537" s="1" t="s">
        <v>146</v>
      </c>
      <c r="C537">
        <v>60</v>
      </c>
      <c r="E537">
        <v>40</v>
      </c>
    </row>
    <row r="538" spans="1:7">
      <c r="A538">
        <v>34.200000000000003</v>
      </c>
      <c r="B538" s="1" t="s">
        <v>149</v>
      </c>
      <c r="D538">
        <v>16</v>
      </c>
      <c r="G538">
        <v>5</v>
      </c>
    </row>
    <row r="539" spans="1:7">
      <c r="A539">
        <v>34.200000000000003</v>
      </c>
      <c r="B539" s="1" t="s">
        <v>36</v>
      </c>
      <c r="D539">
        <v>25</v>
      </c>
    </row>
    <row r="540" spans="1:7">
      <c r="A540">
        <v>34.299999999999997</v>
      </c>
      <c r="B540" s="1" t="s">
        <v>150</v>
      </c>
      <c r="C540">
        <v>50</v>
      </c>
      <c r="E540">
        <v>50</v>
      </c>
    </row>
    <row r="541" spans="1:7">
      <c r="A541">
        <v>34.299999999999997</v>
      </c>
      <c r="B541" s="1" t="s">
        <v>146</v>
      </c>
      <c r="C541">
        <v>50</v>
      </c>
      <c r="E541">
        <v>50</v>
      </c>
    </row>
    <row r="542" spans="1:7">
      <c r="A542">
        <v>34.299999999999997</v>
      </c>
      <c r="B542" s="1" t="s">
        <v>36</v>
      </c>
      <c r="D542">
        <v>35</v>
      </c>
    </row>
    <row r="543" spans="1:7">
      <c r="A543">
        <v>34.4</v>
      </c>
      <c r="B543" s="1" t="s">
        <v>146</v>
      </c>
      <c r="C543">
        <v>50</v>
      </c>
      <c r="E543">
        <v>50</v>
      </c>
    </row>
    <row r="544" spans="1:7">
      <c r="A544">
        <v>34.4</v>
      </c>
      <c r="B544" s="1" t="s">
        <v>148</v>
      </c>
      <c r="C544">
        <v>50</v>
      </c>
      <c r="E544">
        <v>50</v>
      </c>
    </row>
    <row r="545" spans="1:7">
      <c r="A545">
        <v>34.4</v>
      </c>
      <c r="B545" s="1" t="s">
        <v>149</v>
      </c>
      <c r="D545">
        <v>10</v>
      </c>
      <c r="G545">
        <v>7</v>
      </c>
    </row>
    <row r="546" spans="1:7">
      <c r="A546">
        <v>34.4</v>
      </c>
      <c r="B546" s="1" t="s">
        <v>36</v>
      </c>
      <c r="D546">
        <v>50</v>
      </c>
    </row>
    <row r="547" spans="1:7">
      <c r="A547">
        <v>34.5</v>
      </c>
      <c r="B547" s="1" t="s">
        <v>146</v>
      </c>
      <c r="C547">
        <v>50</v>
      </c>
      <c r="E547">
        <v>50</v>
      </c>
    </row>
    <row r="548" spans="1:7">
      <c r="A548">
        <v>34.5</v>
      </c>
      <c r="B548" s="1" t="s">
        <v>150</v>
      </c>
      <c r="C548">
        <v>50</v>
      </c>
      <c r="E548">
        <v>50</v>
      </c>
      <c r="G548">
        <v>0</v>
      </c>
    </row>
    <row r="549" spans="1:7">
      <c r="A549">
        <v>34.5</v>
      </c>
      <c r="B549" s="1" t="s">
        <v>149</v>
      </c>
      <c r="D549">
        <v>3</v>
      </c>
    </row>
    <row r="550" spans="1:7">
      <c r="A550">
        <v>34.5</v>
      </c>
      <c r="B550" s="1" t="s">
        <v>36</v>
      </c>
      <c r="D550">
        <v>10</v>
      </c>
    </row>
    <row r="551" spans="1:7">
      <c r="A551">
        <v>34.6</v>
      </c>
      <c r="B551" s="1" t="s">
        <v>146</v>
      </c>
      <c r="C551">
        <v>40</v>
      </c>
      <c r="E551">
        <v>60</v>
      </c>
    </row>
    <row r="552" spans="1:7">
      <c r="A552">
        <v>35.1</v>
      </c>
      <c r="B552" s="1" t="s">
        <v>7</v>
      </c>
      <c r="C552">
        <v>50</v>
      </c>
      <c r="E552">
        <v>50</v>
      </c>
    </row>
    <row r="553" spans="1:7">
      <c r="A553">
        <v>35.1</v>
      </c>
      <c r="B553" s="1" t="s">
        <v>39</v>
      </c>
      <c r="C553">
        <v>50</v>
      </c>
      <c r="E553">
        <v>50</v>
      </c>
    </row>
    <row r="554" spans="1:7">
      <c r="A554">
        <v>35.200000000000003</v>
      </c>
      <c r="B554" s="1" t="s">
        <v>39</v>
      </c>
      <c r="C554">
        <v>70</v>
      </c>
      <c r="D554">
        <v>10</v>
      </c>
      <c r="E554">
        <v>30</v>
      </c>
    </row>
    <row r="555" spans="1:7">
      <c r="A555">
        <v>35.200000000000003</v>
      </c>
      <c r="B555" s="1" t="s">
        <v>151</v>
      </c>
      <c r="C555">
        <v>100</v>
      </c>
      <c r="D555">
        <v>4</v>
      </c>
    </row>
    <row r="556" spans="1:7">
      <c r="A556">
        <v>35.200000000000003</v>
      </c>
      <c r="B556" s="1" t="s">
        <v>115</v>
      </c>
      <c r="C556">
        <v>75</v>
      </c>
      <c r="D556">
        <v>20</v>
      </c>
      <c r="E556">
        <v>25</v>
      </c>
    </row>
    <row r="557" spans="1:7">
      <c r="A557">
        <v>35.200000000000003</v>
      </c>
      <c r="B557" s="1" t="s">
        <v>152</v>
      </c>
      <c r="C557">
        <v>80</v>
      </c>
      <c r="D557">
        <v>10</v>
      </c>
      <c r="E557">
        <v>20</v>
      </c>
    </row>
    <row r="558" spans="1:7">
      <c r="A558">
        <v>35.299999999999997</v>
      </c>
      <c r="B558" s="1" t="s">
        <v>115</v>
      </c>
      <c r="C558">
        <v>75</v>
      </c>
      <c r="D558">
        <v>20</v>
      </c>
      <c r="E558">
        <v>25</v>
      </c>
      <c r="G558">
        <v>5</v>
      </c>
    </row>
    <row r="559" spans="1:7">
      <c r="A559">
        <v>35.299999999999997</v>
      </c>
      <c r="B559" s="1" t="s">
        <v>153</v>
      </c>
      <c r="C559">
        <v>100</v>
      </c>
      <c r="D559">
        <v>2</v>
      </c>
    </row>
    <row r="560" spans="1:7">
      <c r="A560">
        <v>35.299999999999997</v>
      </c>
      <c r="B560" s="1" t="s">
        <v>64</v>
      </c>
      <c r="C560">
        <v>100</v>
      </c>
      <c r="D560">
        <v>4</v>
      </c>
    </row>
    <row r="561" spans="1:6">
      <c r="A561">
        <v>35.299999999999997</v>
      </c>
      <c r="B561" s="1" t="s">
        <v>152</v>
      </c>
      <c r="C561">
        <v>75</v>
      </c>
      <c r="D561">
        <v>5</v>
      </c>
      <c r="E561">
        <v>25</v>
      </c>
    </row>
    <row r="562" spans="1:6">
      <c r="A562">
        <v>35.299999999999997</v>
      </c>
      <c r="B562" s="1" t="s">
        <v>24</v>
      </c>
      <c r="C562">
        <v>50</v>
      </c>
      <c r="E562">
        <v>50</v>
      </c>
    </row>
    <row r="563" spans="1:6">
      <c r="A563">
        <v>35.299999999999997</v>
      </c>
      <c r="B563" s="1" t="s">
        <v>39</v>
      </c>
      <c r="D563">
        <v>12</v>
      </c>
      <c r="E563">
        <v>35</v>
      </c>
    </row>
    <row r="564" spans="1:6">
      <c r="A564">
        <v>35.4</v>
      </c>
      <c r="B564" s="1" t="s">
        <v>152</v>
      </c>
      <c r="C564">
        <v>75</v>
      </c>
      <c r="D564">
        <v>10</v>
      </c>
      <c r="E564">
        <v>25</v>
      </c>
    </row>
    <row r="565" spans="1:6">
      <c r="A565">
        <v>35.4</v>
      </c>
      <c r="B565" s="1" t="s">
        <v>154</v>
      </c>
      <c r="C565">
        <v>100</v>
      </c>
      <c r="D565">
        <v>1</v>
      </c>
    </row>
    <row r="566" spans="1:6">
      <c r="A566">
        <v>35.4</v>
      </c>
      <c r="B566" s="1" t="s">
        <v>24</v>
      </c>
      <c r="C566">
        <v>50</v>
      </c>
      <c r="E566">
        <v>50</v>
      </c>
    </row>
    <row r="567" spans="1:6">
      <c r="A567">
        <v>35.4</v>
      </c>
      <c r="B567" s="1" t="s">
        <v>115</v>
      </c>
      <c r="D567">
        <v>10</v>
      </c>
      <c r="E567">
        <v>50</v>
      </c>
      <c r="F567">
        <v>2</v>
      </c>
    </row>
    <row r="568" spans="1:6">
      <c r="A568">
        <v>35.5</v>
      </c>
      <c r="B568" s="1" t="s">
        <v>151</v>
      </c>
      <c r="C568">
        <v>100</v>
      </c>
      <c r="D568">
        <v>4</v>
      </c>
    </row>
    <row r="569" spans="1:6">
      <c r="A569">
        <v>35.5</v>
      </c>
      <c r="B569" s="1" t="s">
        <v>39</v>
      </c>
      <c r="C569">
        <v>50</v>
      </c>
      <c r="E569">
        <v>50</v>
      </c>
    </row>
    <row r="570" spans="1:6">
      <c r="A570">
        <v>35.5</v>
      </c>
      <c r="B570" s="1" t="s">
        <v>155</v>
      </c>
      <c r="C570">
        <v>100</v>
      </c>
      <c r="D570">
        <v>1</v>
      </c>
    </row>
    <row r="571" spans="1:6">
      <c r="A571">
        <v>35.6</v>
      </c>
      <c r="B571" s="1" t="s">
        <v>156</v>
      </c>
      <c r="C571">
        <v>100</v>
      </c>
      <c r="D571">
        <v>2</v>
      </c>
    </row>
    <row r="572" spans="1:6">
      <c r="A572">
        <v>35.6</v>
      </c>
      <c r="B572" s="1" t="s">
        <v>157</v>
      </c>
      <c r="C572">
        <v>100</v>
      </c>
      <c r="D572">
        <v>4</v>
      </c>
    </row>
    <row r="573" spans="1:6">
      <c r="A573">
        <v>35.6</v>
      </c>
      <c r="B573" s="1" t="s">
        <v>152</v>
      </c>
      <c r="C573">
        <v>75</v>
      </c>
      <c r="D573">
        <v>10</v>
      </c>
      <c r="E573">
        <v>25</v>
      </c>
    </row>
    <row r="574" spans="1:6">
      <c r="A574">
        <v>36.1</v>
      </c>
      <c r="B574" s="1" t="s">
        <v>33</v>
      </c>
      <c r="C574">
        <v>100</v>
      </c>
      <c r="D574">
        <v>25</v>
      </c>
    </row>
    <row r="575" spans="1:6">
      <c r="A575">
        <v>36.1</v>
      </c>
      <c r="B575" s="1" t="s">
        <v>158</v>
      </c>
      <c r="C575">
        <v>100</v>
      </c>
      <c r="D575">
        <v>1</v>
      </c>
    </row>
    <row r="576" spans="1:6">
      <c r="A576">
        <v>36.1</v>
      </c>
      <c r="B576" s="1" t="s">
        <v>65</v>
      </c>
      <c r="C576">
        <v>100</v>
      </c>
      <c r="D576">
        <v>1</v>
      </c>
    </row>
    <row r="577" spans="1:6">
      <c r="A577">
        <v>36.1</v>
      </c>
      <c r="B577" s="1" t="s">
        <v>159</v>
      </c>
      <c r="C577">
        <v>75</v>
      </c>
      <c r="D577">
        <v>12</v>
      </c>
      <c r="E577">
        <v>25</v>
      </c>
    </row>
    <row r="578" spans="1:6">
      <c r="A578">
        <v>36.1</v>
      </c>
      <c r="B578" s="1" t="s">
        <v>160</v>
      </c>
      <c r="C578">
        <v>75</v>
      </c>
      <c r="D578">
        <v>25</v>
      </c>
      <c r="E578">
        <v>25</v>
      </c>
    </row>
    <row r="579" spans="1:6">
      <c r="A579">
        <v>36.1</v>
      </c>
      <c r="B579" s="1" t="s">
        <v>149</v>
      </c>
      <c r="C579">
        <v>100</v>
      </c>
      <c r="D579">
        <v>7</v>
      </c>
      <c r="E579">
        <v>25</v>
      </c>
    </row>
    <row r="580" spans="1:6">
      <c r="A580">
        <v>36.200000000000003</v>
      </c>
      <c r="B580" s="1" t="s">
        <v>160</v>
      </c>
      <c r="C580">
        <v>75</v>
      </c>
      <c r="D580">
        <v>25</v>
      </c>
    </row>
    <row r="581" spans="1:6">
      <c r="A581">
        <v>36.200000000000003</v>
      </c>
      <c r="B581" s="1" t="s">
        <v>101</v>
      </c>
      <c r="C581">
        <v>100</v>
      </c>
      <c r="D581">
        <v>2</v>
      </c>
    </row>
    <row r="582" spans="1:6">
      <c r="A582">
        <v>36.200000000000003</v>
      </c>
      <c r="B582" s="1" t="s">
        <v>33</v>
      </c>
      <c r="C582">
        <v>100</v>
      </c>
      <c r="D582">
        <v>25</v>
      </c>
    </row>
    <row r="583" spans="1:6">
      <c r="A583">
        <v>36.200000000000003</v>
      </c>
      <c r="B583" s="1" t="s">
        <v>159</v>
      </c>
      <c r="C583">
        <v>85</v>
      </c>
      <c r="D583">
        <v>7</v>
      </c>
      <c r="E583">
        <v>15</v>
      </c>
    </row>
    <row r="584" spans="1:6">
      <c r="A584">
        <v>36.200000000000003</v>
      </c>
      <c r="B584" s="1" t="s">
        <v>65</v>
      </c>
      <c r="C584">
        <v>100</v>
      </c>
      <c r="D584">
        <v>1</v>
      </c>
    </row>
    <row r="585" spans="1:6">
      <c r="A585">
        <v>36.200000000000003</v>
      </c>
      <c r="B585" s="1" t="s">
        <v>149</v>
      </c>
      <c r="C585">
        <v>100</v>
      </c>
      <c r="D585">
        <v>5</v>
      </c>
    </row>
    <row r="586" spans="1:6">
      <c r="A586">
        <v>36.200000000000003</v>
      </c>
      <c r="B586" s="1" t="s">
        <v>161</v>
      </c>
      <c r="C586">
        <v>100</v>
      </c>
      <c r="D586">
        <v>10</v>
      </c>
    </row>
    <row r="587" spans="1:6">
      <c r="A587">
        <v>36.299999999999997</v>
      </c>
      <c r="B587" s="1" t="s">
        <v>65</v>
      </c>
      <c r="C587">
        <v>100</v>
      </c>
      <c r="D587">
        <v>6</v>
      </c>
    </row>
    <row r="588" spans="1:6">
      <c r="A588">
        <v>36.299999999999997</v>
      </c>
      <c r="B588" s="1" t="s">
        <v>161</v>
      </c>
      <c r="C588">
        <v>100</v>
      </c>
      <c r="D588">
        <v>20</v>
      </c>
      <c r="F588">
        <v>2</v>
      </c>
    </row>
    <row r="589" spans="1:6">
      <c r="A589">
        <v>36.299999999999997</v>
      </c>
      <c r="B589" s="1" t="s">
        <v>159</v>
      </c>
      <c r="C589">
        <v>85</v>
      </c>
      <c r="D589">
        <v>25</v>
      </c>
      <c r="E589">
        <v>15</v>
      </c>
    </row>
    <row r="590" spans="1:6">
      <c r="A590">
        <v>36.299999999999997</v>
      </c>
      <c r="B590" s="1" t="s">
        <v>162</v>
      </c>
      <c r="C590">
        <v>80</v>
      </c>
      <c r="D590">
        <v>25</v>
      </c>
      <c r="E590">
        <v>20</v>
      </c>
    </row>
    <row r="591" spans="1:6">
      <c r="A591">
        <v>36.299999999999997</v>
      </c>
      <c r="B591" s="1" t="s">
        <v>33</v>
      </c>
      <c r="C591">
        <v>100</v>
      </c>
      <c r="D591">
        <v>20</v>
      </c>
    </row>
    <row r="592" spans="1:6">
      <c r="A592">
        <v>36.299999999999997</v>
      </c>
      <c r="B592" s="1" t="s">
        <v>163</v>
      </c>
      <c r="C592">
        <v>100</v>
      </c>
      <c r="D592">
        <v>1</v>
      </c>
    </row>
    <row r="593" spans="1:7">
      <c r="A593">
        <v>36.4</v>
      </c>
      <c r="B593" s="1" t="s">
        <v>65</v>
      </c>
      <c r="C593">
        <v>100</v>
      </c>
      <c r="D593">
        <v>9</v>
      </c>
      <c r="G593">
        <v>1</v>
      </c>
    </row>
    <row r="594" spans="1:7">
      <c r="A594">
        <v>36.4</v>
      </c>
      <c r="B594" s="1" t="s">
        <v>33</v>
      </c>
      <c r="C594">
        <v>100</v>
      </c>
      <c r="D594">
        <v>20</v>
      </c>
    </row>
    <row r="595" spans="1:7">
      <c r="A595">
        <v>36.4</v>
      </c>
      <c r="B595" s="1" t="s">
        <v>159</v>
      </c>
      <c r="C595">
        <v>80</v>
      </c>
      <c r="D595">
        <v>20</v>
      </c>
      <c r="E595">
        <v>20</v>
      </c>
    </row>
    <row r="596" spans="1:7">
      <c r="A596">
        <v>36.4</v>
      </c>
      <c r="B596" s="1" t="s">
        <v>162</v>
      </c>
      <c r="D596">
        <v>25</v>
      </c>
    </row>
    <row r="597" spans="1:7">
      <c r="A597">
        <v>36.4</v>
      </c>
      <c r="B597" s="1" t="s">
        <v>149</v>
      </c>
      <c r="C597">
        <v>100</v>
      </c>
      <c r="D597">
        <v>10</v>
      </c>
    </row>
    <row r="598" spans="1:7">
      <c r="A598">
        <v>36.4</v>
      </c>
      <c r="B598" s="1" t="s">
        <v>101</v>
      </c>
      <c r="C598">
        <v>100</v>
      </c>
      <c r="D598">
        <v>5</v>
      </c>
    </row>
    <row r="599" spans="1:7">
      <c r="A599">
        <v>36.5</v>
      </c>
      <c r="B599" s="1" t="s">
        <v>164</v>
      </c>
      <c r="C599">
        <v>100</v>
      </c>
      <c r="D599">
        <v>15</v>
      </c>
    </row>
    <row r="600" spans="1:7">
      <c r="A600">
        <v>36.5</v>
      </c>
      <c r="B600" s="1" t="s">
        <v>165</v>
      </c>
      <c r="C600">
        <v>100</v>
      </c>
      <c r="D600">
        <v>25</v>
      </c>
    </row>
    <row r="601" spans="1:7">
      <c r="A601">
        <v>36.5</v>
      </c>
      <c r="B601" s="1" t="s">
        <v>161</v>
      </c>
      <c r="C601">
        <v>100</v>
      </c>
      <c r="D601">
        <v>5</v>
      </c>
    </row>
    <row r="602" spans="1:7">
      <c r="A602">
        <v>36.5</v>
      </c>
      <c r="B602" s="1" t="s">
        <v>65</v>
      </c>
      <c r="C602">
        <v>100</v>
      </c>
      <c r="D602">
        <v>1</v>
      </c>
    </row>
    <row r="603" spans="1:7">
      <c r="A603">
        <v>36.5</v>
      </c>
      <c r="B603" s="1" t="s">
        <v>163</v>
      </c>
      <c r="C603">
        <v>100</v>
      </c>
      <c r="D603">
        <v>1</v>
      </c>
    </row>
    <row r="604" spans="1:7">
      <c r="A604">
        <v>36.5</v>
      </c>
      <c r="B604" s="1" t="s">
        <v>159</v>
      </c>
      <c r="C604">
        <v>75</v>
      </c>
      <c r="D604">
        <v>25</v>
      </c>
      <c r="E604">
        <v>25</v>
      </c>
    </row>
    <row r="605" spans="1:7">
      <c r="A605">
        <v>36.6</v>
      </c>
      <c r="B605" s="1" t="s">
        <v>161</v>
      </c>
      <c r="C605">
        <v>100</v>
      </c>
      <c r="D605">
        <v>8</v>
      </c>
    </row>
    <row r="606" spans="1:7">
      <c r="A606">
        <v>36.6</v>
      </c>
      <c r="B606" s="1" t="s">
        <v>65</v>
      </c>
      <c r="C606">
        <v>100</v>
      </c>
      <c r="D606">
        <v>2</v>
      </c>
    </row>
    <row r="607" spans="1:7">
      <c r="A607">
        <v>36.6</v>
      </c>
      <c r="B607" s="1" t="s">
        <v>33</v>
      </c>
      <c r="C607">
        <v>100</v>
      </c>
      <c r="D607">
        <v>25</v>
      </c>
    </row>
    <row r="608" spans="1:7">
      <c r="A608">
        <v>36.6</v>
      </c>
      <c r="B608" s="1" t="s">
        <v>101</v>
      </c>
      <c r="C608">
        <v>100</v>
      </c>
      <c r="D608">
        <v>3</v>
      </c>
    </row>
    <row r="609" spans="1:7">
      <c r="A609">
        <v>36.6</v>
      </c>
      <c r="B609" s="1" t="s">
        <v>159</v>
      </c>
      <c r="C609">
        <v>80</v>
      </c>
      <c r="D609">
        <v>7</v>
      </c>
      <c r="E609">
        <v>20</v>
      </c>
    </row>
    <row r="610" spans="1:7">
      <c r="A610">
        <v>36.6</v>
      </c>
      <c r="B610" s="1" t="s">
        <v>162</v>
      </c>
      <c r="C610">
        <v>75</v>
      </c>
      <c r="D610">
        <v>25</v>
      </c>
      <c r="E610">
        <v>25</v>
      </c>
    </row>
    <row r="611" spans="1:7">
      <c r="A611">
        <v>37.1</v>
      </c>
      <c r="B611" s="1" t="s">
        <v>52</v>
      </c>
      <c r="C611">
        <v>25</v>
      </c>
      <c r="D611">
        <v>20</v>
      </c>
      <c r="E611">
        <v>75</v>
      </c>
    </row>
    <row r="612" spans="1:7">
      <c r="A612">
        <v>37.1</v>
      </c>
      <c r="B612" s="1" t="s">
        <v>65</v>
      </c>
      <c r="C612">
        <v>100</v>
      </c>
      <c r="D612">
        <v>100</v>
      </c>
      <c r="G612">
        <v>6</v>
      </c>
    </row>
    <row r="613" spans="1:7">
      <c r="A613">
        <v>37.1</v>
      </c>
      <c r="B613" s="1" t="s">
        <v>140</v>
      </c>
      <c r="C613">
        <v>50</v>
      </c>
      <c r="E613">
        <v>50</v>
      </c>
    </row>
    <row r="614" spans="1:7">
      <c r="A614">
        <v>37.1</v>
      </c>
      <c r="B614" s="1" t="s">
        <v>114</v>
      </c>
      <c r="C614">
        <v>100</v>
      </c>
      <c r="D614">
        <v>2</v>
      </c>
    </row>
    <row r="615" spans="1:7">
      <c r="A615">
        <v>37.1</v>
      </c>
      <c r="B615" s="1" t="s">
        <v>25</v>
      </c>
      <c r="C615">
        <v>100</v>
      </c>
      <c r="D615">
        <v>1</v>
      </c>
    </row>
    <row r="616" spans="1:7">
      <c r="A616">
        <v>37.1</v>
      </c>
      <c r="B616" s="1" t="s">
        <v>151</v>
      </c>
      <c r="C616">
        <v>100</v>
      </c>
      <c r="D616">
        <v>1</v>
      </c>
    </row>
    <row r="617" spans="1:7">
      <c r="A617">
        <v>37.200000000000003</v>
      </c>
      <c r="B617" s="1" t="s">
        <v>52</v>
      </c>
      <c r="C617">
        <v>25</v>
      </c>
      <c r="D617">
        <v>10</v>
      </c>
      <c r="E617">
        <v>75</v>
      </c>
    </row>
    <row r="618" spans="1:7">
      <c r="A618">
        <v>37.200000000000003</v>
      </c>
      <c r="B618" s="1" t="s">
        <v>151</v>
      </c>
      <c r="C618">
        <v>100</v>
      </c>
      <c r="D618">
        <v>5</v>
      </c>
    </row>
    <row r="619" spans="1:7">
      <c r="A619">
        <v>37.200000000000003</v>
      </c>
      <c r="B619" s="1" t="s">
        <v>166</v>
      </c>
      <c r="C619">
        <v>50</v>
      </c>
      <c r="E619">
        <v>50</v>
      </c>
    </row>
    <row r="620" spans="1:7">
      <c r="A620">
        <v>37.200000000000003</v>
      </c>
      <c r="B620" s="1" t="s">
        <v>167</v>
      </c>
      <c r="C620">
        <v>100</v>
      </c>
      <c r="D620">
        <v>1</v>
      </c>
    </row>
    <row r="621" spans="1:7">
      <c r="A621">
        <v>37.200000000000003</v>
      </c>
      <c r="B621" s="1" t="s">
        <v>168</v>
      </c>
      <c r="C621">
        <v>100</v>
      </c>
      <c r="D621">
        <v>1</v>
      </c>
    </row>
    <row r="622" spans="1:7">
      <c r="A622">
        <v>37.200000000000003</v>
      </c>
      <c r="B622" s="1" t="s">
        <v>169</v>
      </c>
      <c r="C622">
        <v>100</v>
      </c>
      <c r="D622">
        <v>3</v>
      </c>
    </row>
    <row r="623" spans="1:7">
      <c r="A623">
        <v>37.299999999999997</v>
      </c>
      <c r="B623" s="1" t="s">
        <v>114</v>
      </c>
      <c r="C623">
        <v>100</v>
      </c>
      <c r="D623">
        <v>15</v>
      </c>
    </row>
    <row r="624" spans="1:7">
      <c r="A624">
        <v>37.299999999999997</v>
      </c>
      <c r="B624" s="1" t="s">
        <v>151</v>
      </c>
      <c r="C624">
        <v>100</v>
      </c>
      <c r="D624">
        <v>18</v>
      </c>
    </row>
    <row r="625" spans="1:5">
      <c r="A625">
        <v>37.299999999999997</v>
      </c>
      <c r="B625" s="1" t="s">
        <v>170</v>
      </c>
      <c r="C625">
        <v>100</v>
      </c>
      <c r="D625">
        <v>1</v>
      </c>
    </row>
    <row r="626" spans="1:5">
      <c r="A626">
        <v>37.299999999999997</v>
      </c>
      <c r="B626" s="1" t="s">
        <v>171</v>
      </c>
      <c r="C626">
        <v>25</v>
      </c>
    </row>
    <row r="627" spans="1:5">
      <c r="A627">
        <v>37.299999999999997</v>
      </c>
      <c r="B627" s="1" t="s">
        <v>172</v>
      </c>
      <c r="C627">
        <v>100</v>
      </c>
      <c r="D627">
        <v>1</v>
      </c>
    </row>
    <row r="628" spans="1:5">
      <c r="A628">
        <v>37.299999999999997</v>
      </c>
      <c r="B628" s="1" t="s">
        <v>7</v>
      </c>
      <c r="C628">
        <v>100</v>
      </c>
      <c r="D628">
        <v>1</v>
      </c>
    </row>
    <row r="629" spans="1:5">
      <c r="A629">
        <v>37.299999999999997</v>
      </c>
      <c r="B629" s="1" t="s">
        <v>168</v>
      </c>
      <c r="C629">
        <v>100</v>
      </c>
      <c r="D629">
        <v>1</v>
      </c>
    </row>
    <row r="630" spans="1:5">
      <c r="A630">
        <v>37.4</v>
      </c>
      <c r="B630" s="1" t="s">
        <v>173</v>
      </c>
      <c r="C630">
        <v>75</v>
      </c>
      <c r="D630">
        <v>2</v>
      </c>
      <c r="E630">
        <v>25</v>
      </c>
    </row>
    <row r="631" spans="1:5">
      <c r="A631">
        <v>37.4</v>
      </c>
      <c r="B631" s="1" t="s">
        <v>171</v>
      </c>
      <c r="C631">
        <v>50</v>
      </c>
      <c r="E631">
        <v>50</v>
      </c>
    </row>
    <row r="632" spans="1:5">
      <c r="A632">
        <v>37.4</v>
      </c>
      <c r="B632" s="1" t="s">
        <v>151</v>
      </c>
      <c r="C632">
        <v>100</v>
      </c>
      <c r="D632">
        <v>22</v>
      </c>
    </row>
    <row r="633" spans="1:5">
      <c r="A633">
        <v>37.4</v>
      </c>
      <c r="B633" s="1" t="s">
        <v>114</v>
      </c>
      <c r="C633">
        <v>100</v>
      </c>
      <c r="D633">
        <v>5</v>
      </c>
    </row>
    <row r="634" spans="1:5">
      <c r="A634">
        <v>37.4</v>
      </c>
      <c r="B634" s="1" t="s">
        <v>167</v>
      </c>
      <c r="C634">
        <v>100</v>
      </c>
      <c r="D634">
        <v>8</v>
      </c>
    </row>
    <row r="635" spans="1:5">
      <c r="A635">
        <v>37.4</v>
      </c>
      <c r="B635" s="1" t="s">
        <v>7</v>
      </c>
      <c r="C635">
        <v>90</v>
      </c>
      <c r="D635">
        <v>6</v>
      </c>
      <c r="E635">
        <v>10</v>
      </c>
    </row>
    <row r="636" spans="1:5">
      <c r="A636">
        <v>37.4</v>
      </c>
      <c r="B636" s="1" t="s">
        <v>174</v>
      </c>
      <c r="C636">
        <v>100</v>
      </c>
      <c r="D636">
        <v>2</v>
      </c>
    </row>
    <row r="637" spans="1:5">
      <c r="A637">
        <v>37.5</v>
      </c>
      <c r="B637" s="1" t="s">
        <v>114</v>
      </c>
      <c r="C637">
        <v>100</v>
      </c>
      <c r="D637">
        <v>2</v>
      </c>
    </row>
    <row r="638" spans="1:5">
      <c r="A638">
        <v>37.5</v>
      </c>
      <c r="B638" s="1" t="s">
        <v>151</v>
      </c>
      <c r="C638">
        <v>100</v>
      </c>
      <c r="D638">
        <v>6</v>
      </c>
    </row>
    <row r="639" spans="1:5">
      <c r="A639">
        <v>37.5</v>
      </c>
      <c r="B639" s="1" t="s">
        <v>7</v>
      </c>
      <c r="C639">
        <v>80</v>
      </c>
      <c r="D639">
        <v>1</v>
      </c>
      <c r="E639">
        <v>20</v>
      </c>
    </row>
    <row r="640" spans="1:5">
      <c r="A640">
        <v>37.5</v>
      </c>
      <c r="B640" s="1" t="s">
        <v>171</v>
      </c>
      <c r="C640">
        <v>50</v>
      </c>
      <c r="E640">
        <v>50</v>
      </c>
    </row>
    <row r="641" spans="1:7">
      <c r="A641">
        <v>37.6</v>
      </c>
      <c r="B641" s="1" t="s">
        <v>151</v>
      </c>
      <c r="C641">
        <v>100</v>
      </c>
      <c r="D641">
        <v>10</v>
      </c>
    </row>
    <row r="642" spans="1:7">
      <c r="A642">
        <v>37.6</v>
      </c>
      <c r="B642" s="1" t="s">
        <v>167</v>
      </c>
      <c r="C642">
        <v>100</v>
      </c>
      <c r="D642">
        <v>1</v>
      </c>
    </row>
    <row r="643" spans="1:7">
      <c r="A643">
        <v>37.6</v>
      </c>
      <c r="B643" s="1" t="s">
        <v>112</v>
      </c>
      <c r="C643">
        <v>30</v>
      </c>
      <c r="E643">
        <v>70</v>
      </c>
    </row>
    <row r="644" spans="1:7">
      <c r="A644">
        <v>37.6</v>
      </c>
      <c r="B644" s="1" t="s">
        <v>65</v>
      </c>
      <c r="C644">
        <v>100</v>
      </c>
      <c r="D644">
        <v>100</v>
      </c>
      <c r="G644">
        <v>5</v>
      </c>
    </row>
    <row r="645" spans="1:7">
      <c r="A645">
        <v>37.6</v>
      </c>
      <c r="B645" s="1" t="s">
        <v>168</v>
      </c>
      <c r="C645">
        <v>100</v>
      </c>
      <c r="D645">
        <v>6</v>
      </c>
    </row>
    <row r="646" spans="1:7">
      <c r="A646">
        <v>37.6</v>
      </c>
      <c r="B646" s="1" t="s">
        <v>114</v>
      </c>
      <c r="C646">
        <v>100</v>
      </c>
      <c r="D646">
        <v>1</v>
      </c>
    </row>
    <row r="647" spans="1:7">
      <c r="A647">
        <v>38.1</v>
      </c>
      <c r="B647" s="1" t="s">
        <v>65</v>
      </c>
      <c r="C647">
        <v>100</v>
      </c>
      <c r="D647">
        <v>15</v>
      </c>
    </row>
    <row r="648" spans="1:7">
      <c r="A648">
        <v>38.1</v>
      </c>
      <c r="B648" s="1" t="s">
        <v>175</v>
      </c>
      <c r="C648">
        <v>100</v>
      </c>
      <c r="D648">
        <v>10</v>
      </c>
    </row>
    <row r="649" spans="1:7">
      <c r="A649">
        <v>38.1</v>
      </c>
      <c r="B649" s="1" t="s">
        <v>39</v>
      </c>
      <c r="C649">
        <v>50</v>
      </c>
      <c r="D649">
        <v>25</v>
      </c>
      <c r="E649">
        <v>50</v>
      </c>
    </row>
    <row r="650" spans="1:7">
      <c r="A650">
        <v>38.1</v>
      </c>
      <c r="B650" s="1" t="s">
        <v>115</v>
      </c>
      <c r="C650">
        <v>25</v>
      </c>
      <c r="D650">
        <v>3</v>
      </c>
      <c r="E650">
        <v>25</v>
      </c>
    </row>
    <row r="651" spans="1:7">
      <c r="A651">
        <v>38.1</v>
      </c>
      <c r="B651" s="1" t="s">
        <v>176</v>
      </c>
      <c r="C651">
        <v>25</v>
      </c>
      <c r="D651">
        <v>15</v>
      </c>
      <c r="E651">
        <v>25</v>
      </c>
    </row>
    <row r="652" spans="1:7">
      <c r="A652">
        <v>38.200000000000003</v>
      </c>
      <c r="B652" s="1" t="s">
        <v>39</v>
      </c>
      <c r="C652">
        <v>50</v>
      </c>
      <c r="D652">
        <v>25</v>
      </c>
      <c r="E652">
        <v>50</v>
      </c>
    </row>
    <row r="653" spans="1:7">
      <c r="A653">
        <v>38.200000000000003</v>
      </c>
      <c r="B653" s="1" t="s">
        <v>175</v>
      </c>
      <c r="C653">
        <v>100</v>
      </c>
      <c r="D653">
        <v>15</v>
      </c>
    </row>
    <row r="654" spans="1:7">
      <c r="A654">
        <v>38.200000000000003</v>
      </c>
      <c r="B654" s="1" t="s">
        <v>65</v>
      </c>
      <c r="C654">
        <v>100</v>
      </c>
      <c r="D654">
        <v>20</v>
      </c>
    </row>
    <row r="655" spans="1:7">
      <c r="A655">
        <v>38.200000000000003</v>
      </c>
      <c r="B655" s="1" t="s">
        <v>176</v>
      </c>
      <c r="C655">
        <v>75</v>
      </c>
      <c r="D655">
        <v>25</v>
      </c>
      <c r="E655">
        <v>25</v>
      </c>
    </row>
    <row r="656" spans="1:7">
      <c r="A656">
        <v>38.299999999999997</v>
      </c>
      <c r="B656" s="1" t="s">
        <v>177</v>
      </c>
      <c r="C656">
        <v>100</v>
      </c>
      <c r="D656">
        <v>4</v>
      </c>
    </row>
    <row r="657" spans="1:7">
      <c r="A657">
        <v>38.299999999999997</v>
      </c>
      <c r="B657" s="1" t="s">
        <v>65</v>
      </c>
      <c r="C657">
        <v>100</v>
      </c>
      <c r="D657">
        <v>15</v>
      </c>
      <c r="G657">
        <v>4</v>
      </c>
    </row>
    <row r="658" spans="1:7">
      <c r="A658">
        <v>38.299999999999997</v>
      </c>
      <c r="B658" s="1" t="s">
        <v>39</v>
      </c>
      <c r="C658">
        <v>50</v>
      </c>
      <c r="D658">
        <v>15</v>
      </c>
      <c r="E658">
        <v>50</v>
      </c>
    </row>
    <row r="659" spans="1:7">
      <c r="A659">
        <v>38.299999999999997</v>
      </c>
      <c r="B659" s="1" t="s">
        <v>7</v>
      </c>
      <c r="C659">
        <v>70</v>
      </c>
      <c r="D659">
        <v>20</v>
      </c>
      <c r="E659">
        <v>30</v>
      </c>
    </row>
    <row r="660" spans="1:7">
      <c r="A660">
        <v>38.4</v>
      </c>
      <c r="B660" s="1" t="s">
        <v>153</v>
      </c>
      <c r="C660">
        <v>100</v>
      </c>
      <c r="D660">
        <v>4</v>
      </c>
    </row>
    <row r="661" spans="1:7">
      <c r="A661">
        <v>38.4</v>
      </c>
      <c r="B661" s="1" t="s">
        <v>65</v>
      </c>
      <c r="C661">
        <v>100</v>
      </c>
      <c r="D661">
        <v>15</v>
      </c>
    </row>
    <row r="662" spans="1:7">
      <c r="A662">
        <v>38.4</v>
      </c>
      <c r="B662" s="1" t="s">
        <v>175</v>
      </c>
      <c r="C662">
        <v>100</v>
      </c>
      <c r="D662">
        <v>2</v>
      </c>
    </row>
    <row r="663" spans="1:7">
      <c r="A663">
        <v>38.4</v>
      </c>
      <c r="B663" s="1" t="s">
        <v>178</v>
      </c>
      <c r="C663">
        <v>75</v>
      </c>
      <c r="D663">
        <v>3</v>
      </c>
      <c r="E663">
        <v>25</v>
      </c>
    </row>
    <row r="664" spans="1:7">
      <c r="A664">
        <v>38.5</v>
      </c>
      <c r="B664" s="1" t="s">
        <v>153</v>
      </c>
      <c r="C664">
        <v>100</v>
      </c>
      <c r="D664">
        <v>2</v>
      </c>
    </row>
    <row r="665" spans="1:7">
      <c r="A665">
        <v>38.5</v>
      </c>
      <c r="B665" s="1" t="s">
        <v>65</v>
      </c>
      <c r="C665">
        <v>100</v>
      </c>
      <c r="D665">
        <v>21</v>
      </c>
    </row>
    <row r="666" spans="1:7">
      <c r="A666">
        <v>38.5</v>
      </c>
      <c r="B666" s="1" t="s">
        <v>175</v>
      </c>
      <c r="C666">
        <v>100</v>
      </c>
      <c r="D666">
        <v>8</v>
      </c>
    </row>
    <row r="667" spans="1:7">
      <c r="A667">
        <v>38.5</v>
      </c>
      <c r="B667" s="1" t="s">
        <v>39</v>
      </c>
      <c r="C667">
        <v>50</v>
      </c>
      <c r="D667">
        <v>10</v>
      </c>
      <c r="E667">
        <v>50</v>
      </c>
    </row>
    <row r="668" spans="1:7">
      <c r="A668">
        <v>38.5</v>
      </c>
      <c r="B668" s="1" t="s">
        <v>7</v>
      </c>
      <c r="C668">
        <v>50</v>
      </c>
      <c r="D668">
        <v>25</v>
      </c>
      <c r="E668">
        <v>50</v>
      </c>
    </row>
    <row r="669" spans="1:7">
      <c r="A669">
        <v>38.6</v>
      </c>
      <c r="B669" s="1" t="s">
        <v>153</v>
      </c>
      <c r="C669">
        <v>100</v>
      </c>
      <c r="D669">
        <v>1</v>
      </c>
    </row>
    <row r="670" spans="1:7">
      <c r="A670">
        <v>38.6</v>
      </c>
      <c r="B670" s="1" t="s">
        <v>65</v>
      </c>
      <c r="C670">
        <v>100</v>
      </c>
      <c r="D670">
        <v>35</v>
      </c>
    </row>
    <row r="671" spans="1:7">
      <c r="A671">
        <v>38.6</v>
      </c>
      <c r="B671" s="1" t="s">
        <v>175</v>
      </c>
      <c r="C671">
        <v>100</v>
      </c>
      <c r="D671">
        <v>2</v>
      </c>
    </row>
    <row r="672" spans="1:7">
      <c r="A672">
        <v>38.6</v>
      </c>
      <c r="B672" s="1" t="s">
        <v>39</v>
      </c>
      <c r="C672">
        <v>50</v>
      </c>
      <c r="E672">
        <v>50</v>
      </c>
    </row>
    <row r="673" spans="1:7">
      <c r="A673">
        <v>39.1</v>
      </c>
      <c r="B673" s="1" t="s">
        <v>127</v>
      </c>
      <c r="C673">
        <v>70</v>
      </c>
      <c r="F673">
        <v>30</v>
      </c>
    </row>
    <row r="674" spans="1:7">
      <c r="A674">
        <v>39.1</v>
      </c>
      <c r="B674" s="1" t="s">
        <v>100</v>
      </c>
      <c r="C674">
        <v>25</v>
      </c>
      <c r="F674">
        <v>75</v>
      </c>
    </row>
    <row r="675" spans="1:7">
      <c r="A675">
        <v>39.200000000000003</v>
      </c>
      <c r="B675" s="1" t="s">
        <v>179</v>
      </c>
      <c r="C675">
        <v>80</v>
      </c>
      <c r="E675">
        <v>20</v>
      </c>
      <c r="G675">
        <v>1</v>
      </c>
    </row>
    <row r="676" spans="1:7">
      <c r="A676">
        <v>39.200000000000003</v>
      </c>
      <c r="B676" s="1" t="s">
        <v>127</v>
      </c>
      <c r="C676">
        <v>40</v>
      </c>
      <c r="F676">
        <v>60</v>
      </c>
    </row>
    <row r="677" spans="1:7">
      <c r="A677">
        <v>39.200000000000003</v>
      </c>
      <c r="B677" s="1" t="s">
        <v>100</v>
      </c>
      <c r="C677">
        <v>20</v>
      </c>
      <c r="F677">
        <v>80</v>
      </c>
    </row>
    <row r="678" spans="1:7">
      <c r="A678">
        <v>39.299999999999997</v>
      </c>
      <c r="B678" s="1" t="s">
        <v>100</v>
      </c>
      <c r="F678">
        <v>50</v>
      </c>
    </row>
    <row r="679" spans="1:7">
      <c r="A679">
        <v>39.299999999999997</v>
      </c>
      <c r="B679" s="1" t="s">
        <v>127</v>
      </c>
      <c r="F679">
        <v>50</v>
      </c>
    </row>
    <row r="680" spans="1:7">
      <c r="A680">
        <v>39.299999999999997</v>
      </c>
      <c r="B680" s="1" t="s">
        <v>180</v>
      </c>
      <c r="C680">
        <v>50</v>
      </c>
      <c r="E680">
        <v>50</v>
      </c>
    </row>
    <row r="681" spans="1:7">
      <c r="A681">
        <v>39.4</v>
      </c>
      <c r="B681" s="1" t="s">
        <v>12</v>
      </c>
      <c r="C681">
        <v>60</v>
      </c>
      <c r="F681">
        <v>40</v>
      </c>
    </row>
    <row r="682" spans="1:7">
      <c r="A682">
        <v>39.4</v>
      </c>
      <c r="B682" s="1" t="s">
        <v>131</v>
      </c>
      <c r="C682">
        <v>50</v>
      </c>
      <c r="F682">
        <v>50</v>
      </c>
    </row>
    <row r="683" spans="1:7">
      <c r="A683">
        <v>39.4</v>
      </c>
      <c r="B683" s="1" t="s">
        <v>100</v>
      </c>
      <c r="C683">
        <v>0</v>
      </c>
      <c r="F683">
        <v>100</v>
      </c>
    </row>
    <row r="684" spans="1:7">
      <c r="A684">
        <v>39.4</v>
      </c>
      <c r="B684" s="1" t="s">
        <v>181</v>
      </c>
      <c r="C684">
        <v>75</v>
      </c>
      <c r="F684">
        <v>25</v>
      </c>
    </row>
    <row r="685" spans="1:7">
      <c r="A685">
        <v>39.5</v>
      </c>
      <c r="B685" s="1" t="s">
        <v>179</v>
      </c>
      <c r="C685">
        <v>60</v>
      </c>
      <c r="E685">
        <v>40</v>
      </c>
    </row>
    <row r="686" spans="1:7">
      <c r="A686">
        <v>39.5</v>
      </c>
      <c r="B686" s="1" t="s">
        <v>115</v>
      </c>
      <c r="C686">
        <v>60</v>
      </c>
      <c r="E686">
        <v>40</v>
      </c>
    </row>
    <row r="687" spans="1:7">
      <c r="A687">
        <v>39.5</v>
      </c>
      <c r="B687" s="1" t="s">
        <v>9</v>
      </c>
      <c r="C687">
        <v>50</v>
      </c>
      <c r="E687">
        <v>50</v>
      </c>
    </row>
    <row r="688" spans="1:7">
      <c r="A688">
        <v>39.5</v>
      </c>
      <c r="B688" s="1" t="s">
        <v>131</v>
      </c>
      <c r="G688">
        <v>1</v>
      </c>
    </row>
    <row r="689" spans="1:7">
      <c r="A689">
        <v>39.5</v>
      </c>
      <c r="B689" s="1" t="s">
        <v>182</v>
      </c>
      <c r="C689">
        <v>25</v>
      </c>
      <c r="E689">
        <v>75</v>
      </c>
    </row>
    <row r="690" spans="1:7">
      <c r="A690">
        <v>39.6</v>
      </c>
      <c r="B690" s="1" t="s">
        <v>179</v>
      </c>
      <c r="F690">
        <v>50</v>
      </c>
    </row>
    <row r="691" spans="1:7">
      <c r="A691">
        <v>39.6</v>
      </c>
      <c r="B691" s="1" t="s">
        <v>131</v>
      </c>
      <c r="F691">
        <v>75</v>
      </c>
    </row>
    <row r="692" spans="1:7">
      <c r="A692">
        <v>39.6</v>
      </c>
      <c r="B692" s="1" t="s">
        <v>12</v>
      </c>
      <c r="F692">
        <v>15</v>
      </c>
    </row>
    <row r="693" spans="1:7">
      <c r="A693">
        <v>40.1</v>
      </c>
      <c r="B693" s="1" t="s">
        <v>115</v>
      </c>
      <c r="C693">
        <v>50</v>
      </c>
      <c r="E693">
        <v>50</v>
      </c>
    </row>
    <row r="694" spans="1:7">
      <c r="A694">
        <v>40.1</v>
      </c>
      <c r="B694" s="1" t="s">
        <v>183</v>
      </c>
      <c r="C694">
        <v>80</v>
      </c>
      <c r="E694">
        <v>20</v>
      </c>
    </row>
    <row r="695" spans="1:7">
      <c r="A695">
        <v>40.1</v>
      </c>
      <c r="B695" s="1" t="s">
        <v>12</v>
      </c>
      <c r="C695">
        <v>90</v>
      </c>
      <c r="F695">
        <v>10</v>
      </c>
    </row>
    <row r="696" spans="1:7">
      <c r="A696">
        <v>40.200000000000003</v>
      </c>
      <c r="B696" s="1" t="s">
        <v>18</v>
      </c>
      <c r="G696">
        <v>1</v>
      </c>
    </row>
    <row r="697" spans="1:7">
      <c r="A697">
        <v>40.200000000000003</v>
      </c>
      <c r="B697" s="1" t="s">
        <v>115</v>
      </c>
      <c r="C697">
        <v>50</v>
      </c>
      <c r="E697">
        <v>50</v>
      </c>
    </row>
    <row r="698" spans="1:7">
      <c r="A698">
        <v>40.200000000000003</v>
      </c>
      <c r="B698" s="1" t="s">
        <v>39</v>
      </c>
      <c r="C698">
        <v>50</v>
      </c>
      <c r="E698">
        <v>50</v>
      </c>
    </row>
    <row r="699" spans="1:7">
      <c r="A699">
        <v>40.200000000000003</v>
      </c>
      <c r="B699" s="1" t="s">
        <v>179</v>
      </c>
      <c r="C699">
        <v>40</v>
      </c>
      <c r="E699">
        <v>60</v>
      </c>
    </row>
    <row r="700" spans="1:7">
      <c r="A700">
        <v>40.200000000000003</v>
      </c>
      <c r="B700" s="1" t="s">
        <v>131</v>
      </c>
      <c r="C700">
        <v>50</v>
      </c>
      <c r="F700">
        <v>60</v>
      </c>
    </row>
    <row r="701" spans="1:7">
      <c r="A701">
        <v>40.299999999999997</v>
      </c>
      <c r="B701" s="1" t="s">
        <v>115</v>
      </c>
      <c r="C701">
        <v>50</v>
      </c>
      <c r="E701">
        <v>50</v>
      </c>
    </row>
    <row r="702" spans="1:7">
      <c r="A702">
        <v>40.299999999999997</v>
      </c>
      <c r="B702" s="1" t="s">
        <v>24</v>
      </c>
      <c r="C702">
        <v>50</v>
      </c>
      <c r="E702">
        <v>50</v>
      </c>
    </row>
    <row r="703" spans="1:7">
      <c r="A703">
        <v>40.299999999999997</v>
      </c>
      <c r="B703" s="1" t="s">
        <v>9</v>
      </c>
      <c r="C703">
        <v>50</v>
      </c>
      <c r="E703">
        <v>50</v>
      </c>
    </row>
    <row r="704" spans="1:7">
      <c r="A704">
        <v>40.299999999999997</v>
      </c>
      <c r="B704" s="1" t="s">
        <v>184</v>
      </c>
      <c r="F704">
        <v>10</v>
      </c>
    </row>
    <row r="705" spans="1:6">
      <c r="A705">
        <v>40.299999999999997</v>
      </c>
      <c r="B705" s="1" t="s">
        <v>39</v>
      </c>
      <c r="C705">
        <v>50</v>
      </c>
      <c r="E705">
        <v>50</v>
      </c>
    </row>
    <row r="706" spans="1:6">
      <c r="A706">
        <v>40.299999999999997</v>
      </c>
      <c r="B706" s="1" t="s">
        <v>132</v>
      </c>
      <c r="C706">
        <v>20</v>
      </c>
      <c r="E706">
        <v>80</v>
      </c>
    </row>
    <row r="707" spans="1:6">
      <c r="A707">
        <v>40.299999999999997</v>
      </c>
      <c r="B707" s="1" t="s">
        <v>179</v>
      </c>
      <c r="C707">
        <v>50</v>
      </c>
      <c r="E707">
        <v>50</v>
      </c>
    </row>
    <row r="708" spans="1:6">
      <c r="A708">
        <v>40.299999999999997</v>
      </c>
      <c r="B708" s="1" t="s">
        <v>132</v>
      </c>
      <c r="F708">
        <v>50</v>
      </c>
    </row>
    <row r="709" spans="1:6">
      <c r="A709">
        <v>40.4</v>
      </c>
      <c r="B709" s="1" t="s">
        <v>179</v>
      </c>
      <c r="C709">
        <v>60</v>
      </c>
      <c r="E709">
        <v>40</v>
      </c>
    </row>
    <row r="710" spans="1:6">
      <c r="A710">
        <v>40.4</v>
      </c>
      <c r="B710" s="1" t="s">
        <v>13</v>
      </c>
      <c r="C710">
        <v>50</v>
      </c>
      <c r="E710">
        <v>50</v>
      </c>
    </row>
    <row r="711" spans="1:6">
      <c r="A711">
        <v>40.4</v>
      </c>
      <c r="B711" s="1" t="s">
        <v>9</v>
      </c>
      <c r="C711">
        <v>50</v>
      </c>
      <c r="E711">
        <v>50</v>
      </c>
    </row>
    <row r="712" spans="1:6">
      <c r="A712">
        <v>40.4</v>
      </c>
      <c r="B712" s="1" t="s">
        <v>185</v>
      </c>
      <c r="C712">
        <v>50</v>
      </c>
      <c r="E712">
        <v>50</v>
      </c>
    </row>
    <row r="713" spans="1:6">
      <c r="A713">
        <v>40.4</v>
      </c>
      <c r="B713" s="1" t="s">
        <v>131</v>
      </c>
      <c r="C713">
        <v>60</v>
      </c>
      <c r="E713">
        <v>40</v>
      </c>
      <c r="F713">
        <v>15</v>
      </c>
    </row>
    <row r="714" spans="1:6">
      <c r="A714">
        <v>40.5</v>
      </c>
      <c r="B714" s="1" t="s">
        <v>186</v>
      </c>
      <c r="C714">
        <v>40</v>
      </c>
      <c r="E714">
        <v>60</v>
      </c>
    </row>
    <row r="715" spans="1:6">
      <c r="A715">
        <v>40.5</v>
      </c>
      <c r="B715" s="1" t="s">
        <v>179</v>
      </c>
      <c r="C715">
        <v>60</v>
      </c>
      <c r="E715">
        <v>40</v>
      </c>
    </row>
    <row r="716" spans="1:6">
      <c r="A716">
        <v>40.5</v>
      </c>
      <c r="B716" s="1" t="s">
        <v>131</v>
      </c>
      <c r="C716">
        <v>50</v>
      </c>
      <c r="E716">
        <v>50</v>
      </c>
    </row>
    <row r="717" spans="1:6">
      <c r="A717">
        <v>40.6</v>
      </c>
      <c r="B717" s="1" t="s">
        <v>115</v>
      </c>
      <c r="C717">
        <v>50</v>
      </c>
      <c r="E717">
        <v>50</v>
      </c>
    </row>
    <row r="718" spans="1:6">
      <c r="A718">
        <v>40.6</v>
      </c>
      <c r="B718" s="1" t="s">
        <v>131</v>
      </c>
      <c r="C718">
        <v>60</v>
      </c>
      <c r="E718">
        <v>40</v>
      </c>
    </row>
    <row r="719" spans="1:6">
      <c r="A719">
        <v>40.6</v>
      </c>
      <c r="B719" s="1" t="s">
        <v>179</v>
      </c>
      <c r="C719">
        <v>50</v>
      </c>
      <c r="E719">
        <v>50</v>
      </c>
    </row>
    <row r="720" spans="1:6">
      <c r="A720">
        <v>42.1</v>
      </c>
      <c r="B720" s="1" t="s">
        <v>86</v>
      </c>
      <c r="C720">
        <v>30</v>
      </c>
      <c r="D720">
        <v>1</v>
      </c>
      <c r="E720">
        <v>70</v>
      </c>
    </row>
    <row r="721" spans="1:5">
      <c r="A721">
        <v>42.1</v>
      </c>
      <c r="B721" s="1" t="s">
        <v>121</v>
      </c>
      <c r="C721">
        <v>50</v>
      </c>
      <c r="D721">
        <v>1</v>
      </c>
      <c r="E721">
        <v>50</v>
      </c>
    </row>
    <row r="722" spans="1:5">
      <c r="A722">
        <v>42.2</v>
      </c>
      <c r="B722" s="1" t="s">
        <v>121</v>
      </c>
      <c r="C722">
        <v>25</v>
      </c>
      <c r="D722">
        <v>2</v>
      </c>
      <c r="E722">
        <v>75</v>
      </c>
    </row>
    <row r="723" spans="1:5">
      <c r="A723">
        <v>42.2</v>
      </c>
      <c r="B723" s="1" t="s">
        <v>187</v>
      </c>
      <c r="C723">
        <v>75</v>
      </c>
      <c r="D723">
        <v>2</v>
      </c>
      <c r="E723">
        <v>25</v>
      </c>
    </row>
    <row r="724" spans="1:5">
      <c r="A724">
        <v>42.2</v>
      </c>
      <c r="B724" s="1" t="s">
        <v>83</v>
      </c>
      <c r="C724">
        <v>75</v>
      </c>
      <c r="D724">
        <v>1</v>
      </c>
      <c r="E724">
        <v>25</v>
      </c>
    </row>
    <row r="725" spans="1:5">
      <c r="A725">
        <v>42.3</v>
      </c>
      <c r="B725" s="1" t="s">
        <v>187</v>
      </c>
      <c r="C725">
        <v>20</v>
      </c>
      <c r="D725">
        <v>2</v>
      </c>
      <c r="E725">
        <v>80</v>
      </c>
    </row>
    <row r="726" spans="1:5">
      <c r="A726">
        <v>42.3</v>
      </c>
      <c r="B726" s="1" t="s">
        <v>63</v>
      </c>
      <c r="C726">
        <v>100</v>
      </c>
      <c r="D726">
        <v>4</v>
      </c>
    </row>
    <row r="727" spans="1:5">
      <c r="A727">
        <v>42.4</v>
      </c>
      <c r="B727" s="1" t="s">
        <v>187</v>
      </c>
      <c r="C727">
        <v>50</v>
      </c>
      <c r="D727">
        <v>6</v>
      </c>
      <c r="E727">
        <v>50</v>
      </c>
    </row>
    <row r="728" spans="1:5">
      <c r="A728">
        <v>42.4</v>
      </c>
      <c r="B728" s="1" t="s">
        <v>188</v>
      </c>
      <c r="C728">
        <v>95</v>
      </c>
      <c r="D728">
        <v>5</v>
      </c>
      <c r="E728">
        <v>5</v>
      </c>
    </row>
    <row r="729" spans="1:5">
      <c r="A729">
        <v>42.4</v>
      </c>
      <c r="B729" s="1" t="s">
        <v>63</v>
      </c>
      <c r="C729">
        <v>100</v>
      </c>
      <c r="D729">
        <v>10</v>
      </c>
    </row>
    <row r="730" spans="1:5">
      <c r="A730">
        <v>42.5</v>
      </c>
      <c r="B730" s="1" t="s">
        <v>189</v>
      </c>
      <c r="C730">
        <v>85</v>
      </c>
      <c r="D730">
        <v>1</v>
      </c>
      <c r="E730">
        <v>15</v>
      </c>
    </row>
    <row r="731" spans="1:5">
      <c r="A731">
        <v>42.5</v>
      </c>
      <c r="B731" s="1" t="s">
        <v>187</v>
      </c>
      <c r="C731">
        <v>50</v>
      </c>
      <c r="D731">
        <v>4</v>
      </c>
      <c r="E731">
        <v>50</v>
      </c>
    </row>
    <row r="732" spans="1:5">
      <c r="A732">
        <v>42.5</v>
      </c>
      <c r="B732" s="1" t="s">
        <v>188</v>
      </c>
      <c r="C732">
        <v>100</v>
      </c>
      <c r="D732">
        <v>3</v>
      </c>
    </row>
    <row r="733" spans="1:5">
      <c r="A733">
        <v>42.6</v>
      </c>
      <c r="B733" s="1" t="s">
        <v>187</v>
      </c>
      <c r="C733">
        <v>75</v>
      </c>
      <c r="D733">
        <v>5</v>
      </c>
      <c r="E733">
        <v>25</v>
      </c>
    </row>
    <row r="734" spans="1:5">
      <c r="A734">
        <v>43.1</v>
      </c>
      <c r="B734" s="1" t="s">
        <v>190</v>
      </c>
      <c r="C734">
        <v>50</v>
      </c>
      <c r="E734">
        <v>50</v>
      </c>
    </row>
    <row r="735" spans="1:5">
      <c r="A735">
        <v>43.1</v>
      </c>
      <c r="B735" s="1" t="s">
        <v>191</v>
      </c>
      <c r="C735">
        <v>100</v>
      </c>
      <c r="D735">
        <v>1</v>
      </c>
    </row>
    <row r="736" spans="1:5">
      <c r="A736">
        <v>43.2</v>
      </c>
      <c r="B736" s="1" t="s">
        <v>125</v>
      </c>
      <c r="C736">
        <v>100</v>
      </c>
      <c r="D736">
        <v>7</v>
      </c>
    </row>
    <row r="737" spans="1:7">
      <c r="A737">
        <v>43.2</v>
      </c>
      <c r="B737" s="1" t="s">
        <v>16</v>
      </c>
      <c r="C737">
        <v>100</v>
      </c>
      <c r="D737">
        <v>7</v>
      </c>
    </row>
    <row r="738" spans="1:7">
      <c r="A738">
        <v>43.2</v>
      </c>
      <c r="B738" s="1" t="s">
        <v>192</v>
      </c>
      <c r="C738">
        <v>100</v>
      </c>
      <c r="D738">
        <v>2</v>
      </c>
    </row>
    <row r="739" spans="1:7">
      <c r="A739">
        <v>43.2</v>
      </c>
      <c r="B739" s="1" t="s">
        <v>193</v>
      </c>
      <c r="C739">
        <v>75</v>
      </c>
      <c r="D739">
        <v>2</v>
      </c>
      <c r="E739">
        <v>25</v>
      </c>
    </row>
    <row r="740" spans="1:7">
      <c r="A740">
        <v>43.3</v>
      </c>
      <c r="B740" s="1" t="s">
        <v>194</v>
      </c>
      <c r="C740">
        <v>100</v>
      </c>
      <c r="D740">
        <v>1</v>
      </c>
    </row>
    <row r="741" spans="1:7">
      <c r="A741">
        <v>43.3</v>
      </c>
      <c r="B741" s="1" t="s">
        <v>125</v>
      </c>
      <c r="C741">
        <v>100</v>
      </c>
      <c r="D741">
        <v>4</v>
      </c>
    </row>
    <row r="742" spans="1:7">
      <c r="A742">
        <v>43.3</v>
      </c>
      <c r="B742" s="1" t="s">
        <v>135</v>
      </c>
      <c r="C742">
        <v>100</v>
      </c>
      <c r="D742">
        <v>5</v>
      </c>
    </row>
    <row r="743" spans="1:7">
      <c r="A743">
        <v>43.3</v>
      </c>
      <c r="B743" s="1" t="s">
        <v>129</v>
      </c>
      <c r="C743">
        <v>100</v>
      </c>
      <c r="D743">
        <v>3</v>
      </c>
    </row>
    <row r="744" spans="1:7">
      <c r="A744">
        <v>43.4</v>
      </c>
      <c r="B744" s="1" t="s">
        <v>195</v>
      </c>
      <c r="D744">
        <v>1</v>
      </c>
      <c r="G744">
        <v>1</v>
      </c>
    </row>
    <row r="745" spans="1:7">
      <c r="A745">
        <v>43.4</v>
      </c>
      <c r="B745" s="1" t="s">
        <v>196</v>
      </c>
      <c r="C745">
        <v>100</v>
      </c>
      <c r="D745">
        <v>3</v>
      </c>
    </row>
    <row r="746" spans="1:7">
      <c r="A746">
        <v>43.4</v>
      </c>
      <c r="B746" s="1" t="s">
        <v>87</v>
      </c>
      <c r="C746">
        <v>100</v>
      </c>
      <c r="D746">
        <v>1</v>
      </c>
    </row>
    <row r="747" spans="1:7">
      <c r="A747">
        <v>43.4</v>
      </c>
      <c r="B747" s="1" t="s">
        <v>121</v>
      </c>
      <c r="C747">
        <v>25</v>
      </c>
      <c r="E747">
        <v>75</v>
      </c>
    </row>
    <row r="748" spans="1:7">
      <c r="A748">
        <v>43.4</v>
      </c>
      <c r="B748" s="1" t="s">
        <v>187</v>
      </c>
      <c r="C748">
        <v>60</v>
      </c>
      <c r="D748">
        <v>25</v>
      </c>
      <c r="E748">
        <v>40</v>
      </c>
    </row>
    <row r="749" spans="1:7">
      <c r="A749">
        <v>43.5</v>
      </c>
      <c r="B749" s="1" t="s">
        <v>125</v>
      </c>
      <c r="C749">
        <v>100</v>
      </c>
      <c r="D749">
        <v>4</v>
      </c>
    </row>
    <row r="750" spans="1:7">
      <c r="A750">
        <v>43.5</v>
      </c>
      <c r="B750" s="1" t="s">
        <v>109</v>
      </c>
      <c r="C750">
        <v>100</v>
      </c>
      <c r="D750">
        <v>2</v>
      </c>
    </row>
    <row r="751" spans="1:7">
      <c r="A751">
        <v>43.5</v>
      </c>
      <c r="B751" s="1" t="s">
        <v>121</v>
      </c>
      <c r="C751">
        <v>20</v>
      </c>
      <c r="E751">
        <v>50</v>
      </c>
    </row>
    <row r="752" spans="1:7">
      <c r="A752">
        <v>43.5</v>
      </c>
      <c r="B752" s="1" t="s">
        <v>187</v>
      </c>
      <c r="C752">
        <v>50</v>
      </c>
      <c r="D752">
        <v>20</v>
      </c>
      <c r="E752">
        <v>50</v>
      </c>
    </row>
    <row r="753" spans="1:7">
      <c r="A753">
        <v>43.6</v>
      </c>
      <c r="B753" s="1" t="s">
        <v>191</v>
      </c>
      <c r="C753">
        <v>100</v>
      </c>
      <c r="D753">
        <v>10</v>
      </c>
    </row>
    <row r="754" spans="1:7">
      <c r="A754">
        <v>43.6</v>
      </c>
      <c r="B754" s="1" t="s">
        <v>190</v>
      </c>
      <c r="C754">
        <v>100</v>
      </c>
      <c r="D754">
        <v>25</v>
      </c>
      <c r="G754">
        <v>5</v>
      </c>
    </row>
    <row r="755" spans="1:7">
      <c r="A755">
        <v>43.6</v>
      </c>
      <c r="B755" s="1" t="s">
        <v>187</v>
      </c>
      <c r="C755">
        <v>100</v>
      </c>
      <c r="D755">
        <v>20</v>
      </c>
      <c r="E755">
        <v>40</v>
      </c>
    </row>
    <row r="756" spans="1:7">
      <c r="A756">
        <v>44.1</v>
      </c>
      <c r="B756" s="1" t="s">
        <v>14</v>
      </c>
      <c r="C756">
        <v>100</v>
      </c>
      <c r="D756">
        <v>1</v>
      </c>
      <c r="G756">
        <v>2</v>
      </c>
    </row>
    <row r="757" spans="1:7">
      <c r="A757">
        <v>44.2</v>
      </c>
      <c r="B757" s="1" t="s">
        <v>14</v>
      </c>
      <c r="C757">
        <v>100</v>
      </c>
    </row>
    <row r="758" spans="1:7">
      <c r="A758">
        <v>44.4</v>
      </c>
      <c r="B758" s="1" t="s">
        <v>109</v>
      </c>
      <c r="C758">
        <v>80</v>
      </c>
      <c r="F758">
        <v>20</v>
      </c>
    </row>
    <row r="759" spans="1:7">
      <c r="A759">
        <v>44.4</v>
      </c>
      <c r="B759" s="1" t="s">
        <v>197</v>
      </c>
      <c r="C759">
        <v>50</v>
      </c>
      <c r="E759">
        <v>50</v>
      </c>
    </row>
    <row r="760" spans="1:7">
      <c r="A760">
        <v>44.4</v>
      </c>
      <c r="B760" s="1" t="s">
        <v>14</v>
      </c>
      <c r="D760">
        <v>3</v>
      </c>
    </row>
    <row r="761" spans="1:7">
      <c r="A761">
        <v>44.5</v>
      </c>
      <c r="B761" s="1" t="s">
        <v>109</v>
      </c>
      <c r="F761">
        <v>10</v>
      </c>
    </row>
    <row r="762" spans="1:7">
      <c r="A762">
        <v>44.5</v>
      </c>
      <c r="B762" s="1" t="s">
        <v>14</v>
      </c>
      <c r="D762">
        <v>2</v>
      </c>
      <c r="F762">
        <v>1</v>
      </c>
    </row>
    <row r="763" spans="1:7">
      <c r="A763">
        <v>44.5</v>
      </c>
      <c r="B763" s="1" t="s">
        <v>198</v>
      </c>
      <c r="D763">
        <v>1</v>
      </c>
    </row>
    <row r="764" spans="1:7">
      <c r="A764">
        <v>44.6</v>
      </c>
      <c r="B764" s="1" t="s">
        <v>109</v>
      </c>
      <c r="F764">
        <v>5</v>
      </c>
    </row>
    <row r="765" spans="1:7">
      <c r="A765">
        <v>44.6</v>
      </c>
      <c r="B765" s="1" t="s">
        <v>14</v>
      </c>
      <c r="D765">
        <v>2</v>
      </c>
    </row>
    <row r="766" spans="1:7">
      <c r="A766">
        <v>46.1</v>
      </c>
      <c r="B766" s="1" t="s">
        <v>39</v>
      </c>
      <c r="C766">
        <v>50</v>
      </c>
      <c r="D766">
        <v>10</v>
      </c>
      <c r="E766">
        <v>50</v>
      </c>
    </row>
    <row r="767" spans="1:7">
      <c r="A767">
        <v>46.1</v>
      </c>
      <c r="B767" s="1" t="s">
        <v>199</v>
      </c>
      <c r="C767">
        <v>50</v>
      </c>
      <c r="D767">
        <v>10</v>
      </c>
      <c r="E767">
        <v>50</v>
      </c>
    </row>
    <row r="768" spans="1:7">
      <c r="A768">
        <v>46.1</v>
      </c>
      <c r="B768" s="1" t="s">
        <v>200</v>
      </c>
      <c r="C768">
        <v>25</v>
      </c>
      <c r="E768">
        <v>75</v>
      </c>
    </row>
    <row r="769" spans="1:5">
      <c r="A769">
        <v>46.1</v>
      </c>
      <c r="B769" s="1" t="s">
        <v>29</v>
      </c>
      <c r="C769">
        <v>50</v>
      </c>
      <c r="D769">
        <v>5</v>
      </c>
      <c r="E769">
        <v>50</v>
      </c>
    </row>
    <row r="770" spans="1:5">
      <c r="A770">
        <v>46.1</v>
      </c>
      <c r="B770" s="1" t="s">
        <v>153</v>
      </c>
      <c r="C770">
        <v>100</v>
      </c>
      <c r="D770">
        <v>1</v>
      </c>
    </row>
    <row r="771" spans="1:5">
      <c r="A771">
        <v>46.2</v>
      </c>
      <c r="B771" s="1" t="s">
        <v>201</v>
      </c>
      <c r="C771">
        <v>90</v>
      </c>
      <c r="D771">
        <v>1</v>
      </c>
      <c r="E771">
        <v>10</v>
      </c>
    </row>
    <row r="772" spans="1:5">
      <c r="A772">
        <v>46.2</v>
      </c>
      <c r="B772" s="1" t="s">
        <v>29</v>
      </c>
      <c r="D772">
        <v>1</v>
      </c>
    </row>
    <row r="773" spans="1:5">
      <c r="A773">
        <v>46.2</v>
      </c>
      <c r="B773" s="1" t="s">
        <v>153</v>
      </c>
      <c r="D773">
        <v>2</v>
      </c>
    </row>
    <row r="774" spans="1:5">
      <c r="A774">
        <v>46.2</v>
      </c>
      <c r="B774" s="1" t="s">
        <v>39</v>
      </c>
      <c r="C774">
        <v>50</v>
      </c>
      <c r="D774">
        <v>13</v>
      </c>
      <c r="E774">
        <v>50</v>
      </c>
    </row>
    <row r="775" spans="1:5">
      <c r="A775">
        <v>46.2</v>
      </c>
      <c r="B775" s="1" t="s">
        <v>202</v>
      </c>
      <c r="C775">
        <v>20</v>
      </c>
      <c r="E775">
        <v>80</v>
      </c>
    </row>
    <row r="776" spans="1:5">
      <c r="A776">
        <v>46.2</v>
      </c>
      <c r="B776" s="1" t="s">
        <v>199</v>
      </c>
      <c r="C776">
        <v>75</v>
      </c>
      <c r="D776">
        <v>12</v>
      </c>
      <c r="E776">
        <v>25</v>
      </c>
    </row>
    <row r="777" spans="1:5">
      <c r="A777">
        <v>46.2</v>
      </c>
      <c r="B777" s="1" t="s">
        <v>52</v>
      </c>
      <c r="C777">
        <v>40</v>
      </c>
      <c r="D777">
        <v>10</v>
      </c>
      <c r="E777">
        <v>60</v>
      </c>
    </row>
    <row r="778" spans="1:5">
      <c r="A778">
        <v>46.2</v>
      </c>
      <c r="B778" s="1" t="s">
        <v>7</v>
      </c>
      <c r="C778">
        <v>50</v>
      </c>
      <c r="E778">
        <v>50</v>
      </c>
    </row>
    <row r="779" spans="1:5">
      <c r="A779">
        <v>46.3</v>
      </c>
      <c r="B779" s="1" t="s">
        <v>23</v>
      </c>
      <c r="C779">
        <v>80</v>
      </c>
      <c r="D779">
        <v>5</v>
      </c>
      <c r="E779">
        <v>20</v>
      </c>
    </row>
    <row r="780" spans="1:5">
      <c r="A780">
        <v>46.3</v>
      </c>
      <c r="B780" s="1" t="s">
        <v>52</v>
      </c>
      <c r="C780">
        <v>50</v>
      </c>
      <c r="D780">
        <v>10</v>
      </c>
      <c r="E780">
        <v>50</v>
      </c>
    </row>
    <row r="781" spans="1:5">
      <c r="A781">
        <v>46.3</v>
      </c>
      <c r="B781" s="1" t="s">
        <v>39</v>
      </c>
      <c r="C781">
        <v>50</v>
      </c>
      <c r="D781">
        <v>10</v>
      </c>
      <c r="E781">
        <v>50</v>
      </c>
    </row>
    <row r="782" spans="1:5">
      <c r="A782">
        <v>46.3</v>
      </c>
      <c r="B782" s="1" t="s">
        <v>199</v>
      </c>
      <c r="C782">
        <v>70</v>
      </c>
      <c r="D782">
        <v>10</v>
      </c>
      <c r="E782">
        <v>30</v>
      </c>
    </row>
    <row r="783" spans="1:5">
      <c r="A783">
        <v>46.3</v>
      </c>
      <c r="B783" s="1" t="s">
        <v>153</v>
      </c>
      <c r="C783">
        <v>100</v>
      </c>
      <c r="D783">
        <v>2</v>
      </c>
    </row>
    <row r="784" spans="1:5">
      <c r="A784">
        <v>46.3</v>
      </c>
      <c r="B784" s="1" t="s">
        <v>152</v>
      </c>
      <c r="C784">
        <v>100</v>
      </c>
      <c r="D784">
        <v>1</v>
      </c>
    </row>
    <row r="785" spans="1:7">
      <c r="A785">
        <v>46.3</v>
      </c>
      <c r="B785" s="1" t="s">
        <v>7</v>
      </c>
      <c r="C785">
        <v>50</v>
      </c>
      <c r="E785">
        <v>50</v>
      </c>
    </row>
    <row r="786" spans="1:7">
      <c r="A786">
        <v>46.4</v>
      </c>
      <c r="B786" s="1" t="s">
        <v>153</v>
      </c>
      <c r="C786">
        <v>100</v>
      </c>
      <c r="D786">
        <v>3</v>
      </c>
    </row>
    <row r="787" spans="1:7">
      <c r="A787">
        <v>46.4</v>
      </c>
      <c r="B787" s="1" t="s">
        <v>39</v>
      </c>
      <c r="C787">
        <v>50</v>
      </c>
      <c r="D787">
        <v>11</v>
      </c>
      <c r="E787">
        <v>50</v>
      </c>
    </row>
    <row r="788" spans="1:7">
      <c r="A788">
        <v>46.4</v>
      </c>
      <c r="B788" s="1" t="s">
        <v>7</v>
      </c>
      <c r="C788">
        <v>50</v>
      </c>
      <c r="E788">
        <v>50</v>
      </c>
    </row>
    <row r="789" spans="1:7">
      <c r="A789">
        <v>46.4</v>
      </c>
      <c r="B789" s="1" t="s">
        <v>203</v>
      </c>
      <c r="C789">
        <v>95</v>
      </c>
      <c r="D789">
        <v>20</v>
      </c>
      <c r="E789">
        <v>5</v>
      </c>
    </row>
    <row r="790" spans="1:7">
      <c r="A790">
        <v>46.5</v>
      </c>
      <c r="B790" s="1" t="s">
        <v>52</v>
      </c>
      <c r="C790">
        <v>50</v>
      </c>
      <c r="D790">
        <v>10</v>
      </c>
      <c r="E790">
        <v>50</v>
      </c>
    </row>
    <row r="791" spans="1:7">
      <c r="A791">
        <v>46.5</v>
      </c>
      <c r="B791" s="1" t="s">
        <v>39</v>
      </c>
      <c r="C791">
        <v>50</v>
      </c>
      <c r="D791">
        <v>12</v>
      </c>
      <c r="E791">
        <v>50</v>
      </c>
    </row>
    <row r="792" spans="1:7">
      <c r="A792">
        <v>46.5</v>
      </c>
      <c r="B792" s="1" t="s">
        <v>23</v>
      </c>
      <c r="C792">
        <v>75</v>
      </c>
      <c r="D792">
        <v>2</v>
      </c>
      <c r="E792">
        <v>25</v>
      </c>
    </row>
    <row r="793" spans="1:7">
      <c r="A793">
        <v>46.5</v>
      </c>
      <c r="B793" s="1" t="s">
        <v>204</v>
      </c>
      <c r="C793">
        <v>60</v>
      </c>
      <c r="D793">
        <v>7</v>
      </c>
      <c r="E793">
        <v>40</v>
      </c>
    </row>
    <row r="794" spans="1:7">
      <c r="A794">
        <v>46.5</v>
      </c>
      <c r="B794" s="1" t="s">
        <v>152</v>
      </c>
      <c r="C794">
        <v>80</v>
      </c>
      <c r="D794">
        <v>2</v>
      </c>
      <c r="E794">
        <v>20</v>
      </c>
    </row>
    <row r="795" spans="1:7">
      <c r="A795">
        <v>46.5</v>
      </c>
      <c r="B795" s="1" t="s">
        <v>115</v>
      </c>
      <c r="C795">
        <v>75</v>
      </c>
      <c r="D795">
        <v>6</v>
      </c>
      <c r="E795">
        <v>25</v>
      </c>
    </row>
    <row r="796" spans="1:7">
      <c r="A796">
        <v>46.6</v>
      </c>
      <c r="B796" s="1" t="s">
        <v>115</v>
      </c>
      <c r="D796">
        <v>4</v>
      </c>
      <c r="G796">
        <v>1</v>
      </c>
    </row>
    <row r="797" spans="1:7">
      <c r="A797">
        <v>46.6</v>
      </c>
      <c r="B797" s="1" t="s">
        <v>153</v>
      </c>
      <c r="C797">
        <v>100</v>
      </c>
      <c r="D797">
        <v>1</v>
      </c>
    </row>
    <row r="798" spans="1:7">
      <c r="A798">
        <v>46.6</v>
      </c>
      <c r="B798" s="1" t="s">
        <v>29</v>
      </c>
      <c r="C798">
        <v>80</v>
      </c>
      <c r="D798">
        <v>2</v>
      </c>
      <c r="E798">
        <v>20</v>
      </c>
    </row>
    <row r="799" spans="1:7">
      <c r="A799">
        <v>46.6</v>
      </c>
      <c r="B799" s="1" t="s">
        <v>39</v>
      </c>
      <c r="C799">
        <v>50</v>
      </c>
      <c r="D799">
        <v>10</v>
      </c>
      <c r="E799">
        <v>50</v>
      </c>
    </row>
    <row r="800" spans="1:7">
      <c r="A800">
        <v>46.6</v>
      </c>
      <c r="B800" s="1" t="s">
        <v>52</v>
      </c>
      <c r="C800">
        <v>50</v>
      </c>
      <c r="D800">
        <v>10</v>
      </c>
      <c r="E800">
        <v>50</v>
      </c>
    </row>
    <row r="801" spans="1:7">
      <c r="A801">
        <v>47.4</v>
      </c>
      <c r="B801" s="1" t="s">
        <v>205</v>
      </c>
      <c r="C801">
        <v>10</v>
      </c>
      <c r="F801">
        <v>80</v>
      </c>
    </row>
    <row r="802" spans="1:7">
      <c r="A802">
        <v>49.1</v>
      </c>
      <c r="B802" s="1" t="s">
        <v>206</v>
      </c>
      <c r="C802">
        <v>100</v>
      </c>
      <c r="D802">
        <v>1</v>
      </c>
    </row>
    <row r="803" spans="1:7">
      <c r="A803">
        <v>49.1</v>
      </c>
      <c r="B803" s="1" t="s">
        <v>105</v>
      </c>
      <c r="C803">
        <v>80</v>
      </c>
      <c r="D803">
        <v>5</v>
      </c>
      <c r="E803">
        <v>20</v>
      </c>
      <c r="G803">
        <v>2</v>
      </c>
    </row>
    <row r="804" spans="1:7">
      <c r="A804">
        <v>49.1</v>
      </c>
      <c r="B804" s="1" t="s">
        <v>84</v>
      </c>
      <c r="C804">
        <v>100</v>
      </c>
      <c r="D804">
        <v>1</v>
      </c>
    </row>
    <row r="805" spans="1:7">
      <c r="A805">
        <v>49.1</v>
      </c>
      <c r="B805" s="1" t="s">
        <v>85</v>
      </c>
      <c r="C805">
        <v>50</v>
      </c>
      <c r="E805">
        <v>50</v>
      </c>
    </row>
    <row r="806" spans="1:7">
      <c r="A806">
        <v>49.1</v>
      </c>
      <c r="B806" s="1" t="s">
        <v>63</v>
      </c>
      <c r="C806">
        <v>80</v>
      </c>
      <c r="D806">
        <v>15</v>
      </c>
      <c r="E806">
        <v>20</v>
      </c>
    </row>
    <row r="807" spans="1:7">
      <c r="A807">
        <v>49.2</v>
      </c>
      <c r="B807" s="1" t="s">
        <v>105</v>
      </c>
      <c r="C807">
        <v>75</v>
      </c>
      <c r="D807">
        <v>25</v>
      </c>
      <c r="E807">
        <v>25</v>
      </c>
      <c r="G807">
        <v>5</v>
      </c>
    </row>
    <row r="808" spans="1:7">
      <c r="A808">
        <v>49.2</v>
      </c>
      <c r="B808" s="1" t="s">
        <v>207</v>
      </c>
      <c r="C808">
        <v>75</v>
      </c>
      <c r="D808">
        <v>2</v>
      </c>
      <c r="E808">
        <v>25</v>
      </c>
    </row>
    <row r="809" spans="1:7">
      <c r="A809">
        <v>49.2</v>
      </c>
      <c r="B809" s="1" t="s">
        <v>63</v>
      </c>
      <c r="C809">
        <v>75</v>
      </c>
      <c r="D809">
        <v>25</v>
      </c>
      <c r="E809">
        <v>25</v>
      </c>
    </row>
    <row r="810" spans="1:7">
      <c r="A810">
        <v>49.2</v>
      </c>
      <c r="B810" s="1" t="s">
        <v>82</v>
      </c>
      <c r="C810">
        <v>75</v>
      </c>
      <c r="D810">
        <v>25</v>
      </c>
      <c r="E810">
        <v>25</v>
      </c>
      <c r="G810">
        <v>5</v>
      </c>
    </row>
    <row r="811" spans="1:7">
      <c r="A811">
        <v>49.3</v>
      </c>
      <c r="B811" s="1" t="s">
        <v>206</v>
      </c>
      <c r="C811">
        <v>100</v>
      </c>
      <c r="D811">
        <v>5</v>
      </c>
    </row>
    <row r="812" spans="1:7">
      <c r="A812">
        <v>49.3</v>
      </c>
      <c r="B812" s="1" t="s">
        <v>118</v>
      </c>
      <c r="C812">
        <v>100</v>
      </c>
      <c r="D812">
        <v>3</v>
      </c>
    </row>
    <row r="813" spans="1:7">
      <c r="A813">
        <v>49.3</v>
      </c>
      <c r="B813" s="1" t="s">
        <v>105</v>
      </c>
      <c r="C813">
        <v>75</v>
      </c>
      <c r="D813">
        <v>15</v>
      </c>
      <c r="E813">
        <v>25</v>
      </c>
      <c r="G813">
        <v>10</v>
      </c>
    </row>
    <row r="814" spans="1:7">
      <c r="A814">
        <v>49.3</v>
      </c>
      <c r="B814" s="1" t="s">
        <v>194</v>
      </c>
      <c r="C814">
        <v>100</v>
      </c>
      <c r="D814">
        <v>10</v>
      </c>
    </row>
    <row r="815" spans="1:7">
      <c r="A815">
        <v>49.3</v>
      </c>
      <c r="B815" s="1" t="s">
        <v>207</v>
      </c>
      <c r="C815">
        <v>100</v>
      </c>
      <c r="D815">
        <v>1</v>
      </c>
    </row>
    <row r="816" spans="1:7">
      <c r="A816">
        <v>49.3</v>
      </c>
      <c r="B816" s="1" t="s">
        <v>82</v>
      </c>
      <c r="C816">
        <v>75</v>
      </c>
      <c r="D816">
        <v>5</v>
      </c>
      <c r="E816">
        <v>25</v>
      </c>
      <c r="G816">
        <v>10</v>
      </c>
    </row>
    <row r="817" spans="1:7">
      <c r="A817">
        <v>49.4</v>
      </c>
      <c r="B817" s="1" t="s">
        <v>82</v>
      </c>
      <c r="D817">
        <v>5</v>
      </c>
      <c r="G817">
        <v>5</v>
      </c>
    </row>
    <row r="818" spans="1:7">
      <c r="A818">
        <v>49.4</v>
      </c>
      <c r="B818" s="1" t="s">
        <v>206</v>
      </c>
      <c r="D818">
        <v>6</v>
      </c>
    </row>
    <row r="819" spans="1:7">
      <c r="A819">
        <v>49.4</v>
      </c>
      <c r="B819" s="1" t="s">
        <v>105</v>
      </c>
      <c r="C819">
        <v>75</v>
      </c>
      <c r="D819">
        <v>10</v>
      </c>
      <c r="E819">
        <v>25</v>
      </c>
      <c r="G819">
        <v>5</v>
      </c>
    </row>
    <row r="820" spans="1:7">
      <c r="A820">
        <v>49.5</v>
      </c>
      <c r="B820" s="1" t="s">
        <v>105</v>
      </c>
      <c r="C820">
        <v>75</v>
      </c>
      <c r="D820">
        <v>25</v>
      </c>
      <c r="E820">
        <v>25</v>
      </c>
      <c r="G820">
        <v>10</v>
      </c>
    </row>
    <row r="821" spans="1:7">
      <c r="A821">
        <v>49.5</v>
      </c>
      <c r="B821" s="1" t="s">
        <v>82</v>
      </c>
      <c r="C821">
        <v>75</v>
      </c>
      <c r="D821">
        <v>25</v>
      </c>
      <c r="E821">
        <v>25</v>
      </c>
      <c r="G821">
        <v>10</v>
      </c>
    </row>
    <row r="822" spans="1:7">
      <c r="A822">
        <v>49.5</v>
      </c>
      <c r="B822" s="1" t="s">
        <v>122</v>
      </c>
      <c r="C822">
        <v>100</v>
      </c>
      <c r="D822">
        <v>1</v>
      </c>
    </row>
    <row r="823" spans="1:7">
      <c r="A823">
        <v>49.5</v>
      </c>
      <c r="B823" s="1" t="s">
        <v>91</v>
      </c>
      <c r="C823">
        <v>100</v>
      </c>
      <c r="D823">
        <v>2</v>
      </c>
    </row>
    <row r="824" spans="1:7">
      <c r="A824">
        <v>49.6</v>
      </c>
      <c r="B824" s="1" t="s">
        <v>105</v>
      </c>
      <c r="D824">
        <v>10</v>
      </c>
      <c r="G824">
        <v>15</v>
      </c>
    </row>
    <row r="825" spans="1:7">
      <c r="A825">
        <v>49.6</v>
      </c>
      <c r="B825" s="1" t="s">
        <v>206</v>
      </c>
      <c r="C825">
        <v>100</v>
      </c>
      <c r="D825">
        <v>2</v>
      </c>
    </row>
    <row r="826" spans="1:7">
      <c r="A826">
        <v>49.6</v>
      </c>
      <c r="B826" s="1" t="s">
        <v>208</v>
      </c>
      <c r="C826">
        <v>100</v>
      </c>
      <c r="D826">
        <v>4</v>
      </c>
    </row>
    <row r="827" spans="1:7">
      <c r="A827">
        <v>50.1</v>
      </c>
      <c r="B827" s="1" t="s">
        <v>207</v>
      </c>
      <c r="C827">
        <v>50</v>
      </c>
      <c r="D827">
        <v>6</v>
      </c>
      <c r="E827">
        <v>50</v>
      </c>
      <c r="G827">
        <v>3</v>
      </c>
    </row>
    <row r="828" spans="1:7">
      <c r="A828">
        <v>50.1</v>
      </c>
      <c r="B828" s="1" t="s">
        <v>209</v>
      </c>
      <c r="C828">
        <v>100</v>
      </c>
      <c r="D828">
        <v>1</v>
      </c>
    </row>
    <row r="829" spans="1:7">
      <c r="A829">
        <v>50.1</v>
      </c>
      <c r="B829" s="1" t="s">
        <v>194</v>
      </c>
      <c r="C829">
        <v>100</v>
      </c>
      <c r="D829">
        <v>3</v>
      </c>
    </row>
    <row r="830" spans="1:7">
      <c r="A830">
        <v>50.1</v>
      </c>
      <c r="B830" s="1" t="s">
        <v>135</v>
      </c>
      <c r="C830">
        <v>50</v>
      </c>
      <c r="D830">
        <v>1</v>
      </c>
      <c r="E830">
        <v>50</v>
      </c>
    </row>
    <row r="831" spans="1:7">
      <c r="A831">
        <v>50.1</v>
      </c>
      <c r="B831" s="1" t="s">
        <v>210</v>
      </c>
      <c r="C831">
        <v>100</v>
      </c>
      <c r="D831">
        <v>1</v>
      </c>
    </row>
    <row r="832" spans="1:7">
      <c r="A832">
        <v>50.1</v>
      </c>
      <c r="B832" s="1" t="s">
        <v>211</v>
      </c>
      <c r="C832">
        <v>5</v>
      </c>
      <c r="E832">
        <v>95</v>
      </c>
    </row>
    <row r="833" spans="1:7">
      <c r="A833">
        <v>50.1</v>
      </c>
      <c r="B833" s="1" t="s">
        <v>84</v>
      </c>
      <c r="C833">
        <v>100</v>
      </c>
      <c r="D833">
        <v>2</v>
      </c>
    </row>
    <row r="834" spans="1:7">
      <c r="A834">
        <v>50.2</v>
      </c>
      <c r="B834" s="1" t="s">
        <v>207</v>
      </c>
      <c r="C834">
        <v>50</v>
      </c>
      <c r="D834">
        <v>11</v>
      </c>
      <c r="E834">
        <v>50</v>
      </c>
      <c r="G834">
        <v>5</v>
      </c>
    </row>
    <row r="835" spans="1:7">
      <c r="A835">
        <v>50.2</v>
      </c>
      <c r="B835" s="1" t="s">
        <v>109</v>
      </c>
      <c r="C835">
        <v>100</v>
      </c>
      <c r="D835">
        <v>1</v>
      </c>
    </row>
    <row r="836" spans="1:7">
      <c r="A836">
        <v>50.2</v>
      </c>
      <c r="B836" s="1" t="s">
        <v>194</v>
      </c>
      <c r="C836">
        <v>100</v>
      </c>
      <c r="D836">
        <v>4</v>
      </c>
    </row>
    <row r="837" spans="1:7">
      <c r="A837">
        <v>50.2</v>
      </c>
      <c r="B837" s="1" t="s">
        <v>211</v>
      </c>
      <c r="C837">
        <v>10</v>
      </c>
      <c r="E837">
        <v>90</v>
      </c>
    </row>
    <row r="838" spans="1:7">
      <c r="A838">
        <v>50.2</v>
      </c>
      <c r="B838" s="1" t="s">
        <v>212</v>
      </c>
      <c r="D838">
        <v>5</v>
      </c>
    </row>
    <row r="839" spans="1:7">
      <c r="A839">
        <v>50.2</v>
      </c>
      <c r="B839" s="1" t="s">
        <v>118</v>
      </c>
      <c r="D839">
        <v>0</v>
      </c>
      <c r="G839">
        <v>4</v>
      </c>
    </row>
    <row r="840" spans="1:7">
      <c r="A840">
        <v>30.1</v>
      </c>
      <c r="B840" s="1" t="s">
        <v>131</v>
      </c>
      <c r="C840">
        <v>50</v>
      </c>
      <c r="F840">
        <v>50</v>
      </c>
    </row>
    <row r="841" spans="1:7">
      <c r="A841">
        <v>30.1</v>
      </c>
      <c r="B841" s="1" t="s">
        <v>170</v>
      </c>
      <c r="D841">
        <v>5</v>
      </c>
    </row>
    <row r="842" spans="1:7">
      <c r="A842">
        <v>30.1</v>
      </c>
      <c r="B842" s="1" t="s">
        <v>213</v>
      </c>
      <c r="D842">
        <v>25</v>
      </c>
      <c r="G842">
        <v>10</v>
      </c>
    </row>
    <row r="843" spans="1:7">
      <c r="A843">
        <v>30.1</v>
      </c>
      <c r="B843" s="1" t="s">
        <v>12</v>
      </c>
      <c r="D843">
        <v>2</v>
      </c>
      <c r="G843">
        <v>2</v>
      </c>
    </row>
    <row r="844" spans="1:7">
      <c r="A844">
        <v>30.2</v>
      </c>
      <c r="B844" s="1" t="s">
        <v>131</v>
      </c>
      <c r="C844">
        <v>75</v>
      </c>
      <c r="E844">
        <v>25</v>
      </c>
    </row>
    <row r="845" spans="1:7">
      <c r="A845">
        <v>30.2</v>
      </c>
      <c r="B845" s="1" t="s">
        <v>24</v>
      </c>
      <c r="C845">
        <v>75</v>
      </c>
      <c r="E845">
        <v>25</v>
      </c>
    </row>
    <row r="846" spans="1:7">
      <c r="A846">
        <v>30.2</v>
      </c>
      <c r="B846" s="1" t="s">
        <v>64</v>
      </c>
      <c r="D846">
        <v>1</v>
      </c>
    </row>
    <row r="847" spans="1:7">
      <c r="A847">
        <v>30.2</v>
      </c>
      <c r="B847" s="1" t="s">
        <v>12</v>
      </c>
      <c r="D847">
        <v>8</v>
      </c>
      <c r="F847">
        <v>4</v>
      </c>
    </row>
    <row r="848" spans="1:7">
      <c r="A848">
        <v>30.3</v>
      </c>
      <c r="B848" s="1" t="s">
        <v>64</v>
      </c>
      <c r="D848">
        <v>1</v>
      </c>
    </row>
    <row r="849" spans="1:7">
      <c r="A849">
        <v>30.3</v>
      </c>
      <c r="B849" s="1" t="s">
        <v>12</v>
      </c>
      <c r="D849">
        <v>10</v>
      </c>
    </row>
    <row r="850" spans="1:7">
      <c r="A850">
        <v>30.3</v>
      </c>
      <c r="B850" s="1" t="s">
        <v>131</v>
      </c>
      <c r="F850">
        <v>25</v>
      </c>
    </row>
    <row r="851" spans="1:7">
      <c r="A851">
        <v>30.3</v>
      </c>
      <c r="B851" s="1" t="s">
        <v>213</v>
      </c>
      <c r="D851">
        <v>25</v>
      </c>
    </row>
    <row r="852" spans="1:7">
      <c r="A852">
        <v>30.4</v>
      </c>
      <c r="B852" s="1" t="s">
        <v>213</v>
      </c>
      <c r="D852">
        <v>11</v>
      </c>
    </row>
    <row r="853" spans="1:7">
      <c r="A853">
        <v>30.4</v>
      </c>
      <c r="B853" s="1" t="s">
        <v>46</v>
      </c>
      <c r="D853">
        <v>1</v>
      </c>
    </row>
    <row r="854" spans="1:7">
      <c r="A854">
        <v>30.4</v>
      </c>
      <c r="B854" s="1" t="s">
        <v>12</v>
      </c>
      <c r="D854">
        <v>7</v>
      </c>
      <c r="G854">
        <v>1</v>
      </c>
    </row>
    <row r="855" spans="1:7">
      <c r="A855">
        <v>30.5</v>
      </c>
      <c r="B855" s="1" t="s">
        <v>179</v>
      </c>
      <c r="C855">
        <v>50</v>
      </c>
      <c r="F855">
        <v>50</v>
      </c>
    </row>
    <row r="856" spans="1:7">
      <c r="A856">
        <v>30.5</v>
      </c>
      <c r="B856" s="1" t="s">
        <v>131</v>
      </c>
      <c r="D856">
        <v>5</v>
      </c>
      <c r="F856">
        <v>3</v>
      </c>
    </row>
    <row r="857" spans="1:7">
      <c r="A857">
        <v>30.5</v>
      </c>
      <c r="B857" s="1" t="s">
        <v>104</v>
      </c>
      <c r="D857">
        <v>25</v>
      </c>
      <c r="F857">
        <v>5</v>
      </c>
    </row>
    <row r="858" spans="1:7">
      <c r="A858">
        <v>30.5</v>
      </c>
      <c r="B858" s="1" t="s">
        <v>213</v>
      </c>
      <c r="D858">
        <v>22</v>
      </c>
    </row>
    <row r="859" spans="1:7">
      <c r="A859">
        <v>30.5</v>
      </c>
      <c r="B859" s="1" t="s">
        <v>12</v>
      </c>
      <c r="D859">
        <v>8</v>
      </c>
      <c r="F859">
        <v>1</v>
      </c>
    </row>
    <row r="860" spans="1:7">
      <c r="A860">
        <v>30.6</v>
      </c>
      <c r="B860" s="1" t="s">
        <v>179</v>
      </c>
      <c r="C860">
        <v>50</v>
      </c>
      <c r="E860">
        <v>50</v>
      </c>
    </row>
    <row r="861" spans="1:7">
      <c r="A861">
        <v>30.6</v>
      </c>
      <c r="B861" s="1" t="s">
        <v>131</v>
      </c>
      <c r="D861">
        <v>5</v>
      </c>
      <c r="G861">
        <v>4</v>
      </c>
    </row>
    <row r="862" spans="1:7">
      <c r="A862">
        <v>30.6</v>
      </c>
      <c r="B862" s="1" t="s">
        <v>214</v>
      </c>
      <c r="D862">
        <v>50</v>
      </c>
      <c r="G862">
        <v>20</v>
      </c>
    </row>
    <row r="863" spans="1:7">
      <c r="A863">
        <v>30.6</v>
      </c>
      <c r="B863" s="1" t="s">
        <v>20</v>
      </c>
      <c r="D863">
        <v>1</v>
      </c>
    </row>
    <row r="864" spans="1:7">
      <c r="A864">
        <v>30.6</v>
      </c>
      <c r="B864" s="1" t="s">
        <v>213</v>
      </c>
      <c r="D864">
        <v>25</v>
      </c>
    </row>
    <row r="865" spans="1:7">
      <c r="A865">
        <v>30.6</v>
      </c>
      <c r="B865" s="1" t="s">
        <v>12</v>
      </c>
      <c r="D865">
        <v>1</v>
      </c>
    </row>
    <row r="866" spans="1:7">
      <c r="A866">
        <v>48.1</v>
      </c>
      <c r="B866" s="1" t="s">
        <v>9</v>
      </c>
      <c r="D866">
        <v>1</v>
      </c>
      <c r="G866">
        <v>2</v>
      </c>
    </row>
    <row r="867" spans="1:7">
      <c r="A867">
        <v>48.2</v>
      </c>
      <c r="B867" s="1" t="s">
        <v>127</v>
      </c>
      <c r="D867">
        <v>0</v>
      </c>
      <c r="G867">
        <v>1</v>
      </c>
    </row>
    <row r="868" spans="1:7">
      <c r="A868">
        <v>48.2</v>
      </c>
      <c r="B868" s="1" t="s">
        <v>129</v>
      </c>
      <c r="D868">
        <v>2</v>
      </c>
      <c r="G868">
        <v>1</v>
      </c>
    </row>
    <row r="869" spans="1:7">
      <c r="A869">
        <v>48.2</v>
      </c>
      <c r="B869" s="1" t="s">
        <v>14</v>
      </c>
      <c r="D869">
        <v>1</v>
      </c>
    </row>
    <row r="870" spans="1:7">
      <c r="A870">
        <v>48.3</v>
      </c>
      <c r="B870" s="1" t="s">
        <v>9</v>
      </c>
      <c r="C870">
        <v>50</v>
      </c>
      <c r="D870">
        <v>4</v>
      </c>
      <c r="E870">
        <v>50</v>
      </c>
    </row>
    <row r="871" spans="1:7">
      <c r="A871">
        <v>48.3</v>
      </c>
      <c r="B871" s="1" t="s">
        <v>64</v>
      </c>
      <c r="D871">
        <v>10</v>
      </c>
      <c r="G871">
        <v>1</v>
      </c>
    </row>
    <row r="872" spans="1:7">
      <c r="A872">
        <v>48.4</v>
      </c>
      <c r="B872" s="1" t="s">
        <v>9</v>
      </c>
      <c r="C872">
        <v>50</v>
      </c>
      <c r="E872">
        <v>50</v>
      </c>
    </row>
    <row r="873" spans="1:7">
      <c r="A873">
        <v>48.4</v>
      </c>
      <c r="B873" s="1" t="s">
        <v>64</v>
      </c>
      <c r="C873">
        <v>100</v>
      </c>
      <c r="D873">
        <v>3</v>
      </c>
    </row>
    <row r="874" spans="1:7">
      <c r="A874">
        <v>48.4</v>
      </c>
      <c r="B874" s="1" t="s">
        <v>215</v>
      </c>
      <c r="C874">
        <v>100</v>
      </c>
      <c r="D874">
        <v>2</v>
      </c>
    </row>
    <row r="875" spans="1:7">
      <c r="A875">
        <v>48.5</v>
      </c>
      <c r="B875" s="1" t="s">
        <v>216</v>
      </c>
      <c r="D875">
        <v>1</v>
      </c>
      <c r="G875">
        <v>1</v>
      </c>
    </row>
    <row r="876" spans="1:7">
      <c r="A876">
        <v>48.5</v>
      </c>
      <c r="B876" s="1" t="s">
        <v>125</v>
      </c>
      <c r="D876">
        <v>1</v>
      </c>
      <c r="G876">
        <v>2</v>
      </c>
    </row>
    <row r="877" spans="1:7">
      <c r="A877">
        <v>48.5</v>
      </c>
      <c r="B877" s="1" t="s">
        <v>129</v>
      </c>
      <c r="D877">
        <v>3</v>
      </c>
      <c r="G877">
        <v>2</v>
      </c>
    </row>
    <row r="878" spans="1:7">
      <c r="A878">
        <v>48.6</v>
      </c>
      <c r="B878" s="1" t="s">
        <v>9</v>
      </c>
      <c r="C878">
        <v>50</v>
      </c>
      <c r="D878">
        <v>3</v>
      </c>
      <c r="E878">
        <v>50</v>
      </c>
    </row>
    <row r="879" spans="1:7">
      <c r="A879">
        <v>48.6</v>
      </c>
      <c r="B879" s="1" t="s">
        <v>67</v>
      </c>
      <c r="D879">
        <v>1</v>
      </c>
    </row>
    <row r="880" spans="1:7">
      <c r="A880">
        <v>48.6</v>
      </c>
      <c r="B880" s="1" t="s">
        <v>217</v>
      </c>
      <c r="C880">
        <v>100</v>
      </c>
      <c r="D880">
        <v>2</v>
      </c>
    </row>
    <row r="881" spans="1:7">
      <c r="A881">
        <v>48.6</v>
      </c>
      <c r="B881" s="1" t="s">
        <v>129</v>
      </c>
      <c r="C881">
        <v>100</v>
      </c>
      <c r="D881">
        <v>16</v>
      </c>
    </row>
    <row r="882" spans="1:7">
      <c r="A882">
        <v>48.6</v>
      </c>
      <c r="B882" s="1" t="s">
        <v>125</v>
      </c>
      <c r="D882">
        <v>4</v>
      </c>
      <c r="G882">
        <v>8</v>
      </c>
    </row>
    <row r="883" spans="1:7">
      <c r="A883">
        <v>48.6</v>
      </c>
      <c r="B883" s="1" t="s">
        <v>64</v>
      </c>
      <c r="D883">
        <v>12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8"/>
  <sheetViews>
    <sheetView workbookViewId="0">
      <selection activeCell="A268" sqref="A268"/>
    </sheetView>
  </sheetViews>
  <sheetFormatPr baseColWidth="10" defaultColWidth="8.83203125" defaultRowHeight="14" x14ac:dyDescent="0"/>
  <cols>
    <col min="3" max="3" width="10.33203125" customWidth="1"/>
    <col min="16" max="16" width="14.5" customWidth="1"/>
  </cols>
  <sheetData>
    <row r="1" spans="1:19">
      <c r="A1" t="s">
        <v>218</v>
      </c>
      <c r="B1" t="s">
        <v>0</v>
      </c>
      <c r="C1" t="s">
        <v>219</v>
      </c>
      <c r="D1" t="s">
        <v>220</v>
      </c>
      <c r="E1" t="s">
        <v>221</v>
      </c>
      <c r="F1" t="s">
        <v>222</v>
      </c>
      <c r="G1" t="s">
        <v>223</v>
      </c>
      <c r="H1" t="s">
        <v>224</v>
      </c>
      <c r="I1" t="s">
        <v>184</v>
      </c>
      <c r="J1" t="s">
        <v>225</v>
      </c>
      <c r="K1" t="s">
        <v>226</v>
      </c>
      <c r="L1" t="s">
        <v>227</v>
      </c>
      <c r="M1" t="s">
        <v>228</v>
      </c>
      <c r="N1" t="s">
        <v>229</v>
      </c>
      <c r="O1" t="s">
        <v>230</v>
      </c>
      <c r="P1" t="s">
        <v>231</v>
      </c>
      <c r="Q1" t="s">
        <v>232</v>
      </c>
      <c r="R1" t="s">
        <v>233</v>
      </c>
      <c r="S1" t="s">
        <v>234</v>
      </c>
    </row>
    <row r="2" spans="1:19">
      <c r="A2">
        <v>1</v>
      </c>
      <c r="B2">
        <v>1.1000000000000001</v>
      </c>
      <c r="C2">
        <v>90</v>
      </c>
      <c r="D2">
        <v>80</v>
      </c>
      <c r="E2">
        <v>5</v>
      </c>
      <c r="F2">
        <v>0</v>
      </c>
      <c r="G2">
        <v>45</v>
      </c>
      <c r="H2">
        <v>30</v>
      </c>
      <c r="J2">
        <v>45</v>
      </c>
      <c r="K2">
        <v>5</v>
      </c>
      <c r="P2">
        <v>0</v>
      </c>
      <c r="Q2">
        <v>0</v>
      </c>
      <c r="R2">
        <v>0</v>
      </c>
      <c r="S2">
        <v>100</v>
      </c>
    </row>
    <row r="3" spans="1:19">
      <c r="A3">
        <v>1</v>
      </c>
      <c r="B3">
        <v>1.2</v>
      </c>
      <c r="C3">
        <v>85</v>
      </c>
      <c r="D3">
        <v>35</v>
      </c>
      <c r="E3">
        <v>8</v>
      </c>
      <c r="F3">
        <v>0</v>
      </c>
      <c r="G3">
        <v>15</v>
      </c>
      <c r="H3">
        <v>10</v>
      </c>
      <c r="J3">
        <v>60</v>
      </c>
      <c r="K3">
        <v>20</v>
      </c>
      <c r="P3">
        <v>0</v>
      </c>
      <c r="Q3">
        <v>0</v>
      </c>
      <c r="R3">
        <v>0</v>
      </c>
      <c r="S3">
        <v>80</v>
      </c>
    </row>
    <row r="4" spans="1:19">
      <c r="A4">
        <v>1</v>
      </c>
      <c r="B4">
        <v>1.3</v>
      </c>
      <c r="C4">
        <v>90</v>
      </c>
      <c r="D4">
        <v>80</v>
      </c>
      <c r="E4">
        <v>4</v>
      </c>
      <c r="F4">
        <v>0</v>
      </c>
      <c r="G4">
        <v>20</v>
      </c>
      <c r="H4">
        <v>15</v>
      </c>
      <c r="J4">
        <v>60</v>
      </c>
      <c r="K4">
        <v>4</v>
      </c>
      <c r="P4">
        <v>0</v>
      </c>
      <c r="Q4">
        <v>0.1</v>
      </c>
      <c r="R4">
        <v>0</v>
      </c>
      <c r="S4">
        <v>80</v>
      </c>
    </row>
    <row r="5" spans="1:19">
      <c r="A5">
        <v>1</v>
      </c>
      <c r="B5">
        <v>1.4</v>
      </c>
      <c r="C5">
        <v>90</v>
      </c>
      <c r="D5">
        <v>80</v>
      </c>
      <c r="E5">
        <v>20</v>
      </c>
      <c r="F5">
        <v>0</v>
      </c>
      <c r="G5">
        <v>40</v>
      </c>
      <c r="H5">
        <v>40</v>
      </c>
      <c r="J5">
        <v>40</v>
      </c>
      <c r="K5">
        <v>5</v>
      </c>
      <c r="P5">
        <v>0</v>
      </c>
      <c r="Q5">
        <v>0</v>
      </c>
      <c r="R5">
        <v>0</v>
      </c>
      <c r="S5">
        <v>100</v>
      </c>
    </row>
    <row r="6" spans="1:19">
      <c r="A6">
        <v>1</v>
      </c>
      <c r="B6">
        <v>1.5</v>
      </c>
      <c r="C6">
        <v>80</v>
      </c>
      <c r="D6">
        <v>80</v>
      </c>
      <c r="E6">
        <v>10</v>
      </c>
      <c r="F6">
        <v>0</v>
      </c>
      <c r="G6">
        <v>30</v>
      </c>
      <c r="H6">
        <v>55</v>
      </c>
      <c r="J6">
        <v>50</v>
      </c>
      <c r="K6">
        <v>4</v>
      </c>
      <c r="P6">
        <v>0</v>
      </c>
      <c r="Q6">
        <v>0</v>
      </c>
      <c r="R6">
        <v>0</v>
      </c>
      <c r="S6">
        <v>80</v>
      </c>
    </row>
    <row r="7" spans="1:19">
      <c r="A7">
        <v>1</v>
      </c>
      <c r="B7">
        <v>1.6</v>
      </c>
      <c r="C7">
        <v>85</v>
      </c>
      <c r="D7">
        <v>75</v>
      </c>
      <c r="E7">
        <v>5</v>
      </c>
      <c r="F7">
        <v>0</v>
      </c>
      <c r="G7">
        <v>20</v>
      </c>
      <c r="H7">
        <v>50</v>
      </c>
      <c r="J7">
        <v>50</v>
      </c>
      <c r="K7">
        <v>3</v>
      </c>
      <c r="P7">
        <v>0</v>
      </c>
      <c r="Q7">
        <v>0</v>
      </c>
      <c r="R7">
        <v>0</v>
      </c>
      <c r="S7">
        <v>80</v>
      </c>
    </row>
    <row r="8" spans="1:19">
      <c r="A8">
        <v>2</v>
      </c>
      <c r="B8">
        <v>2.1</v>
      </c>
      <c r="C8">
        <v>90</v>
      </c>
      <c r="D8">
        <v>90</v>
      </c>
      <c r="E8">
        <v>1</v>
      </c>
      <c r="F8">
        <v>0.1</v>
      </c>
      <c r="G8">
        <v>1</v>
      </c>
      <c r="H8">
        <v>2</v>
      </c>
      <c r="J8">
        <v>75</v>
      </c>
      <c r="K8">
        <v>55</v>
      </c>
      <c r="P8">
        <v>0</v>
      </c>
      <c r="Q8">
        <v>0</v>
      </c>
      <c r="R8">
        <v>0</v>
      </c>
      <c r="S8">
        <v>50</v>
      </c>
    </row>
    <row r="9" spans="1:19">
      <c r="A9">
        <v>2</v>
      </c>
      <c r="B9">
        <v>2.2000000000000002</v>
      </c>
      <c r="C9">
        <v>85</v>
      </c>
      <c r="D9">
        <v>80</v>
      </c>
      <c r="E9">
        <v>1</v>
      </c>
      <c r="F9">
        <v>0</v>
      </c>
      <c r="G9">
        <v>2</v>
      </c>
      <c r="H9">
        <v>40</v>
      </c>
      <c r="J9">
        <v>50</v>
      </c>
      <c r="K9">
        <v>35</v>
      </c>
      <c r="P9">
        <v>0</v>
      </c>
      <c r="Q9">
        <v>0</v>
      </c>
      <c r="R9">
        <v>0</v>
      </c>
      <c r="S9">
        <v>50</v>
      </c>
    </row>
    <row r="10" spans="1:19">
      <c r="A10">
        <v>2</v>
      </c>
      <c r="B10">
        <v>2.2999999999999998</v>
      </c>
      <c r="C10">
        <v>65</v>
      </c>
      <c r="D10">
        <v>40</v>
      </c>
      <c r="E10">
        <v>3</v>
      </c>
      <c r="F10">
        <v>0</v>
      </c>
      <c r="G10">
        <v>4</v>
      </c>
      <c r="H10">
        <v>5</v>
      </c>
      <c r="J10">
        <v>45</v>
      </c>
      <c r="K10">
        <v>40</v>
      </c>
      <c r="P10">
        <v>0</v>
      </c>
      <c r="Q10">
        <v>0</v>
      </c>
      <c r="R10">
        <v>0</v>
      </c>
      <c r="S10">
        <v>50</v>
      </c>
    </row>
    <row r="11" spans="1:19">
      <c r="A11">
        <v>2</v>
      </c>
      <c r="B11">
        <v>2.4</v>
      </c>
      <c r="C11">
        <v>80</v>
      </c>
      <c r="D11">
        <v>75</v>
      </c>
      <c r="E11">
        <v>3</v>
      </c>
      <c r="F11">
        <v>0</v>
      </c>
      <c r="G11">
        <v>1</v>
      </c>
      <c r="H11">
        <v>10</v>
      </c>
      <c r="J11">
        <v>60</v>
      </c>
      <c r="K11">
        <v>50</v>
      </c>
      <c r="P11">
        <v>0</v>
      </c>
      <c r="Q11">
        <v>0</v>
      </c>
      <c r="R11">
        <v>0</v>
      </c>
      <c r="S11">
        <v>50</v>
      </c>
    </row>
    <row r="12" spans="1:19">
      <c r="A12">
        <v>2</v>
      </c>
      <c r="B12">
        <v>2.5</v>
      </c>
      <c r="C12">
        <v>75</v>
      </c>
      <c r="D12">
        <v>75</v>
      </c>
      <c r="E12">
        <v>4</v>
      </c>
      <c r="F12">
        <v>0</v>
      </c>
      <c r="G12">
        <v>1</v>
      </c>
      <c r="H12">
        <v>7</v>
      </c>
      <c r="J12">
        <v>60</v>
      </c>
      <c r="K12">
        <v>50</v>
      </c>
      <c r="P12">
        <v>0</v>
      </c>
      <c r="Q12">
        <v>0</v>
      </c>
      <c r="R12">
        <v>0</v>
      </c>
      <c r="S12">
        <v>40</v>
      </c>
    </row>
    <row r="13" spans="1:19">
      <c r="A13">
        <v>2</v>
      </c>
      <c r="B13">
        <v>2.6</v>
      </c>
      <c r="C13">
        <v>80</v>
      </c>
      <c r="D13">
        <v>80</v>
      </c>
      <c r="E13">
        <v>1</v>
      </c>
      <c r="F13">
        <v>0</v>
      </c>
      <c r="G13">
        <v>2</v>
      </c>
      <c r="H13">
        <v>4</v>
      </c>
      <c r="J13">
        <v>70</v>
      </c>
      <c r="K13">
        <v>35</v>
      </c>
      <c r="P13">
        <v>0</v>
      </c>
      <c r="Q13">
        <v>0</v>
      </c>
      <c r="R13">
        <v>0</v>
      </c>
      <c r="S13">
        <v>60</v>
      </c>
    </row>
    <row r="14" spans="1:19">
      <c r="A14">
        <v>3</v>
      </c>
      <c r="B14">
        <v>3.1</v>
      </c>
      <c r="C14">
        <v>70</v>
      </c>
      <c r="D14">
        <v>40</v>
      </c>
      <c r="E14">
        <v>10</v>
      </c>
      <c r="F14">
        <v>0</v>
      </c>
      <c r="G14">
        <v>30</v>
      </c>
      <c r="H14">
        <v>5</v>
      </c>
      <c r="J14">
        <v>35</v>
      </c>
      <c r="K14">
        <v>40</v>
      </c>
      <c r="P14">
        <v>0</v>
      </c>
      <c r="Q14">
        <v>0</v>
      </c>
      <c r="R14">
        <v>0</v>
      </c>
      <c r="S14">
        <v>60</v>
      </c>
    </row>
    <row r="15" spans="1:19">
      <c r="A15">
        <v>3</v>
      </c>
      <c r="B15">
        <v>3.2</v>
      </c>
      <c r="C15">
        <v>70</v>
      </c>
      <c r="D15">
        <v>65</v>
      </c>
      <c r="E15">
        <v>5</v>
      </c>
      <c r="F15">
        <v>0</v>
      </c>
      <c r="G15">
        <v>35</v>
      </c>
      <c r="H15">
        <v>5</v>
      </c>
      <c r="J15">
        <v>45</v>
      </c>
      <c r="K15">
        <v>10</v>
      </c>
      <c r="P15">
        <v>0</v>
      </c>
      <c r="Q15">
        <v>0</v>
      </c>
      <c r="R15">
        <v>0</v>
      </c>
      <c r="S15">
        <v>80</v>
      </c>
    </row>
    <row r="16" spans="1:19">
      <c r="A16">
        <v>3</v>
      </c>
      <c r="B16">
        <v>3.3</v>
      </c>
      <c r="C16">
        <v>75</v>
      </c>
      <c r="D16">
        <v>70</v>
      </c>
      <c r="E16">
        <v>10</v>
      </c>
      <c r="F16">
        <v>0</v>
      </c>
      <c r="G16">
        <v>60</v>
      </c>
      <c r="H16">
        <v>1</v>
      </c>
      <c r="J16">
        <v>35</v>
      </c>
      <c r="K16">
        <v>5</v>
      </c>
      <c r="P16">
        <v>0</v>
      </c>
      <c r="Q16">
        <v>0</v>
      </c>
      <c r="R16">
        <v>0</v>
      </c>
      <c r="S16">
        <v>100</v>
      </c>
    </row>
    <row r="17" spans="1:19">
      <c r="A17">
        <v>3</v>
      </c>
      <c r="B17">
        <v>3.4</v>
      </c>
      <c r="C17">
        <v>70</v>
      </c>
      <c r="D17">
        <v>60</v>
      </c>
      <c r="E17">
        <v>3</v>
      </c>
      <c r="F17">
        <v>0</v>
      </c>
      <c r="G17">
        <v>60</v>
      </c>
      <c r="H17">
        <v>1</v>
      </c>
      <c r="J17">
        <v>30</v>
      </c>
      <c r="K17">
        <v>10</v>
      </c>
      <c r="P17">
        <v>0</v>
      </c>
      <c r="Q17">
        <v>0.1</v>
      </c>
      <c r="R17">
        <v>0</v>
      </c>
      <c r="S17">
        <v>100</v>
      </c>
    </row>
    <row r="18" spans="1:19">
      <c r="A18">
        <v>3</v>
      </c>
      <c r="B18">
        <v>3.5</v>
      </c>
      <c r="C18">
        <v>80</v>
      </c>
      <c r="D18">
        <v>60</v>
      </c>
      <c r="E18">
        <v>20</v>
      </c>
      <c r="F18">
        <v>0</v>
      </c>
      <c r="G18">
        <v>50</v>
      </c>
      <c r="H18">
        <v>1</v>
      </c>
      <c r="J18">
        <v>25</v>
      </c>
      <c r="K18">
        <v>30</v>
      </c>
      <c r="P18">
        <v>0</v>
      </c>
      <c r="Q18">
        <v>0</v>
      </c>
      <c r="R18">
        <v>0</v>
      </c>
      <c r="S18">
        <v>100</v>
      </c>
    </row>
    <row r="19" spans="1:19">
      <c r="A19">
        <v>3</v>
      </c>
      <c r="B19">
        <v>3.6</v>
      </c>
      <c r="C19">
        <v>75</v>
      </c>
      <c r="D19">
        <v>60</v>
      </c>
      <c r="E19">
        <v>15</v>
      </c>
      <c r="F19">
        <v>0</v>
      </c>
      <c r="G19">
        <v>40</v>
      </c>
      <c r="H19">
        <v>5</v>
      </c>
      <c r="J19">
        <v>25</v>
      </c>
      <c r="K19">
        <v>20</v>
      </c>
      <c r="P19">
        <v>0</v>
      </c>
      <c r="Q19">
        <v>0</v>
      </c>
      <c r="R19">
        <v>0</v>
      </c>
      <c r="S19">
        <v>100</v>
      </c>
    </row>
    <row r="20" spans="1:19">
      <c r="A20">
        <v>4</v>
      </c>
      <c r="B20">
        <v>4.0999999999999996</v>
      </c>
      <c r="C20">
        <v>15</v>
      </c>
      <c r="R20">
        <v>10</v>
      </c>
    </row>
    <row r="21" spans="1:19">
      <c r="A21">
        <v>5</v>
      </c>
      <c r="B21">
        <v>5.0999999999999996</v>
      </c>
      <c r="C21">
        <v>100</v>
      </c>
      <c r="D21">
        <v>50</v>
      </c>
      <c r="E21">
        <v>90</v>
      </c>
      <c r="F21">
        <v>0</v>
      </c>
      <c r="G21">
        <v>0</v>
      </c>
      <c r="H21">
        <v>50</v>
      </c>
      <c r="I21">
        <v>10</v>
      </c>
      <c r="J21">
        <v>50</v>
      </c>
      <c r="L21">
        <v>50</v>
      </c>
      <c r="M21">
        <v>0</v>
      </c>
      <c r="N21">
        <v>1</v>
      </c>
      <c r="O21">
        <v>0.1</v>
      </c>
      <c r="P21">
        <v>0</v>
      </c>
      <c r="Q21">
        <v>0</v>
      </c>
      <c r="R21">
        <v>0</v>
      </c>
      <c r="S21">
        <v>125</v>
      </c>
    </row>
    <row r="22" spans="1:19">
      <c r="A22">
        <v>5</v>
      </c>
      <c r="B22">
        <v>5.2</v>
      </c>
      <c r="C22">
        <v>100</v>
      </c>
      <c r="D22">
        <v>75</v>
      </c>
      <c r="E22">
        <v>85</v>
      </c>
      <c r="F22">
        <v>0</v>
      </c>
      <c r="G22">
        <v>0</v>
      </c>
      <c r="H22">
        <v>75</v>
      </c>
      <c r="I22">
        <v>40</v>
      </c>
      <c r="J22">
        <v>75</v>
      </c>
      <c r="L22">
        <v>50</v>
      </c>
      <c r="M22">
        <v>0</v>
      </c>
      <c r="N22">
        <v>1</v>
      </c>
      <c r="O22">
        <v>1</v>
      </c>
      <c r="P22">
        <v>0</v>
      </c>
      <c r="Q22">
        <v>0</v>
      </c>
      <c r="R22">
        <v>0</v>
      </c>
      <c r="S22">
        <v>150</v>
      </c>
    </row>
    <row r="23" spans="1:19">
      <c r="A23">
        <v>5</v>
      </c>
      <c r="B23">
        <v>5.3</v>
      </c>
      <c r="C23">
        <v>100</v>
      </c>
      <c r="D23">
        <v>90</v>
      </c>
      <c r="E23">
        <v>85</v>
      </c>
      <c r="F23">
        <v>0</v>
      </c>
      <c r="G23">
        <v>1</v>
      </c>
      <c r="H23">
        <v>90</v>
      </c>
      <c r="I23">
        <v>10</v>
      </c>
      <c r="J23">
        <v>50</v>
      </c>
      <c r="L23">
        <v>50</v>
      </c>
      <c r="M23">
        <v>0</v>
      </c>
      <c r="N23">
        <v>1</v>
      </c>
      <c r="O23">
        <v>5</v>
      </c>
      <c r="P23">
        <v>0</v>
      </c>
      <c r="Q23">
        <v>0</v>
      </c>
      <c r="R23">
        <v>0</v>
      </c>
      <c r="S23">
        <v>180</v>
      </c>
    </row>
    <row r="24" spans="1:19">
      <c r="A24">
        <v>5</v>
      </c>
      <c r="B24">
        <v>5.4</v>
      </c>
      <c r="C24">
        <v>100</v>
      </c>
      <c r="D24">
        <v>80</v>
      </c>
      <c r="E24">
        <v>80</v>
      </c>
      <c r="F24">
        <v>0</v>
      </c>
      <c r="G24">
        <v>0.1</v>
      </c>
      <c r="H24">
        <v>80</v>
      </c>
      <c r="I24">
        <v>40</v>
      </c>
      <c r="J24">
        <v>60</v>
      </c>
      <c r="L24">
        <v>50</v>
      </c>
      <c r="M24">
        <v>0</v>
      </c>
      <c r="N24">
        <v>4</v>
      </c>
      <c r="O24">
        <v>1</v>
      </c>
      <c r="P24">
        <v>0</v>
      </c>
      <c r="Q24">
        <v>0.1</v>
      </c>
      <c r="R24">
        <v>0.1</v>
      </c>
      <c r="S24">
        <v>130</v>
      </c>
    </row>
    <row r="25" spans="1:19">
      <c r="A25">
        <v>5</v>
      </c>
      <c r="B25">
        <v>5.5</v>
      </c>
      <c r="C25">
        <v>100</v>
      </c>
      <c r="D25">
        <v>80</v>
      </c>
      <c r="E25">
        <v>80</v>
      </c>
      <c r="F25">
        <v>0</v>
      </c>
      <c r="G25">
        <v>0</v>
      </c>
      <c r="H25">
        <v>80</v>
      </c>
      <c r="I25">
        <v>20</v>
      </c>
      <c r="J25">
        <v>70</v>
      </c>
      <c r="L25">
        <v>40</v>
      </c>
      <c r="M25">
        <v>0</v>
      </c>
      <c r="N25">
        <v>1</v>
      </c>
      <c r="O25">
        <v>1</v>
      </c>
      <c r="P25">
        <v>0</v>
      </c>
      <c r="Q25">
        <v>0</v>
      </c>
      <c r="R25">
        <v>0</v>
      </c>
      <c r="S25">
        <v>140</v>
      </c>
    </row>
    <row r="26" spans="1:19">
      <c r="A26">
        <v>5</v>
      </c>
      <c r="B26">
        <v>5.6</v>
      </c>
      <c r="C26">
        <v>100</v>
      </c>
      <c r="D26">
        <v>5</v>
      </c>
      <c r="E26">
        <v>100</v>
      </c>
      <c r="F26">
        <v>0</v>
      </c>
      <c r="G26">
        <v>0</v>
      </c>
      <c r="H26">
        <v>5</v>
      </c>
      <c r="I26">
        <v>2</v>
      </c>
      <c r="J26">
        <v>100</v>
      </c>
      <c r="L26">
        <v>25</v>
      </c>
      <c r="M26">
        <v>0</v>
      </c>
      <c r="N26">
        <v>1</v>
      </c>
      <c r="O26">
        <v>0</v>
      </c>
      <c r="P26">
        <v>0</v>
      </c>
      <c r="Q26">
        <v>0</v>
      </c>
      <c r="R26">
        <v>0</v>
      </c>
      <c r="S26">
        <v>100</v>
      </c>
    </row>
    <row r="27" spans="1:19">
      <c r="A27">
        <v>6</v>
      </c>
      <c r="B27">
        <v>6.1</v>
      </c>
      <c r="C27">
        <v>98</v>
      </c>
      <c r="D27">
        <v>25</v>
      </c>
      <c r="E27">
        <v>75</v>
      </c>
      <c r="F27">
        <v>0</v>
      </c>
      <c r="G27">
        <v>3</v>
      </c>
      <c r="H27">
        <v>15</v>
      </c>
      <c r="I27">
        <v>5</v>
      </c>
      <c r="J27">
        <v>3</v>
      </c>
      <c r="L27">
        <v>0.1</v>
      </c>
      <c r="M27">
        <v>75</v>
      </c>
      <c r="N27">
        <v>4</v>
      </c>
      <c r="P27">
        <v>0</v>
      </c>
      <c r="Q27">
        <v>1</v>
      </c>
      <c r="R27">
        <v>0</v>
      </c>
      <c r="S27">
        <v>80</v>
      </c>
    </row>
    <row r="28" spans="1:19">
      <c r="A28">
        <v>6</v>
      </c>
      <c r="B28">
        <v>6.2</v>
      </c>
      <c r="C28">
        <v>100</v>
      </c>
      <c r="D28">
        <v>30</v>
      </c>
      <c r="E28">
        <v>70</v>
      </c>
      <c r="F28">
        <v>0</v>
      </c>
      <c r="G28">
        <v>5</v>
      </c>
      <c r="H28">
        <v>20</v>
      </c>
      <c r="I28">
        <v>5</v>
      </c>
      <c r="J28">
        <v>1</v>
      </c>
      <c r="L28">
        <v>1</v>
      </c>
      <c r="M28">
        <v>60</v>
      </c>
      <c r="N28">
        <v>3</v>
      </c>
      <c r="P28">
        <v>0</v>
      </c>
      <c r="Q28">
        <v>0</v>
      </c>
      <c r="R28">
        <v>0</v>
      </c>
      <c r="S28">
        <v>80</v>
      </c>
    </row>
    <row r="29" spans="1:19">
      <c r="A29">
        <v>6</v>
      </c>
      <c r="B29">
        <v>6.3</v>
      </c>
      <c r="C29">
        <v>100</v>
      </c>
      <c r="D29">
        <v>80</v>
      </c>
      <c r="E29">
        <v>35</v>
      </c>
      <c r="F29">
        <v>0</v>
      </c>
      <c r="G29">
        <v>50</v>
      </c>
      <c r="H29">
        <v>45</v>
      </c>
      <c r="I29">
        <v>25</v>
      </c>
      <c r="J29">
        <v>2</v>
      </c>
      <c r="L29">
        <v>4</v>
      </c>
      <c r="M29">
        <v>25</v>
      </c>
      <c r="N29">
        <v>2</v>
      </c>
      <c r="P29">
        <v>0</v>
      </c>
      <c r="Q29">
        <v>0</v>
      </c>
      <c r="R29">
        <v>0</v>
      </c>
      <c r="S29">
        <v>100</v>
      </c>
    </row>
    <row r="30" spans="1:19">
      <c r="A30">
        <v>6</v>
      </c>
      <c r="B30">
        <v>6.4</v>
      </c>
      <c r="C30">
        <v>98</v>
      </c>
      <c r="D30">
        <v>25</v>
      </c>
      <c r="E30">
        <v>75</v>
      </c>
      <c r="F30">
        <v>0</v>
      </c>
      <c r="G30">
        <v>4</v>
      </c>
      <c r="H30">
        <v>25</v>
      </c>
      <c r="I30">
        <v>20</v>
      </c>
      <c r="J30">
        <v>3</v>
      </c>
      <c r="L30">
        <v>2</v>
      </c>
      <c r="M30">
        <v>35</v>
      </c>
      <c r="N30">
        <v>4</v>
      </c>
      <c r="P30">
        <v>0</v>
      </c>
      <c r="Q30">
        <v>0.1</v>
      </c>
      <c r="R30">
        <v>0</v>
      </c>
      <c r="S30">
        <v>100</v>
      </c>
    </row>
    <row r="31" spans="1:19">
      <c r="A31">
        <v>6</v>
      </c>
      <c r="B31">
        <v>6.5</v>
      </c>
      <c r="C31">
        <v>98</v>
      </c>
      <c r="D31">
        <v>30</v>
      </c>
      <c r="E31">
        <v>70</v>
      </c>
      <c r="F31">
        <v>0</v>
      </c>
      <c r="G31">
        <v>2</v>
      </c>
      <c r="H31">
        <v>45</v>
      </c>
      <c r="I31">
        <v>10</v>
      </c>
      <c r="J31">
        <v>1</v>
      </c>
      <c r="L31">
        <v>1</v>
      </c>
      <c r="M31">
        <v>25</v>
      </c>
      <c r="N31">
        <v>3</v>
      </c>
      <c r="P31">
        <v>0</v>
      </c>
      <c r="Q31">
        <v>0</v>
      </c>
      <c r="R31">
        <v>0</v>
      </c>
      <c r="S31">
        <v>80</v>
      </c>
    </row>
    <row r="32" spans="1:19">
      <c r="A32">
        <v>6</v>
      </c>
      <c r="B32">
        <v>6.6</v>
      </c>
      <c r="C32">
        <v>100</v>
      </c>
      <c r="D32">
        <v>75</v>
      </c>
      <c r="E32">
        <v>60</v>
      </c>
      <c r="F32">
        <v>0</v>
      </c>
      <c r="G32">
        <v>60</v>
      </c>
      <c r="H32">
        <v>25</v>
      </c>
      <c r="I32">
        <v>15</v>
      </c>
      <c r="J32">
        <v>2</v>
      </c>
      <c r="L32">
        <v>1</v>
      </c>
      <c r="M32">
        <v>40</v>
      </c>
      <c r="N32">
        <v>1</v>
      </c>
      <c r="P32">
        <v>0</v>
      </c>
      <c r="Q32">
        <v>0</v>
      </c>
      <c r="R32">
        <v>0</v>
      </c>
      <c r="S32">
        <v>80</v>
      </c>
    </row>
    <row r="33" spans="1:19">
      <c r="A33">
        <v>7</v>
      </c>
      <c r="B33">
        <v>7.1</v>
      </c>
      <c r="C33">
        <v>95</v>
      </c>
      <c r="D33">
        <v>95</v>
      </c>
      <c r="E33">
        <v>1</v>
      </c>
      <c r="F33">
        <v>0.1</v>
      </c>
      <c r="G33">
        <v>9</v>
      </c>
      <c r="H33">
        <v>20</v>
      </c>
      <c r="J33">
        <v>10</v>
      </c>
      <c r="L33">
        <v>3</v>
      </c>
      <c r="M33">
        <v>0.1</v>
      </c>
      <c r="N33">
        <v>10</v>
      </c>
      <c r="P33">
        <v>0</v>
      </c>
      <c r="Q33">
        <v>1</v>
      </c>
      <c r="R33">
        <v>0</v>
      </c>
      <c r="S33">
        <v>130</v>
      </c>
    </row>
    <row r="34" spans="1:19">
      <c r="A34">
        <v>7</v>
      </c>
      <c r="B34">
        <v>7.2</v>
      </c>
      <c r="C34">
        <v>90</v>
      </c>
      <c r="D34">
        <v>89</v>
      </c>
      <c r="E34">
        <v>1</v>
      </c>
      <c r="F34">
        <v>0</v>
      </c>
      <c r="G34">
        <v>5</v>
      </c>
      <c r="H34">
        <v>10</v>
      </c>
      <c r="I34">
        <v>40</v>
      </c>
      <c r="J34">
        <v>40</v>
      </c>
      <c r="L34">
        <v>1</v>
      </c>
      <c r="M34">
        <v>0.1</v>
      </c>
      <c r="N34">
        <v>20</v>
      </c>
      <c r="P34">
        <v>0</v>
      </c>
      <c r="Q34">
        <v>0</v>
      </c>
      <c r="R34">
        <v>0</v>
      </c>
      <c r="S34">
        <v>100</v>
      </c>
    </row>
    <row r="35" spans="1:19">
      <c r="A35">
        <v>7</v>
      </c>
      <c r="B35">
        <v>7.3</v>
      </c>
      <c r="C35">
        <v>85</v>
      </c>
      <c r="D35">
        <v>83</v>
      </c>
      <c r="E35">
        <v>2</v>
      </c>
      <c r="F35">
        <v>0</v>
      </c>
      <c r="G35">
        <v>5</v>
      </c>
      <c r="H35">
        <v>12</v>
      </c>
      <c r="J35">
        <v>40</v>
      </c>
      <c r="L35">
        <v>1</v>
      </c>
      <c r="M35">
        <v>0.1</v>
      </c>
      <c r="N35">
        <v>20</v>
      </c>
      <c r="P35">
        <v>0</v>
      </c>
      <c r="Q35">
        <v>0</v>
      </c>
      <c r="R35">
        <v>0</v>
      </c>
      <c r="S35">
        <v>100</v>
      </c>
    </row>
    <row r="36" spans="1:19">
      <c r="A36">
        <v>7</v>
      </c>
      <c r="B36">
        <v>7.4</v>
      </c>
      <c r="C36">
        <v>90</v>
      </c>
      <c r="D36">
        <v>89</v>
      </c>
      <c r="E36">
        <v>1</v>
      </c>
      <c r="F36">
        <v>0</v>
      </c>
      <c r="G36">
        <v>2</v>
      </c>
      <c r="H36">
        <v>20</v>
      </c>
      <c r="J36">
        <v>45</v>
      </c>
      <c r="L36">
        <v>2</v>
      </c>
      <c r="M36">
        <v>0.1</v>
      </c>
      <c r="N36">
        <v>45</v>
      </c>
      <c r="P36">
        <v>0</v>
      </c>
      <c r="Q36">
        <v>0</v>
      </c>
      <c r="R36">
        <v>0</v>
      </c>
      <c r="S36">
        <v>100</v>
      </c>
    </row>
    <row r="37" spans="1:19">
      <c r="A37">
        <v>7</v>
      </c>
      <c r="B37">
        <v>7.5</v>
      </c>
      <c r="C37">
        <v>95</v>
      </c>
      <c r="D37">
        <v>95</v>
      </c>
      <c r="E37">
        <v>0.1</v>
      </c>
      <c r="F37">
        <v>0</v>
      </c>
      <c r="G37">
        <v>2</v>
      </c>
      <c r="H37">
        <v>30</v>
      </c>
      <c r="J37">
        <v>40</v>
      </c>
      <c r="L37">
        <v>1</v>
      </c>
      <c r="M37">
        <v>0.1</v>
      </c>
      <c r="N37">
        <v>15</v>
      </c>
      <c r="P37">
        <v>0</v>
      </c>
      <c r="Q37">
        <v>1</v>
      </c>
      <c r="R37">
        <v>0</v>
      </c>
      <c r="S37">
        <v>100</v>
      </c>
    </row>
    <row r="38" spans="1:19">
      <c r="A38">
        <v>7</v>
      </c>
      <c r="B38">
        <v>7.6</v>
      </c>
      <c r="C38">
        <v>95</v>
      </c>
      <c r="D38">
        <v>90</v>
      </c>
      <c r="E38">
        <v>5</v>
      </c>
      <c r="F38">
        <v>0</v>
      </c>
      <c r="G38">
        <v>2</v>
      </c>
      <c r="H38">
        <v>20</v>
      </c>
      <c r="J38">
        <v>30</v>
      </c>
      <c r="L38">
        <v>1</v>
      </c>
      <c r="M38">
        <v>0.1</v>
      </c>
      <c r="N38">
        <v>25</v>
      </c>
      <c r="P38">
        <v>0</v>
      </c>
      <c r="Q38">
        <v>0.1</v>
      </c>
      <c r="R38">
        <v>0</v>
      </c>
      <c r="S38">
        <v>100</v>
      </c>
    </row>
    <row r="39" spans="1:19">
      <c r="A39">
        <v>8</v>
      </c>
      <c r="B39">
        <v>8.1</v>
      </c>
      <c r="C39">
        <v>2</v>
      </c>
      <c r="D39">
        <v>2</v>
      </c>
      <c r="E39">
        <v>0.1</v>
      </c>
      <c r="F39">
        <v>0</v>
      </c>
      <c r="G39">
        <v>0.1</v>
      </c>
      <c r="H39">
        <v>0.1</v>
      </c>
      <c r="J39">
        <v>0</v>
      </c>
      <c r="L39">
        <v>1</v>
      </c>
      <c r="M39">
        <v>2</v>
      </c>
      <c r="N39">
        <v>0.1</v>
      </c>
      <c r="P39">
        <v>0.1</v>
      </c>
      <c r="Q39">
        <v>2</v>
      </c>
      <c r="R39">
        <v>50</v>
      </c>
      <c r="S39">
        <v>80</v>
      </c>
    </row>
    <row r="40" spans="1:19">
      <c r="A40">
        <v>8</v>
      </c>
      <c r="B40">
        <v>8.1999999999999993</v>
      </c>
      <c r="C40">
        <v>7</v>
      </c>
      <c r="D40">
        <v>5</v>
      </c>
      <c r="E40">
        <v>2</v>
      </c>
      <c r="F40">
        <v>2</v>
      </c>
      <c r="G40">
        <v>1</v>
      </c>
      <c r="H40">
        <v>1</v>
      </c>
      <c r="J40">
        <v>0</v>
      </c>
      <c r="L40">
        <v>0.1</v>
      </c>
      <c r="M40">
        <v>0.1</v>
      </c>
      <c r="N40">
        <v>0.1</v>
      </c>
      <c r="P40">
        <v>0.1</v>
      </c>
      <c r="Q40">
        <v>1</v>
      </c>
      <c r="R40">
        <v>40</v>
      </c>
      <c r="S40">
        <v>100</v>
      </c>
    </row>
    <row r="41" spans="1:19">
      <c r="A41">
        <v>8</v>
      </c>
      <c r="B41">
        <v>8.3000000000000007</v>
      </c>
      <c r="C41">
        <v>10</v>
      </c>
      <c r="D41">
        <v>8</v>
      </c>
      <c r="E41">
        <v>2</v>
      </c>
      <c r="F41">
        <v>0</v>
      </c>
      <c r="G41">
        <v>0.1</v>
      </c>
      <c r="H41">
        <v>1</v>
      </c>
      <c r="J41">
        <v>2</v>
      </c>
      <c r="L41">
        <v>1</v>
      </c>
      <c r="M41">
        <v>3</v>
      </c>
      <c r="N41">
        <v>0</v>
      </c>
      <c r="P41">
        <v>0.1</v>
      </c>
      <c r="Q41">
        <v>1</v>
      </c>
      <c r="R41">
        <v>25</v>
      </c>
      <c r="S41">
        <v>150</v>
      </c>
    </row>
    <row r="42" spans="1:19">
      <c r="A42">
        <v>8</v>
      </c>
      <c r="B42">
        <v>8.4</v>
      </c>
      <c r="C42">
        <v>10</v>
      </c>
      <c r="D42">
        <v>6</v>
      </c>
      <c r="E42">
        <v>4</v>
      </c>
      <c r="F42">
        <v>0</v>
      </c>
      <c r="G42">
        <v>0</v>
      </c>
      <c r="H42">
        <v>1</v>
      </c>
      <c r="J42">
        <v>0</v>
      </c>
      <c r="L42">
        <v>1</v>
      </c>
      <c r="M42">
        <v>2</v>
      </c>
      <c r="N42">
        <v>0</v>
      </c>
      <c r="P42">
        <v>0.1</v>
      </c>
      <c r="Q42">
        <v>1</v>
      </c>
      <c r="R42">
        <v>65</v>
      </c>
      <c r="S42">
        <v>150</v>
      </c>
    </row>
    <row r="43" spans="1:19">
      <c r="A43">
        <v>8</v>
      </c>
      <c r="B43">
        <v>8.5</v>
      </c>
      <c r="C43">
        <v>6</v>
      </c>
      <c r="D43">
        <v>5</v>
      </c>
      <c r="E43">
        <v>1</v>
      </c>
      <c r="F43">
        <v>0</v>
      </c>
      <c r="G43">
        <v>0</v>
      </c>
      <c r="H43">
        <v>4</v>
      </c>
      <c r="J43">
        <v>0</v>
      </c>
      <c r="L43">
        <v>0.1</v>
      </c>
      <c r="M43">
        <v>1</v>
      </c>
      <c r="N43">
        <v>0</v>
      </c>
      <c r="P43">
        <v>0.1</v>
      </c>
      <c r="Q43">
        <v>2</v>
      </c>
      <c r="R43">
        <v>40</v>
      </c>
      <c r="S43">
        <v>150</v>
      </c>
    </row>
    <row r="44" spans="1:19">
      <c r="A44">
        <v>8</v>
      </c>
      <c r="B44">
        <v>8.6</v>
      </c>
      <c r="C44">
        <v>3</v>
      </c>
      <c r="D44">
        <v>1</v>
      </c>
      <c r="E44">
        <v>2</v>
      </c>
      <c r="F44">
        <v>0</v>
      </c>
      <c r="G44">
        <v>1</v>
      </c>
      <c r="H44">
        <v>0.1</v>
      </c>
      <c r="J44">
        <v>0</v>
      </c>
      <c r="L44">
        <v>0.1</v>
      </c>
      <c r="M44">
        <v>0.1</v>
      </c>
      <c r="N44">
        <v>0</v>
      </c>
      <c r="P44">
        <v>0.1</v>
      </c>
      <c r="Q44">
        <v>2</v>
      </c>
      <c r="R44">
        <v>60</v>
      </c>
      <c r="S44">
        <v>100</v>
      </c>
    </row>
    <row r="45" spans="1:19">
      <c r="A45">
        <v>9</v>
      </c>
      <c r="B45">
        <v>9.1</v>
      </c>
      <c r="C45">
        <v>100</v>
      </c>
      <c r="D45">
        <v>75</v>
      </c>
      <c r="E45">
        <v>50</v>
      </c>
      <c r="F45">
        <v>0</v>
      </c>
      <c r="G45">
        <v>15</v>
      </c>
      <c r="H45">
        <v>2</v>
      </c>
      <c r="J45">
        <v>0</v>
      </c>
      <c r="L45">
        <v>20</v>
      </c>
      <c r="M45">
        <v>0.1</v>
      </c>
      <c r="N45">
        <v>65</v>
      </c>
      <c r="P45">
        <v>0</v>
      </c>
      <c r="Q45">
        <v>1</v>
      </c>
      <c r="R45">
        <v>0</v>
      </c>
      <c r="S45">
        <v>200</v>
      </c>
    </row>
    <row r="46" spans="1:19">
      <c r="A46">
        <v>9</v>
      </c>
      <c r="B46">
        <v>9.1999999999999993</v>
      </c>
      <c r="C46">
        <v>100</v>
      </c>
      <c r="D46">
        <v>60</v>
      </c>
      <c r="E46">
        <v>50</v>
      </c>
      <c r="F46">
        <v>0</v>
      </c>
      <c r="G46">
        <v>40</v>
      </c>
      <c r="H46">
        <v>2</v>
      </c>
      <c r="J46">
        <v>0</v>
      </c>
      <c r="L46">
        <v>10</v>
      </c>
      <c r="M46">
        <v>0</v>
      </c>
      <c r="N46">
        <v>50</v>
      </c>
      <c r="P46">
        <v>0</v>
      </c>
      <c r="Q46">
        <v>0.1</v>
      </c>
      <c r="R46">
        <v>0</v>
      </c>
      <c r="S46">
        <v>200</v>
      </c>
    </row>
    <row r="47" spans="1:19">
      <c r="A47">
        <v>9</v>
      </c>
      <c r="B47">
        <v>9.3000000000000007</v>
      </c>
      <c r="C47">
        <v>100</v>
      </c>
      <c r="D47">
        <v>90</v>
      </c>
      <c r="E47">
        <v>15</v>
      </c>
      <c r="F47">
        <v>0</v>
      </c>
      <c r="G47">
        <v>60</v>
      </c>
      <c r="H47">
        <v>5</v>
      </c>
      <c r="J47">
        <v>0</v>
      </c>
      <c r="L47">
        <v>5</v>
      </c>
      <c r="M47">
        <v>0</v>
      </c>
      <c r="N47">
        <v>40</v>
      </c>
      <c r="P47">
        <v>0</v>
      </c>
      <c r="Q47">
        <v>0</v>
      </c>
      <c r="R47">
        <v>0</v>
      </c>
      <c r="S47">
        <v>200</v>
      </c>
    </row>
    <row r="48" spans="1:19">
      <c r="A48">
        <v>9</v>
      </c>
      <c r="B48">
        <v>9.4</v>
      </c>
      <c r="C48">
        <v>100</v>
      </c>
      <c r="D48">
        <v>100</v>
      </c>
      <c r="E48">
        <v>10</v>
      </c>
      <c r="F48">
        <v>0</v>
      </c>
      <c r="G48">
        <v>70</v>
      </c>
      <c r="H48">
        <v>60</v>
      </c>
      <c r="J48">
        <v>0</v>
      </c>
      <c r="L48">
        <v>15</v>
      </c>
      <c r="M48">
        <v>0</v>
      </c>
      <c r="N48">
        <v>10</v>
      </c>
      <c r="P48">
        <v>0</v>
      </c>
      <c r="Q48">
        <v>0</v>
      </c>
      <c r="R48">
        <v>0</v>
      </c>
      <c r="S48">
        <v>300</v>
      </c>
    </row>
    <row r="49" spans="1:19">
      <c r="A49">
        <v>9</v>
      </c>
      <c r="B49">
        <v>9.5</v>
      </c>
      <c r="C49">
        <v>100</v>
      </c>
      <c r="D49">
        <v>90</v>
      </c>
      <c r="E49">
        <v>35</v>
      </c>
      <c r="F49">
        <v>0</v>
      </c>
      <c r="G49">
        <v>50</v>
      </c>
      <c r="H49">
        <v>25</v>
      </c>
      <c r="J49">
        <v>0</v>
      </c>
      <c r="L49">
        <v>10</v>
      </c>
      <c r="M49">
        <v>0</v>
      </c>
      <c r="N49">
        <v>25</v>
      </c>
      <c r="P49">
        <v>0</v>
      </c>
      <c r="Q49">
        <v>0</v>
      </c>
      <c r="R49">
        <v>0</v>
      </c>
      <c r="S49">
        <v>200</v>
      </c>
    </row>
    <row r="50" spans="1:19">
      <c r="A50">
        <v>9</v>
      </c>
      <c r="B50">
        <v>9.6</v>
      </c>
      <c r="C50">
        <v>100</v>
      </c>
      <c r="D50">
        <v>85</v>
      </c>
      <c r="E50">
        <v>30</v>
      </c>
      <c r="F50">
        <v>0</v>
      </c>
      <c r="G50">
        <v>50</v>
      </c>
      <c r="H50">
        <v>5</v>
      </c>
      <c r="J50">
        <v>0</v>
      </c>
      <c r="L50">
        <v>15</v>
      </c>
      <c r="M50">
        <v>0</v>
      </c>
      <c r="N50">
        <v>50</v>
      </c>
      <c r="P50">
        <v>0</v>
      </c>
      <c r="Q50">
        <v>0</v>
      </c>
      <c r="R50">
        <v>0</v>
      </c>
      <c r="S50">
        <v>200</v>
      </c>
    </row>
    <row r="51" spans="1:19">
      <c r="A51">
        <v>15</v>
      </c>
      <c r="B51">
        <v>15.1</v>
      </c>
      <c r="C51">
        <v>3</v>
      </c>
      <c r="D51">
        <v>1</v>
      </c>
      <c r="E51">
        <v>2</v>
      </c>
      <c r="F51">
        <v>0</v>
      </c>
      <c r="G51">
        <v>0</v>
      </c>
      <c r="H51">
        <v>1</v>
      </c>
      <c r="I51">
        <v>0.1</v>
      </c>
      <c r="J51">
        <v>0</v>
      </c>
      <c r="L51">
        <v>0.1</v>
      </c>
      <c r="M51">
        <v>1</v>
      </c>
      <c r="N51">
        <v>0.1</v>
      </c>
      <c r="O51">
        <v>5</v>
      </c>
      <c r="P51">
        <v>3</v>
      </c>
      <c r="Q51">
        <v>80</v>
      </c>
      <c r="R51">
        <v>1</v>
      </c>
      <c r="S51">
        <v>40</v>
      </c>
    </row>
    <row r="52" spans="1:19">
      <c r="A52">
        <v>15</v>
      </c>
      <c r="B52">
        <v>15.2</v>
      </c>
      <c r="C52">
        <v>5</v>
      </c>
      <c r="D52">
        <v>4</v>
      </c>
      <c r="E52">
        <v>2</v>
      </c>
      <c r="F52">
        <v>0</v>
      </c>
      <c r="G52">
        <v>0</v>
      </c>
      <c r="H52">
        <v>0.1</v>
      </c>
      <c r="I52">
        <v>0</v>
      </c>
      <c r="J52">
        <v>0</v>
      </c>
      <c r="L52">
        <v>2</v>
      </c>
      <c r="M52">
        <v>3</v>
      </c>
      <c r="N52">
        <v>0.1</v>
      </c>
      <c r="O52">
        <v>5</v>
      </c>
      <c r="P52">
        <v>4</v>
      </c>
      <c r="Q52">
        <v>75</v>
      </c>
      <c r="R52">
        <v>0</v>
      </c>
      <c r="S52">
        <v>40</v>
      </c>
    </row>
    <row r="53" spans="1:19">
      <c r="A53">
        <v>15</v>
      </c>
      <c r="B53">
        <v>15.3</v>
      </c>
      <c r="C53">
        <v>80</v>
      </c>
      <c r="D53">
        <v>80</v>
      </c>
      <c r="E53">
        <v>0.1</v>
      </c>
      <c r="F53">
        <v>0</v>
      </c>
      <c r="G53">
        <v>0</v>
      </c>
      <c r="H53">
        <v>0.1</v>
      </c>
      <c r="I53">
        <v>0</v>
      </c>
      <c r="J53">
        <v>1</v>
      </c>
      <c r="L53">
        <v>1</v>
      </c>
      <c r="M53">
        <v>75</v>
      </c>
      <c r="N53">
        <v>1</v>
      </c>
      <c r="O53">
        <v>10</v>
      </c>
      <c r="P53">
        <v>1</v>
      </c>
      <c r="Q53">
        <v>15</v>
      </c>
      <c r="R53">
        <v>0</v>
      </c>
      <c r="S53">
        <v>40</v>
      </c>
    </row>
    <row r="54" spans="1:19">
      <c r="A54">
        <v>15</v>
      </c>
      <c r="B54">
        <v>15.4</v>
      </c>
      <c r="C54">
        <v>50</v>
      </c>
      <c r="D54">
        <v>50</v>
      </c>
      <c r="E54">
        <v>0.1</v>
      </c>
      <c r="F54">
        <v>0</v>
      </c>
      <c r="G54">
        <v>0</v>
      </c>
      <c r="H54">
        <v>0.1</v>
      </c>
      <c r="I54">
        <v>0</v>
      </c>
      <c r="J54">
        <v>0</v>
      </c>
      <c r="L54">
        <v>5</v>
      </c>
      <c r="M54">
        <v>20</v>
      </c>
      <c r="N54">
        <v>0.1</v>
      </c>
      <c r="O54">
        <v>30</v>
      </c>
      <c r="P54">
        <v>3</v>
      </c>
      <c r="Q54">
        <v>25</v>
      </c>
      <c r="R54">
        <v>0</v>
      </c>
      <c r="S54">
        <v>40</v>
      </c>
    </row>
    <row r="55" spans="1:19">
      <c r="A55">
        <v>15</v>
      </c>
      <c r="B55">
        <v>15.5</v>
      </c>
      <c r="C55">
        <v>7</v>
      </c>
      <c r="D55">
        <v>3</v>
      </c>
      <c r="E55">
        <v>2</v>
      </c>
      <c r="F55">
        <v>0</v>
      </c>
      <c r="G55">
        <v>0</v>
      </c>
      <c r="H55">
        <v>0.1</v>
      </c>
      <c r="I55">
        <v>0.1</v>
      </c>
      <c r="J55">
        <v>0</v>
      </c>
      <c r="L55">
        <v>2</v>
      </c>
      <c r="M55">
        <v>3</v>
      </c>
      <c r="N55">
        <v>0.1</v>
      </c>
      <c r="O55">
        <v>35</v>
      </c>
      <c r="P55">
        <v>1</v>
      </c>
      <c r="Q55">
        <v>70</v>
      </c>
      <c r="R55">
        <v>1</v>
      </c>
      <c r="S55">
        <v>40</v>
      </c>
    </row>
    <row r="56" spans="1:19">
      <c r="A56">
        <v>15</v>
      </c>
      <c r="B56">
        <v>15.6</v>
      </c>
      <c r="C56">
        <v>10</v>
      </c>
      <c r="D56">
        <v>6</v>
      </c>
      <c r="E56">
        <v>4</v>
      </c>
      <c r="F56">
        <v>0.1</v>
      </c>
      <c r="G56">
        <v>0</v>
      </c>
      <c r="H56">
        <v>0.1</v>
      </c>
      <c r="I56">
        <v>0.1</v>
      </c>
      <c r="J56">
        <v>1</v>
      </c>
      <c r="L56">
        <v>3</v>
      </c>
      <c r="M56">
        <v>3</v>
      </c>
      <c r="N56">
        <v>0.1</v>
      </c>
      <c r="O56">
        <v>25</v>
      </c>
      <c r="P56">
        <v>2</v>
      </c>
      <c r="Q56">
        <v>60</v>
      </c>
      <c r="R56">
        <v>2</v>
      </c>
      <c r="S56">
        <v>40</v>
      </c>
    </row>
    <row r="57" spans="1:19">
      <c r="A57">
        <v>10</v>
      </c>
      <c r="B57">
        <v>10.1</v>
      </c>
      <c r="C57">
        <v>95</v>
      </c>
      <c r="D57">
        <v>75</v>
      </c>
      <c r="E57">
        <v>20</v>
      </c>
      <c r="F57">
        <v>0</v>
      </c>
      <c r="G57">
        <v>40</v>
      </c>
      <c r="H57">
        <v>5</v>
      </c>
      <c r="I57">
        <v>1</v>
      </c>
      <c r="J57">
        <v>25</v>
      </c>
      <c r="L57">
        <v>5</v>
      </c>
      <c r="M57">
        <v>15</v>
      </c>
      <c r="N57">
        <v>40</v>
      </c>
      <c r="P57">
        <v>0</v>
      </c>
      <c r="Q57">
        <v>1</v>
      </c>
      <c r="R57">
        <v>0</v>
      </c>
      <c r="S57">
        <v>80</v>
      </c>
    </row>
    <row r="58" spans="1:19">
      <c r="A58">
        <v>10</v>
      </c>
      <c r="B58">
        <v>10.199999999999999</v>
      </c>
      <c r="C58">
        <v>90</v>
      </c>
      <c r="D58">
        <v>75</v>
      </c>
      <c r="E58">
        <v>20</v>
      </c>
      <c r="F58">
        <v>0</v>
      </c>
      <c r="G58">
        <v>30</v>
      </c>
      <c r="H58">
        <v>2</v>
      </c>
      <c r="I58">
        <v>1</v>
      </c>
      <c r="J58">
        <v>20</v>
      </c>
      <c r="L58">
        <v>2</v>
      </c>
      <c r="M58">
        <v>15</v>
      </c>
      <c r="N58">
        <v>45</v>
      </c>
      <c r="P58">
        <v>0</v>
      </c>
      <c r="Q58">
        <v>1</v>
      </c>
      <c r="R58">
        <v>0</v>
      </c>
      <c r="S58">
        <v>70</v>
      </c>
    </row>
    <row r="59" spans="1:19">
      <c r="A59">
        <v>10</v>
      </c>
      <c r="B59">
        <v>10.3</v>
      </c>
      <c r="C59">
        <v>90</v>
      </c>
      <c r="D59">
        <v>75</v>
      </c>
      <c r="E59">
        <v>20</v>
      </c>
      <c r="F59">
        <v>0</v>
      </c>
      <c r="G59">
        <v>25</v>
      </c>
      <c r="H59">
        <v>1</v>
      </c>
      <c r="I59">
        <v>0</v>
      </c>
      <c r="J59">
        <v>30</v>
      </c>
      <c r="L59">
        <v>1</v>
      </c>
      <c r="M59">
        <v>10</v>
      </c>
      <c r="N59">
        <v>50</v>
      </c>
      <c r="P59">
        <v>0</v>
      </c>
      <c r="Q59">
        <v>0.1</v>
      </c>
      <c r="R59">
        <v>0</v>
      </c>
      <c r="S59">
        <v>70</v>
      </c>
    </row>
    <row r="60" spans="1:19">
      <c r="A60">
        <v>10</v>
      </c>
      <c r="B60">
        <v>10.4</v>
      </c>
      <c r="C60">
        <v>95</v>
      </c>
      <c r="D60">
        <v>90</v>
      </c>
      <c r="E60">
        <v>20</v>
      </c>
      <c r="F60">
        <v>0</v>
      </c>
      <c r="G60">
        <v>40</v>
      </c>
      <c r="H60">
        <v>5</v>
      </c>
      <c r="I60">
        <v>1</v>
      </c>
      <c r="J60">
        <v>25</v>
      </c>
      <c r="L60">
        <v>2</v>
      </c>
      <c r="M60">
        <v>15</v>
      </c>
      <c r="N60">
        <v>50</v>
      </c>
      <c r="P60">
        <v>0</v>
      </c>
      <c r="Q60">
        <v>1</v>
      </c>
      <c r="R60">
        <v>1</v>
      </c>
      <c r="S60">
        <v>100</v>
      </c>
    </row>
    <row r="61" spans="1:19">
      <c r="A61">
        <v>10</v>
      </c>
      <c r="B61">
        <v>10.5</v>
      </c>
      <c r="C61">
        <v>98</v>
      </c>
      <c r="D61">
        <v>98</v>
      </c>
      <c r="E61">
        <v>15</v>
      </c>
      <c r="F61">
        <v>0</v>
      </c>
      <c r="G61">
        <v>60</v>
      </c>
      <c r="H61">
        <v>1</v>
      </c>
      <c r="I61">
        <v>1</v>
      </c>
      <c r="J61">
        <v>15</v>
      </c>
      <c r="L61">
        <v>2</v>
      </c>
      <c r="M61">
        <v>5</v>
      </c>
      <c r="N61">
        <v>65</v>
      </c>
      <c r="P61">
        <v>0</v>
      </c>
      <c r="Q61">
        <v>0.1</v>
      </c>
      <c r="R61">
        <v>0</v>
      </c>
      <c r="S61">
        <v>100</v>
      </c>
    </row>
    <row r="62" spans="1:19">
      <c r="A62">
        <v>10</v>
      </c>
      <c r="B62">
        <v>10.6</v>
      </c>
      <c r="C62">
        <v>95</v>
      </c>
      <c r="D62">
        <v>90</v>
      </c>
      <c r="E62">
        <v>15</v>
      </c>
      <c r="F62">
        <v>0</v>
      </c>
      <c r="G62">
        <v>40</v>
      </c>
      <c r="H62">
        <v>2</v>
      </c>
      <c r="I62">
        <v>0.1</v>
      </c>
      <c r="J62">
        <v>10</v>
      </c>
      <c r="L62">
        <v>2</v>
      </c>
      <c r="M62">
        <v>15</v>
      </c>
      <c r="N62">
        <v>45</v>
      </c>
      <c r="P62">
        <v>0</v>
      </c>
      <c r="Q62">
        <v>0.1</v>
      </c>
      <c r="R62">
        <v>0</v>
      </c>
      <c r="S62">
        <v>100</v>
      </c>
    </row>
    <row r="63" spans="1:19">
      <c r="A63">
        <v>11</v>
      </c>
      <c r="B63">
        <v>11.1</v>
      </c>
      <c r="C63">
        <v>90</v>
      </c>
      <c r="D63">
        <v>50</v>
      </c>
      <c r="E63">
        <v>40</v>
      </c>
      <c r="F63">
        <v>0</v>
      </c>
      <c r="G63">
        <v>1</v>
      </c>
      <c r="H63">
        <v>15</v>
      </c>
      <c r="I63">
        <v>3</v>
      </c>
      <c r="J63">
        <v>15</v>
      </c>
      <c r="L63">
        <v>8</v>
      </c>
      <c r="M63">
        <v>3</v>
      </c>
      <c r="N63">
        <v>40</v>
      </c>
      <c r="P63">
        <v>0</v>
      </c>
      <c r="Q63">
        <v>1</v>
      </c>
      <c r="R63">
        <v>0</v>
      </c>
      <c r="S63">
        <v>60</v>
      </c>
    </row>
    <row r="64" spans="1:19">
      <c r="A64">
        <v>11</v>
      </c>
      <c r="B64">
        <v>11.2</v>
      </c>
      <c r="C64">
        <v>95</v>
      </c>
      <c r="D64">
        <v>90</v>
      </c>
      <c r="E64">
        <v>25</v>
      </c>
      <c r="F64">
        <v>0</v>
      </c>
      <c r="G64">
        <v>1</v>
      </c>
      <c r="H64">
        <v>5</v>
      </c>
      <c r="I64">
        <v>3</v>
      </c>
      <c r="J64">
        <v>3</v>
      </c>
      <c r="L64">
        <v>10</v>
      </c>
      <c r="M64">
        <v>3</v>
      </c>
      <c r="N64">
        <v>75</v>
      </c>
      <c r="P64">
        <v>0</v>
      </c>
      <c r="Q64">
        <v>0.1</v>
      </c>
      <c r="R64">
        <v>0</v>
      </c>
      <c r="S64">
        <v>100</v>
      </c>
    </row>
    <row r="65" spans="1:19">
      <c r="A65">
        <v>11</v>
      </c>
      <c r="B65">
        <v>11.3</v>
      </c>
      <c r="C65">
        <v>98</v>
      </c>
      <c r="D65">
        <v>98</v>
      </c>
      <c r="E65">
        <v>10</v>
      </c>
      <c r="F65">
        <v>0</v>
      </c>
      <c r="G65">
        <v>5</v>
      </c>
      <c r="H65">
        <v>2</v>
      </c>
      <c r="I65">
        <v>1</v>
      </c>
      <c r="J65">
        <v>3</v>
      </c>
      <c r="L65">
        <v>5</v>
      </c>
      <c r="M65">
        <v>5</v>
      </c>
      <c r="N65">
        <v>80</v>
      </c>
      <c r="P65">
        <v>0</v>
      </c>
      <c r="Q65">
        <v>1</v>
      </c>
      <c r="R65">
        <v>0</v>
      </c>
      <c r="S65">
        <v>100</v>
      </c>
    </row>
    <row r="66" spans="1:19">
      <c r="A66">
        <v>11</v>
      </c>
      <c r="B66">
        <v>11.4</v>
      </c>
      <c r="C66">
        <v>95</v>
      </c>
      <c r="D66">
        <v>90</v>
      </c>
      <c r="E66">
        <v>20</v>
      </c>
      <c r="F66">
        <v>0</v>
      </c>
      <c r="G66">
        <v>5</v>
      </c>
      <c r="H66">
        <v>4</v>
      </c>
      <c r="I66">
        <v>1</v>
      </c>
      <c r="J66">
        <v>10</v>
      </c>
      <c r="L66">
        <v>5</v>
      </c>
      <c r="M66">
        <v>3</v>
      </c>
      <c r="N66">
        <v>60</v>
      </c>
      <c r="P66">
        <v>0</v>
      </c>
      <c r="Q66">
        <v>1</v>
      </c>
      <c r="R66">
        <v>0</v>
      </c>
      <c r="S66">
        <v>120</v>
      </c>
    </row>
    <row r="67" spans="1:19">
      <c r="A67">
        <v>11</v>
      </c>
      <c r="B67">
        <v>11.5</v>
      </c>
      <c r="C67">
        <v>95</v>
      </c>
      <c r="D67">
        <v>90</v>
      </c>
      <c r="E67">
        <v>15</v>
      </c>
      <c r="F67">
        <v>0</v>
      </c>
      <c r="G67">
        <v>5</v>
      </c>
      <c r="H67">
        <v>4</v>
      </c>
      <c r="I67">
        <v>1</v>
      </c>
      <c r="J67">
        <v>2</v>
      </c>
      <c r="L67">
        <v>3</v>
      </c>
      <c r="M67">
        <v>1</v>
      </c>
      <c r="N67">
        <v>60</v>
      </c>
      <c r="P67">
        <v>0</v>
      </c>
      <c r="Q67">
        <v>0.1</v>
      </c>
      <c r="R67">
        <v>0</v>
      </c>
      <c r="S67">
        <v>100</v>
      </c>
    </row>
    <row r="68" spans="1:19">
      <c r="A68">
        <v>11</v>
      </c>
      <c r="B68">
        <v>11.6</v>
      </c>
      <c r="C68">
        <v>95</v>
      </c>
      <c r="D68">
        <v>90</v>
      </c>
      <c r="E68">
        <v>15</v>
      </c>
      <c r="F68">
        <v>0</v>
      </c>
      <c r="G68">
        <v>25</v>
      </c>
      <c r="H68">
        <v>10</v>
      </c>
      <c r="I68">
        <v>5</v>
      </c>
      <c r="J68">
        <v>8</v>
      </c>
      <c r="L68">
        <v>5</v>
      </c>
      <c r="M68">
        <v>1</v>
      </c>
      <c r="N68">
        <v>25</v>
      </c>
      <c r="P68">
        <v>0</v>
      </c>
      <c r="Q68">
        <v>1</v>
      </c>
      <c r="R68">
        <v>0</v>
      </c>
      <c r="S68">
        <v>100</v>
      </c>
    </row>
    <row r="69" spans="1:19">
      <c r="A69">
        <v>13</v>
      </c>
      <c r="B69">
        <v>13.1</v>
      </c>
      <c r="C69">
        <v>50</v>
      </c>
      <c r="D69">
        <v>40</v>
      </c>
      <c r="E69">
        <v>10</v>
      </c>
      <c r="F69">
        <v>0</v>
      </c>
      <c r="G69">
        <v>0</v>
      </c>
      <c r="H69">
        <v>2</v>
      </c>
      <c r="I69">
        <v>0.1</v>
      </c>
      <c r="J69">
        <v>0.1</v>
      </c>
      <c r="L69">
        <v>0.1</v>
      </c>
      <c r="M69">
        <v>35</v>
      </c>
      <c r="N69">
        <v>5</v>
      </c>
      <c r="O69">
        <v>10</v>
      </c>
      <c r="P69">
        <v>1</v>
      </c>
      <c r="Q69">
        <v>1</v>
      </c>
      <c r="R69">
        <v>0</v>
      </c>
      <c r="S69">
        <v>50</v>
      </c>
    </row>
    <row r="70" spans="1:19">
      <c r="A70">
        <v>13</v>
      </c>
      <c r="B70">
        <v>13.2</v>
      </c>
      <c r="C70">
        <v>65</v>
      </c>
      <c r="D70">
        <v>30</v>
      </c>
      <c r="E70">
        <v>15</v>
      </c>
      <c r="F70">
        <v>0</v>
      </c>
      <c r="G70">
        <v>1</v>
      </c>
      <c r="H70">
        <v>3</v>
      </c>
      <c r="I70">
        <v>1</v>
      </c>
      <c r="J70">
        <v>1</v>
      </c>
      <c r="L70">
        <v>0.1</v>
      </c>
      <c r="M70">
        <v>40</v>
      </c>
      <c r="N70">
        <v>5</v>
      </c>
      <c r="O70">
        <v>7</v>
      </c>
      <c r="P70">
        <v>0.1</v>
      </c>
      <c r="Q70">
        <v>2</v>
      </c>
      <c r="R70">
        <v>0</v>
      </c>
      <c r="S70">
        <v>60</v>
      </c>
    </row>
    <row r="71" spans="1:19">
      <c r="A71">
        <v>13</v>
      </c>
      <c r="B71">
        <v>13.3</v>
      </c>
      <c r="C71">
        <v>85</v>
      </c>
      <c r="D71">
        <v>75</v>
      </c>
      <c r="E71">
        <v>7</v>
      </c>
      <c r="F71">
        <v>0</v>
      </c>
      <c r="G71">
        <v>1</v>
      </c>
      <c r="H71">
        <v>2</v>
      </c>
      <c r="I71">
        <v>0.1</v>
      </c>
      <c r="J71">
        <v>3</v>
      </c>
      <c r="L71">
        <v>4</v>
      </c>
      <c r="M71">
        <v>40</v>
      </c>
      <c r="N71">
        <v>5</v>
      </c>
      <c r="O71">
        <v>4</v>
      </c>
      <c r="P71">
        <v>0</v>
      </c>
      <c r="Q71">
        <v>4</v>
      </c>
      <c r="R71">
        <v>0</v>
      </c>
      <c r="S71">
        <v>50</v>
      </c>
    </row>
    <row r="72" spans="1:19">
      <c r="A72">
        <v>13</v>
      </c>
      <c r="B72">
        <v>13.4</v>
      </c>
      <c r="C72">
        <v>75</v>
      </c>
      <c r="D72">
        <v>40</v>
      </c>
      <c r="E72">
        <v>40</v>
      </c>
      <c r="F72">
        <v>0</v>
      </c>
      <c r="G72">
        <v>0</v>
      </c>
      <c r="H72">
        <v>2</v>
      </c>
      <c r="I72">
        <v>0.1</v>
      </c>
      <c r="J72">
        <v>0</v>
      </c>
      <c r="L72">
        <v>5</v>
      </c>
      <c r="M72">
        <v>15</v>
      </c>
      <c r="N72">
        <v>5</v>
      </c>
      <c r="O72">
        <v>40</v>
      </c>
      <c r="P72">
        <v>5</v>
      </c>
      <c r="Q72">
        <v>2</v>
      </c>
      <c r="R72">
        <v>1</v>
      </c>
      <c r="S72">
        <v>60</v>
      </c>
    </row>
    <row r="73" spans="1:19">
      <c r="A73">
        <v>13</v>
      </c>
      <c r="B73">
        <v>13.5</v>
      </c>
      <c r="C73">
        <v>75</v>
      </c>
      <c r="D73">
        <v>70</v>
      </c>
      <c r="E73">
        <v>6</v>
      </c>
      <c r="F73">
        <v>0</v>
      </c>
      <c r="G73">
        <v>0</v>
      </c>
      <c r="H73">
        <v>1</v>
      </c>
      <c r="I73">
        <v>0.1</v>
      </c>
      <c r="J73">
        <v>1</v>
      </c>
      <c r="L73">
        <v>2</v>
      </c>
      <c r="M73">
        <v>50</v>
      </c>
      <c r="N73">
        <v>4</v>
      </c>
      <c r="O73">
        <v>6</v>
      </c>
      <c r="P73">
        <v>1</v>
      </c>
      <c r="Q73">
        <v>0.1</v>
      </c>
      <c r="R73">
        <v>0</v>
      </c>
      <c r="S73">
        <v>50</v>
      </c>
    </row>
    <row r="74" spans="1:19">
      <c r="A74">
        <v>13</v>
      </c>
      <c r="B74">
        <v>13.6</v>
      </c>
      <c r="C74">
        <v>70</v>
      </c>
      <c r="D74">
        <v>45</v>
      </c>
      <c r="E74">
        <v>15</v>
      </c>
      <c r="F74">
        <v>0</v>
      </c>
      <c r="G74">
        <v>0</v>
      </c>
      <c r="H74">
        <v>2</v>
      </c>
      <c r="I74">
        <v>1</v>
      </c>
      <c r="J74">
        <v>2</v>
      </c>
      <c r="L74">
        <v>1</v>
      </c>
      <c r="M74">
        <v>35</v>
      </c>
      <c r="N74">
        <v>4</v>
      </c>
      <c r="O74">
        <v>6</v>
      </c>
      <c r="P74">
        <v>2</v>
      </c>
      <c r="Q74">
        <v>0</v>
      </c>
      <c r="R74">
        <v>0</v>
      </c>
      <c r="S74">
        <v>60</v>
      </c>
    </row>
    <row r="75" spans="1:19">
      <c r="A75">
        <v>14</v>
      </c>
      <c r="B75">
        <v>14.1</v>
      </c>
      <c r="C75">
        <v>99</v>
      </c>
      <c r="D75">
        <v>50</v>
      </c>
      <c r="E75">
        <v>60</v>
      </c>
      <c r="F75">
        <v>0</v>
      </c>
      <c r="G75">
        <v>10</v>
      </c>
      <c r="H75">
        <v>65</v>
      </c>
      <c r="I75">
        <v>50</v>
      </c>
      <c r="J75">
        <v>40</v>
      </c>
      <c r="L75">
        <v>15</v>
      </c>
      <c r="M75">
        <v>2</v>
      </c>
      <c r="N75">
        <v>10</v>
      </c>
      <c r="O75">
        <v>0.1</v>
      </c>
      <c r="P75">
        <v>0</v>
      </c>
      <c r="Q75">
        <v>0.1</v>
      </c>
      <c r="R75">
        <v>0</v>
      </c>
      <c r="S75">
        <v>60</v>
      </c>
    </row>
    <row r="76" spans="1:19">
      <c r="A76">
        <v>14</v>
      </c>
      <c r="B76">
        <v>14.2</v>
      </c>
      <c r="C76">
        <v>99</v>
      </c>
      <c r="D76">
        <v>50</v>
      </c>
      <c r="E76">
        <v>50</v>
      </c>
      <c r="F76">
        <v>0</v>
      </c>
      <c r="G76">
        <v>10</v>
      </c>
      <c r="H76">
        <v>60</v>
      </c>
      <c r="I76">
        <v>45</v>
      </c>
      <c r="J76">
        <v>50</v>
      </c>
      <c r="L76">
        <v>10</v>
      </c>
      <c r="M76">
        <v>2</v>
      </c>
      <c r="N76">
        <v>5</v>
      </c>
      <c r="O76">
        <v>2</v>
      </c>
      <c r="P76">
        <v>0</v>
      </c>
      <c r="Q76">
        <v>0</v>
      </c>
      <c r="R76">
        <v>0</v>
      </c>
      <c r="S76">
        <v>60</v>
      </c>
    </row>
    <row r="77" spans="1:19">
      <c r="A77">
        <v>14</v>
      </c>
      <c r="B77">
        <v>14.3</v>
      </c>
      <c r="C77">
        <v>98</v>
      </c>
      <c r="D77">
        <v>40</v>
      </c>
      <c r="E77">
        <v>60</v>
      </c>
      <c r="F77">
        <v>0</v>
      </c>
      <c r="G77">
        <v>5</v>
      </c>
      <c r="H77">
        <v>60</v>
      </c>
      <c r="I77">
        <v>40</v>
      </c>
      <c r="J77">
        <v>45</v>
      </c>
      <c r="L77">
        <v>5</v>
      </c>
      <c r="M77">
        <v>3</v>
      </c>
      <c r="N77">
        <v>5</v>
      </c>
      <c r="P77">
        <v>0</v>
      </c>
      <c r="Q77">
        <v>0</v>
      </c>
      <c r="R77">
        <v>0</v>
      </c>
      <c r="S77">
        <v>60</v>
      </c>
    </row>
    <row r="78" spans="1:19">
      <c r="A78">
        <v>14</v>
      </c>
      <c r="B78">
        <v>14.4</v>
      </c>
      <c r="C78">
        <v>98</v>
      </c>
      <c r="D78">
        <v>50</v>
      </c>
      <c r="E78">
        <v>50</v>
      </c>
      <c r="F78">
        <v>0</v>
      </c>
      <c r="G78">
        <v>3</v>
      </c>
      <c r="H78">
        <v>65</v>
      </c>
      <c r="I78">
        <v>50</v>
      </c>
      <c r="J78">
        <v>35</v>
      </c>
      <c r="L78">
        <v>3</v>
      </c>
      <c r="M78">
        <v>3</v>
      </c>
      <c r="O78">
        <v>2</v>
      </c>
      <c r="P78">
        <v>0</v>
      </c>
      <c r="Q78">
        <v>0</v>
      </c>
      <c r="R78">
        <v>0</v>
      </c>
      <c r="S78">
        <v>60</v>
      </c>
    </row>
    <row r="79" spans="1:19">
      <c r="A79">
        <v>14</v>
      </c>
      <c r="B79">
        <v>14.5</v>
      </c>
      <c r="C79">
        <v>95</v>
      </c>
      <c r="D79">
        <v>40</v>
      </c>
      <c r="E79">
        <v>60</v>
      </c>
      <c r="F79">
        <v>0</v>
      </c>
      <c r="G79">
        <v>5</v>
      </c>
      <c r="H79">
        <v>65</v>
      </c>
      <c r="I79">
        <v>55</v>
      </c>
      <c r="J79">
        <v>55</v>
      </c>
      <c r="L79">
        <v>10</v>
      </c>
      <c r="M79">
        <v>2</v>
      </c>
      <c r="N79">
        <v>1</v>
      </c>
      <c r="O79">
        <v>0</v>
      </c>
      <c r="P79">
        <v>0</v>
      </c>
      <c r="Q79">
        <v>0</v>
      </c>
      <c r="R79">
        <v>0</v>
      </c>
      <c r="S79">
        <v>50</v>
      </c>
    </row>
    <row r="80" spans="1:19">
      <c r="A80">
        <v>14</v>
      </c>
      <c r="B80">
        <v>14.6</v>
      </c>
      <c r="C80">
        <v>99</v>
      </c>
      <c r="D80">
        <v>35</v>
      </c>
      <c r="E80">
        <v>70</v>
      </c>
      <c r="F80">
        <v>0</v>
      </c>
      <c r="G80">
        <v>15</v>
      </c>
      <c r="H80">
        <v>60</v>
      </c>
      <c r="I80">
        <v>40</v>
      </c>
      <c r="J80">
        <v>50</v>
      </c>
      <c r="L80">
        <v>10</v>
      </c>
      <c r="M80">
        <v>2</v>
      </c>
      <c r="N80">
        <v>4</v>
      </c>
      <c r="O80">
        <v>1</v>
      </c>
      <c r="P80">
        <v>0</v>
      </c>
      <c r="Q80">
        <v>0.1</v>
      </c>
      <c r="R80">
        <v>0</v>
      </c>
      <c r="S80">
        <v>80</v>
      </c>
    </row>
    <row r="81" spans="1:19">
      <c r="A81">
        <v>16</v>
      </c>
      <c r="B81">
        <v>16.100000000000001</v>
      </c>
      <c r="C81">
        <v>95</v>
      </c>
      <c r="D81">
        <v>20</v>
      </c>
      <c r="E81">
        <v>75</v>
      </c>
      <c r="F81">
        <v>0</v>
      </c>
      <c r="G81">
        <v>0</v>
      </c>
      <c r="H81">
        <v>0.1</v>
      </c>
      <c r="I81">
        <v>0</v>
      </c>
      <c r="J81">
        <v>0</v>
      </c>
      <c r="L81">
        <v>2</v>
      </c>
      <c r="M81">
        <v>1</v>
      </c>
      <c r="N81">
        <v>5</v>
      </c>
      <c r="O81">
        <v>75</v>
      </c>
      <c r="P81">
        <v>5</v>
      </c>
      <c r="Q81">
        <v>0</v>
      </c>
      <c r="R81">
        <v>0</v>
      </c>
      <c r="S81">
        <v>120</v>
      </c>
    </row>
    <row r="82" spans="1:19">
      <c r="A82">
        <v>16</v>
      </c>
      <c r="B82">
        <v>16.2</v>
      </c>
      <c r="C82">
        <v>90</v>
      </c>
      <c r="D82">
        <v>40</v>
      </c>
      <c r="E82">
        <v>50</v>
      </c>
      <c r="F82">
        <v>5</v>
      </c>
      <c r="G82">
        <v>0</v>
      </c>
      <c r="H82">
        <v>1</v>
      </c>
      <c r="I82">
        <v>0</v>
      </c>
      <c r="J82">
        <v>0</v>
      </c>
      <c r="L82">
        <v>20</v>
      </c>
      <c r="M82">
        <v>10</v>
      </c>
      <c r="N82">
        <v>0</v>
      </c>
      <c r="O82">
        <v>50</v>
      </c>
      <c r="P82">
        <v>5</v>
      </c>
      <c r="Q82">
        <v>0</v>
      </c>
      <c r="R82">
        <v>0.1</v>
      </c>
      <c r="S82">
        <v>50</v>
      </c>
    </row>
    <row r="83" spans="1:19">
      <c r="A83">
        <v>16</v>
      </c>
      <c r="B83">
        <v>16.3</v>
      </c>
      <c r="C83">
        <v>95</v>
      </c>
      <c r="D83">
        <v>50</v>
      </c>
      <c r="E83">
        <v>40</v>
      </c>
      <c r="F83">
        <v>5</v>
      </c>
      <c r="G83">
        <v>0</v>
      </c>
      <c r="H83">
        <v>1</v>
      </c>
      <c r="I83">
        <v>0</v>
      </c>
      <c r="J83">
        <v>0</v>
      </c>
      <c r="L83">
        <v>2</v>
      </c>
      <c r="M83">
        <v>30</v>
      </c>
      <c r="N83">
        <v>0.1</v>
      </c>
      <c r="O83">
        <v>40</v>
      </c>
      <c r="P83">
        <v>5</v>
      </c>
      <c r="Q83">
        <v>0.1</v>
      </c>
      <c r="R83">
        <v>8</v>
      </c>
      <c r="S83">
        <v>100</v>
      </c>
    </row>
    <row r="84" spans="1:19">
      <c r="A84">
        <v>16</v>
      </c>
      <c r="B84">
        <v>16.399999999999999</v>
      </c>
      <c r="C84">
        <v>80</v>
      </c>
      <c r="D84">
        <v>5</v>
      </c>
      <c r="E84">
        <v>75</v>
      </c>
      <c r="F84">
        <v>5</v>
      </c>
      <c r="G84">
        <v>0</v>
      </c>
      <c r="H84">
        <v>5</v>
      </c>
      <c r="I84">
        <v>0</v>
      </c>
      <c r="J84">
        <v>25</v>
      </c>
      <c r="L84">
        <v>5</v>
      </c>
      <c r="M84">
        <v>10</v>
      </c>
      <c r="N84">
        <v>1</v>
      </c>
      <c r="O84">
        <v>55</v>
      </c>
      <c r="P84">
        <v>0</v>
      </c>
      <c r="Q84">
        <v>0</v>
      </c>
      <c r="R84">
        <v>0</v>
      </c>
      <c r="S84">
        <v>100</v>
      </c>
    </row>
    <row r="85" spans="1:19">
      <c r="A85">
        <v>16</v>
      </c>
      <c r="B85">
        <v>16.5</v>
      </c>
      <c r="C85">
        <v>90</v>
      </c>
      <c r="D85">
        <v>25</v>
      </c>
      <c r="E85">
        <v>65</v>
      </c>
      <c r="F85">
        <v>1</v>
      </c>
      <c r="G85">
        <v>0</v>
      </c>
      <c r="H85">
        <v>25</v>
      </c>
      <c r="I85">
        <v>0</v>
      </c>
      <c r="J85">
        <v>1</v>
      </c>
      <c r="L85">
        <v>20</v>
      </c>
      <c r="M85">
        <v>10</v>
      </c>
      <c r="N85">
        <v>5</v>
      </c>
      <c r="O85">
        <v>60</v>
      </c>
      <c r="P85">
        <v>0</v>
      </c>
      <c r="Q85">
        <v>0</v>
      </c>
      <c r="R85">
        <v>0</v>
      </c>
      <c r="S85">
        <v>150</v>
      </c>
    </row>
    <row r="86" spans="1:19">
      <c r="A86">
        <v>16</v>
      </c>
      <c r="B86">
        <v>16.600000000000001</v>
      </c>
      <c r="C86">
        <v>100</v>
      </c>
      <c r="D86">
        <v>30</v>
      </c>
      <c r="E86">
        <v>70</v>
      </c>
      <c r="F86">
        <v>0.1</v>
      </c>
      <c r="G86">
        <v>0</v>
      </c>
      <c r="H86">
        <v>25</v>
      </c>
      <c r="I86">
        <v>0</v>
      </c>
      <c r="J86">
        <v>0.1</v>
      </c>
      <c r="L86">
        <v>0.1</v>
      </c>
      <c r="M86">
        <v>0</v>
      </c>
      <c r="N86">
        <v>10</v>
      </c>
      <c r="O86">
        <v>75</v>
      </c>
      <c r="P86">
        <v>0</v>
      </c>
      <c r="Q86">
        <v>1</v>
      </c>
      <c r="R86">
        <v>0</v>
      </c>
      <c r="S86">
        <v>150</v>
      </c>
    </row>
    <row r="87" spans="1:19">
      <c r="A87">
        <v>17</v>
      </c>
      <c r="B87">
        <v>17.100000000000001</v>
      </c>
      <c r="C87">
        <v>40</v>
      </c>
      <c r="D87">
        <v>15</v>
      </c>
      <c r="E87">
        <v>30</v>
      </c>
      <c r="F87">
        <v>1</v>
      </c>
      <c r="G87">
        <v>0</v>
      </c>
      <c r="H87">
        <v>2</v>
      </c>
      <c r="I87">
        <v>0</v>
      </c>
      <c r="J87">
        <v>0</v>
      </c>
      <c r="L87">
        <v>5</v>
      </c>
      <c r="M87">
        <v>0.1</v>
      </c>
      <c r="N87">
        <v>3</v>
      </c>
      <c r="O87">
        <v>10</v>
      </c>
      <c r="P87">
        <v>0</v>
      </c>
      <c r="Q87">
        <v>3</v>
      </c>
      <c r="R87">
        <v>0</v>
      </c>
      <c r="S87">
        <v>40</v>
      </c>
    </row>
    <row r="88" spans="1:19">
      <c r="A88">
        <v>17</v>
      </c>
      <c r="B88">
        <v>17.2</v>
      </c>
      <c r="C88">
        <v>85</v>
      </c>
      <c r="D88">
        <v>75</v>
      </c>
      <c r="E88">
        <v>10</v>
      </c>
      <c r="F88">
        <v>5</v>
      </c>
      <c r="G88">
        <v>0</v>
      </c>
      <c r="H88">
        <v>1</v>
      </c>
      <c r="I88">
        <v>0</v>
      </c>
      <c r="J88">
        <v>0</v>
      </c>
      <c r="L88">
        <v>1</v>
      </c>
      <c r="M88">
        <v>0</v>
      </c>
      <c r="N88">
        <v>0</v>
      </c>
      <c r="O88">
        <v>10</v>
      </c>
      <c r="P88">
        <v>15</v>
      </c>
      <c r="Q88">
        <v>0.1</v>
      </c>
      <c r="R88">
        <v>0</v>
      </c>
      <c r="S88">
        <v>40</v>
      </c>
    </row>
    <row r="89" spans="1:19">
      <c r="A89">
        <v>17</v>
      </c>
      <c r="B89">
        <v>17.3</v>
      </c>
      <c r="C89">
        <v>80</v>
      </c>
      <c r="D89">
        <v>79</v>
      </c>
      <c r="E89">
        <v>1</v>
      </c>
      <c r="F89">
        <v>25</v>
      </c>
      <c r="G89">
        <v>0</v>
      </c>
      <c r="H89">
        <v>11</v>
      </c>
      <c r="I89">
        <v>0</v>
      </c>
      <c r="J89">
        <v>0</v>
      </c>
      <c r="L89">
        <v>0</v>
      </c>
      <c r="M89">
        <v>20</v>
      </c>
      <c r="N89">
        <v>0</v>
      </c>
      <c r="O89">
        <v>1</v>
      </c>
      <c r="P89">
        <v>0</v>
      </c>
      <c r="Q89">
        <v>0</v>
      </c>
      <c r="R89">
        <v>0</v>
      </c>
      <c r="S89">
        <v>40</v>
      </c>
    </row>
    <row r="90" spans="1:19">
      <c r="A90">
        <v>17</v>
      </c>
      <c r="B90">
        <v>17.399999999999999</v>
      </c>
      <c r="C90">
        <v>90</v>
      </c>
      <c r="D90">
        <v>20</v>
      </c>
      <c r="E90">
        <v>70</v>
      </c>
      <c r="G90">
        <v>0</v>
      </c>
      <c r="H90">
        <v>0</v>
      </c>
      <c r="I90">
        <v>0</v>
      </c>
      <c r="J90">
        <v>0</v>
      </c>
      <c r="L90">
        <v>2</v>
      </c>
      <c r="M90">
        <v>50</v>
      </c>
      <c r="N90">
        <v>0</v>
      </c>
      <c r="O90">
        <v>35</v>
      </c>
      <c r="P90">
        <v>0</v>
      </c>
      <c r="Q90">
        <v>0</v>
      </c>
      <c r="R90">
        <v>0</v>
      </c>
      <c r="S90">
        <v>100</v>
      </c>
    </row>
    <row r="91" spans="1:19">
      <c r="A91">
        <v>17</v>
      </c>
      <c r="B91">
        <v>17.5</v>
      </c>
      <c r="C91">
        <v>75</v>
      </c>
      <c r="D91">
        <v>70</v>
      </c>
      <c r="E91">
        <v>35</v>
      </c>
      <c r="F91">
        <v>0</v>
      </c>
      <c r="G91">
        <v>0</v>
      </c>
      <c r="H91">
        <v>0</v>
      </c>
      <c r="I91">
        <v>0</v>
      </c>
      <c r="J91">
        <v>0</v>
      </c>
      <c r="L91">
        <v>1</v>
      </c>
      <c r="M91">
        <v>20</v>
      </c>
      <c r="N91">
        <v>1</v>
      </c>
      <c r="O91">
        <v>5</v>
      </c>
      <c r="P91">
        <v>5</v>
      </c>
      <c r="Q91">
        <v>0</v>
      </c>
      <c r="R91">
        <v>0</v>
      </c>
      <c r="S91">
        <v>30</v>
      </c>
    </row>
    <row r="92" spans="1:19">
      <c r="A92">
        <v>17</v>
      </c>
      <c r="B92">
        <v>17.600000000000001</v>
      </c>
      <c r="C92">
        <v>75</v>
      </c>
      <c r="D92">
        <v>25</v>
      </c>
      <c r="E92">
        <v>50</v>
      </c>
      <c r="F92">
        <v>0</v>
      </c>
      <c r="G92">
        <v>0</v>
      </c>
      <c r="H92">
        <v>5</v>
      </c>
      <c r="I92">
        <v>0</v>
      </c>
      <c r="J92">
        <v>0</v>
      </c>
      <c r="L92">
        <v>3</v>
      </c>
      <c r="M92">
        <v>3</v>
      </c>
      <c r="N92">
        <v>3</v>
      </c>
      <c r="O92">
        <v>50</v>
      </c>
      <c r="P92">
        <v>2</v>
      </c>
      <c r="Q92">
        <v>0</v>
      </c>
      <c r="R92">
        <v>0</v>
      </c>
      <c r="S92">
        <v>100</v>
      </c>
    </row>
    <row r="93" spans="1:19">
      <c r="A93">
        <v>18</v>
      </c>
      <c r="B93">
        <v>18.100000000000001</v>
      </c>
      <c r="C93">
        <v>85</v>
      </c>
      <c r="D93">
        <v>50</v>
      </c>
      <c r="E93">
        <v>60</v>
      </c>
      <c r="F93">
        <v>0.1</v>
      </c>
      <c r="G93">
        <v>0</v>
      </c>
      <c r="H93">
        <v>52</v>
      </c>
      <c r="I93">
        <v>0</v>
      </c>
      <c r="J93">
        <v>60</v>
      </c>
      <c r="L93">
        <v>2</v>
      </c>
      <c r="M93">
        <v>3</v>
      </c>
      <c r="N93">
        <v>25</v>
      </c>
      <c r="O93">
        <v>1</v>
      </c>
      <c r="P93">
        <v>0</v>
      </c>
      <c r="Q93">
        <v>0</v>
      </c>
      <c r="R93">
        <v>0</v>
      </c>
      <c r="S93">
        <v>30</v>
      </c>
    </row>
    <row r="94" spans="1:19">
      <c r="A94">
        <v>18</v>
      </c>
      <c r="B94">
        <v>18.2</v>
      </c>
      <c r="C94">
        <v>85</v>
      </c>
      <c r="D94">
        <v>30</v>
      </c>
      <c r="E94">
        <v>75</v>
      </c>
      <c r="F94">
        <v>0.1</v>
      </c>
      <c r="G94">
        <v>0</v>
      </c>
      <c r="H94">
        <v>20</v>
      </c>
      <c r="I94">
        <v>0</v>
      </c>
      <c r="J94">
        <v>50</v>
      </c>
      <c r="L94">
        <v>10</v>
      </c>
      <c r="M94">
        <v>5</v>
      </c>
      <c r="N94">
        <v>20</v>
      </c>
      <c r="O94">
        <v>6</v>
      </c>
      <c r="P94">
        <v>0</v>
      </c>
      <c r="Q94">
        <v>1</v>
      </c>
      <c r="R94">
        <v>0</v>
      </c>
      <c r="S94">
        <v>40</v>
      </c>
    </row>
    <row r="95" spans="1:19">
      <c r="A95">
        <v>18</v>
      </c>
      <c r="B95">
        <v>18.3</v>
      </c>
      <c r="C95">
        <v>95</v>
      </c>
      <c r="D95">
        <v>45</v>
      </c>
      <c r="E95">
        <v>65</v>
      </c>
      <c r="F95">
        <v>1</v>
      </c>
      <c r="G95">
        <v>0</v>
      </c>
      <c r="H95">
        <v>10</v>
      </c>
      <c r="I95">
        <v>0</v>
      </c>
      <c r="J95">
        <v>50</v>
      </c>
      <c r="L95">
        <v>0.1</v>
      </c>
      <c r="M95">
        <v>2</v>
      </c>
      <c r="N95">
        <v>50</v>
      </c>
      <c r="O95">
        <v>30</v>
      </c>
      <c r="P95">
        <v>0</v>
      </c>
      <c r="Q95">
        <v>0</v>
      </c>
      <c r="R95">
        <v>0</v>
      </c>
      <c r="S95">
        <v>40</v>
      </c>
    </row>
    <row r="96" spans="1:19">
      <c r="A96">
        <v>18</v>
      </c>
      <c r="B96">
        <v>18.399999999999999</v>
      </c>
      <c r="C96">
        <v>98</v>
      </c>
      <c r="D96">
        <v>50</v>
      </c>
      <c r="E96">
        <v>75</v>
      </c>
      <c r="F96">
        <v>0.1</v>
      </c>
      <c r="G96">
        <v>0</v>
      </c>
      <c r="H96">
        <v>10</v>
      </c>
      <c r="I96">
        <v>0</v>
      </c>
      <c r="J96">
        <v>60</v>
      </c>
      <c r="L96">
        <v>0.1</v>
      </c>
      <c r="M96">
        <v>1</v>
      </c>
      <c r="N96">
        <v>60</v>
      </c>
      <c r="O96">
        <v>25</v>
      </c>
      <c r="P96">
        <v>0</v>
      </c>
      <c r="Q96">
        <v>0</v>
      </c>
      <c r="R96">
        <v>0</v>
      </c>
      <c r="S96">
        <v>40</v>
      </c>
    </row>
    <row r="97" spans="1:19">
      <c r="A97">
        <v>18</v>
      </c>
      <c r="B97">
        <v>18.5</v>
      </c>
      <c r="C97">
        <v>95</v>
      </c>
      <c r="D97">
        <v>50</v>
      </c>
      <c r="E97">
        <v>65</v>
      </c>
      <c r="F97">
        <v>1</v>
      </c>
      <c r="G97">
        <v>0</v>
      </c>
      <c r="H97">
        <v>10</v>
      </c>
      <c r="I97">
        <v>0</v>
      </c>
      <c r="J97">
        <v>50</v>
      </c>
      <c r="L97">
        <v>0.1</v>
      </c>
      <c r="M97">
        <v>2</v>
      </c>
      <c r="N97">
        <v>40</v>
      </c>
      <c r="O97">
        <v>20</v>
      </c>
      <c r="P97">
        <v>0</v>
      </c>
      <c r="Q97">
        <v>0</v>
      </c>
      <c r="R97">
        <v>0</v>
      </c>
      <c r="S97">
        <v>40</v>
      </c>
    </row>
    <row r="98" spans="1:19">
      <c r="A98">
        <v>18</v>
      </c>
      <c r="B98">
        <v>18.600000000000001</v>
      </c>
      <c r="C98">
        <v>95</v>
      </c>
      <c r="D98">
        <v>50</v>
      </c>
      <c r="E98">
        <v>50</v>
      </c>
      <c r="F98">
        <v>0.1</v>
      </c>
      <c r="G98">
        <v>0</v>
      </c>
      <c r="H98">
        <v>5</v>
      </c>
      <c r="I98">
        <v>0</v>
      </c>
      <c r="J98">
        <v>50</v>
      </c>
      <c r="L98">
        <v>0.1</v>
      </c>
      <c r="M98">
        <v>1</v>
      </c>
      <c r="N98">
        <v>50</v>
      </c>
      <c r="O98">
        <v>50</v>
      </c>
      <c r="P98">
        <v>0</v>
      </c>
      <c r="Q98">
        <v>0</v>
      </c>
      <c r="R98">
        <v>0</v>
      </c>
      <c r="S98">
        <v>60</v>
      </c>
    </row>
    <row r="99" spans="1:19">
      <c r="A99">
        <v>29</v>
      </c>
      <c r="B99">
        <v>29.1</v>
      </c>
      <c r="C99">
        <v>98</v>
      </c>
      <c r="D99">
        <v>90</v>
      </c>
      <c r="E99">
        <v>10</v>
      </c>
      <c r="F99">
        <v>0</v>
      </c>
      <c r="G99">
        <v>0</v>
      </c>
      <c r="H99">
        <v>0</v>
      </c>
      <c r="I99">
        <v>0</v>
      </c>
      <c r="J99">
        <v>0</v>
      </c>
      <c r="L99">
        <v>0</v>
      </c>
      <c r="M99">
        <v>0</v>
      </c>
      <c r="N99">
        <v>50</v>
      </c>
      <c r="O99">
        <v>10</v>
      </c>
      <c r="P99">
        <v>5</v>
      </c>
      <c r="Q99">
        <v>0</v>
      </c>
      <c r="R99">
        <v>0</v>
      </c>
      <c r="S99">
        <v>50</v>
      </c>
    </row>
    <row r="100" spans="1:19">
      <c r="A100">
        <v>29</v>
      </c>
      <c r="B100">
        <v>29.2</v>
      </c>
      <c r="C100">
        <v>99</v>
      </c>
      <c r="D100">
        <v>85</v>
      </c>
      <c r="E100">
        <v>15</v>
      </c>
      <c r="F100">
        <v>0</v>
      </c>
      <c r="G100">
        <v>0</v>
      </c>
      <c r="H100">
        <v>0</v>
      </c>
      <c r="I100">
        <v>0</v>
      </c>
      <c r="J100">
        <v>0</v>
      </c>
      <c r="L100">
        <v>0</v>
      </c>
      <c r="M100">
        <v>1</v>
      </c>
      <c r="N100">
        <v>60</v>
      </c>
      <c r="O100">
        <v>15</v>
      </c>
      <c r="P100">
        <v>5</v>
      </c>
      <c r="Q100">
        <v>0</v>
      </c>
      <c r="R100">
        <v>0</v>
      </c>
      <c r="S100">
        <v>50</v>
      </c>
    </row>
    <row r="101" spans="1:19">
      <c r="A101">
        <v>29</v>
      </c>
      <c r="B101">
        <v>29.3</v>
      </c>
      <c r="C101">
        <v>99</v>
      </c>
      <c r="D101">
        <v>90</v>
      </c>
      <c r="E101">
        <v>10</v>
      </c>
      <c r="F101">
        <v>5</v>
      </c>
      <c r="G101">
        <v>0</v>
      </c>
      <c r="H101">
        <v>0</v>
      </c>
      <c r="I101">
        <v>0</v>
      </c>
      <c r="J101">
        <v>0</v>
      </c>
      <c r="L101">
        <v>0</v>
      </c>
      <c r="M101">
        <v>0.1</v>
      </c>
      <c r="N101">
        <v>30</v>
      </c>
      <c r="O101">
        <v>10</v>
      </c>
      <c r="P101">
        <v>25</v>
      </c>
      <c r="Q101">
        <v>1</v>
      </c>
      <c r="R101">
        <v>0</v>
      </c>
      <c r="S101">
        <v>100</v>
      </c>
    </row>
    <row r="102" spans="1:19">
      <c r="A102">
        <v>29</v>
      </c>
      <c r="B102">
        <v>29.4</v>
      </c>
      <c r="C102">
        <v>100</v>
      </c>
      <c r="D102">
        <v>85</v>
      </c>
      <c r="E102">
        <v>15</v>
      </c>
      <c r="F102">
        <v>10</v>
      </c>
      <c r="G102">
        <v>0</v>
      </c>
      <c r="H102">
        <v>0</v>
      </c>
      <c r="I102">
        <v>0</v>
      </c>
      <c r="J102">
        <v>0</v>
      </c>
      <c r="L102">
        <v>0</v>
      </c>
      <c r="M102">
        <v>1</v>
      </c>
      <c r="N102">
        <v>25</v>
      </c>
      <c r="O102">
        <v>15</v>
      </c>
      <c r="P102">
        <v>5</v>
      </c>
      <c r="Q102">
        <v>0</v>
      </c>
      <c r="R102">
        <v>0</v>
      </c>
      <c r="S102">
        <v>150</v>
      </c>
    </row>
    <row r="103" spans="1:19">
      <c r="A103">
        <v>29</v>
      </c>
      <c r="B103">
        <v>29.5</v>
      </c>
      <c r="C103">
        <v>100</v>
      </c>
      <c r="D103">
        <v>15</v>
      </c>
      <c r="E103">
        <v>85</v>
      </c>
      <c r="F103">
        <v>0</v>
      </c>
      <c r="G103">
        <v>0</v>
      </c>
      <c r="H103">
        <v>0</v>
      </c>
      <c r="I103">
        <v>0</v>
      </c>
      <c r="J103">
        <v>0</v>
      </c>
      <c r="L103">
        <v>0</v>
      </c>
      <c r="M103">
        <v>0</v>
      </c>
      <c r="N103">
        <v>15</v>
      </c>
      <c r="O103">
        <v>85</v>
      </c>
      <c r="P103">
        <v>0</v>
      </c>
      <c r="Q103">
        <v>1</v>
      </c>
      <c r="R103">
        <v>0</v>
      </c>
      <c r="S103">
        <v>150</v>
      </c>
    </row>
    <row r="104" spans="1:19">
      <c r="A104">
        <v>29</v>
      </c>
      <c r="B104">
        <v>29.6</v>
      </c>
      <c r="C104">
        <v>100</v>
      </c>
      <c r="D104">
        <v>75</v>
      </c>
      <c r="E104">
        <v>25</v>
      </c>
      <c r="F104">
        <v>0</v>
      </c>
      <c r="G104">
        <v>0</v>
      </c>
      <c r="H104">
        <v>0</v>
      </c>
      <c r="I104">
        <v>0</v>
      </c>
      <c r="J104">
        <v>0</v>
      </c>
      <c r="L104">
        <v>0</v>
      </c>
      <c r="M104">
        <v>0</v>
      </c>
      <c r="N104">
        <v>30</v>
      </c>
      <c r="O104">
        <v>25</v>
      </c>
      <c r="P104">
        <v>0.1</v>
      </c>
      <c r="Q104">
        <v>0</v>
      </c>
      <c r="R104">
        <v>0</v>
      </c>
      <c r="S104">
        <v>100</v>
      </c>
    </row>
    <row r="105" spans="1:19">
      <c r="A105">
        <v>32</v>
      </c>
      <c r="B105">
        <v>32.1</v>
      </c>
      <c r="C105">
        <v>75</v>
      </c>
      <c r="D105">
        <v>70</v>
      </c>
      <c r="E105">
        <v>5</v>
      </c>
      <c r="F105">
        <v>1</v>
      </c>
      <c r="G105">
        <v>2</v>
      </c>
      <c r="H105">
        <v>30</v>
      </c>
      <c r="I105">
        <v>8</v>
      </c>
      <c r="J105">
        <v>25</v>
      </c>
      <c r="L105">
        <v>8</v>
      </c>
      <c r="M105">
        <v>8</v>
      </c>
      <c r="N105">
        <v>1</v>
      </c>
      <c r="O105">
        <v>1</v>
      </c>
      <c r="P105">
        <v>1</v>
      </c>
      <c r="Q105">
        <v>0.1</v>
      </c>
      <c r="R105">
        <v>0</v>
      </c>
      <c r="S105">
        <v>80</v>
      </c>
    </row>
    <row r="106" spans="1:19">
      <c r="A106">
        <v>32</v>
      </c>
      <c r="B106">
        <v>32.200000000000003</v>
      </c>
      <c r="C106">
        <v>80</v>
      </c>
      <c r="D106">
        <v>50</v>
      </c>
      <c r="E106">
        <v>10</v>
      </c>
      <c r="F106">
        <v>0.1</v>
      </c>
      <c r="G106">
        <v>5</v>
      </c>
      <c r="H106">
        <v>35</v>
      </c>
      <c r="I106">
        <v>5</v>
      </c>
      <c r="J106">
        <v>10</v>
      </c>
      <c r="L106">
        <v>8</v>
      </c>
      <c r="M106">
        <v>8</v>
      </c>
      <c r="N106">
        <v>0.1</v>
      </c>
      <c r="O106">
        <v>0</v>
      </c>
      <c r="P106">
        <v>1</v>
      </c>
      <c r="Q106">
        <v>0.1</v>
      </c>
      <c r="R106">
        <v>0</v>
      </c>
      <c r="S106">
        <v>80</v>
      </c>
    </row>
    <row r="107" spans="1:19">
      <c r="A107">
        <v>32</v>
      </c>
      <c r="B107">
        <v>32.299999999999997</v>
      </c>
      <c r="C107">
        <v>95</v>
      </c>
      <c r="D107">
        <v>85</v>
      </c>
      <c r="E107">
        <v>20</v>
      </c>
      <c r="F107">
        <v>0</v>
      </c>
      <c r="G107">
        <v>20</v>
      </c>
      <c r="H107">
        <v>70</v>
      </c>
      <c r="I107">
        <v>5</v>
      </c>
      <c r="J107">
        <v>10</v>
      </c>
      <c r="L107">
        <v>10</v>
      </c>
      <c r="M107">
        <v>8</v>
      </c>
      <c r="N107">
        <v>0</v>
      </c>
      <c r="O107">
        <v>0.1</v>
      </c>
      <c r="P107">
        <v>0</v>
      </c>
      <c r="Q107">
        <v>0</v>
      </c>
      <c r="R107">
        <v>0</v>
      </c>
      <c r="S107">
        <v>120</v>
      </c>
    </row>
    <row r="108" spans="1:19">
      <c r="A108">
        <v>32</v>
      </c>
      <c r="B108">
        <v>32.4</v>
      </c>
      <c r="C108">
        <v>95</v>
      </c>
      <c r="D108">
        <v>75</v>
      </c>
      <c r="E108">
        <v>10</v>
      </c>
      <c r="F108">
        <v>0</v>
      </c>
      <c r="G108">
        <v>30</v>
      </c>
      <c r="H108">
        <v>40</v>
      </c>
      <c r="I108">
        <v>5</v>
      </c>
      <c r="J108">
        <v>20</v>
      </c>
      <c r="L108">
        <v>10</v>
      </c>
      <c r="M108">
        <v>2</v>
      </c>
      <c r="N108">
        <v>2</v>
      </c>
      <c r="O108">
        <v>1</v>
      </c>
      <c r="P108">
        <v>0</v>
      </c>
      <c r="Q108">
        <v>0</v>
      </c>
      <c r="R108">
        <v>0</v>
      </c>
      <c r="S108">
        <v>130</v>
      </c>
    </row>
    <row r="109" spans="1:19">
      <c r="A109">
        <v>32</v>
      </c>
      <c r="B109">
        <v>32.5</v>
      </c>
      <c r="C109">
        <v>60</v>
      </c>
      <c r="D109">
        <v>50</v>
      </c>
      <c r="E109">
        <v>10</v>
      </c>
      <c r="F109">
        <v>2</v>
      </c>
      <c r="G109">
        <v>2</v>
      </c>
      <c r="H109">
        <v>30</v>
      </c>
      <c r="I109">
        <v>4</v>
      </c>
      <c r="J109">
        <v>10</v>
      </c>
      <c r="L109">
        <v>4</v>
      </c>
      <c r="M109">
        <v>2</v>
      </c>
      <c r="N109">
        <v>4</v>
      </c>
      <c r="O109">
        <v>0</v>
      </c>
      <c r="P109">
        <v>0</v>
      </c>
      <c r="Q109">
        <v>0.1</v>
      </c>
      <c r="R109">
        <v>0</v>
      </c>
      <c r="S109">
        <v>75</v>
      </c>
    </row>
    <row r="110" spans="1:19">
      <c r="A110">
        <v>32</v>
      </c>
      <c r="B110">
        <v>32.6</v>
      </c>
      <c r="C110">
        <v>60</v>
      </c>
      <c r="D110">
        <v>50</v>
      </c>
      <c r="E110">
        <v>10</v>
      </c>
      <c r="F110">
        <v>5</v>
      </c>
      <c r="G110">
        <v>2</v>
      </c>
      <c r="H110">
        <v>50</v>
      </c>
      <c r="I110">
        <v>8</v>
      </c>
      <c r="J110">
        <v>10</v>
      </c>
      <c r="L110">
        <v>10</v>
      </c>
      <c r="M110">
        <v>6</v>
      </c>
      <c r="N110">
        <v>0.1</v>
      </c>
      <c r="O110">
        <v>1</v>
      </c>
      <c r="P110">
        <v>1</v>
      </c>
      <c r="Q110">
        <v>1</v>
      </c>
      <c r="R110">
        <v>0</v>
      </c>
      <c r="S110">
        <v>100</v>
      </c>
    </row>
    <row r="111" spans="1:19">
      <c r="A111">
        <v>19</v>
      </c>
      <c r="B111">
        <v>19.100000000000001</v>
      </c>
      <c r="C111">
        <v>60</v>
      </c>
      <c r="D111">
        <v>25</v>
      </c>
      <c r="E111">
        <v>35</v>
      </c>
      <c r="F111">
        <v>2</v>
      </c>
      <c r="G111">
        <v>0</v>
      </c>
      <c r="H111">
        <v>0</v>
      </c>
      <c r="I111">
        <v>0</v>
      </c>
      <c r="J111">
        <v>0</v>
      </c>
      <c r="L111">
        <v>0</v>
      </c>
      <c r="M111">
        <v>10</v>
      </c>
      <c r="N111">
        <v>0</v>
      </c>
      <c r="O111">
        <v>35</v>
      </c>
      <c r="P111">
        <v>10</v>
      </c>
      <c r="Q111">
        <v>1</v>
      </c>
      <c r="R111">
        <v>0</v>
      </c>
      <c r="S111">
        <v>200</v>
      </c>
    </row>
    <row r="112" spans="1:19">
      <c r="A112">
        <v>19</v>
      </c>
      <c r="B112">
        <v>19.2</v>
      </c>
      <c r="C112">
        <v>100</v>
      </c>
      <c r="D112">
        <v>0.1</v>
      </c>
      <c r="E112">
        <v>100</v>
      </c>
      <c r="F112">
        <v>0</v>
      </c>
      <c r="G112">
        <v>0</v>
      </c>
      <c r="H112">
        <v>0</v>
      </c>
      <c r="I112">
        <v>0</v>
      </c>
      <c r="J112">
        <v>0</v>
      </c>
      <c r="L112">
        <v>0</v>
      </c>
      <c r="M112">
        <v>0</v>
      </c>
      <c r="N112">
        <v>0</v>
      </c>
      <c r="O112">
        <v>100</v>
      </c>
      <c r="P112">
        <v>0</v>
      </c>
      <c r="Q112">
        <v>0</v>
      </c>
      <c r="R112">
        <v>0</v>
      </c>
      <c r="S112">
        <v>300</v>
      </c>
    </row>
    <row r="113" spans="1:19">
      <c r="A113">
        <v>19</v>
      </c>
      <c r="B113">
        <v>19.3</v>
      </c>
      <c r="C113">
        <v>100</v>
      </c>
      <c r="D113">
        <v>0</v>
      </c>
      <c r="E113">
        <v>100</v>
      </c>
      <c r="F113">
        <v>0</v>
      </c>
      <c r="G113">
        <v>0</v>
      </c>
      <c r="H113">
        <v>0</v>
      </c>
      <c r="I113">
        <v>0</v>
      </c>
      <c r="J113">
        <v>0</v>
      </c>
      <c r="L113">
        <v>0</v>
      </c>
      <c r="M113">
        <v>0</v>
      </c>
      <c r="N113">
        <v>0</v>
      </c>
      <c r="O113">
        <v>100</v>
      </c>
      <c r="P113">
        <v>0</v>
      </c>
      <c r="Q113">
        <v>0</v>
      </c>
      <c r="R113">
        <v>2</v>
      </c>
      <c r="S113">
        <v>300</v>
      </c>
    </row>
    <row r="114" spans="1:19">
      <c r="A114">
        <v>19</v>
      </c>
      <c r="B114">
        <v>19.399999999999999</v>
      </c>
      <c r="C114">
        <v>95</v>
      </c>
      <c r="D114">
        <v>5</v>
      </c>
      <c r="E114">
        <v>90</v>
      </c>
      <c r="F114">
        <v>1</v>
      </c>
      <c r="G114">
        <v>0</v>
      </c>
      <c r="H114">
        <v>0</v>
      </c>
      <c r="I114">
        <v>0</v>
      </c>
      <c r="J114">
        <v>0</v>
      </c>
      <c r="L114">
        <v>0</v>
      </c>
      <c r="M114">
        <v>1</v>
      </c>
      <c r="N114">
        <v>0</v>
      </c>
      <c r="O114">
        <v>95</v>
      </c>
      <c r="P114">
        <v>0</v>
      </c>
      <c r="Q114">
        <v>2</v>
      </c>
      <c r="R114">
        <v>0</v>
      </c>
      <c r="S114">
        <v>300</v>
      </c>
    </row>
    <row r="115" spans="1:19">
      <c r="A115">
        <v>19</v>
      </c>
      <c r="B115">
        <v>19.5</v>
      </c>
      <c r="C115">
        <v>100</v>
      </c>
      <c r="D115">
        <v>20</v>
      </c>
      <c r="E115">
        <v>80</v>
      </c>
      <c r="F115">
        <v>0</v>
      </c>
      <c r="G115">
        <v>0</v>
      </c>
      <c r="H115">
        <v>0</v>
      </c>
      <c r="I115">
        <v>0</v>
      </c>
      <c r="J115">
        <v>0</v>
      </c>
      <c r="L115">
        <v>0</v>
      </c>
      <c r="M115">
        <v>3</v>
      </c>
      <c r="N115">
        <v>0</v>
      </c>
      <c r="O115">
        <v>80</v>
      </c>
      <c r="P115">
        <v>0</v>
      </c>
      <c r="Q115">
        <v>0</v>
      </c>
      <c r="R115">
        <v>0</v>
      </c>
      <c r="S115">
        <v>400</v>
      </c>
    </row>
    <row r="116" spans="1:19">
      <c r="A116">
        <v>19</v>
      </c>
      <c r="B116">
        <v>19.600000000000001</v>
      </c>
      <c r="C116">
        <v>95</v>
      </c>
      <c r="D116">
        <v>10</v>
      </c>
      <c r="E116">
        <v>85</v>
      </c>
      <c r="F116">
        <v>1</v>
      </c>
      <c r="G116">
        <v>0</v>
      </c>
      <c r="H116">
        <v>0</v>
      </c>
      <c r="I116">
        <v>0</v>
      </c>
      <c r="J116">
        <v>0</v>
      </c>
      <c r="L116">
        <v>0</v>
      </c>
      <c r="M116">
        <v>0</v>
      </c>
      <c r="N116">
        <v>1</v>
      </c>
      <c r="O116">
        <v>85</v>
      </c>
      <c r="P116">
        <v>5</v>
      </c>
      <c r="Q116">
        <v>0</v>
      </c>
      <c r="R116">
        <v>0</v>
      </c>
      <c r="S116">
        <v>300</v>
      </c>
    </row>
    <row r="117" spans="1:19">
      <c r="A117">
        <v>20</v>
      </c>
      <c r="B117">
        <v>20.100000000000001</v>
      </c>
      <c r="C117">
        <v>80</v>
      </c>
      <c r="D117">
        <v>80</v>
      </c>
      <c r="E117">
        <v>1</v>
      </c>
      <c r="F117">
        <v>0.1</v>
      </c>
      <c r="G117">
        <v>2</v>
      </c>
      <c r="H117">
        <v>1</v>
      </c>
      <c r="I117">
        <v>0.1</v>
      </c>
      <c r="J117">
        <v>0</v>
      </c>
      <c r="L117">
        <v>1</v>
      </c>
      <c r="M117">
        <v>30</v>
      </c>
      <c r="N117">
        <v>20</v>
      </c>
      <c r="O117">
        <v>3</v>
      </c>
      <c r="P117">
        <v>5</v>
      </c>
      <c r="Q117">
        <v>0.1</v>
      </c>
      <c r="R117">
        <v>0</v>
      </c>
      <c r="S117">
        <v>100</v>
      </c>
    </row>
    <row r="118" spans="1:19">
      <c r="A118">
        <v>20</v>
      </c>
      <c r="B118">
        <v>20.2</v>
      </c>
      <c r="C118">
        <v>70</v>
      </c>
      <c r="D118">
        <v>50</v>
      </c>
      <c r="E118">
        <v>20</v>
      </c>
      <c r="F118">
        <v>1</v>
      </c>
      <c r="G118">
        <v>0</v>
      </c>
      <c r="H118">
        <v>2</v>
      </c>
      <c r="I118">
        <v>1</v>
      </c>
      <c r="J118">
        <v>0</v>
      </c>
      <c r="L118">
        <v>0.1</v>
      </c>
      <c r="M118">
        <v>40</v>
      </c>
      <c r="N118">
        <v>5</v>
      </c>
      <c r="O118">
        <v>15</v>
      </c>
      <c r="P118">
        <v>5</v>
      </c>
      <c r="Q118">
        <v>0</v>
      </c>
      <c r="R118">
        <v>0</v>
      </c>
      <c r="S118">
        <v>100</v>
      </c>
    </row>
    <row r="119" spans="1:19">
      <c r="A119">
        <v>20</v>
      </c>
      <c r="B119">
        <v>20.3</v>
      </c>
      <c r="C119">
        <v>50</v>
      </c>
      <c r="D119">
        <v>49</v>
      </c>
      <c r="E119">
        <v>1</v>
      </c>
      <c r="F119">
        <v>1</v>
      </c>
      <c r="G119">
        <v>0.1</v>
      </c>
      <c r="H119">
        <v>1</v>
      </c>
      <c r="I119">
        <v>0</v>
      </c>
      <c r="J119">
        <v>0</v>
      </c>
      <c r="L119">
        <v>0.1</v>
      </c>
      <c r="M119">
        <v>40</v>
      </c>
      <c r="N119">
        <v>10</v>
      </c>
      <c r="O119">
        <v>0</v>
      </c>
      <c r="P119">
        <v>5</v>
      </c>
      <c r="Q119">
        <v>0</v>
      </c>
      <c r="R119">
        <v>0</v>
      </c>
      <c r="S119">
        <v>80</v>
      </c>
    </row>
    <row r="120" spans="1:19">
      <c r="A120">
        <v>20</v>
      </c>
      <c r="B120">
        <v>20.399999999999999</v>
      </c>
      <c r="C120">
        <v>60</v>
      </c>
      <c r="D120">
        <v>45</v>
      </c>
      <c r="E120">
        <v>20</v>
      </c>
      <c r="F120">
        <v>0.1</v>
      </c>
      <c r="G120">
        <v>0</v>
      </c>
      <c r="H120">
        <v>1</v>
      </c>
      <c r="I120">
        <v>0</v>
      </c>
      <c r="J120">
        <v>0</v>
      </c>
      <c r="L120">
        <v>0.1</v>
      </c>
      <c r="M120">
        <v>50</v>
      </c>
      <c r="N120">
        <v>10</v>
      </c>
      <c r="O120">
        <v>25</v>
      </c>
      <c r="P120">
        <v>5</v>
      </c>
      <c r="Q120">
        <v>0.1</v>
      </c>
      <c r="R120">
        <v>0</v>
      </c>
      <c r="S120">
        <v>100</v>
      </c>
    </row>
    <row r="121" spans="1:19">
      <c r="A121">
        <v>20</v>
      </c>
      <c r="B121">
        <v>20.5</v>
      </c>
      <c r="C121">
        <v>70</v>
      </c>
      <c r="D121">
        <v>60</v>
      </c>
      <c r="E121">
        <v>10</v>
      </c>
      <c r="F121">
        <v>0</v>
      </c>
      <c r="G121">
        <v>0</v>
      </c>
      <c r="H121">
        <v>2</v>
      </c>
      <c r="I121">
        <v>0</v>
      </c>
      <c r="J121">
        <v>0</v>
      </c>
      <c r="L121">
        <v>0.1</v>
      </c>
      <c r="M121">
        <v>50</v>
      </c>
      <c r="N121">
        <v>5</v>
      </c>
      <c r="O121">
        <v>12</v>
      </c>
      <c r="P121">
        <v>10</v>
      </c>
      <c r="Q121">
        <v>0.1</v>
      </c>
      <c r="R121">
        <v>0</v>
      </c>
      <c r="S121">
        <v>50</v>
      </c>
    </row>
    <row r="122" spans="1:19">
      <c r="A122">
        <v>20</v>
      </c>
      <c r="B122">
        <v>20.6</v>
      </c>
      <c r="C122">
        <v>60</v>
      </c>
      <c r="D122">
        <v>45</v>
      </c>
      <c r="E122">
        <v>15</v>
      </c>
      <c r="F122">
        <v>0.1</v>
      </c>
      <c r="G122">
        <v>0</v>
      </c>
      <c r="H122">
        <v>0.1</v>
      </c>
      <c r="I122">
        <v>0</v>
      </c>
      <c r="J122">
        <v>0</v>
      </c>
      <c r="L122">
        <v>1</v>
      </c>
      <c r="M122">
        <v>50</v>
      </c>
      <c r="N122">
        <v>4</v>
      </c>
      <c r="O122">
        <v>15</v>
      </c>
      <c r="P122">
        <v>10</v>
      </c>
      <c r="Q122">
        <v>0</v>
      </c>
      <c r="R122">
        <v>0</v>
      </c>
      <c r="S122">
        <v>50</v>
      </c>
    </row>
    <row r="123" spans="1:19">
      <c r="A123">
        <v>21</v>
      </c>
      <c r="B123">
        <v>21.1</v>
      </c>
      <c r="C123">
        <v>100</v>
      </c>
      <c r="D123">
        <v>25</v>
      </c>
      <c r="E123">
        <v>0</v>
      </c>
      <c r="F123">
        <v>0</v>
      </c>
      <c r="G123">
        <v>0</v>
      </c>
      <c r="H123">
        <v>20</v>
      </c>
      <c r="I123">
        <v>0</v>
      </c>
      <c r="J123">
        <v>0</v>
      </c>
      <c r="L123">
        <v>5</v>
      </c>
      <c r="M123">
        <v>100</v>
      </c>
      <c r="N123">
        <v>10</v>
      </c>
      <c r="O123">
        <v>0</v>
      </c>
      <c r="P123">
        <v>0</v>
      </c>
      <c r="Q123">
        <v>0</v>
      </c>
      <c r="R123">
        <v>0</v>
      </c>
      <c r="S123">
        <v>120</v>
      </c>
    </row>
    <row r="124" spans="1:19">
      <c r="A124">
        <v>21</v>
      </c>
      <c r="B124">
        <v>21.2</v>
      </c>
      <c r="C124">
        <v>100</v>
      </c>
      <c r="D124">
        <v>100</v>
      </c>
      <c r="E124">
        <v>0</v>
      </c>
      <c r="F124">
        <v>0</v>
      </c>
      <c r="G124">
        <v>0</v>
      </c>
      <c r="H124">
        <v>0</v>
      </c>
      <c r="I124">
        <v>0</v>
      </c>
      <c r="J124">
        <v>0</v>
      </c>
      <c r="L124">
        <v>1</v>
      </c>
      <c r="M124">
        <v>100</v>
      </c>
      <c r="N124">
        <v>1</v>
      </c>
      <c r="O124">
        <v>0</v>
      </c>
      <c r="P124">
        <v>0.1</v>
      </c>
      <c r="Q124">
        <v>0.1</v>
      </c>
      <c r="R124">
        <v>0</v>
      </c>
      <c r="S124">
        <v>150</v>
      </c>
    </row>
    <row r="125" spans="1:19">
      <c r="A125">
        <v>21</v>
      </c>
      <c r="B125">
        <v>21.3</v>
      </c>
      <c r="C125">
        <v>100</v>
      </c>
      <c r="D125">
        <v>100</v>
      </c>
      <c r="E125">
        <v>0</v>
      </c>
      <c r="F125">
        <v>0</v>
      </c>
      <c r="G125">
        <v>0</v>
      </c>
      <c r="H125">
        <v>0</v>
      </c>
      <c r="I125">
        <v>0</v>
      </c>
      <c r="J125">
        <v>0</v>
      </c>
      <c r="L125">
        <v>20</v>
      </c>
      <c r="M125">
        <v>100</v>
      </c>
      <c r="N125">
        <v>5</v>
      </c>
      <c r="O125">
        <v>0</v>
      </c>
      <c r="P125">
        <v>0.1</v>
      </c>
      <c r="Q125">
        <v>0.1</v>
      </c>
      <c r="R125">
        <v>0</v>
      </c>
      <c r="S125">
        <v>100</v>
      </c>
    </row>
    <row r="126" spans="1:19">
      <c r="A126">
        <v>21</v>
      </c>
      <c r="B126">
        <v>21.4</v>
      </c>
      <c r="C126">
        <v>100</v>
      </c>
      <c r="D126">
        <v>100</v>
      </c>
      <c r="E126">
        <v>0</v>
      </c>
      <c r="F126">
        <v>0.1</v>
      </c>
      <c r="G126">
        <v>0</v>
      </c>
      <c r="H126">
        <v>0</v>
      </c>
      <c r="I126">
        <v>0</v>
      </c>
      <c r="J126">
        <v>0</v>
      </c>
      <c r="L126">
        <v>10</v>
      </c>
      <c r="M126">
        <v>95</v>
      </c>
      <c r="N126">
        <v>10</v>
      </c>
      <c r="O126">
        <v>0</v>
      </c>
      <c r="P126">
        <v>0.1</v>
      </c>
      <c r="Q126">
        <v>0</v>
      </c>
      <c r="R126">
        <v>0.1</v>
      </c>
      <c r="S126">
        <v>150</v>
      </c>
    </row>
    <row r="127" spans="1:19">
      <c r="A127">
        <v>21</v>
      </c>
      <c r="B127">
        <v>21.5</v>
      </c>
      <c r="C127">
        <v>100</v>
      </c>
      <c r="D127">
        <v>100</v>
      </c>
      <c r="E127">
        <v>0</v>
      </c>
      <c r="F127">
        <v>0</v>
      </c>
      <c r="G127">
        <v>0</v>
      </c>
      <c r="H127">
        <v>0</v>
      </c>
      <c r="I127">
        <v>0</v>
      </c>
      <c r="J127">
        <v>0</v>
      </c>
      <c r="L127">
        <v>2</v>
      </c>
      <c r="M127">
        <v>100</v>
      </c>
      <c r="N127">
        <v>3</v>
      </c>
      <c r="O127">
        <v>0</v>
      </c>
      <c r="P127">
        <v>0</v>
      </c>
      <c r="Q127">
        <v>0</v>
      </c>
      <c r="R127">
        <v>0</v>
      </c>
      <c r="S127">
        <v>125</v>
      </c>
    </row>
    <row r="128" spans="1:19">
      <c r="A128">
        <v>21</v>
      </c>
      <c r="B128">
        <v>21.6</v>
      </c>
      <c r="C128">
        <v>100</v>
      </c>
      <c r="D128">
        <v>100</v>
      </c>
      <c r="E128">
        <v>0</v>
      </c>
      <c r="F128">
        <v>0</v>
      </c>
      <c r="G128">
        <v>0</v>
      </c>
      <c r="H128">
        <v>0</v>
      </c>
      <c r="I128">
        <v>0</v>
      </c>
      <c r="J128">
        <v>0</v>
      </c>
      <c r="L128">
        <v>0</v>
      </c>
      <c r="M128">
        <v>100</v>
      </c>
      <c r="N128">
        <v>5</v>
      </c>
      <c r="O128">
        <v>0</v>
      </c>
      <c r="P128">
        <v>0.1</v>
      </c>
      <c r="Q128">
        <v>0</v>
      </c>
      <c r="R128">
        <v>0</v>
      </c>
      <c r="S128">
        <v>130</v>
      </c>
    </row>
    <row r="129" spans="1:19">
      <c r="A129">
        <v>22</v>
      </c>
      <c r="B129">
        <v>22.1</v>
      </c>
      <c r="C129">
        <v>100</v>
      </c>
      <c r="D129">
        <v>50</v>
      </c>
      <c r="E129">
        <v>50</v>
      </c>
      <c r="F129">
        <v>0</v>
      </c>
      <c r="G129">
        <v>0</v>
      </c>
      <c r="H129">
        <v>50</v>
      </c>
      <c r="I129">
        <v>3</v>
      </c>
      <c r="J129">
        <v>5</v>
      </c>
      <c r="L129">
        <v>10</v>
      </c>
      <c r="M129">
        <v>5</v>
      </c>
      <c r="N129">
        <v>5</v>
      </c>
      <c r="O129">
        <v>0</v>
      </c>
      <c r="P129">
        <v>0</v>
      </c>
      <c r="Q129">
        <v>0</v>
      </c>
      <c r="R129">
        <v>0</v>
      </c>
      <c r="S129">
        <v>200</v>
      </c>
    </row>
    <row r="130" spans="1:19">
      <c r="A130">
        <v>22</v>
      </c>
      <c r="B130">
        <v>22.2</v>
      </c>
      <c r="C130">
        <v>95</v>
      </c>
      <c r="D130">
        <v>95</v>
      </c>
      <c r="E130">
        <v>10</v>
      </c>
      <c r="F130">
        <v>1</v>
      </c>
      <c r="G130">
        <v>0</v>
      </c>
      <c r="H130">
        <v>75</v>
      </c>
      <c r="I130">
        <v>0</v>
      </c>
      <c r="J130">
        <v>10</v>
      </c>
      <c r="L130">
        <v>2</v>
      </c>
      <c r="M130">
        <v>15</v>
      </c>
      <c r="N130">
        <v>15</v>
      </c>
      <c r="O130">
        <v>1</v>
      </c>
      <c r="P130">
        <v>0</v>
      </c>
      <c r="Q130">
        <v>0.1</v>
      </c>
      <c r="R130">
        <v>0</v>
      </c>
      <c r="S130">
        <v>200</v>
      </c>
    </row>
    <row r="131" spans="1:19">
      <c r="A131">
        <v>22</v>
      </c>
      <c r="B131">
        <v>22.3</v>
      </c>
      <c r="C131">
        <v>100</v>
      </c>
      <c r="D131">
        <v>100</v>
      </c>
      <c r="E131">
        <v>10</v>
      </c>
      <c r="F131">
        <v>0</v>
      </c>
      <c r="G131">
        <v>0</v>
      </c>
      <c r="H131">
        <v>15</v>
      </c>
      <c r="I131">
        <v>2</v>
      </c>
      <c r="J131">
        <v>10</v>
      </c>
      <c r="L131">
        <v>5</v>
      </c>
      <c r="M131">
        <v>15</v>
      </c>
      <c r="N131">
        <v>50</v>
      </c>
      <c r="O131">
        <v>0.1</v>
      </c>
      <c r="P131">
        <v>0</v>
      </c>
      <c r="Q131">
        <v>0</v>
      </c>
      <c r="R131">
        <v>0</v>
      </c>
      <c r="S131">
        <v>200</v>
      </c>
    </row>
    <row r="132" spans="1:19">
      <c r="A132">
        <v>22</v>
      </c>
      <c r="B132">
        <v>22.4</v>
      </c>
      <c r="C132">
        <v>100</v>
      </c>
      <c r="D132">
        <v>75</v>
      </c>
      <c r="E132">
        <v>50</v>
      </c>
      <c r="F132">
        <v>0</v>
      </c>
      <c r="G132">
        <v>0</v>
      </c>
      <c r="H132">
        <v>40</v>
      </c>
      <c r="I132">
        <v>5</v>
      </c>
      <c r="J132">
        <v>10</v>
      </c>
      <c r="L132">
        <v>0.1</v>
      </c>
      <c r="M132">
        <v>75</v>
      </c>
      <c r="N132">
        <v>40</v>
      </c>
      <c r="O132">
        <v>0</v>
      </c>
      <c r="P132">
        <v>0</v>
      </c>
      <c r="Q132">
        <v>0</v>
      </c>
      <c r="R132">
        <v>0</v>
      </c>
      <c r="S132">
        <v>180</v>
      </c>
    </row>
    <row r="133" spans="1:19">
      <c r="A133">
        <v>22</v>
      </c>
      <c r="B133">
        <v>22.5</v>
      </c>
      <c r="C133">
        <v>98</v>
      </c>
      <c r="D133">
        <v>95</v>
      </c>
      <c r="E133">
        <v>10</v>
      </c>
      <c r="F133">
        <v>0.1</v>
      </c>
      <c r="G133">
        <v>0</v>
      </c>
      <c r="H133">
        <v>40</v>
      </c>
      <c r="I133">
        <v>5</v>
      </c>
      <c r="J133">
        <v>4</v>
      </c>
      <c r="L133">
        <v>2</v>
      </c>
      <c r="M133">
        <v>20</v>
      </c>
      <c r="N133">
        <v>35</v>
      </c>
      <c r="O133">
        <v>0.1</v>
      </c>
      <c r="P133">
        <v>0</v>
      </c>
      <c r="Q133">
        <v>0</v>
      </c>
      <c r="R133">
        <v>0</v>
      </c>
      <c r="S133">
        <v>150</v>
      </c>
    </row>
    <row r="134" spans="1:19">
      <c r="A134">
        <v>22</v>
      </c>
      <c r="B134">
        <v>22.6</v>
      </c>
      <c r="C134">
        <v>100</v>
      </c>
      <c r="D134">
        <v>40</v>
      </c>
      <c r="E134">
        <v>60</v>
      </c>
      <c r="F134">
        <v>0</v>
      </c>
      <c r="G134">
        <v>0</v>
      </c>
      <c r="H134">
        <v>50</v>
      </c>
      <c r="I134">
        <v>2</v>
      </c>
      <c r="J134">
        <v>30</v>
      </c>
      <c r="L134">
        <v>10</v>
      </c>
      <c r="M134">
        <v>0.1</v>
      </c>
      <c r="N134">
        <v>0</v>
      </c>
      <c r="O134">
        <v>0.1</v>
      </c>
      <c r="P134">
        <v>0</v>
      </c>
      <c r="Q134">
        <v>0</v>
      </c>
      <c r="R134">
        <v>0</v>
      </c>
      <c r="S134">
        <v>200</v>
      </c>
    </row>
    <row r="135" spans="1:19">
      <c r="A135">
        <v>23</v>
      </c>
      <c r="B135">
        <v>23.1</v>
      </c>
      <c r="C135">
        <v>98</v>
      </c>
      <c r="D135">
        <v>90</v>
      </c>
      <c r="E135">
        <v>60</v>
      </c>
      <c r="F135">
        <v>0</v>
      </c>
      <c r="G135">
        <v>75</v>
      </c>
      <c r="H135">
        <v>50</v>
      </c>
      <c r="I135">
        <v>45</v>
      </c>
      <c r="J135">
        <v>50</v>
      </c>
      <c r="L135">
        <v>1</v>
      </c>
      <c r="M135">
        <v>50</v>
      </c>
      <c r="N135">
        <v>20</v>
      </c>
      <c r="O135">
        <v>3</v>
      </c>
      <c r="P135">
        <v>0</v>
      </c>
      <c r="Q135">
        <v>0.1</v>
      </c>
      <c r="R135">
        <v>0</v>
      </c>
      <c r="S135">
        <v>150</v>
      </c>
    </row>
    <row r="136" spans="1:19">
      <c r="A136">
        <v>23</v>
      </c>
      <c r="B136">
        <v>23.2</v>
      </c>
      <c r="C136">
        <v>98</v>
      </c>
      <c r="D136">
        <v>95</v>
      </c>
      <c r="E136">
        <v>20</v>
      </c>
      <c r="F136">
        <v>0</v>
      </c>
      <c r="G136">
        <v>75</v>
      </c>
      <c r="H136">
        <v>60</v>
      </c>
      <c r="I136">
        <v>55</v>
      </c>
      <c r="J136">
        <v>15</v>
      </c>
      <c r="L136">
        <v>0.1</v>
      </c>
      <c r="M136">
        <v>20</v>
      </c>
      <c r="N136">
        <v>10</v>
      </c>
      <c r="O136">
        <v>3</v>
      </c>
      <c r="P136">
        <v>0</v>
      </c>
      <c r="Q136">
        <v>0</v>
      </c>
      <c r="R136">
        <v>0</v>
      </c>
      <c r="S136">
        <v>150</v>
      </c>
    </row>
    <row r="137" spans="1:19">
      <c r="A137">
        <v>23</v>
      </c>
      <c r="B137">
        <v>23.3</v>
      </c>
      <c r="C137">
        <v>100</v>
      </c>
      <c r="D137">
        <v>90</v>
      </c>
      <c r="E137">
        <v>20</v>
      </c>
      <c r="F137">
        <v>0</v>
      </c>
      <c r="G137">
        <v>50</v>
      </c>
      <c r="H137">
        <v>70</v>
      </c>
      <c r="I137">
        <v>68</v>
      </c>
      <c r="J137">
        <v>20</v>
      </c>
      <c r="L137">
        <v>0.1</v>
      </c>
      <c r="M137">
        <v>15</v>
      </c>
      <c r="N137">
        <v>5</v>
      </c>
      <c r="O137">
        <v>1</v>
      </c>
      <c r="P137">
        <v>0</v>
      </c>
      <c r="Q137">
        <v>0</v>
      </c>
      <c r="R137">
        <v>0</v>
      </c>
      <c r="S137">
        <v>150</v>
      </c>
    </row>
    <row r="138" spans="1:19">
      <c r="A138">
        <v>23</v>
      </c>
      <c r="B138">
        <v>23.4</v>
      </c>
      <c r="C138">
        <v>90</v>
      </c>
      <c r="D138">
        <v>75</v>
      </c>
      <c r="E138">
        <v>20</v>
      </c>
      <c r="F138">
        <v>0</v>
      </c>
      <c r="G138">
        <v>40</v>
      </c>
      <c r="H138">
        <v>40</v>
      </c>
      <c r="I138">
        <v>45</v>
      </c>
      <c r="J138">
        <v>20</v>
      </c>
      <c r="L138">
        <v>0.1</v>
      </c>
      <c r="M138">
        <v>15</v>
      </c>
      <c r="N138">
        <v>5</v>
      </c>
      <c r="O138">
        <v>0</v>
      </c>
      <c r="P138">
        <v>0</v>
      </c>
      <c r="Q138">
        <v>0</v>
      </c>
      <c r="R138">
        <v>0</v>
      </c>
      <c r="S138">
        <v>100</v>
      </c>
    </row>
    <row r="139" spans="1:19">
      <c r="A139">
        <v>23</v>
      </c>
      <c r="B139">
        <v>23.5</v>
      </c>
      <c r="C139">
        <v>98</v>
      </c>
      <c r="D139">
        <v>80</v>
      </c>
      <c r="E139">
        <v>15</v>
      </c>
      <c r="F139">
        <v>0</v>
      </c>
      <c r="G139">
        <v>25</v>
      </c>
      <c r="H139">
        <v>75</v>
      </c>
      <c r="I139">
        <v>73</v>
      </c>
      <c r="J139">
        <v>20</v>
      </c>
      <c r="L139">
        <v>0.1</v>
      </c>
      <c r="M139">
        <v>2</v>
      </c>
      <c r="N139">
        <v>3</v>
      </c>
      <c r="O139">
        <v>2</v>
      </c>
      <c r="P139">
        <v>0</v>
      </c>
      <c r="Q139">
        <v>0</v>
      </c>
      <c r="R139">
        <v>0</v>
      </c>
      <c r="S139">
        <v>100</v>
      </c>
    </row>
    <row r="140" spans="1:19">
      <c r="A140">
        <v>23</v>
      </c>
      <c r="B140">
        <v>23.6</v>
      </c>
      <c r="C140">
        <v>100</v>
      </c>
      <c r="D140">
        <v>75</v>
      </c>
      <c r="E140">
        <v>25</v>
      </c>
      <c r="F140">
        <v>0</v>
      </c>
      <c r="G140">
        <v>50</v>
      </c>
      <c r="H140">
        <v>25</v>
      </c>
      <c r="I140">
        <v>20</v>
      </c>
      <c r="J140">
        <v>10</v>
      </c>
      <c r="L140">
        <v>0.1</v>
      </c>
      <c r="M140">
        <v>55</v>
      </c>
      <c r="N140">
        <v>20</v>
      </c>
      <c r="O140">
        <v>5</v>
      </c>
      <c r="P140">
        <v>0</v>
      </c>
      <c r="Q140">
        <v>0.1</v>
      </c>
      <c r="R140">
        <v>0</v>
      </c>
      <c r="S140">
        <v>160</v>
      </c>
    </row>
    <row r="141" spans="1:19">
      <c r="A141">
        <v>24</v>
      </c>
      <c r="B141">
        <v>24.1</v>
      </c>
      <c r="C141">
        <v>85</v>
      </c>
      <c r="D141">
        <v>82</v>
      </c>
      <c r="E141">
        <v>3</v>
      </c>
      <c r="F141">
        <v>0.1</v>
      </c>
      <c r="G141">
        <v>1</v>
      </c>
      <c r="H141">
        <v>4</v>
      </c>
      <c r="I141">
        <v>0</v>
      </c>
      <c r="J141">
        <v>0</v>
      </c>
      <c r="L141">
        <v>2</v>
      </c>
      <c r="M141">
        <v>0.1</v>
      </c>
      <c r="N141">
        <v>50</v>
      </c>
      <c r="O141">
        <v>4</v>
      </c>
      <c r="P141">
        <v>2</v>
      </c>
      <c r="Q141">
        <v>2</v>
      </c>
      <c r="R141">
        <v>0</v>
      </c>
      <c r="S141">
        <v>100</v>
      </c>
    </row>
    <row r="142" spans="1:19">
      <c r="A142">
        <v>24</v>
      </c>
      <c r="B142">
        <v>24.2</v>
      </c>
      <c r="C142">
        <v>75</v>
      </c>
      <c r="D142">
        <v>65</v>
      </c>
      <c r="E142">
        <v>10</v>
      </c>
      <c r="F142">
        <v>1</v>
      </c>
      <c r="G142">
        <v>1</v>
      </c>
      <c r="H142">
        <v>8</v>
      </c>
      <c r="I142">
        <v>2</v>
      </c>
      <c r="J142">
        <v>0</v>
      </c>
      <c r="L142">
        <v>4</v>
      </c>
      <c r="M142">
        <v>3</v>
      </c>
      <c r="N142">
        <v>25</v>
      </c>
      <c r="O142">
        <v>8</v>
      </c>
      <c r="P142">
        <v>0.1</v>
      </c>
      <c r="Q142">
        <v>0</v>
      </c>
      <c r="R142">
        <v>1</v>
      </c>
      <c r="S142">
        <v>100</v>
      </c>
    </row>
    <row r="143" spans="1:19">
      <c r="A143">
        <v>24</v>
      </c>
      <c r="B143">
        <v>24.3</v>
      </c>
      <c r="C143">
        <v>75</v>
      </c>
      <c r="D143">
        <v>75</v>
      </c>
      <c r="E143">
        <v>3</v>
      </c>
      <c r="F143">
        <v>0</v>
      </c>
      <c r="G143">
        <v>1</v>
      </c>
      <c r="H143">
        <v>5</v>
      </c>
      <c r="I143">
        <v>0.1</v>
      </c>
      <c r="J143">
        <v>0</v>
      </c>
      <c r="L143">
        <v>1</v>
      </c>
      <c r="M143">
        <v>2</v>
      </c>
      <c r="N143">
        <v>50</v>
      </c>
      <c r="O143">
        <v>4</v>
      </c>
      <c r="P143">
        <v>2</v>
      </c>
      <c r="Q143">
        <v>1</v>
      </c>
      <c r="R143">
        <v>0</v>
      </c>
      <c r="S143">
        <v>100</v>
      </c>
    </row>
    <row r="144" spans="1:19">
      <c r="A144">
        <v>24</v>
      </c>
      <c r="B144">
        <v>24.4</v>
      </c>
      <c r="C144">
        <v>70</v>
      </c>
      <c r="D144">
        <v>68</v>
      </c>
      <c r="E144">
        <v>3</v>
      </c>
      <c r="F144">
        <v>0</v>
      </c>
      <c r="G144">
        <v>0.1</v>
      </c>
      <c r="H144">
        <v>5</v>
      </c>
      <c r="I144">
        <v>0</v>
      </c>
      <c r="J144">
        <v>0</v>
      </c>
      <c r="L144">
        <v>1</v>
      </c>
      <c r="M144">
        <v>1</v>
      </c>
      <c r="N144">
        <v>40</v>
      </c>
      <c r="O144">
        <v>3</v>
      </c>
      <c r="P144">
        <v>5</v>
      </c>
      <c r="Q144">
        <v>0.1</v>
      </c>
      <c r="R144">
        <v>0</v>
      </c>
      <c r="S144">
        <v>80</v>
      </c>
    </row>
    <row r="145" spans="1:19">
      <c r="A145">
        <v>24</v>
      </c>
      <c r="B145">
        <v>24.5</v>
      </c>
      <c r="C145">
        <v>80</v>
      </c>
      <c r="D145">
        <v>78</v>
      </c>
      <c r="E145">
        <v>2</v>
      </c>
      <c r="F145">
        <v>0.1</v>
      </c>
      <c r="G145">
        <v>0</v>
      </c>
      <c r="H145">
        <v>5</v>
      </c>
      <c r="I145">
        <v>0</v>
      </c>
      <c r="J145">
        <v>0</v>
      </c>
      <c r="L145">
        <v>1</v>
      </c>
      <c r="M145">
        <v>0.1</v>
      </c>
      <c r="N145">
        <v>45</v>
      </c>
      <c r="O145">
        <v>5</v>
      </c>
      <c r="P145">
        <v>5</v>
      </c>
      <c r="Q145">
        <v>1</v>
      </c>
      <c r="R145">
        <v>0</v>
      </c>
      <c r="S145">
        <v>100</v>
      </c>
    </row>
    <row r="146" spans="1:19">
      <c r="A146">
        <v>24</v>
      </c>
      <c r="B146">
        <v>24.6</v>
      </c>
      <c r="C146">
        <v>75</v>
      </c>
      <c r="D146">
        <v>50</v>
      </c>
      <c r="E146">
        <v>12</v>
      </c>
      <c r="F146">
        <v>0.1</v>
      </c>
      <c r="G146">
        <v>1</v>
      </c>
      <c r="H146">
        <v>2</v>
      </c>
      <c r="I146">
        <v>0</v>
      </c>
      <c r="J146">
        <v>0</v>
      </c>
      <c r="L146">
        <v>2</v>
      </c>
      <c r="M146">
        <v>1</v>
      </c>
      <c r="N146">
        <v>50</v>
      </c>
      <c r="O146">
        <v>12</v>
      </c>
      <c r="P146">
        <v>5</v>
      </c>
      <c r="Q146">
        <v>2</v>
      </c>
      <c r="R146">
        <v>0</v>
      </c>
      <c r="S146">
        <v>80</v>
      </c>
    </row>
    <row r="147" spans="1:19">
      <c r="A147">
        <v>25</v>
      </c>
      <c r="B147">
        <v>25.1</v>
      </c>
      <c r="C147">
        <v>65</v>
      </c>
      <c r="D147">
        <v>60</v>
      </c>
      <c r="E147">
        <v>3</v>
      </c>
      <c r="F147">
        <v>4</v>
      </c>
      <c r="G147">
        <v>0</v>
      </c>
      <c r="H147">
        <v>5</v>
      </c>
      <c r="I147">
        <v>0</v>
      </c>
      <c r="J147">
        <v>2</v>
      </c>
      <c r="L147">
        <v>10</v>
      </c>
      <c r="M147">
        <v>20</v>
      </c>
      <c r="N147">
        <v>10</v>
      </c>
      <c r="O147">
        <v>4</v>
      </c>
      <c r="P147">
        <v>0</v>
      </c>
      <c r="Q147">
        <v>0.1</v>
      </c>
      <c r="R147">
        <v>0</v>
      </c>
      <c r="S147">
        <v>50</v>
      </c>
    </row>
    <row r="148" spans="1:19">
      <c r="A148">
        <v>25</v>
      </c>
      <c r="B148">
        <v>25.2</v>
      </c>
      <c r="C148">
        <v>75</v>
      </c>
      <c r="D148">
        <v>70</v>
      </c>
      <c r="E148">
        <v>5</v>
      </c>
      <c r="F148">
        <v>5</v>
      </c>
      <c r="G148">
        <v>0</v>
      </c>
      <c r="H148">
        <v>5</v>
      </c>
      <c r="I148">
        <v>0</v>
      </c>
      <c r="J148">
        <v>2</v>
      </c>
      <c r="L148">
        <v>5</v>
      </c>
      <c r="M148">
        <v>25</v>
      </c>
      <c r="N148">
        <v>20</v>
      </c>
      <c r="O148">
        <v>5</v>
      </c>
      <c r="P148">
        <v>0</v>
      </c>
      <c r="Q148">
        <v>1</v>
      </c>
      <c r="R148">
        <v>1</v>
      </c>
      <c r="S148">
        <v>70</v>
      </c>
    </row>
    <row r="149" spans="1:19">
      <c r="A149">
        <v>25</v>
      </c>
      <c r="B149">
        <v>25.3</v>
      </c>
      <c r="C149">
        <v>75</v>
      </c>
      <c r="D149">
        <v>70</v>
      </c>
      <c r="E149">
        <v>5</v>
      </c>
      <c r="F149">
        <v>5</v>
      </c>
      <c r="G149">
        <v>0</v>
      </c>
      <c r="H149">
        <v>3</v>
      </c>
      <c r="I149">
        <v>0</v>
      </c>
      <c r="J149">
        <v>0</v>
      </c>
      <c r="L149">
        <v>5</v>
      </c>
      <c r="M149">
        <v>40</v>
      </c>
      <c r="N149">
        <v>10</v>
      </c>
      <c r="O149">
        <v>5</v>
      </c>
      <c r="P149">
        <v>0</v>
      </c>
      <c r="Q149">
        <v>1</v>
      </c>
      <c r="R149">
        <v>0</v>
      </c>
      <c r="S149">
        <v>75</v>
      </c>
    </row>
    <row r="150" spans="1:19">
      <c r="A150">
        <v>25</v>
      </c>
      <c r="B150">
        <v>25.4</v>
      </c>
      <c r="C150">
        <v>75</v>
      </c>
      <c r="D150">
        <v>73</v>
      </c>
      <c r="E150">
        <v>2</v>
      </c>
      <c r="F150">
        <v>5</v>
      </c>
      <c r="G150">
        <v>0</v>
      </c>
      <c r="H150">
        <v>15</v>
      </c>
      <c r="I150">
        <v>0</v>
      </c>
      <c r="J150">
        <v>2</v>
      </c>
      <c r="L150">
        <v>10</v>
      </c>
      <c r="M150">
        <v>50</v>
      </c>
      <c r="N150">
        <v>5</v>
      </c>
      <c r="O150">
        <v>2</v>
      </c>
      <c r="P150">
        <v>0</v>
      </c>
      <c r="Q150">
        <v>0</v>
      </c>
      <c r="R150">
        <v>0</v>
      </c>
      <c r="S150">
        <v>50</v>
      </c>
    </row>
    <row r="151" spans="1:19">
      <c r="A151">
        <v>25</v>
      </c>
      <c r="B151">
        <v>25.5</v>
      </c>
      <c r="C151">
        <v>70</v>
      </c>
      <c r="D151">
        <v>70</v>
      </c>
      <c r="E151">
        <v>10</v>
      </c>
      <c r="F151">
        <v>5</v>
      </c>
      <c r="G151">
        <v>0</v>
      </c>
      <c r="H151">
        <v>20</v>
      </c>
      <c r="I151">
        <v>20</v>
      </c>
      <c r="J151">
        <v>0</v>
      </c>
      <c r="L151">
        <v>10</v>
      </c>
      <c r="M151">
        <v>40</v>
      </c>
      <c r="N151">
        <v>15</v>
      </c>
      <c r="O151">
        <v>0</v>
      </c>
      <c r="P151">
        <v>0</v>
      </c>
      <c r="Q151">
        <v>1</v>
      </c>
      <c r="R151">
        <v>0</v>
      </c>
      <c r="S151">
        <v>60</v>
      </c>
    </row>
    <row r="152" spans="1:19">
      <c r="A152">
        <v>25</v>
      </c>
      <c r="B152">
        <v>25.6</v>
      </c>
      <c r="C152">
        <v>70</v>
      </c>
      <c r="D152">
        <v>70</v>
      </c>
      <c r="E152">
        <v>0</v>
      </c>
      <c r="F152">
        <v>2</v>
      </c>
      <c r="G152">
        <v>0</v>
      </c>
      <c r="H152">
        <v>15</v>
      </c>
      <c r="I152">
        <v>0</v>
      </c>
      <c r="J152">
        <v>3</v>
      </c>
      <c r="L152">
        <v>5</v>
      </c>
      <c r="M152">
        <v>50</v>
      </c>
      <c r="N152">
        <v>5</v>
      </c>
      <c r="O152">
        <v>0</v>
      </c>
      <c r="P152">
        <v>0</v>
      </c>
      <c r="Q152">
        <v>1</v>
      </c>
      <c r="R152">
        <v>0</v>
      </c>
      <c r="S152">
        <v>60</v>
      </c>
    </row>
    <row r="153" spans="1:19">
      <c r="A153">
        <v>28</v>
      </c>
      <c r="B153">
        <v>28.1</v>
      </c>
      <c r="C153">
        <v>75</v>
      </c>
      <c r="D153">
        <v>20</v>
      </c>
      <c r="E153">
        <v>50</v>
      </c>
      <c r="F153">
        <v>0</v>
      </c>
      <c r="G153">
        <v>0</v>
      </c>
      <c r="H153">
        <v>10</v>
      </c>
      <c r="I153">
        <v>2</v>
      </c>
      <c r="J153">
        <v>15</v>
      </c>
      <c r="L153">
        <v>4</v>
      </c>
      <c r="M153">
        <v>25</v>
      </c>
      <c r="N153">
        <v>25</v>
      </c>
      <c r="O153">
        <v>20</v>
      </c>
      <c r="P153">
        <v>5</v>
      </c>
      <c r="Q153">
        <v>0.1</v>
      </c>
      <c r="R153">
        <v>0</v>
      </c>
      <c r="S153">
        <v>130</v>
      </c>
    </row>
    <row r="154" spans="1:19">
      <c r="A154">
        <v>28</v>
      </c>
      <c r="B154">
        <v>28.2</v>
      </c>
      <c r="C154">
        <v>85</v>
      </c>
      <c r="D154">
        <v>60</v>
      </c>
      <c r="E154">
        <v>20</v>
      </c>
      <c r="F154">
        <v>0</v>
      </c>
      <c r="G154">
        <v>0.1</v>
      </c>
      <c r="H154">
        <v>20</v>
      </c>
      <c r="I154">
        <v>2</v>
      </c>
      <c r="J154">
        <v>5</v>
      </c>
      <c r="L154">
        <v>0.1</v>
      </c>
      <c r="M154">
        <v>20</v>
      </c>
      <c r="N154">
        <v>25</v>
      </c>
      <c r="O154">
        <v>15</v>
      </c>
      <c r="P154">
        <v>5</v>
      </c>
      <c r="Q154">
        <v>0.1</v>
      </c>
      <c r="R154">
        <v>0</v>
      </c>
      <c r="S154">
        <v>100</v>
      </c>
    </row>
    <row r="155" spans="1:19">
      <c r="A155">
        <v>28</v>
      </c>
      <c r="B155">
        <v>28.3</v>
      </c>
      <c r="C155">
        <v>75</v>
      </c>
      <c r="D155">
        <v>65</v>
      </c>
      <c r="E155">
        <v>10</v>
      </c>
      <c r="F155">
        <v>0.1</v>
      </c>
      <c r="G155">
        <v>0</v>
      </c>
      <c r="H155">
        <v>25</v>
      </c>
      <c r="I155">
        <v>2</v>
      </c>
      <c r="J155">
        <v>5</v>
      </c>
      <c r="L155">
        <v>1</v>
      </c>
      <c r="M155">
        <v>5</v>
      </c>
      <c r="N155">
        <v>20</v>
      </c>
      <c r="O155">
        <v>5</v>
      </c>
      <c r="P155">
        <v>3</v>
      </c>
      <c r="Q155">
        <v>0.1</v>
      </c>
      <c r="R155">
        <v>0</v>
      </c>
      <c r="S155">
        <v>100</v>
      </c>
    </row>
    <row r="156" spans="1:19">
      <c r="A156">
        <v>28</v>
      </c>
      <c r="B156">
        <v>28.4</v>
      </c>
      <c r="C156">
        <v>90</v>
      </c>
      <c r="D156">
        <v>70</v>
      </c>
      <c r="E156">
        <v>20</v>
      </c>
      <c r="F156">
        <v>0</v>
      </c>
      <c r="G156">
        <v>0</v>
      </c>
      <c r="H156">
        <v>25</v>
      </c>
      <c r="I156">
        <v>7</v>
      </c>
      <c r="J156">
        <v>5</v>
      </c>
      <c r="L156">
        <v>5</v>
      </c>
      <c r="M156">
        <v>50</v>
      </c>
      <c r="N156">
        <v>5</v>
      </c>
      <c r="O156">
        <v>20</v>
      </c>
      <c r="P156">
        <v>0</v>
      </c>
      <c r="Q156">
        <v>0</v>
      </c>
      <c r="R156">
        <v>1</v>
      </c>
      <c r="S156">
        <v>100</v>
      </c>
    </row>
    <row r="157" spans="1:19">
      <c r="A157">
        <v>28</v>
      </c>
      <c r="B157">
        <v>28.5</v>
      </c>
      <c r="C157">
        <v>90</v>
      </c>
      <c r="D157">
        <v>80</v>
      </c>
      <c r="E157">
        <v>10</v>
      </c>
      <c r="F157">
        <v>0.1</v>
      </c>
      <c r="G157">
        <v>2</v>
      </c>
      <c r="H157">
        <v>25</v>
      </c>
      <c r="I157">
        <v>1</v>
      </c>
      <c r="J157">
        <v>5</v>
      </c>
      <c r="L157">
        <v>2</v>
      </c>
      <c r="M157">
        <v>30</v>
      </c>
      <c r="N157">
        <v>10</v>
      </c>
      <c r="O157">
        <v>1</v>
      </c>
      <c r="P157">
        <v>1</v>
      </c>
      <c r="Q157">
        <v>0.1</v>
      </c>
      <c r="R157">
        <v>0</v>
      </c>
      <c r="S157">
        <v>90</v>
      </c>
    </row>
    <row r="158" spans="1:19">
      <c r="A158">
        <v>28</v>
      </c>
      <c r="B158">
        <v>28.6</v>
      </c>
      <c r="C158">
        <v>90</v>
      </c>
      <c r="D158">
        <v>85</v>
      </c>
      <c r="E158">
        <v>5</v>
      </c>
      <c r="F158">
        <v>1</v>
      </c>
      <c r="G158">
        <v>1</v>
      </c>
      <c r="H158">
        <v>3</v>
      </c>
      <c r="I158">
        <v>0.1</v>
      </c>
      <c r="J158">
        <v>2</v>
      </c>
      <c r="L158">
        <v>1</v>
      </c>
      <c r="M158">
        <v>60</v>
      </c>
      <c r="N158">
        <v>35</v>
      </c>
      <c r="O158">
        <v>1</v>
      </c>
      <c r="P158">
        <v>1</v>
      </c>
      <c r="Q158">
        <v>0.1</v>
      </c>
      <c r="R158">
        <v>0.1</v>
      </c>
      <c r="S158">
        <v>100</v>
      </c>
    </row>
    <row r="159" spans="1:19">
      <c r="A159">
        <v>33</v>
      </c>
      <c r="B159">
        <v>33.1</v>
      </c>
      <c r="C159">
        <v>25</v>
      </c>
      <c r="D159">
        <v>25</v>
      </c>
      <c r="E159">
        <v>1</v>
      </c>
      <c r="F159">
        <v>5</v>
      </c>
      <c r="G159">
        <v>0</v>
      </c>
      <c r="H159">
        <v>5</v>
      </c>
      <c r="I159">
        <v>0.1</v>
      </c>
      <c r="J159">
        <v>2</v>
      </c>
      <c r="L159">
        <v>1</v>
      </c>
      <c r="M159">
        <v>10</v>
      </c>
      <c r="N159">
        <v>10</v>
      </c>
      <c r="O159">
        <v>1</v>
      </c>
      <c r="P159">
        <v>50</v>
      </c>
      <c r="Q159">
        <v>1</v>
      </c>
      <c r="R159">
        <v>0</v>
      </c>
      <c r="S159">
        <v>60</v>
      </c>
    </row>
    <row r="160" spans="1:19">
      <c r="A160">
        <v>33</v>
      </c>
      <c r="B160">
        <v>33.200000000000003</v>
      </c>
      <c r="C160">
        <v>25</v>
      </c>
      <c r="D160">
        <v>25</v>
      </c>
      <c r="E160">
        <v>1</v>
      </c>
      <c r="F160">
        <v>10</v>
      </c>
      <c r="G160">
        <v>0</v>
      </c>
      <c r="H160">
        <v>10</v>
      </c>
      <c r="I160">
        <v>7</v>
      </c>
      <c r="J160">
        <v>2</v>
      </c>
      <c r="L160">
        <v>5</v>
      </c>
      <c r="M160">
        <v>5</v>
      </c>
      <c r="N160">
        <v>10</v>
      </c>
      <c r="O160">
        <v>1</v>
      </c>
      <c r="P160">
        <v>50</v>
      </c>
      <c r="Q160">
        <v>4</v>
      </c>
      <c r="R160">
        <v>0</v>
      </c>
      <c r="S160">
        <v>60</v>
      </c>
    </row>
    <row r="161" spans="1:19">
      <c r="A161">
        <v>33</v>
      </c>
      <c r="B161">
        <v>33.299999999999997</v>
      </c>
      <c r="C161">
        <v>50</v>
      </c>
      <c r="D161">
        <v>50</v>
      </c>
      <c r="E161">
        <v>1</v>
      </c>
      <c r="F161">
        <v>5</v>
      </c>
      <c r="G161">
        <v>0.1</v>
      </c>
      <c r="H161">
        <v>25</v>
      </c>
      <c r="I161">
        <v>0.1</v>
      </c>
      <c r="J161">
        <v>10</v>
      </c>
      <c r="L161">
        <v>15</v>
      </c>
      <c r="M161">
        <v>20</v>
      </c>
      <c r="N161">
        <v>2</v>
      </c>
      <c r="O161">
        <v>0.1</v>
      </c>
      <c r="P161">
        <v>10</v>
      </c>
      <c r="Q161">
        <v>5</v>
      </c>
      <c r="R161">
        <v>0</v>
      </c>
      <c r="S161">
        <v>100</v>
      </c>
    </row>
    <row r="162" spans="1:19">
      <c r="A162">
        <v>33</v>
      </c>
      <c r="B162">
        <v>33.4</v>
      </c>
      <c r="C162">
        <v>40</v>
      </c>
      <c r="D162">
        <v>40</v>
      </c>
      <c r="E162">
        <v>1</v>
      </c>
      <c r="F162">
        <v>1</v>
      </c>
      <c r="G162">
        <v>0</v>
      </c>
      <c r="H162">
        <v>10</v>
      </c>
      <c r="I162">
        <v>1</v>
      </c>
      <c r="J162">
        <v>1</v>
      </c>
      <c r="L162">
        <v>5</v>
      </c>
      <c r="M162">
        <v>20</v>
      </c>
      <c r="N162">
        <v>1</v>
      </c>
      <c r="O162">
        <v>0</v>
      </c>
      <c r="P162">
        <v>15</v>
      </c>
      <c r="Q162">
        <v>0.1</v>
      </c>
      <c r="R162">
        <v>0</v>
      </c>
      <c r="S162">
        <v>75</v>
      </c>
    </row>
    <row r="163" spans="1:19">
      <c r="A163">
        <v>33</v>
      </c>
      <c r="B163">
        <v>33.5</v>
      </c>
      <c r="C163">
        <v>50</v>
      </c>
      <c r="D163">
        <v>50</v>
      </c>
      <c r="E163">
        <v>1</v>
      </c>
      <c r="F163">
        <v>10</v>
      </c>
      <c r="G163">
        <v>0</v>
      </c>
      <c r="H163">
        <v>10</v>
      </c>
      <c r="I163">
        <v>5</v>
      </c>
      <c r="J163">
        <v>3</v>
      </c>
      <c r="L163">
        <v>4</v>
      </c>
      <c r="M163">
        <v>10</v>
      </c>
      <c r="N163">
        <v>10</v>
      </c>
      <c r="O163">
        <v>0</v>
      </c>
      <c r="P163">
        <v>40</v>
      </c>
      <c r="Q163">
        <v>2</v>
      </c>
      <c r="R163">
        <v>0</v>
      </c>
      <c r="S163">
        <v>75</v>
      </c>
    </row>
    <row r="164" spans="1:19">
      <c r="A164">
        <v>33</v>
      </c>
      <c r="B164">
        <v>33.6</v>
      </c>
      <c r="C164">
        <v>50</v>
      </c>
      <c r="D164">
        <v>50</v>
      </c>
      <c r="E164">
        <v>1</v>
      </c>
      <c r="F164">
        <v>5</v>
      </c>
      <c r="G164">
        <v>0</v>
      </c>
      <c r="H164">
        <v>10</v>
      </c>
      <c r="I164">
        <v>1</v>
      </c>
      <c r="J164">
        <v>1</v>
      </c>
      <c r="L164">
        <v>2</v>
      </c>
      <c r="M164">
        <v>25</v>
      </c>
      <c r="N164">
        <v>4</v>
      </c>
      <c r="O164">
        <v>0</v>
      </c>
      <c r="P164">
        <v>10</v>
      </c>
      <c r="Q164">
        <v>0.1</v>
      </c>
      <c r="R164">
        <v>0</v>
      </c>
      <c r="S164">
        <v>50</v>
      </c>
    </row>
    <row r="165" spans="1:19">
      <c r="A165">
        <v>34</v>
      </c>
      <c r="B165">
        <v>34.1</v>
      </c>
      <c r="C165">
        <v>100</v>
      </c>
      <c r="D165">
        <v>100</v>
      </c>
      <c r="E165">
        <v>20</v>
      </c>
      <c r="F165">
        <v>0</v>
      </c>
      <c r="G165">
        <v>0</v>
      </c>
      <c r="H165">
        <v>60</v>
      </c>
      <c r="I165">
        <v>45</v>
      </c>
      <c r="J165">
        <v>60</v>
      </c>
      <c r="L165">
        <v>20</v>
      </c>
      <c r="M165">
        <v>20</v>
      </c>
      <c r="N165">
        <v>15</v>
      </c>
      <c r="O165">
        <v>0</v>
      </c>
      <c r="P165">
        <v>0</v>
      </c>
      <c r="Q165">
        <v>0</v>
      </c>
      <c r="R165">
        <v>0</v>
      </c>
      <c r="S165">
        <v>160</v>
      </c>
    </row>
    <row r="166" spans="1:19">
      <c r="A166">
        <v>34</v>
      </c>
      <c r="B166">
        <v>34.200000000000003</v>
      </c>
      <c r="C166">
        <v>100</v>
      </c>
      <c r="D166">
        <v>75</v>
      </c>
      <c r="E166">
        <v>25</v>
      </c>
      <c r="F166">
        <v>0</v>
      </c>
      <c r="G166">
        <v>0</v>
      </c>
      <c r="H166">
        <v>25</v>
      </c>
      <c r="I166">
        <v>20</v>
      </c>
      <c r="J166">
        <v>15</v>
      </c>
      <c r="L166">
        <v>70</v>
      </c>
      <c r="M166">
        <v>0</v>
      </c>
      <c r="N166">
        <v>0.1</v>
      </c>
      <c r="O166">
        <v>0</v>
      </c>
      <c r="P166">
        <v>0</v>
      </c>
      <c r="Q166">
        <v>0.1</v>
      </c>
      <c r="R166">
        <v>0</v>
      </c>
      <c r="S166">
        <v>100</v>
      </c>
    </row>
    <row r="167" spans="1:19">
      <c r="A167">
        <v>34</v>
      </c>
      <c r="B167">
        <v>34.299999999999997</v>
      </c>
      <c r="C167">
        <v>100</v>
      </c>
      <c r="D167">
        <v>50</v>
      </c>
      <c r="E167">
        <v>70</v>
      </c>
      <c r="F167">
        <v>0</v>
      </c>
      <c r="G167">
        <v>0</v>
      </c>
      <c r="H167">
        <v>60</v>
      </c>
      <c r="I167">
        <v>50</v>
      </c>
      <c r="J167">
        <v>75</v>
      </c>
      <c r="L167">
        <v>50</v>
      </c>
      <c r="M167">
        <v>0</v>
      </c>
      <c r="N167">
        <v>40</v>
      </c>
      <c r="O167">
        <v>0</v>
      </c>
      <c r="P167">
        <v>0</v>
      </c>
      <c r="Q167">
        <v>0</v>
      </c>
      <c r="R167">
        <v>0</v>
      </c>
      <c r="S167">
        <v>100</v>
      </c>
    </row>
    <row r="168" spans="1:19">
      <c r="A168">
        <v>34</v>
      </c>
      <c r="B168">
        <v>34.4</v>
      </c>
      <c r="C168">
        <v>100</v>
      </c>
      <c r="D168">
        <v>75</v>
      </c>
      <c r="E168">
        <v>60</v>
      </c>
      <c r="F168">
        <v>0</v>
      </c>
      <c r="G168">
        <v>0</v>
      </c>
      <c r="H168">
        <v>75</v>
      </c>
      <c r="I168">
        <v>70</v>
      </c>
      <c r="J168">
        <v>60</v>
      </c>
      <c r="L168">
        <v>65</v>
      </c>
      <c r="M168">
        <v>0.1</v>
      </c>
      <c r="N168">
        <v>2</v>
      </c>
      <c r="O168">
        <v>0</v>
      </c>
      <c r="P168">
        <v>0</v>
      </c>
      <c r="Q168">
        <v>0</v>
      </c>
      <c r="R168">
        <v>0</v>
      </c>
      <c r="S168">
        <v>100</v>
      </c>
    </row>
    <row r="169" spans="1:19">
      <c r="A169">
        <v>34</v>
      </c>
      <c r="B169">
        <v>34.5</v>
      </c>
      <c r="C169">
        <v>100</v>
      </c>
      <c r="D169">
        <v>50</v>
      </c>
      <c r="E169">
        <v>75</v>
      </c>
      <c r="F169">
        <v>0</v>
      </c>
      <c r="G169">
        <v>0</v>
      </c>
      <c r="H169">
        <v>50</v>
      </c>
      <c r="I169">
        <v>50</v>
      </c>
      <c r="J169">
        <v>35</v>
      </c>
      <c r="L169">
        <v>50</v>
      </c>
      <c r="M169">
        <v>0.1</v>
      </c>
      <c r="N169">
        <v>1</v>
      </c>
      <c r="O169">
        <v>1</v>
      </c>
      <c r="P169">
        <v>0</v>
      </c>
      <c r="Q169">
        <v>0</v>
      </c>
      <c r="R169">
        <v>0</v>
      </c>
      <c r="S169">
        <v>100</v>
      </c>
    </row>
    <row r="170" spans="1:19">
      <c r="A170">
        <v>34</v>
      </c>
      <c r="B170">
        <v>34.6</v>
      </c>
      <c r="C170">
        <v>100</v>
      </c>
      <c r="D170">
        <v>50</v>
      </c>
      <c r="E170">
        <v>80</v>
      </c>
      <c r="F170">
        <v>0</v>
      </c>
      <c r="G170">
        <v>0</v>
      </c>
      <c r="H170">
        <v>60</v>
      </c>
      <c r="I170">
        <v>30</v>
      </c>
      <c r="J170">
        <v>75</v>
      </c>
      <c r="L170">
        <v>70</v>
      </c>
      <c r="M170">
        <v>0.1</v>
      </c>
      <c r="N170">
        <v>0</v>
      </c>
      <c r="O170">
        <v>0</v>
      </c>
      <c r="P170">
        <v>0</v>
      </c>
      <c r="Q170">
        <v>0</v>
      </c>
      <c r="R170">
        <v>0</v>
      </c>
      <c r="S170">
        <v>150</v>
      </c>
    </row>
    <row r="171" spans="1:19">
      <c r="A171">
        <v>35</v>
      </c>
      <c r="B171">
        <v>35.1</v>
      </c>
      <c r="C171">
        <v>100</v>
      </c>
      <c r="D171">
        <v>85</v>
      </c>
      <c r="E171">
        <v>50</v>
      </c>
      <c r="F171">
        <v>0</v>
      </c>
      <c r="G171">
        <v>50</v>
      </c>
      <c r="H171">
        <v>65</v>
      </c>
      <c r="I171">
        <v>50</v>
      </c>
      <c r="J171">
        <v>55</v>
      </c>
      <c r="L171">
        <v>25</v>
      </c>
      <c r="M171">
        <v>5</v>
      </c>
      <c r="N171">
        <v>1</v>
      </c>
      <c r="O171">
        <v>0</v>
      </c>
      <c r="P171">
        <v>0</v>
      </c>
      <c r="Q171">
        <v>0.1</v>
      </c>
      <c r="R171">
        <v>0</v>
      </c>
      <c r="S171">
        <v>60</v>
      </c>
    </row>
    <row r="172" spans="1:19">
      <c r="A172">
        <v>35</v>
      </c>
      <c r="B172">
        <v>35.200000000000003</v>
      </c>
      <c r="C172">
        <v>100</v>
      </c>
      <c r="D172">
        <v>80</v>
      </c>
      <c r="E172">
        <v>35</v>
      </c>
      <c r="F172">
        <v>0</v>
      </c>
      <c r="G172">
        <v>30</v>
      </c>
      <c r="H172">
        <v>65</v>
      </c>
      <c r="I172">
        <v>50</v>
      </c>
      <c r="J172">
        <v>30</v>
      </c>
      <c r="L172">
        <v>25</v>
      </c>
      <c r="M172">
        <v>10</v>
      </c>
      <c r="N172">
        <v>2</v>
      </c>
      <c r="O172">
        <v>0</v>
      </c>
      <c r="P172">
        <v>0</v>
      </c>
      <c r="Q172">
        <v>0</v>
      </c>
      <c r="R172">
        <v>0</v>
      </c>
      <c r="S172">
        <v>75</v>
      </c>
    </row>
    <row r="173" spans="1:19">
      <c r="A173">
        <v>35</v>
      </c>
      <c r="B173">
        <v>35.299999999999997</v>
      </c>
      <c r="C173">
        <v>90</v>
      </c>
      <c r="D173">
        <v>75</v>
      </c>
      <c r="E173">
        <v>30</v>
      </c>
      <c r="F173">
        <v>0</v>
      </c>
      <c r="G173">
        <v>25</v>
      </c>
      <c r="H173">
        <v>65</v>
      </c>
      <c r="I173">
        <v>60</v>
      </c>
      <c r="J173">
        <v>40</v>
      </c>
      <c r="L173">
        <v>25</v>
      </c>
      <c r="M173">
        <v>10</v>
      </c>
      <c r="N173">
        <v>10</v>
      </c>
      <c r="O173">
        <v>1</v>
      </c>
      <c r="P173">
        <v>0</v>
      </c>
      <c r="Q173">
        <v>0.1</v>
      </c>
      <c r="R173">
        <v>0</v>
      </c>
      <c r="S173">
        <v>70</v>
      </c>
    </row>
    <row r="174" spans="1:19">
      <c r="A174">
        <v>35</v>
      </c>
      <c r="B174">
        <v>35.4</v>
      </c>
      <c r="C174">
        <v>98</v>
      </c>
      <c r="D174">
        <v>75</v>
      </c>
      <c r="E174">
        <v>25</v>
      </c>
      <c r="F174">
        <v>0</v>
      </c>
      <c r="G174">
        <v>10</v>
      </c>
      <c r="H174">
        <v>70</v>
      </c>
      <c r="I174">
        <v>60</v>
      </c>
      <c r="J174">
        <v>40</v>
      </c>
      <c r="L174">
        <v>25</v>
      </c>
      <c r="M174">
        <v>10</v>
      </c>
      <c r="N174">
        <v>5</v>
      </c>
      <c r="O174">
        <v>0</v>
      </c>
      <c r="P174">
        <v>0</v>
      </c>
      <c r="Q174">
        <v>0</v>
      </c>
      <c r="R174">
        <v>0</v>
      </c>
      <c r="S174">
        <v>75</v>
      </c>
    </row>
    <row r="175" spans="1:19">
      <c r="A175">
        <v>35</v>
      </c>
      <c r="B175">
        <v>35.5</v>
      </c>
      <c r="C175">
        <v>100</v>
      </c>
      <c r="D175">
        <v>75</v>
      </c>
      <c r="E175">
        <v>40</v>
      </c>
      <c r="F175">
        <v>0</v>
      </c>
      <c r="G175">
        <v>50</v>
      </c>
      <c r="H175">
        <v>60</v>
      </c>
      <c r="I175">
        <v>50</v>
      </c>
      <c r="J175">
        <v>40</v>
      </c>
      <c r="L175">
        <v>20</v>
      </c>
      <c r="M175">
        <v>5</v>
      </c>
      <c r="N175">
        <v>2</v>
      </c>
      <c r="O175">
        <v>0</v>
      </c>
      <c r="P175">
        <v>0</v>
      </c>
      <c r="Q175">
        <v>0</v>
      </c>
      <c r="R175">
        <v>0</v>
      </c>
      <c r="S175">
        <v>80</v>
      </c>
    </row>
    <row r="176" spans="1:19">
      <c r="A176">
        <v>35</v>
      </c>
      <c r="B176">
        <v>35.6</v>
      </c>
      <c r="C176">
        <v>100</v>
      </c>
      <c r="D176">
        <v>75</v>
      </c>
      <c r="E176">
        <v>40</v>
      </c>
      <c r="F176">
        <v>0</v>
      </c>
      <c r="G176">
        <v>25</v>
      </c>
      <c r="H176">
        <v>70</v>
      </c>
      <c r="I176">
        <v>55</v>
      </c>
      <c r="J176">
        <v>25</v>
      </c>
      <c r="L176">
        <v>10</v>
      </c>
      <c r="M176">
        <v>5</v>
      </c>
      <c r="N176">
        <v>1</v>
      </c>
      <c r="O176">
        <v>0</v>
      </c>
      <c r="P176">
        <v>0</v>
      </c>
      <c r="Q176">
        <v>0</v>
      </c>
      <c r="R176">
        <v>0</v>
      </c>
      <c r="S176">
        <v>80</v>
      </c>
    </row>
    <row r="177" spans="1:19">
      <c r="A177">
        <v>36</v>
      </c>
      <c r="B177">
        <v>36.1</v>
      </c>
      <c r="C177">
        <v>100</v>
      </c>
      <c r="D177">
        <v>50</v>
      </c>
      <c r="E177">
        <v>80</v>
      </c>
      <c r="F177">
        <v>0</v>
      </c>
      <c r="G177">
        <v>1</v>
      </c>
      <c r="H177">
        <v>65</v>
      </c>
      <c r="I177">
        <v>65</v>
      </c>
      <c r="J177">
        <v>15</v>
      </c>
      <c r="L177">
        <v>10</v>
      </c>
      <c r="M177">
        <v>70</v>
      </c>
      <c r="N177">
        <v>15</v>
      </c>
      <c r="O177">
        <v>0</v>
      </c>
      <c r="P177">
        <v>0</v>
      </c>
      <c r="Q177">
        <v>0</v>
      </c>
      <c r="R177">
        <v>0</v>
      </c>
      <c r="S177">
        <v>120</v>
      </c>
    </row>
    <row r="178" spans="1:19">
      <c r="A178">
        <v>36</v>
      </c>
      <c r="B178">
        <v>36.200000000000003</v>
      </c>
      <c r="C178">
        <v>100</v>
      </c>
      <c r="D178">
        <v>50</v>
      </c>
      <c r="E178">
        <v>95</v>
      </c>
      <c r="F178">
        <v>0</v>
      </c>
      <c r="G178">
        <v>0.1</v>
      </c>
      <c r="H178">
        <v>50</v>
      </c>
      <c r="I178">
        <v>50</v>
      </c>
      <c r="J178">
        <v>10</v>
      </c>
      <c r="L178">
        <v>15</v>
      </c>
      <c r="M178">
        <v>80</v>
      </c>
      <c r="N178">
        <v>2</v>
      </c>
      <c r="O178">
        <v>0</v>
      </c>
      <c r="P178">
        <v>0</v>
      </c>
      <c r="Q178">
        <v>0</v>
      </c>
      <c r="R178">
        <v>0</v>
      </c>
      <c r="S178">
        <v>130</v>
      </c>
    </row>
    <row r="179" spans="1:19">
      <c r="A179">
        <v>36</v>
      </c>
      <c r="B179">
        <v>36.299999999999997</v>
      </c>
      <c r="C179">
        <v>100</v>
      </c>
      <c r="D179">
        <v>50</v>
      </c>
      <c r="E179">
        <v>95</v>
      </c>
      <c r="F179">
        <v>0</v>
      </c>
      <c r="G179">
        <v>3</v>
      </c>
      <c r="H179">
        <v>40</v>
      </c>
      <c r="I179">
        <v>40</v>
      </c>
      <c r="J179">
        <v>70</v>
      </c>
      <c r="L179">
        <v>5</v>
      </c>
      <c r="M179">
        <v>75</v>
      </c>
      <c r="N179">
        <v>5</v>
      </c>
      <c r="O179">
        <v>0</v>
      </c>
      <c r="P179">
        <v>0</v>
      </c>
      <c r="Q179">
        <v>0</v>
      </c>
      <c r="R179">
        <v>0</v>
      </c>
      <c r="S179">
        <v>180</v>
      </c>
    </row>
    <row r="180" spans="1:19">
      <c r="A180">
        <v>36</v>
      </c>
      <c r="B180">
        <v>36.4</v>
      </c>
      <c r="C180">
        <v>100</v>
      </c>
      <c r="D180">
        <v>50</v>
      </c>
      <c r="E180">
        <v>100</v>
      </c>
      <c r="F180">
        <v>0</v>
      </c>
      <c r="G180">
        <v>5</v>
      </c>
      <c r="H180">
        <v>50</v>
      </c>
      <c r="I180">
        <v>45</v>
      </c>
      <c r="J180">
        <v>65</v>
      </c>
      <c r="L180">
        <v>15</v>
      </c>
      <c r="M180">
        <v>80</v>
      </c>
      <c r="N180">
        <v>1</v>
      </c>
      <c r="O180">
        <v>0</v>
      </c>
      <c r="P180">
        <v>0</v>
      </c>
      <c r="Q180">
        <v>0</v>
      </c>
      <c r="R180">
        <v>0</v>
      </c>
      <c r="S180">
        <v>150</v>
      </c>
    </row>
    <row r="181" spans="1:19">
      <c r="A181">
        <v>36</v>
      </c>
      <c r="B181">
        <v>36.5</v>
      </c>
      <c r="C181">
        <v>100</v>
      </c>
      <c r="D181">
        <v>75</v>
      </c>
      <c r="E181">
        <v>100</v>
      </c>
      <c r="F181">
        <v>0</v>
      </c>
      <c r="G181">
        <v>0.1</v>
      </c>
      <c r="H181">
        <v>75</v>
      </c>
      <c r="I181">
        <v>55</v>
      </c>
      <c r="J181">
        <v>50</v>
      </c>
      <c r="L181">
        <v>20</v>
      </c>
      <c r="M181">
        <v>80</v>
      </c>
      <c r="N181">
        <v>2</v>
      </c>
      <c r="O181">
        <v>0</v>
      </c>
      <c r="P181">
        <v>0</v>
      </c>
      <c r="Q181">
        <v>0</v>
      </c>
      <c r="R181">
        <v>0</v>
      </c>
      <c r="S181">
        <v>180</v>
      </c>
    </row>
    <row r="182" spans="1:19">
      <c r="A182">
        <v>36</v>
      </c>
      <c r="B182">
        <v>36.6</v>
      </c>
      <c r="C182">
        <v>100</v>
      </c>
      <c r="D182">
        <v>50</v>
      </c>
      <c r="E182">
        <v>100</v>
      </c>
      <c r="F182">
        <v>0</v>
      </c>
      <c r="G182">
        <v>1</v>
      </c>
      <c r="H182">
        <v>50</v>
      </c>
      <c r="I182">
        <v>50</v>
      </c>
      <c r="J182">
        <v>15</v>
      </c>
      <c r="L182">
        <v>15</v>
      </c>
      <c r="M182">
        <v>100</v>
      </c>
      <c r="N182">
        <v>5</v>
      </c>
      <c r="O182">
        <v>0</v>
      </c>
      <c r="P182">
        <v>0</v>
      </c>
      <c r="Q182">
        <v>0</v>
      </c>
      <c r="R182">
        <v>0</v>
      </c>
      <c r="S182">
        <v>120</v>
      </c>
    </row>
    <row r="183" spans="1:19">
      <c r="A183">
        <v>37</v>
      </c>
      <c r="B183">
        <v>37.1</v>
      </c>
      <c r="C183">
        <v>100</v>
      </c>
      <c r="D183">
        <v>80</v>
      </c>
      <c r="E183">
        <v>60</v>
      </c>
      <c r="F183">
        <v>0</v>
      </c>
      <c r="G183">
        <v>50</v>
      </c>
      <c r="H183">
        <v>60</v>
      </c>
      <c r="I183">
        <v>60</v>
      </c>
      <c r="J183">
        <v>75</v>
      </c>
      <c r="L183">
        <v>2</v>
      </c>
      <c r="M183">
        <v>5</v>
      </c>
      <c r="N183">
        <v>5</v>
      </c>
      <c r="O183">
        <v>0</v>
      </c>
      <c r="P183">
        <v>0</v>
      </c>
      <c r="Q183">
        <v>0</v>
      </c>
      <c r="R183">
        <v>0</v>
      </c>
      <c r="S183">
        <v>75</v>
      </c>
    </row>
    <row r="184" spans="1:19">
      <c r="A184">
        <v>37</v>
      </c>
      <c r="B184">
        <v>37.200000000000003</v>
      </c>
      <c r="C184">
        <v>100</v>
      </c>
      <c r="D184">
        <v>90</v>
      </c>
      <c r="E184">
        <v>50</v>
      </c>
      <c r="F184">
        <v>0</v>
      </c>
      <c r="G184">
        <v>60</v>
      </c>
      <c r="H184">
        <v>60</v>
      </c>
      <c r="I184">
        <v>60</v>
      </c>
      <c r="J184">
        <v>50</v>
      </c>
      <c r="L184">
        <v>2</v>
      </c>
      <c r="M184">
        <v>2</v>
      </c>
      <c r="N184">
        <v>2</v>
      </c>
      <c r="O184">
        <v>0</v>
      </c>
      <c r="P184">
        <v>0</v>
      </c>
      <c r="Q184">
        <v>0</v>
      </c>
      <c r="R184">
        <v>0</v>
      </c>
      <c r="S184">
        <v>70</v>
      </c>
    </row>
    <row r="185" spans="1:19">
      <c r="A185">
        <v>37</v>
      </c>
      <c r="B185">
        <v>37.299999999999997</v>
      </c>
      <c r="C185">
        <v>100</v>
      </c>
      <c r="D185">
        <v>80</v>
      </c>
      <c r="E185">
        <v>75</v>
      </c>
      <c r="F185">
        <v>0</v>
      </c>
      <c r="G185">
        <v>50</v>
      </c>
      <c r="H185">
        <v>75</v>
      </c>
      <c r="I185">
        <v>75</v>
      </c>
      <c r="J185">
        <v>75</v>
      </c>
      <c r="L185">
        <v>2</v>
      </c>
      <c r="M185">
        <v>2</v>
      </c>
      <c r="N185">
        <v>0</v>
      </c>
      <c r="O185">
        <v>0</v>
      </c>
      <c r="P185">
        <v>0</v>
      </c>
      <c r="Q185">
        <v>0</v>
      </c>
      <c r="R185">
        <v>0</v>
      </c>
      <c r="S185">
        <v>60</v>
      </c>
    </row>
    <row r="186" spans="1:19">
      <c r="A186">
        <v>37</v>
      </c>
      <c r="B186">
        <v>37.4</v>
      </c>
      <c r="C186">
        <v>100</v>
      </c>
      <c r="D186">
        <v>85</v>
      </c>
      <c r="E186">
        <v>70</v>
      </c>
      <c r="F186">
        <v>0</v>
      </c>
      <c r="G186">
        <v>5</v>
      </c>
      <c r="H186">
        <v>70</v>
      </c>
      <c r="I186">
        <v>70</v>
      </c>
      <c r="J186">
        <v>70</v>
      </c>
      <c r="L186">
        <v>5</v>
      </c>
      <c r="M186">
        <v>2</v>
      </c>
      <c r="N186">
        <v>0.1</v>
      </c>
      <c r="O186">
        <v>0</v>
      </c>
      <c r="P186">
        <v>0</v>
      </c>
      <c r="Q186">
        <v>0</v>
      </c>
      <c r="R186">
        <v>0</v>
      </c>
      <c r="S186">
        <v>75</v>
      </c>
    </row>
    <row r="187" spans="1:19">
      <c r="A187">
        <v>37</v>
      </c>
      <c r="B187">
        <v>37.5</v>
      </c>
      <c r="C187">
        <v>100</v>
      </c>
      <c r="D187">
        <v>75</v>
      </c>
      <c r="E187">
        <v>70</v>
      </c>
      <c r="F187">
        <v>0</v>
      </c>
      <c r="G187">
        <v>40</v>
      </c>
      <c r="H187">
        <v>65</v>
      </c>
      <c r="I187">
        <v>65</v>
      </c>
      <c r="J187">
        <v>75</v>
      </c>
      <c r="L187">
        <v>1</v>
      </c>
      <c r="M187">
        <v>0.1</v>
      </c>
      <c r="N187">
        <v>0.1</v>
      </c>
      <c r="O187">
        <v>0</v>
      </c>
      <c r="P187">
        <v>0</v>
      </c>
      <c r="Q187">
        <v>0</v>
      </c>
      <c r="R187">
        <v>0</v>
      </c>
      <c r="S187">
        <v>60</v>
      </c>
    </row>
    <row r="188" spans="1:19">
      <c r="A188">
        <v>37</v>
      </c>
      <c r="B188">
        <v>37.6</v>
      </c>
      <c r="C188">
        <v>100</v>
      </c>
      <c r="D188">
        <v>75</v>
      </c>
      <c r="E188">
        <v>75</v>
      </c>
      <c r="F188">
        <v>0</v>
      </c>
      <c r="G188">
        <v>50</v>
      </c>
      <c r="H188">
        <v>60</v>
      </c>
      <c r="I188">
        <v>60</v>
      </c>
      <c r="J188">
        <v>75</v>
      </c>
      <c r="L188">
        <v>1</v>
      </c>
      <c r="M188">
        <v>1</v>
      </c>
      <c r="N188">
        <v>1</v>
      </c>
      <c r="O188">
        <v>0</v>
      </c>
      <c r="P188">
        <v>0</v>
      </c>
      <c r="Q188">
        <v>0</v>
      </c>
      <c r="R188">
        <v>0</v>
      </c>
      <c r="S188">
        <v>65</v>
      </c>
    </row>
    <row r="189" spans="1:19">
      <c r="A189">
        <v>38</v>
      </c>
      <c r="B189">
        <v>38.1</v>
      </c>
      <c r="C189">
        <v>60</v>
      </c>
      <c r="D189">
        <v>20</v>
      </c>
      <c r="E189">
        <v>50</v>
      </c>
      <c r="F189">
        <v>0</v>
      </c>
      <c r="G189">
        <v>5</v>
      </c>
      <c r="H189">
        <v>35</v>
      </c>
      <c r="I189">
        <v>20</v>
      </c>
      <c r="J189">
        <v>50</v>
      </c>
      <c r="L189">
        <v>25</v>
      </c>
      <c r="M189">
        <v>3</v>
      </c>
      <c r="N189">
        <v>5</v>
      </c>
      <c r="O189">
        <v>0</v>
      </c>
      <c r="P189">
        <v>0</v>
      </c>
      <c r="Q189">
        <v>0</v>
      </c>
      <c r="R189">
        <v>0</v>
      </c>
      <c r="S189">
        <v>40</v>
      </c>
    </row>
    <row r="190" spans="1:19">
      <c r="A190">
        <v>38</v>
      </c>
      <c r="B190">
        <v>38.200000000000003</v>
      </c>
      <c r="C190">
        <v>75</v>
      </c>
      <c r="D190">
        <v>40</v>
      </c>
      <c r="E190">
        <v>50</v>
      </c>
      <c r="F190">
        <v>0</v>
      </c>
      <c r="G190">
        <v>5</v>
      </c>
      <c r="H190">
        <v>35</v>
      </c>
      <c r="I190">
        <v>23</v>
      </c>
      <c r="J190">
        <v>40</v>
      </c>
      <c r="L190">
        <v>20</v>
      </c>
      <c r="M190">
        <v>5</v>
      </c>
      <c r="N190">
        <v>5</v>
      </c>
      <c r="O190">
        <v>0</v>
      </c>
      <c r="P190">
        <v>0</v>
      </c>
      <c r="Q190">
        <v>0</v>
      </c>
      <c r="R190">
        <v>0</v>
      </c>
      <c r="S190">
        <v>40</v>
      </c>
    </row>
    <row r="191" spans="1:19">
      <c r="A191">
        <v>38</v>
      </c>
      <c r="B191">
        <v>38.299999999999997</v>
      </c>
      <c r="C191">
        <v>70</v>
      </c>
      <c r="D191">
        <v>50</v>
      </c>
      <c r="E191">
        <v>50</v>
      </c>
      <c r="F191">
        <v>0</v>
      </c>
      <c r="G191">
        <v>5</v>
      </c>
      <c r="H191">
        <v>50</v>
      </c>
      <c r="I191">
        <v>40</v>
      </c>
      <c r="J191">
        <v>40</v>
      </c>
      <c r="L191">
        <v>20</v>
      </c>
      <c r="M191">
        <v>5</v>
      </c>
      <c r="N191">
        <v>5</v>
      </c>
      <c r="O191">
        <v>0</v>
      </c>
      <c r="P191">
        <v>0</v>
      </c>
      <c r="Q191">
        <v>0</v>
      </c>
      <c r="R191">
        <v>0</v>
      </c>
      <c r="S191">
        <v>40</v>
      </c>
    </row>
    <row r="192" spans="1:19">
      <c r="A192">
        <v>38</v>
      </c>
      <c r="B192">
        <v>38.4</v>
      </c>
      <c r="C192">
        <v>60</v>
      </c>
      <c r="D192">
        <v>40</v>
      </c>
      <c r="E192">
        <v>50</v>
      </c>
      <c r="F192">
        <v>0</v>
      </c>
      <c r="G192">
        <v>5</v>
      </c>
      <c r="H192">
        <v>40</v>
      </c>
      <c r="I192">
        <v>30</v>
      </c>
      <c r="J192">
        <v>25</v>
      </c>
      <c r="L192">
        <v>25</v>
      </c>
      <c r="M192">
        <v>2</v>
      </c>
      <c r="N192">
        <v>5</v>
      </c>
      <c r="O192">
        <v>0</v>
      </c>
      <c r="P192">
        <v>0</v>
      </c>
      <c r="Q192">
        <v>0</v>
      </c>
      <c r="R192">
        <v>0</v>
      </c>
      <c r="S192">
        <v>40</v>
      </c>
    </row>
    <row r="193" spans="1:19">
      <c r="A193">
        <v>38</v>
      </c>
      <c r="B193">
        <v>38.5</v>
      </c>
      <c r="C193">
        <v>80</v>
      </c>
      <c r="D193">
        <v>50</v>
      </c>
      <c r="E193">
        <v>70</v>
      </c>
      <c r="F193">
        <v>0</v>
      </c>
      <c r="G193">
        <v>10</v>
      </c>
      <c r="H193">
        <v>60</v>
      </c>
      <c r="I193">
        <v>40</v>
      </c>
      <c r="J193">
        <v>50</v>
      </c>
      <c r="L193">
        <v>30</v>
      </c>
      <c r="M193">
        <v>3</v>
      </c>
      <c r="N193">
        <v>5</v>
      </c>
      <c r="O193">
        <v>0</v>
      </c>
      <c r="P193">
        <v>0</v>
      </c>
      <c r="Q193">
        <v>0</v>
      </c>
      <c r="R193">
        <v>0</v>
      </c>
      <c r="S193">
        <v>50</v>
      </c>
    </row>
    <row r="194" spans="1:19">
      <c r="A194">
        <v>38</v>
      </c>
      <c r="B194">
        <v>38.6</v>
      </c>
      <c r="C194">
        <v>70</v>
      </c>
      <c r="D194">
        <v>30</v>
      </c>
      <c r="E194">
        <v>60</v>
      </c>
      <c r="F194">
        <v>0</v>
      </c>
      <c r="G194">
        <v>10</v>
      </c>
      <c r="H194">
        <v>60</v>
      </c>
      <c r="I194">
        <v>25</v>
      </c>
      <c r="J194">
        <v>50</v>
      </c>
      <c r="L194">
        <v>10</v>
      </c>
      <c r="M194">
        <v>5</v>
      </c>
      <c r="N194">
        <v>5</v>
      </c>
      <c r="O194">
        <v>0</v>
      </c>
      <c r="P194">
        <v>0</v>
      </c>
      <c r="Q194">
        <v>0</v>
      </c>
      <c r="R194">
        <v>0</v>
      </c>
      <c r="S194">
        <v>50</v>
      </c>
    </row>
    <row r="195" spans="1:19">
      <c r="A195">
        <v>39</v>
      </c>
      <c r="B195">
        <v>39.1</v>
      </c>
      <c r="C195">
        <v>95</v>
      </c>
      <c r="D195">
        <v>95</v>
      </c>
      <c r="E195">
        <v>1</v>
      </c>
      <c r="F195">
        <v>0.1</v>
      </c>
      <c r="G195">
        <v>50</v>
      </c>
      <c r="H195">
        <v>30</v>
      </c>
      <c r="I195">
        <v>20</v>
      </c>
      <c r="J195">
        <v>1</v>
      </c>
      <c r="L195">
        <v>0.1</v>
      </c>
      <c r="M195">
        <v>15</v>
      </c>
      <c r="N195">
        <v>10</v>
      </c>
      <c r="P195">
        <v>5</v>
      </c>
      <c r="Q195">
        <v>1</v>
      </c>
      <c r="R195">
        <v>0</v>
      </c>
      <c r="S195">
        <v>100</v>
      </c>
    </row>
    <row r="196" spans="1:19">
      <c r="A196">
        <v>39</v>
      </c>
      <c r="B196">
        <v>39.200000000000003</v>
      </c>
      <c r="C196">
        <v>80</v>
      </c>
      <c r="D196">
        <v>80</v>
      </c>
      <c r="E196">
        <v>1</v>
      </c>
      <c r="F196">
        <v>0.1</v>
      </c>
      <c r="G196">
        <v>45</v>
      </c>
      <c r="H196">
        <v>25</v>
      </c>
      <c r="I196">
        <v>15</v>
      </c>
      <c r="J196">
        <v>2</v>
      </c>
      <c r="L196">
        <v>0.1</v>
      </c>
      <c r="M196">
        <v>5</v>
      </c>
      <c r="N196">
        <v>15</v>
      </c>
      <c r="P196">
        <v>1</v>
      </c>
      <c r="Q196">
        <v>1</v>
      </c>
      <c r="R196">
        <v>0</v>
      </c>
      <c r="S196">
        <v>130</v>
      </c>
    </row>
    <row r="197" spans="1:19">
      <c r="A197">
        <v>39</v>
      </c>
      <c r="B197">
        <v>39.299999999999997</v>
      </c>
      <c r="C197">
        <v>75</v>
      </c>
      <c r="D197">
        <v>70</v>
      </c>
      <c r="E197">
        <v>4</v>
      </c>
      <c r="F197">
        <v>0</v>
      </c>
      <c r="G197">
        <v>20</v>
      </c>
      <c r="H197">
        <v>25</v>
      </c>
      <c r="I197">
        <v>5</v>
      </c>
      <c r="J197">
        <v>2</v>
      </c>
      <c r="L197">
        <v>2</v>
      </c>
      <c r="M197">
        <v>5</v>
      </c>
      <c r="N197">
        <v>15</v>
      </c>
      <c r="P197">
        <v>1</v>
      </c>
      <c r="Q197">
        <v>0.1</v>
      </c>
      <c r="R197">
        <v>0</v>
      </c>
      <c r="S197">
        <v>100</v>
      </c>
    </row>
    <row r="198" spans="1:19">
      <c r="A198">
        <v>39</v>
      </c>
      <c r="B198">
        <v>39.4</v>
      </c>
      <c r="C198">
        <v>80</v>
      </c>
      <c r="D198">
        <v>80</v>
      </c>
      <c r="E198">
        <v>1</v>
      </c>
      <c r="F198">
        <v>0</v>
      </c>
      <c r="G198">
        <v>20</v>
      </c>
      <c r="H198">
        <v>25</v>
      </c>
      <c r="I198">
        <v>5</v>
      </c>
      <c r="J198">
        <v>5</v>
      </c>
      <c r="L198">
        <v>0.1</v>
      </c>
      <c r="M198">
        <v>15</v>
      </c>
      <c r="N198">
        <v>10</v>
      </c>
      <c r="P198">
        <v>0</v>
      </c>
      <c r="Q198">
        <v>1</v>
      </c>
      <c r="R198">
        <v>0</v>
      </c>
      <c r="S198">
        <v>100</v>
      </c>
    </row>
    <row r="199" spans="1:19">
      <c r="A199">
        <v>39</v>
      </c>
      <c r="B199">
        <v>39.5</v>
      </c>
      <c r="C199">
        <v>95</v>
      </c>
      <c r="D199">
        <v>95</v>
      </c>
      <c r="E199">
        <v>1</v>
      </c>
      <c r="F199">
        <v>0</v>
      </c>
      <c r="G199">
        <v>45</v>
      </c>
      <c r="H199">
        <v>50</v>
      </c>
      <c r="I199">
        <v>45</v>
      </c>
      <c r="J199">
        <v>10</v>
      </c>
      <c r="L199">
        <v>1</v>
      </c>
      <c r="M199">
        <v>1</v>
      </c>
      <c r="N199">
        <v>10</v>
      </c>
      <c r="P199">
        <v>0</v>
      </c>
      <c r="Q199">
        <v>1</v>
      </c>
      <c r="R199">
        <v>0</v>
      </c>
      <c r="S199">
        <v>100</v>
      </c>
    </row>
    <row r="200" spans="1:19">
      <c r="A200">
        <v>39</v>
      </c>
      <c r="B200">
        <v>39.6</v>
      </c>
      <c r="C200">
        <v>90</v>
      </c>
      <c r="D200">
        <v>90</v>
      </c>
      <c r="E200">
        <v>2</v>
      </c>
      <c r="F200">
        <v>0</v>
      </c>
      <c r="G200">
        <v>35</v>
      </c>
      <c r="H200">
        <v>40</v>
      </c>
      <c r="I200">
        <v>35</v>
      </c>
      <c r="J200">
        <v>4</v>
      </c>
      <c r="L200">
        <v>0.1</v>
      </c>
      <c r="M200">
        <v>1</v>
      </c>
      <c r="N200">
        <v>10</v>
      </c>
      <c r="P200">
        <v>0</v>
      </c>
      <c r="Q200">
        <v>1</v>
      </c>
      <c r="R200">
        <v>0</v>
      </c>
      <c r="S200">
        <v>100</v>
      </c>
    </row>
    <row r="201" spans="1:19">
      <c r="A201">
        <v>40</v>
      </c>
      <c r="B201">
        <v>40.1</v>
      </c>
      <c r="C201">
        <v>98</v>
      </c>
      <c r="D201">
        <v>98</v>
      </c>
      <c r="E201">
        <v>3</v>
      </c>
      <c r="F201">
        <v>0</v>
      </c>
      <c r="G201">
        <v>25</v>
      </c>
      <c r="H201">
        <v>30</v>
      </c>
      <c r="I201">
        <v>25</v>
      </c>
      <c r="J201">
        <v>25</v>
      </c>
      <c r="L201">
        <v>2</v>
      </c>
      <c r="M201">
        <v>0.1</v>
      </c>
      <c r="N201">
        <v>15</v>
      </c>
      <c r="P201">
        <v>0</v>
      </c>
      <c r="Q201">
        <v>0</v>
      </c>
      <c r="R201">
        <v>0</v>
      </c>
      <c r="S201">
        <v>80</v>
      </c>
    </row>
    <row r="202" spans="1:19">
      <c r="A202">
        <v>40</v>
      </c>
      <c r="B202">
        <v>40.200000000000003</v>
      </c>
      <c r="C202">
        <v>90</v>
      </c>
      <c r="D202">
        <v>88</v>
      </c>
      <c r="E202">
        <v>3</v>
      </c>
      <c r="F202">
        <v>0</v>
      </c>
      <c r="G202">
        <v>35</v>
      </c>
      <c r="H202">
        <v>50</v>
      </c>
      <c r="I202">
        <v>45</v>
      </c>
      <c r="J202">
        <v>25</v>
      </c>
      <c r="L202">
        <v>4</v>
      </c>
      <c r="M202">
        <v>0.1</v>
      </c>
      <c r="N202">
        <v>15</v>
      </c>
      <c r="P202">
        <v>0</v>
      </c>
      <c r="Q202">
        <v>0</v>
      </c>
      <c r="R202">
        <v>0</v>
      </c>
      <c r="S202">
        <v>60</v>
      </c>
    </row>
    <row r="203" spans="1:19">
      <c r="A203">
        <v>40</v>
      </c>
      <c r="B203">
        <v>40.299999999999997</v>
      </c>
      <c r="C203">
        <v>80</v>
      </c>
      <c r="D203">
        <v>75</v>
      </c>
      <c r="E203">
        <v>8</v>
      </c>
      <c r="F203">
        <v>0</v>
      </c>
      <c r="G203">
        <v>10</v>
      </c>
      <c r="H203">
        <v>50</v>
      </c>
      <c r="I203">
        <v>45</v>
      </c>
      <c r="J203">
        <v>40</v>
      </c>
      <c r="L203">
        <v>2</v>
      </c>
      <c r="M203">
        <v>1</v>
      </c>
      <c r="N203">
        <v>15</v>
      </c>
      <c r="P203">
        <v>0</v>
      </c>
      <c r="Q203">
        <v>0</v>
      </c>
      <c r="R203">
        <v>0</v>
      </c>
      <c r="S203">
        <v>50</v>
      </c>
    </row>
    <row r="204" spans="1:19">
      <c r="A204">
        <v>40</v>
      </c>
      <c r="B204">
        <v>40.4</v>
      </c>
      <c r="C204">
        <v>95</v>
      </c>
      <c r="D204">
        <v>90</v>
      </c>
      <c r="E204">
        <v>10</v>
      </c>
      <c r="F204">
        <v>0</v>
      </c>
      <c r="G204">
        <v>25</v>
      </c>
      <c r="H204">
        <v>40</v>
      </c>
      <c r="I204">
        <v>40</v>
      </c>
      <c r="J204">
        <v>35</v>
      </c>
      <c r="L204">
        <v>2</v>
      </c>
      <c r="M204">
        <v>0.1</v>
      </c>
      <c r="N204">
        <v>5</v>
      </c>
      <c r="P204">
        <v>0</v>
      </c>
      <c r="Q204">
        <v>0</v>
      </c>
      <c r="R204">
        <v>0</v>
      </c>
      <c r="S204">
        <v>50</v>
      </c>
    </row>
    <row r="205" spans="1:19">
      <c r="A205">
        <v>40</v>
      </c>
      <c r="B205">
        <v>40.5</v>
      </c>
      <c r="C205">
        <v>80</v>
      </c>
      <c r="D205">
        <v>75</v>
      </c>
      <c r="E205">
        <v>15</v>
      </c>
      <c r="F205">
        <v>0</v>
      </c>
      <c r="G205">
        <v>25</v>
      </c>
      <c r="H205">
        <v>10</v>
      </c>
      <c r="I205">
        <v>10</v>
      </c>
      <c r="J205">
        <v>25</v>
      </c>
      <c r="L205">
        <v>1</v>
      </c>
      <c r="M205">
        <v>0</v>
      </c>
      <c r="N205">
        <v>10</v>
      </c>
      <c r="P205">
        <v>0</v>
      </c>
      <c r="Q205">
        <v>0</v>
      </c>
      <c r="R205">
        <v>0</v>
      </c>
      <c r="S205">
        <v>60</v>
      </c>
    </row>
    <row r="206" spans="1:19">
      <c r="A206">
        <v>40</v>
      </c>
      <c r="B206">
        <v>40.6</v>
      </c>
      <c r="C206">
        <v>90</v>
      </c>
      <c r="D206">
        <v>85</v>
      </c>
      <c r="E206">
        <v>10</v>
      </c>
      <c r="F206">
        <v>0</v>
      </c>
      <c r="G206">
        <v>50</v>
      </c>
      <c r="H206">
        <v>50</v>
      </c>
      <c r="I206">
        <v>45</v>
      </c>
      <c r="J206">
        <v>30</v>
      </c>
      <c r="L206">
        <v>2</v>
      </c>
      <c r="M206">
        <v>0</v>
      </c>
      <c r="N206">
        <v>10</v>
      </c>
      <c r="P206">
        <v>0</v>
      </c>
      <c r="Q206">
        <v>0</v>
      </c>
      <c r="R206">
        <v>0</v>
      </c>
      <c r="S206">
        <v>80</v>
      </c>
    </row>
    <row r="207" spans="1:19">
      <c r="A207">
        <v>41</v>
      </c>
      <c r="B207">
        <v>41.1</v>
      </c>
      <c r="C207">
        <v>80</v>
      </c>
      <c r="D207">
        <v>80</v>
      </c>
      <c r="E207">
        <v>1</v>
      </c>
      <c r="F207">
        <v>10</v>
      </c>
      <c r="G207">
        <v>0</v>
      </c>
      <c r="H207">
        <v>4</v>
      </c>
      <c r="I207">
        <v>0</v>
      </c>
      <c r="J207">
        <v>1</v>
      </c>
      <c r="L207">
        <v>1</v>
      </c>
      <c r="M207">
        <v>40</v>
      </c>
      <c r="N207">
        <v>20</v>
      </c>
      <c r="P207">
        <v>15</v>
      </c>
      <c r="Q207">
        <v>0</v>
      </c>
      <c r="R207">
        <v>1</v>
      </c>
      <c r="S207">
        <v>60</v>
      </c>
    </row>
    <row r="208" spans="1:19">
      <c r="A208">
        <v>41</v>
      </c>
      <c r="B208">
        <v>41.2</v>
      </c>
      <c r="C208">
        <v>75</v>
      </c>
      <c r="D208">
        <v>75</v>
      </c>
      <c r="E208">
        <v>1</v>
      </c>
      <c r="F208">
        <v>10</v>
      </c>
      <c r="G208">
        <v>0</v>
      </c>
      <c r="H208">
        <v>10</v>
      </c>
      <c r="I208">
        <v>0.1</v>
      </c>
      <c r="J208">
        <v>2</v>
      </c>
      <c r="L208">
        <v>2</v>
      </c>
      <c r="M208">
        <v>25</v>
      </c>
      <c r="N208">
        <v>15</v>
      </c>
      <c r="P208">
        <v>5</v>
      </c>
      <c r="Q208">
        <v>0</v>
      </c>
      <c r="R208">
        <v>0</v>
      </c>
      <c r="S208">
        <v>80</v>
      </c>
    </row>
    <row r="209" spans="1:19">
      <c r="A209">
        <v>41</v>
      </c>
      <c r="B209">
        <v>41.3</v>
      </c>
      <c r="C209">
        <v>85</v>
      </c>
      <c r="D209">
        <v>75</v>
      </c>
      <c r="E209">
        <v>9</v>
      </c>
      <c r="F209">
        <v>5</v>
      </c>
      <c r="G209">
        <v>0</v>
      </c>
      <c r="H209">
        <v>2</v>
      </c>
      <c r="I209">
        <v>0</v>
      </c>
      <c r="J209">
        <v>6</v>
      </c>
      <c r="L209">
        <v>5</v>
      </c>
      <c r="M209">
        <v>50</v>
      </c>
      <c r="N209">
        <v>7</v>
      </c>
      <c r="P209">
        <v>3</v>
      </c>
      <c r="Q209">
        <v>0.1</v>
      </c>
      <c r="R209">
        <v>0</v>
      </c>
      <c r="S209">
        <v>50</v>
      </c>
    </row>
    <row r="210" spans="1:19">
      <c r="A210">
        <v>41</v>
      </c>
      <c r="B210">
        <v>41.4</v>
      </c>
      <c r="C210">
        <v>85</v>
      </c>
      <c r="D210">
        <v>85</v>
      </c>
      <c r="E210">
        <v>0.1</v>
      </c>
      <c r="F210">
        <v>3</v>
      </c>
      <c r="G210">
        <v>0</v>
      </c>
      <c r="H210">
        <v>1</v>
      </c>
      <c r="I210">
        <v>0</v>
      </c>
      <c r="J210">
        <v>0</v>
      </c>
      <c r="L210">
        <v>1</v>
      </c>
      <c r="M210">
        <v>50</v>
      </c>
      <c r="N210">
        <v>30</v>
      </c>
      <c r="P210">
        <v>10</v>
      </c>
      <c r="Q210">
        <v>1</v>
      </c>
      <c r="R210">
        <v>0</v>
      </c>
      <c r="S210">
        <v>50</v>
      </c>
    </row>
    <row r="211" spans="1:19">
      <c r="A211">
        <v>41</v>
      </c>
      <c r="B211">
        <v>41.5</v>
      </c>
      <c r="C211">
        <v>75</v>
      </c>
      <c r="D211">
        <v>73</v>
      </c>
      <c r="E211">
        <v>3</v>
      </c>
      <c r="F211">
        <v>5</v>
      </c>
      <c r="G211">
        <v>0</v>
      </c>
      <c r="H211">
        <v>1</v>
      </c>
      <c r="I211">
        <v>0</v>
      </c>
      <c r="J211">
        <v>0</v>
      </c>
      <c r="L211">
        <v>0.1</v>
      </c>
      <c r="M211">
        <v>50</v>
      </c>
      <c r="N211">
        <v>10</v>
      </c>
      <c r="P211">
        <v>50</v>
      </c>
      <c r="Q211">
        <v>1</v>
      </c>
      <c r="R211">
        <v>0</v>
      </c>
      <c r="S211">
        <v>50</v>
      </c>
    </row>
    <row r="212" spans="1:19">
      <c r="A212">
        <v>41</v>
      </c>
      <c r="B212">
        <v>41.6</v>
      </c>
      <c r="C212">
        <v>80</v>
      </c>
      <c r="D212">
        <v>80</v>
      </c>
      <c r="E212">
        <v>1</v>
      </c>
      <c r="F212">
        <v>5</v>
      </c>
      <c r="G212">
        <v>0</v>
      </c>
      <c r="H212">
        <v>7</v>
      </c>
      <c r="I212">
        <v>0</v>
      </c>
      <c r="J212">
        <v>1</v>
      </c>
      <c r="L212">
        <v>1</v>
      </c>
      <c r="M212">
        <v>50</v>
      </c>
      <c r="N212">
        <v>20</v>
      </c>
      <c r="P212">
        <v>40</v>
      </c>
      <c r="Q212">
        <v>1</v>
      </c>
      <c r="R212">
        <v>1</v>
      </c>
      <c r="S212">
        <v>60</v>
      </c>
    </row>
    <row r="213" spans="1:19">
      <c r="A213">
        <v>42</v>
      </c>
      <c r="B213">
        <v>42.1</v>
      </c>
      <c r="C213">
        <v>10</v>
      </c>
      <c r="D213">
        <v>10</v>
      </c>
      <c r="E213">
        <v>0</v>
      </c>
      <c r="F213">
        <v>0</v>
      </c>
      <c r="G213">
        <v>0</v>
      </c>
      <c r="H213">
        <v>0</v>
      </c>
      <c r="I213">
        <v>0</v>
      </c>
      <c r="J213">
        <v>0</v>
      </c>
      <c r="L213">
        <v>1</v>
      </c>
      <c r="M213">
        <v>0</v>
      </c>
      <c r="N213">
        <v>0.1</v>
      </c>
      <c r="O213">
        <v>0</v>
      </c>
      <c r="P213">
        <v>75</v>
      </c>
      <c r="Q213">
        <v>20</v>
      </c>
      <c r="R213">
        <v>0</v>
      </c>
      <c r="S213">
        <v>50</v>
      </c>
    </row>
    <row r="214" spans="1:19">
      <c r="A214">
        <v>42</v>
      </c>
      <c r="B214">
        <v>42.2</v>
      </c>
      <c r="C214">
        <v>15</v>
      </c>
      <c r="D214">
        <v>15</v>
      </c>
      <c r="E214">
        <v>0</v>
      </c>
      <c r="F214">
        <v>0</v>
      </c>
      <c r="G214">
        <v>0</v>
      </c>
      <c r="H214">
        <v>0</v>
      </c>
      <c r="I214">
        <v>0</v>
      </c>
      <c r="J214">
        <v>0</v>
      </c>
      <c r="L214">
        <v>1</v>
      </c>
      <c r="M214">
        <v>0</v>
      </c>
      <c r="N214">
        <v>0</v>
      </c>
      <c r="O214">
        <v>0</v>
      </c>
      <c r="P214">
        <v>70</v>
      </c>
      <c r="Q214">
        <v>35</v>
      </c>
      <c r="R214">
        <v>0</v>
      </c>
      <c r="S214">
        <v>50</v>
      </c>
    </row>
    <row r="215" spans="1:19">
      <c r="A215">
        <v>42</v>
      </c>
      <c r="B215">
        <v>42.3</v>
      </c>
      <c r="C215">
        <v>10</v>
      </c>
      <c r="D215">
        <v>10</v>
      </c>
      <c r="E215">
        <v>0</v>
      </c>
      <c r="F215">
        <v>0</v>
      </c>
      <c r="G215">
        <v>0</v>
      </c>
      <c r="H215">
        <v>0</v>
      </c>
      <c r="I215">
        <v>0</v>
      </c>
      <c r="J215">
        <v>0</v>
      </c>
      <c r="L215">
        <v>0</v>
      </c>
      <c r="M215">
        <v>0.1</v>
      </c>
      <c r="N215">
        <v>1</v>
      </c>
      <c r="O215">
        <v>0</v>
      </c>
      <c r="P215">
        <v>80</v>
      </c>
      <c r="Q215">
        <v>25</v>
      </c>
      <c r="R215">
        <v>0</v>
      </c>
      <c r="S215">
        <v>30</v>
      </c>
    </row>
    <row r="216" spans="1:19">
      <c r="A216">
        <v>42</v>
      </c>
      <c r="B216">
        <v>42.4</v>
      </c>
      <c r="C216">
        <v>30</v>
      </c>
      <c r="D216">
        <v>30</v>
      </c>
      <c r="E216">
        <v>0</v>
      </c>
      <c r="F216">
        <v>0</v>
      </c>
      <c r="G216">
        <v>0</v>
      </c>
      <c r="H216">
        <v>0</v>
      </c>
      <c r="I216">
        <v>0</v>
      </c>
      <c r="J216">
        <v>0</v>
      </c>
      <c r="L216">
        <v>0</v>
      </c>
      <c r="M216">
        <v>1</v>
      </c>
      <c r="N216">
        <v>30</v>
      </c>
      <c r="O216">
        <v>0</v>
      </c>
      <c r="P216">
        <v>70</v>
      </c>
      <c r="Q216">
        <v>20</v>
      </c>
      <c r="R216">
        <v>0</v>
      </c>
      <c r="S216">
        <v>200</v>
      </c>
    </row>
    <row r="217" spans="1:19">
      <c r="A217">
        <v>42</v>
      </c>
      <c r="B217">
        <v>42.5</v>
      </c>
      <c r="C217">
        <v>35</v>
      </c>
      <c r="D217">
        <v>35</v>
      </c>
      <c r="E217">
        <v>0</v>
      </c>
      <c r="F217">
        <v>0</v>
      </c>
      <c r="G217">
        <v>0</v>
      </c>
      <c r="H217">
        <v>0</v>
      </c>
      <c r="I217">
        <v>0</v>
      </c>
      <c r="J217">
        <v>0</v>
      </c>
      <c r="L217">
        <v>1</v>
      </c>
      <c r="M217">
        <v>10</v>
      </c>
      <c r="N217">
        <v>10</v>
      </c>
      <c r="O217">
        <v>0</v>
      </c>
      <c r="P217">
        <v>60</v>
      </c>
      <c r="Q217">
        <v>20</v>
      </c>
      <c r="R217">
        <v>0</v>
      </c>
      <c r="S217">
        <v>100</v>
      </c>
    </row>
    <row r="218" spans="1:19">
      <c r="A218">
        <v>42</v>
      </c>
      <c r="B218">
        <v>42.6</v>
      </c>
      <c r="C218">
        <v>40</v>
      </c>
      <c r="D218">
        <v>40</v>
      </c>
      <c r="E218">
        <v>0</v>
      </c>
      <c r="F218">
        <v>0</v>
      </c>
      <c r="G218">
        <v>0</v>
      </c>
      <c r="H218">
        <v>0</v>
      </c>
      <c r="I218">
        <v>0</v>
      </c>
      <c r="J218">
        <v>0</v>
      </c>
      <c r="L218">
        <v>5</v>
      </c>
      <c r="M218">
        <v>0.1</v>
      </c>
      <c r="N218">
        <v>0.1</v>
      </c>
      <c r="O218">
        <v>0</v>
      </c>
      <c r="P218">
        <v>75</v>
      </c>
      <c r="Q218">
        <v>50</v>
      </c>
      <c r="R218">
        <v>0</v>
      </c>
      <c r="S218">
        <v>50</v>
      </c>
    </row>
    <row r="219" spans="1:19">
      <c r="A219">
        <v>43</v>
      </c>
      <c r="B219">
        <v>43.1</v>
      </c>
      <c r="C219">
        <v>70</v>
      </c>
      <c r="D219">
        <v>55</v>
      </c>
      <c r="E219">
        <v>15</v>
      </c>
      <c r="F219">
        <v>0</v>
      </c>
      <c r="G219">
        <v>0</v>
      </c>
      <c r="H219">
        <v>10</v>
      </c>
      <c r="I219">
        <v>0</v>
      </c>
      <c r="J219">
        <v>15</v>
      </c>
      <c r="L219">
        <v>1</v>
      </c>
      <c r="M219">
        <v>25</v>
      </c>
      <c r="N219">
        <v>20</v>
      </c>
      <c r="O219">
        <v>0.1</v>
      </c>
      <c r="P219">
        <v>0</v>
      </c>
      <c r="Q219">
        <v>50</v>
      </c>
      <c r="R219">
        <v>5</v>
      </c>
      <c r="S219">
        <v>70</v>
      </c>
    </row>
    <row r="220" spans="1:19">
      <c r="A220">
        <v>43</v>
      </c>
      <c r="B220">
        <v>43.2</v>
      </c>
      <c r="C220">
        <v>40</v>
      </c>
      <c r="D220">
        <v>40</v>
      </c>
      <c r="E220">
        <v>0</v>
      </c>
      <c r="F220">
        <v>0</v>
      </c>
      <c r="G220">
        <v>0</v>
      </c>
      <c r="H220">
        <v>10</v>
      </c>
      <c r="I220">
        <v>0</v>
      </c>
      <c r="J220">
        <v>1</v>
      </c>
      <c r="L220">
        <v>5</v>
      </c>
      <c r="M220">
        <v>2</v>
      </c>
      <c r="N220">
        <v>20</v>
      </c>
      <c r="O220">
        <v>0</v>
      </c>
      <c r="P220">
        <v>0.1</v>
      </c>
      <c r="Q220">
        <v>20</v>
      </c>
      <c r="R220">
        <v>10</v>
      </c>
      <c r="S220">
        <v>70</v>
      </c>
    </row>
    <row r="221" spans="1:19">
      <c r="A221">
        <v>43</v>
      </c>
      <c r="B221">
        <v>43.3</v>
      </c>
      <c r="C221">
        <v>50</v>
      </c>
      <c r="D221">
        <v>50</v>
      </c>
      <c r="E221">
        <v>3</v>
      </c>
      <c r="F221">
        <v>0</v>
      </c>
      <c r="G221">
        <v>0.1</v>
      </c>
      <c r="H221">
        <v>2</v>
      </c>
      <c r="I221">
        <v>0</v>
      </c>
      <c r="J221">
        <v>3</v>
      </c>
      <c r="L221">
        <v>2</v>
      </c>
      <c r="M221">
        <v>0</v>
      </c>
      <c r="N221">
        <v>40</v>
      </c>
      <c r="O221">
        <v>0</v>
      </c>
      <c r="P221">
        <v>0</v>
      </c>
      <c r="Q221">
        <v>10</v>
      </c>
      <c r="R221">
        <v>20</v>
      </c>
      <c r="S221">
        <v>100</v>
      </c>
    </row>
    <row r="222" spans="1:19">
      <c r="A222">
        <v>43</v>
      </c>
      <c r="B222">
        <v>43.4</v>
      </c>
      <c r="C222">
        <v>20</v>
      </c>
      <c r="D222">
        <v>20</v>
      </c>
      <c r="E222">
        <v>0</v>
      </c>
      <c r="F222">
        <v>0</v>
      </c>
      <c r="G222">
        <v>0</v>
      </c>
      <c r="H222">
        <v>3</v>
      </c>
      <c r="I222">
        <v>0</v>
      </c>
      <c r="J222">
        <v>0</v>
      </c>
      <c r="L222">
        <v>1</v>
      </c>
      <c r="M222">
        <v>0</v>
      </c>
      <c r="N222">
        <v>10</v>
      </c>
      <c r="O222">
        <v>0</v>
      </c>
      <c r="P222">
        <v>1</v>
      </c>
      <c r="Q222">
        <v>30</v>
      </c>
      <c r="R222">
        <v>10</v>
      </c>
      <c r="S222">
        <v>50</v>
      </c>
    </row>
    <row r="223" spans="1:19">
      <c r="A223">
        <v>43</v>
      </c>
      <c r="B223">
        <v>43.5</v>
      </c>
      <c r="C223">
        <v>50</v>
      </c>
      <c r="D223">
        <v>50</v>
      </c>
      <c r="E223">
        <v>0</v>
      </c>
      <c r="F223">
        <v>0</v>
      </c>
      <c r="G223">
        <v>0</v>
      </c>
      <c r="H223">
        <v>5</v>
      </c>
      <c r="I223">
        <v>0</v>
      </c>
      <c r="J223">
        <v>3</v>
      </c>
      <c r="L223">
        <v>5</v>
      </c>
      <c r="M223">
        <v>0</v>
      </c>
      <c r="N223">
        <v>15</v>
      </c>
      <c r="O223">
        <v>0</v>
      </c>
      <c r="P223">
        <v>1</v>
      </c>
      <c r="Q223">
        <v>10</v>
      </c>
      <c r="R223">
        <v>40</v>
      </c>
      <c r="S223">
        <v>60</v>
      </c>
    </row>
    <row r="224" spans="1:19">
      <c r="A224">
        <v>43</v>
      </c>
      <c r="B224">
        <v>43.6</v>
      </c>
      <c r="C224">
        <v>70</v>
      </c>
      <c r="D224">
        <v>30</v>
      </c>
      <c r="E224">
        <v>40</v>
      </c>
      <c r="F224">
        <v>0</v>
      </c>
      <c r="G224">
        <v>0</v>
      </c>
      <c r="H224">
        <v>15</v>
      </c>
      <c r="I224">
        <v>0</v>
      </c>
      <c r="J224">
        <v>40</v>
      </c>
      <c r="L224">
        <v>5</v>
      </c>
      <c r="M224">
        <v>5</v>
      </c>
      <c r="N224">
        <v>15</v>
      </c>
      <c r="O224">
        <v>0</v>
      </c>
      <c r="P224">
        <v>0</v>
      </c>
      <c r="Q224">
        <v>5</v>
      </c>
      <c r="R224">
        <v>40</v>
      </c>
      <c r="S224">
        <v>50</v>
      </c>
    </row>
    <row r="225" spans="1:19">
      <c r="A225">
        <v>44</v>
      </c>
      <c r="B225">
        <v>44.1</v>
      </c>
      <c r="C225">
        <v>75</v>
      </c>
      <c r="D225">
        <v>60</v>
      </c>
      <c r="E225">
        <v>1</v>
      </c>
      <c r="F225">
        <v>0</v>
      </c>
      <c r="G225">
        <v>1</v>
      </c>
      <c r="H225">
        <v>50</v>
      </c>
      <c r="I225">
        <v>0.1</v>
      </c>
      <c r="J225">
        <v>0.1</v>
      </c>
      <c r="L225">
        <v>20</v>
      </c>
      <c r="M225">
        <v>7</v>
      </c>
      <c r="N225">
        <v>1</v>
      </c>
      <c r="P225">
        <v>5</v>
      </c>
      <c r="Q225">
        <v>15</v>
      </c>
      <c r="R225">
        <v>0</v>
      </c>
      <c r="S225">
        <v>100</v>
      </c>
    </row>
    <row r="226" spans="1:19">
      <c r="A226">
        <v>44</v>
      </c>
      <c r="B226">
        <v>44.2</v>
      </c>
      <c r="C226">
        <v>90</v>
      </c>
      <c r="D226">
        <v>70</v>
      </c>
      <c r="E226">
        <v>20</v>
      </c>
      <c r="F226">
        <v>0</v>
      </c>
      <c r="G226">
        <v>1</v>
      </c>
      <c r="H226">
        <v>60</v>
      </c>
      <c r="I226">
        <v>1</v>
      </c>
      <c r="J226">
        <v>3</v>
      </c>
      <c r="L226">
        <v>20</v>
      </c>
      <c r="M226">
        <v>20</v>
      </c>
      <c r="N226">
        <v>2</v>
      </c>
      <c r="P226">
        <v>0.1</v>
      </c>
      <c r="Q226">
        <v>5</v>
      </c>
      <c r="R226">
        <v>0</v>
      </c>
      <c r="S226">
        <v>100</v>
      </c>
    </row>
    <row r="227" spans="1:19">
      <c r="A227">
        <v>44</v>
      </c>
      <c r="B227">
        <v>44.3</v>
      </c>
      <c r="C227">
        <v>80</v>
      </c>
      <c r="D227">
        <v>50</v>
      </c>
      <c r="E227">
        <v>10</v>
      </c>
      <c r="F227">
        <v>0</v>
      </c>
      <c r="G227">
        <v>0</v>
      </c>
      <c r="H227">
        <v>35</v>
      </c>
      <c r="I227">
        <v>0.1</v>
      </c>
      <c r="J227">
        <v>0</v>
      </c>
      <c r="L227">
        <v>4</v>
      </c>
      <c r="M227">
        <v>3</v>
      </c>
      <c r="N227">
        <v>1</v>
      </c>
      <c r="P227">
        <v>2</v>
      </c>
      <c r="Q227">
        <v>20</v>
      </c>
      <c r="R227">
        <v>0</v>
      </c>
      <c r="S227">
        <v>100</v>
      </c>
    </row>
    <row r="228" spans="1:19">
      <c r="A228">
        <v>44</v>
      </c>
      <c r="B228">
        <v>44.4</v>
      </c>
      <c r="C228">
        <v>85</v>
      </c>
      <c r="D228">
        <v>55</v>
      </c>
      <c r="E228">
        <v>15</v>
      </c>
      <c r="F228">
        <v>0.1</v>
      </c>
      <c r="G228">
        <v>1</v>
      </c>
      <c r="H228">
        <v>50</v>
      </c>
      <c r="I228">
        <v>0.1</v>
      </c>
      <c r="J228">
        <v>1</v>
      </c>
      <c r="L228">
        <v>2</v>
      </c>
      <c r="M228">
        <v>25</v>
      </c>
      <c r="N228">
        <v>5</v>
      </c>
      <c r="P228">
        <v>5</v>
      </c>
      <c r="Q228">
        <v>4</v>
      </c>
      <c r="R228">
        <v>0</v>
      </c>
      <c r="S228">
        <v>150</v>
      </c>
    </row>
    <row r="229" spans="1:19">
      <c r="A229">
        <v>44</v>
      </c>
      <c r="B229">
        <v>44.5</v>
      </c>
      <c r="C229">
        <v>75</v>
      </c>
      <c r="D229">
        <v>65</v>
      </c>
      <c r="E229">
        <v>15</v>
      </c>
      <c r="F229">
        <v>0</v>
      </c>
      <c r="G229">
        <v>3</v>
      </c>
      <c r="H229">
        <v>50</v>
      </c>
      <c r="I229">
        <v>0.1</v>
      </c>
      <c r="J229">
        <v>5</v>
      </c>
      <c r="L229">
        <v>20</v>
      </c>
      <c r="M229">
        <v>3</v>
      </c>
      <c r="N229">
        <v>15</v>
      </c>
      <c r="P229">
        <v>10</v>
      </c>
      <c r="Q229">
        <v>1</v>
      </c>
      <c r="R229">
        <v>1</v>
      </c>
      <c r="S229">
        <v>100</v>
      </c>
    </row>
    <row r="230" spans="1:19">
      <c r="A230">
        <v>44</v>
      </c>
      <c r="B230">
        <v>44.6</v>
      </c>
      <c r="C230">
        <v>80</v>
      </c>
      <c r="D230">
        <v>80</v>
      </c>
      <c r="E230">
        <v>10</v>
      </c>
      <c r="F230">
        <v>1</v>
      </c>
      <c r="G230">
        <v>2</v>
      </c>
      <c r="H230">
        <v>50</v>
      </c>
      <c r="I230">
        <v>0.1</v>
      </c>
      <c r="J230">
        <v>0</v>
      </c>
      <c r="L230">
        <v>20</v>
      </c>
      <c r="M230">
        <v>15</v>
      </c>
      <c r="N230">
        <v>10</v>
      </c>
      <c r="P230">
        <v>20</v>
      </c>
      <c r="Q230">
        <v>1</v>
      </c>
      <c r="R230">
        <v>0</v>
      </c>
      <c r="S230">
        <v>100</v>
      </c>
    </row>
    <row r="231" spans="1:19">
      <c r="A231">
        <v>46</v>
      </c>
      <c r="B231">
        <v>46.1</v>
      </c>
      <c r="C231">
        <v>98</v>
      </c>
      <c r="D231">
        <v>80</v>
      </c>
      <c r="E231">
        <v>50</v>
      </c>
      <c r="F231">
        <v>0</v>
      </c>
      <c r="G231">
        <v>40</v>
      </c>
      <c r="H231">
        <v>60</v>
      </c>
      <c r="I231">
        <v>55</v>
      </c>
      <c r="J231">
        <v>60</v>
      </c>
      <c r="L231">
        <v>10</v>
      </c>
      <c r="M231">
        <v>15</v>
      </c>
      <c r="N231">
        <v>5</v>
      </c>
      <c r="P231">
        <v>0</v>
      </c>
      <c r="Q231">
        <v>0</v>
      </c>
      <c r="R231">
        <v>0</v>
      </c>
      <c r="S231">
        <v>50</v>
      </c>
    </row>
    <row r="232" spans="1:19">
      <c r="A232">
        <v>46</v>
      </c>
      <c r="B232">
        <v>46.2</v>
      </c>
      <c r="C232">
        <v>98</v>
      </c>
      <c r="D232">
        <v>75</v>
      </c>
      <c r="E232">
        <v>50</v>
      </c>
      <c r="F232">
        <v>0</v>
      </c>
      <c r="G232">
        <v>30</v>
      </c>
      <c r="H232">
        <v>75</v>
      </c>
      <c r="I232">
        <v>75</v>
      </c>
      <c r="J232">
        <v>50</v>
      </c>
      <c r="L232">
        <v>10</v>
      </c>
      <c r="M232">
        <v>5</v>
      </c>
      <c r="N232">
        <v>5</v>
      </c>
      <c r="O232">
        <v>0</v>
      </c>
      <c r="P232">
        <v>0</v>
      </c>
      <c r="Q232">
        <v>0</v>
      </c>
      <c r="R232">
        <v>0</v>
      </c>
      <c r="S232">
        <v>50</v>
      </c>
    </row>
    <row r="233" spans="1:19">
      <c r="A233">
        <v>46</v>
      </c>
      <c r="B233">
        <v>46.3</v>
      </c>
      <c r="C233">
        <v>99</v>
      </c>
      <c r="D233">
        <v>95</v>
      </c>
      <c r="E233">
        <v>40</v>
      </c>
      <c r="F233">
        <v>0</v>
      </c>
      <c r="G233">
        <v>50</v>
      </c>
      <c r="H233">
        <v>75</v>
      </c>
      <c r="I233">
        <v>75</v>
      </c>
      <c r="J233">
        <v>30</v>
      </c>
      <c r="L233">
        <v>20</v>
      </c>
      <c r="M233">
        <v>50</v>
      </c>
      <c r="N233">
        <v>5</v>
      </c>
      <c r="O233">
        <v>0</v>
      </c>
      <c r="P233">
        <v>0</v>
      </c>
      <c r="Q233">
        <v>0</v>
      </c>
      <c r="R233">
        <v>0</v>
      </c>
      <c r="S233">
        <v>50</v>
      </c>
    </row>
    <row r="234" spans="1:19">
      <c r="A234">
        <v>46</v>
      </c>
      <c r="B234">
        <v>46.4</v>
      </c>
      <c r="C234">
        <v>95</v>
      </c>
      <c r="D234">
        <v>90</v>
      </c>
      <c r="E234">
        <v>50</v>
      </c>
      <c r="F234">
        <v>0</v>
      </c>
      <c r="G234">
        <v>60</v>
      </c>
      <c r="H234">
        <v>60</v>
      </c>
      <c r="I234">
        <v>60</v>
      </c>
      <c r="J234">
        <v>50</v>
      </c>
      <c r="L234">
        <v>25</v>
      </c>
      <c r="M234">
        <v>5</v>
      </c>
      <c r="N234">
        <v>5</v>
      </c>
      <c r="O234">
        <v>0</v>
      </c>
      <c r="P234">
        <v>0</v>
      </c>
      <c r="Q234">
        <v>0</v>
      </c>
      <c r="R234">
        <v>0</v>
      </c>
      <c r="S234">
        <v>50</v>
      </c>
    </row>
    <row r="235" spans="1:19">
      <c r="A235">
        <v>46</v>
      </c>
      <c r="B235">
        <v>46.5</v>
      </c>
      <c r="C235">
        <v>95</v>
      </c>
      <c r="D235">
        <v>80</v>
      </c>
      <c r="E235">
        <v>50</v>
      </c>
      <c r="F235">
        <v>0</v>
      </c>
      <c r="G235">
        <v>40</v>
      </c>
      <c r="H235">
        <v>60</v>
      </c>
      <c r="I235">
        <v>60</v>
      </c>
      <c r="J235">
        <v>50</v>
      </c>
      <c r="L235">
        <v>20</v>
      </c>
      <c r="M235">
        <v>5</v>
      </c>
      <c r="N235">
        <v>10</v>
      </c>
      <c r="O235">
        <v>0</v>
      </c>
      <c r="P235">
        <v>0</v>
      </c>
      <c r="Q235">
        <v>0</v>
      </c>
      <c r="R235">
        <v>0</v>
      </c>
      <c r="S235">
        <v>50</v>
      </c>
    </row>
    <row r="236" spans="1:19">
      <c r="A236">
        <v>46</v>
      </c>
      <c r="B236">
        <v>46.6</v>
      </c>
      <c r="C236">
        <v>95</v>
      </c>
      <c r="D236">
        <v>60</v>
      </c>
      <c r="E236">
        <v>40</v>
      </c>
      <c r="F236">
        <v>0</v>
      </c>
      <c r="G236">
        <v>35</v>
      </c>
      <c r="H236">
        <v>60</v>
      </c>
      <c r="I236">
        <v>60</v>
      </c>
      <c r="J236">
        <v>50</v>
      </c>
      <c r="L236">
        <v>10</v>
      </c>
      <c r="M236">
        <v>5</v>
      </c>
      <c r="N236">
        <v>15</v>
      </c>
      <c r="O236">
        <v>0</v>
      </c>
      <c r="P236">
        <v>0</v>
      </c>
      <c r="Q236">
        <v>0</v>
      </c>
      <c r="R236">
        <v>0</v>
      </c>
      <c r="S236">
        <v>50</v>
      </c>
    </row>
    <row r="237" spans="1:19">
      <c r="A237">
        <v>47</v>
      </c>
      <c r="B237">
        <v>47.1</v>
      </c>
      <c r="C237">
        <v>40</v>
      </c>
      <c r="D237">
        <v>30</v>
      </c>
      <c r="E237">
        <v>10</v>
      </c>
      <c r="F237">
        <v>0.1</v>
      </c>
      <c r="G237">
        <v>0</v>
      </c>
      <c r="H237">
        <v>0</v>
      </c>
      <c r="I237">
        <v>0</v>
      </c>
      <c r="J237">
        <v>1</v>
      </c>
      <c r="L237">
        <v>25</v>
      </c>
      <c r="M237">
        <v>2</v>
      </c>
      <c r="N237">
        <v>10</v>
      </c>
      <c r="P237">
        <v>0.1</v>
      </c>
      <c r="Q237">
        <v>0</v>
      </c>
      <c r="R237">
        <v>0</v>
      </c>
      <c r="S237">
        <v>30</v>
      </c>
    </row>
    <row r="238" spans="1:19">
      <c r="A238">
        <v>47</v>
      </c>
      <c r="B238">
        <v>47.2</v>
      </c>
      <c r="C238">
        <v>40</v>
      </c>
      <c r="D238">
        <v>35</v>
      </c>
      <c r="E238">
        <v>5</v>
      </c>
      <c r="F238">
        <v>1</v>
      </c>
      <c r="G238">
        <v>0.1</v>
      </c>
      <c r="H238">
        <v>0</v>
      </c>
      <c r="I238">
        <v>0</v>
      </c>
      <c r="J238">
        <v>0.1</v>
      </c>
      <c r="L238">
        <v>10</v>
      </c>
      <c r="M238">
        <v>8</v>
      </c>
      <c r="N238">
        <v>8</v>
      </c>
      <c r="S238">
        <v>30</v>
      </c>
    </row>
    <row r="239" spans="1:19">
      <c r="A239">
        <v>47</v>
      </c>
      <c r="B239">
        <v>47.3</v>
      </c>
      <c r="C239">
        <v>40</v>
      </c>
      <c r="D239">
        <v>35</v>
      </c>
      <c r="E239">
        <v>3</v>
      </c>
      <c r="F239">
        <v>0.1</v>
      </c>
      <c r="G239">
        <v>0.1</v>
      </c>
      <c r="H239">
        <v>2</v>
      </c>
      <c r="I239">
        <v>0</v>
      </c>
      <c r="J239">
        <v>1</v>
      </c>
      <c r="L239">
        <v>25</v>
      </c>
      <c r="M239">
        <v>4</v>
      </c>
      <c r="N239">
        <v>15</v>
      </c>
      <c r="P239">
        <v>0.1</v>
      </c>
      <c r="Q239">
        <v>0.1</v>
      </c>
      <c r="R239">
        <v>0</v>
      </c>
      <c r="S239">
        <v>30</v>
      </c>
    </row>
    <row r="240" spans="1:19">
      <c r="A240">
        <v>47</v>
      </c>
      <c r="B240">
        <v>47.4</v>
      </c>
      <c r="C240">
        <v>45</v>
      </c>
      <c r="D240">
        <v>40</v>
      </c>
      <c r="E240">
        <v>3</v>
      </c>
      <c r="F240">
        <v>0</v>
      </c>
      <c r="G240">
        <v>1</v>
      </c>
      <c r="H240">
        <v>2</v>
      </c>
      <c r="I240">
        <v>0</v>
      </c>
      <c r="J240">
        <v>0.1</v>
      </c>
      <c r="L240">
        <v>35</v>
      </c>
      <c r="M240">
        <v>1</v>
      </c>
      <c r="N240">
        <v>10</v>
      </c>
      <c r="S240">
        <v>40</v>
      </c>
    </row>
    <row r="241" spans="1:19">
      <c r="A241">
        <v>47</v>
      </c>
      <c r="B241">
        <v>47.5</v>
      </c>
      <c r="C241">
        <v>30</v>
      </c>
      <c r="D241">
        <v>28</v>
      </c>
      <c r="E241">
        <v>2</v>
      </c>
      <c r="F241">
        <v>1</v>
      </c>
      <c r="G241">
        <v>0</v>
      </c>
      <c r="H241">
        <v>0.1</v>
      </c>
      <c r="I241">
        <v>0</v>
      </c>
      <c r="J241">
        <v>0</v>
      </c>
      <c r="L241">
        <v>10</v>
      </c>
      <c r="M241">
        <v>5</v>
      </c>
      <c r="N241">
        <v>7</v>
      </c>
      <c r="P241">
        <v>2</v>
      </c>
      <c r="Q241">
        <v>0.1</v>
      </c>
      <c r="R241">
        <v>0</v>
      </c>
      <c r="S241">
        <v>40</v>
      </c>
    </row>
    <row r="242" spans="1:19">
      <c r="A242">
        <v>47</v>
      </c>
      <c r="B242">
        <v>47.6</v>
      </c>
      <c r="C242">
        <v>40</v>
      </c>
      <c r="D242">
        <v>20</v>
      </c>
      <c r="E242">
        <v>20</v>
      </c>
      <c r="F242">
        <v>1</v>
      </c>
      <c r="G242">
        <v>0.1</v>
      </c>
      <c r="H242">
        <v>2</v>
      </c>
      <c r="I242">
        <v>0</v>
      </c>
      <c r="J242">
        <v>0.1</v>
      </c>
      <c r="L242">
        <v>15</v>
      </c>
      <c r="M242">
        <v>10</v>
      </c>
      <c r="N242">
        <v>5</v>
      </c>
      <c r="P242">
        <v>1</v>
      </c>
      <c r="Q242">
        <v>1</v>
      </c>
      <c r="R242">
        <v>0</v>
      </c>
      <c r="S242">
        <v>40</v>
      </c>
    </row>
    <row r="243" spans="1:19">
      <c r="A243">
        <v>49</v>
      </c>
      <c r="B243">
        <v>49.1</v>
      </c>
      <c r="C243">
        <v>99</v>
      </c>
      <c r="D243">
        <v>15</v>
      </c>
      <c r="E243">
        <v>85</v>
      </c>
      <c r="F243">
        <v>0.1</v>
      </c>
      <c r="G243">
        <v>0</v>
      </c>
      <c r="H243">
        <v>3</v>
      </c>
      <c r="I243">
        <v>1</v>
      </c>
      <c r="J243">
        <v>25</v>
      </c>
      <c r="L243">
        <v>2</v>
      </c>
      <c r="M243">
        <v>5</v>
      </c>
      <c r="N243">
        <v>20</v>
      </c>
      <c r="O243">
        <v>85</v>
      </c>
      <c r="P243">
        <v>0</v>
      </c>
      <c r="Q243">
        <v>2</v>
      </c>
      <c r="R243">
        <v>0</v>
      </c>
      <c r="S243">
        <v>100</v>
      </c>
    </row>
    <row r="244" spans="1:19">
      <c r="A244">
        <v>49</v>
      </c>
      <c r="B244">
        <v>49.2</v>
      </c>
      <c r="C244">
        <v>100</v>
      </c>
      <c r="D244">
        <v>30</v>
      </c>
      <c r="E244">
        <v>30</v>
      </c>
      <c r="F244">
        <v>0.1</v>
      </c>
      <c r="G244">
        <v>0</v>
      </c>
      <c r="H244">
        <v>20</v>
      </c>
      <c r="I244">
        <v>0.1</v>
      </c>
      <c r="J244">
        <v>80</v>
      </c>
      <c r="L244">
        <v>10</v>
      </c>
      <c r="M244">
        <v>5</v>
      </c>
      <c r="N244">
        <v>10</v>
      </c>
      <c r="O244">
        <v>40</v>
      </c>
      <c r="P244">
        <v>0</v>
      </c>
      <c r="Q244">
        <v>1</v>
      </c>
      <c r="R244">
        <v>0</v>
      </c>
      <c r="S244">
        <v>150</v>
      </c>
    </row>
    <row r="245" spans="1:19">
      <c r="A245">
        <v>49</v>
      </c>
      <c r="B245">
        <v>49.3</v>
      </c>
      <c r="C245">
        <v>100</v>
      </c>
      <c r="D245">
        <v>50</v>
      </c>
      <c r="E245">
        <v>75</v>
      </c>
      <c r="F245">
        <v>1</v>
      </c>
      <c r="G245">
        <v>4</v>
      </c>
      <c r="H245">
        <v>15</v>
      </c>
      <c r="I245">
        <v>3</v>
      </c>
      <c r="J245">
        <v>60</v>
      </c>
      <c r="L245">
        <v>25</v>
      </c>
      <c r="M245">
        <v>10</v>
      </c>
      <c r="N245">
        <v>15</v>
      </c>
      <c r="O245">
        <v>25</v>
      </c>
      <c r="P245">
        <v>0</v>
      </c>
      <c r="Q245">
        <v>1</v>
      </c>
      <c r="R245">
        <v>0</v>
      </c>
      <c r="S245">
        <v>150</v>
      </c>
    </row>
    <row r="246" spans="1:19">
      <c r="A246">
        <v>49</v>
      </c>
      <c r="B246">
        <v>49.4</v>
      </c>
      <c r="C246">
        <v>75</v>
      </c>
      <c r="D246">
        <v>20</v>
      </c>
      <c r="E246">
        <v>70</v>
      </c>
      <c r="F246">
        <v>0.1</v>
      </c>
      <c r="G246">
        <v>0</v>
      </c>
      <c r="H246">
        <v>5</v>
      </c>
      <c r="I246">
        <v>2</v>
      </c>
      <c r="J246">
        <v>50</v>
      </c>
      <c r="L246">
        <v>8</v>
      </c>
      <c r="M246">
        <v>10</v>
      </c>
      <c r="N246">
        <v>15</v>
      </c>
      <c r="O246">
        <v>50</v>
      </c>
      <c r="P246">
        <v>0</v>
      </c>
      <c r="Q246">
        <v>0</v>
      </c>
      <c r="R246">
        <v>0</v>
      </c>
      <c r="S246">
        <v>70</v>
      </c>
    </row>
    <row r="247" spans="1:19">
      <c r="A247">
        <v>49</v>
      </c>
      <c r="B247">
        <v>49.5</v>
      </c>
      <c r="C247">
        <v>100</v>
      </c>
      <c r="D247">
        <v>25</v>
      </c>
      <c r="E247">
        <v>70</v>
      </c>
      <c r="F247">
        <v>0.1</v>
      </c>
      <c r="G247">
        <v>0</v>
      </c>
      <c r="H247">
        <v>20</v>
      </c>
      <c r="I247">
        <v>0</v>
      </c>
      <c r="J247">
        <v>60</v>
      </c>
      <c r="L247">
        <v>10</v>
      </c>
      <c r="M247">
        <v>5</v>
      </c>
      <c r="N247">
        <v>4</v>
      </c>
      <c r="O247">
        <v>65</v>
      </c>
      <c r="P247">
        <v>0</v>
      </c>
      <c r="Q247">
        <v>1</v>
      </c>
      <c r="R247">
        <v>0</v>
      </c>
      <c r="S247">
        <v>100</v>
      </c>
    </row>
    <row r="248" spans="1:19">
      <c r="A248">
        <v>49</v>
      </c>
      <c r="B248">
        <v>49.6</v>
      </c>
      <c r="C248">
        <v>90</v>
      </c>
      <c r="D248">
        <v>25</v>
      </c>
      <c r="E248">
        <v>70</v>
      </c>
      <c r="F248">
        <v>0.1</v>
      </c>
      <c r="G248">
        <v>0</v>
      </c>
      <c r="H248">
        <v>20</v>
      </c>
      <c r="I248">
        <v>2</v>
      </c>
      <c r="J248">
        <v>50</v>
      </c>
      <c r="L248">
        <v>10</v>
      </c>
      <c r="M248">
        <v>10</v>
      </c>
      <c r="N248">
        <v>10</v>
      </c>
      <c r="O248">
        <v>15</v>
      </c>
      <c r="P248">
        <v>0</v>
      </c>
      <c r="Q248">
        <v>0.1</v>
      </c>
      <c r="R248">
        <v>0</v>
      </c>
      <c r="S248">
        <v>100</v>
      </c>
    </row>
    <row r="249" spans="1:19">
      <c r="A249">
        <v>50</v>
      </c>
      <c r="B249">
        <v>50.1</v>
      </c>
      <c r="C249">
        <v>75</v>
      </c>
      <c r="D249">
        <v>75</v>
      </c>
      <c r="E249">
        <v>0</v>
      </c>
      <c r="F249">
        <v>5</v>
      </c>
      <c r="G249">
        <v>5</v>
      </c>
      <c r="H249">
        <v>4</v>
      </c>
      <c r="I249">
        <v>0</v>
      </c>
      <c r="J249">
        <v>12</v>
      </c>
      <c r="L249">
        <v>1</v>
      </c>
      <c r="M249">
        <v>3</v>
      </c>
      <c r="N249">
        <v>20</v>
      </c>
      <c r="O249">
        <v>0.1</v>
      </c>
      <c r="P249">
        <v>0</v>
      </c>
      <c r="Q249">
        <v>0.1</v>
      </c>
      <c r="R249">
        <v>0</v>
      </c>
      <c r="S249">
        <v>150</v>
      </c>
    </row>
    <row r="250" spans="1:19">
      <c r="A250">
        <v>50</v>
      </c>
      <c r="B250">
        <v>50.2</v>
      </c>
      <c r="C250">
        <v>95</v>
      </c>
      <c r="D250">
        <v>75</v>
      </c>
      <c r="E250">
        <v>20</v>
      </c>
      <c r="F250">
        <v>1</v>
      </c>
      <c r="G250">
        <v>15</v>
      </c>
      <c r="H250">
        <v>1</v>
      </c>
      <c r="I250">
        <v>0</v>
      </c>
      <c r="J250">
        <v>2</v>
      </c>
      <c r="L250">
        <v>2</v>
      </c>
      <c r="M250">
        <v>10</v>
      </c>
      <c r="N250">
        <v>25</v>
      </c>
      <c r="O250">
        <v>20</v>
      </c>
      <c r="P250">
        <v>0</v>
      </c>
      <c r="Q250">
        <v>1</v>
      </c>
      <c r="R250">
        <v>0</v>
      </c>
      <c r="S250">
        <v>200</v>
      </c>
    </row>
    <row r="251" spans="1:19">
      <c r="A251">
        <v>30</v>
      </c>
      <c r="B251">
        <v>30.1</v>
      </c>
      <c r="C251">
        <v>85</v>
      </c>
      <c r="D251">
        <v>80</v>
      </c>
      <c r="E251">
        <v>10</v>
      </c>
      <c r="G251">
        <v>7</v>
      </c>
      <c r="H251">
        <v>25</v>
      </c>
      <c r="I251">
        <v>20</v>
      </c>
      <c r="J251">
        <v>60</v>
      </c>
      <c r="L251">
        <v>1</v>
      </c>
      <c r="M251">
        <v>3</v>
      </c>
      <c r="N251">
        <v>20</v>
      </c>
      <c r="O251">
        <v>1</v>
      </c>
      <c r="P251">
        <v>0</v>
      </c>
      <c r="Q251">
        <v>0</v>
      </c>
      <c r="R251">
        <v>0</v>
      </c>
      <c r="S251">
        <v>75</v>
      </c>
    </row>
    <row r="252" spans="1:19">
      <c r="A252">
        <v>30</v>
      </c>
      <c r="B252">
        <v>30.2</v>
      </c>
      <c r="C252">
        <v>85</v>
      </c>
      <c r="D252">
        <v>80</v>
      </c>
      <c r="E252">
        <v>10</v>
      </c>
      <c r="F252">
        <v>0</v>
      </c>
      <c r="G252">
        <v>20</v>
      </c>
      <c r="H252">
        <v>50</v>
      </c>
      <c r="I252">
        <v>25</v>
      </c>
      <c r="J252">
        <v>50</v>
      </c>
      <c r="L252">
        <v>1</v>
      </c>
      <c r="M252">
        <v>1</v>
      </c>
      <c r="N252">
        <v>25</v>
      </c>
      <c r="O252">
        <v>2</v>
      </c>
      <c r="P252">
        <v>0</v>
      </c>
      <c r="Q252">
        <v>0</v>
      </c>
      <c r="R252">
        <v>0</v>
      </c>
      <c r="S252">
        <v>60</v>
      </c>
    </row>
    <row r="253" spans="1:19">
      <c r="A253">
        <v>30</v>
      </c>
      <c r="B253">
        <v>30.3</v>
      </c>
      <c r="C253">
        <v>85</v>
      </c>
      <c r="D253">
        <v>80</v>
      </c>
      <c r="E253">
        <v>5</v>
      </c>
      <c r="F253">
        <v>0</v>
      </c>
      <c r="G253">
        <v>15</v>
      </c>
      <c r="H253">
        <v>45</v>
      </c>
      <c r="I253">
        <v>40</v>
      </c>
      <c r="J253">
        <v>40</v>
      </c>
      <c r="L253">
        <v>1</v>
      </c>
      <c r="M253">
        <v>0.1</v>
      </c>
      <c r="N253">
        <v>10</v>
      </c>
      <c r="O253">
        <v>0.1</v>
      </c>
      <c r="P253">
        <v>0</v>
      </c>
      <c r="Q253">
        <v>0</v>
      </c>
      <c r="R253">
        <v>0</v>
      </c>
      <c r="S253">
        <v>60</v>
      </c>
    </row>
    <row r="254" spans="1:19">
      <c r="A254">
        <v>30</v>
      </c>
      <c r="B254">
        <v>30.4</v>
      </c>
      <c r="C254">
        <v>75</v>
      </c>
      <c r="D254">
        <v>70</v>
      </c>
      <c r="E254">
        <v>10</v>
      </c>
      <c r="F254">
        <v>0</v>
      </c>
      <c r="G254">
        <v>5</v>
      </c>
      <c r="H254">
        <v>65</v>
      </c>
      <c r="I254">
        <v>50</v>
      </c>
      <c r="J254">
        <v>40</v>
      </c>
      <c r="L254">
        <v>0.1</v>
      </c>
      <c r="M254">
        <v>5</v>
      </c>
      <c r="N254">
        <v>25</v>
      </c>
      <c r="O254">
        <v>1</v>
      </c>
      <c r="P254">
        <v>0</v>
      </c>
      <c r="Q254">
        <v>1</v>
      </c>
      <c r="R254">
        <v>0</v>
      </c>
      <c r="S254">
        <v>60</v>
      </c>
    </row>
    <row r="255" spans="1:19">
      <c r="A255">
        <v>30</v>
      </c>
      <c r="B255">
        <v>30.5</v>
      </c>
      <c r="C255">
        <v>80</v>
      </c>
      <c r="D255">
        <v>75</v>
      </c>
      <c r="E255">
        <v>5</v>
      </c>
      <c r="F255">
        <v>0</v>
      </c>
      <c r="G255">
        <v>12</v>
      </c>
      <c r="H255">
        <v>50</v>
      </c>
      <c r="I255">
        <v>40</v>
      </c>
      <c r="J255">
        <v>35</v>
      </c>
      <c r="L255">
        <v>0.1</v>
      </c>
      <c r="M255">
        <v>3</v>
      </c>
      <c r="N255">
        <v>10</v>
      </c>
      <c r="O255">
        <v>0.1</v>
      </c>
      <c r="P255">
        <v>0</v>
      </c>
      <c r="Q255">
        <v>0</v>
      </c>
      <c r="R255">
        <v>0</v>
      </c>
      <c r="S255">
        <v>60</v>
      </c>
    </row>
    <row r="256" spans="1:19">
      <c r="A256">
        <v>30</v>
      </c>
      <c r="B256">
        <v>30.6</v>
      </c>
      <c r="C256">
        <v>80</v>
      </c>
      <c r="D256">
        <v>75</v>
      </c>
      <c r="E256">
        <v>5</v>
      </c>
      <c r="F256">
        <v>0</v>
      </c>
      <c r="G256">
        <v>8</v>
      </c>
      <c r="H256">
        <v>50</v>
      </c>
      <c r="I256">
        <v>45</v>
      </c>
      <c r="J256">
        <v>30</v>
      </c>
      <c r="L256">
        <v>1</v>
      </c>
      <c r="M256">
        <v>4</v>
      </c>
      <c r="N256">
        <v>15</v>
      </c>
      <c r="O256">
        <v>1</v>
      </c>
      <c r="P256">
        <v>0</v>
      </c>
      <c r="Q256">
        <v>0</v>
      </c>
      <c r="R256">
        <v>0</v>
      </c>
      <c r="S256">
        <v>60</v>
      </c>
    </row>
    <row r="257" spans="1:19">
      <c r="A257">
        <v>48</v>
      </c>
      <c r="B257">
        <v>48.1</v>
      </c>
      <c r="C257">
        <v>95</v>
      </c>
      <c r="D257">
        <v>95</v>
      </c>
      <c r="E257">
        <v>2</v>
      </c>
      <c r="F257">
        <v>2</v>
      </c>
      <c r="G257">
        <v>0</v>
      </c>
      <c r="H257">
        <v>45</v>
      </c>
      <c r="I257">
        <v>35</v>
      </c>
      <c r="J257">
        <v>4</v>
      </c>
      <c r="L257">
        <v>1</v>
      </c>
      <c r="M257">
        <v>25</v>
      </c>
      <c r="N257">
        <v>25</v>
      </c>
      <c r="O257">
        <v>3</v>
      </c>
      <c r="P257">
        <v>5</v>
      </c>
      <c r="Q257">
        <v>0.1</v>
      </c>
      <c r="R257">
        <v>0</v>
      </c>
      <c r="S257">
        <v>120</v>
      </c>
    </row>
    <row r="258" spans="1:19">
      <c r="A258">
        <v>48</v>
      </c>
      <c r="B258">
        <v>48.2</v>
      </c>
      <c r="C258">
        <v>95</v>
      </c>
      <c r="D258">
        <v>95</v>
      </c>
      <c r="E258">
        <v>3</v>
      </c>
      <c r="F258">
        <v>5</v>
      </c>
      <c r="G258">
        <v>0.1</v>
      </c>
      <c r="H258">
        <v>50</v>
      </c>
      <c r="I258">
        <v>20</v>
      </c>
      <c r="J258">
        <v>5</v>
      </c>
      <c r="L258">
        <v>5</v>
      </c>
      <c r="M258">
        <v>30</v>
      </c>
      <c r="N258">
        <v>4</v>
      </c>
      <c r="O258">
        <v>4</v>
      </c>
      <c r="P258">
        <v>10</v>
      </c>
      <c r="Q258">
        <v>1</v>
      </c>
      <c r="R258">
        <v>0</v>
      </c>
      <c r="S258">
        <v>130</v>
      </c>
    </row>
    <row r="259" spans="1:19">
      <c r="A259">
        <v>48</v>
      </c>
      <c r="B259">
        <v>48.3</v>
      </c>
      <c r="C259">
        <v>95</v>
      </c>
      <c r="D259">
        <v>95</v>
      </c>
      <c r="E259">
        <v>5</v>
      </c>
      <c r="F259">
        <v>1</v>
      </c>
      <c r="G259">
        <v>0</v>
      </c>
      <c r="H259">
        <v>10</v>
      </c>
      <c r="I259">
        <v>1</v>
      </c>
      <c r="J259">
        <v>3</v>
      </c>
      <c r="L259">
        <v>1</v>
      </c>
      <c r="N259">
        <v>65</v>
      </c>
      <c r="O259">
        <v>2</v>
      </c>
      <c r="P259">
        <v>10</v>
      </c>
      <c r="Q259">
        <v>0.1</v>
      </c>
      <c r="R259">
        <v>0</v>
      </c>
      <c r="S259">
        <v>90</v>
      </c>
    </row>
    <row r="260" spans="1:19">
      <c r="A260">
        <v>48</v>
      </c>
      <c r="B260">
        <v>48.4</v>
      </c>
      <c r="C260">
        <v>85</v>
      </c>
      <c r="D260">
        <v>50</v>
      </c>
      <c r="E260">
        <v>15</v>
      </c>
      <c r="F260">
        <v>15</v>
      </c>
      <c r="G260">
        <v>0</v>
      </c>
      <c r="H260">
        <v>5</v>
      </c>
      <c r="I260">
        <v>2</v>
      </c>
      <c r="J260">
        <v>3</v>
      </c>
      <c r="L260">
        <v>1</v>
      </c>
      <c r="M260">
        <v>70</v>
      </c>
      <c r="N260">
        <v>1</v>
      </c>
      <c r="O260">
        <v>7</v>
      </c>
      <c r="P260">
        <v>25</v>
      </c>
      <c r="Q260">
        <v>1</v>
      </c>
      <c r="R260">
        <v>0</v>
      </c>
      <c r="S260">
        <v>110</v>
      </c>
    </row>
    <row r="261" spans="1:19">
      <c r="A261">
        <v>48</v>
      </c>
      <c r="B261">
        <v>48.5</v>
      </c>
      <c r="C261">
        <v>80</v>
      </c>
      <c r="D261">
        <v>75</v>
      </c>
      <c r="E261">
        <v>5</v>
      </c>
      <c r="F261">
        <v>1</v>
      </c>
      <c r="G261">
        <v>0</v>
      </c>
      <c r="H261">
        <v>7</v>
      </c>
      <c r="I261">
        <v>3</v>
      </c>
      <c r="J261">
        <v>1</v>
      </c>
      <c r="L261">
        <v>2</v>
      </c>
      <c r="M261">
        <v>75</v>
      </c>
      <c r="N261">
        <v>2</v>
      </c>
      <c r="O261">
        <v>4</v>
      </c>
      <c r="P261">
        <v>15</v>
      </c>
      <c r="Q261">
        <v>0.1</v>
      </c>
      <c r="R261">
        <v>0</v>
      </c>
      <c r="S261">
        <v>80</v>
      </c>
    </row>
    <row r="262" spans="1:19">
      <c r="A262">
        <v>48</v>
      </c>
      <c r="B262">
        <v>48.6</v>
      </c>
      <c r="C262">
        <v>75</v>
      </c>
      <c r="D262">
        <v>70</v>
      </c>
      <c r="E262">
        <v>10</v>
      </c>
      <c r="F262">
        <v>0</v>
      </c>
      <c r="G262">
        <v>0.1</v>
      </c>
      <c r="H262">
        <v>10</v>
      </c>
      <c r="I262">
        <v>2</v>
      </c>
      <c r="J262">
        <v>1</v>
      </c>
      <c r="L262">
        <v>2</v>
      </c>
      <c r="M262">
        <v>65</v>
      </c>
      <c r="N262">
        <v>2</v>
      </c>
      <c r="O262">
        <v>5</v>
      </c>
      <c r="P262">
        <v>10</v>
      </c>
      <c r="Q262">
        <v>0</v>
      </c>
      <c r="R262">
        <v>0</v>
      </c>
      <c r="S262">
        <v>80</v>
      </c>
    </row>
    <row r="263" spans="1:19">
      <c r="A263">
        <v>52</v>
      </c>
      <c r="B263">
        <v>52.1</v>
      </c>
      <c r="C263">
        <v>50</v>
      </c>
      <c r="D263">
        <v>30</v>
      </c>
      <c r="E263">
        <v>20</v>
      </c>
      <c r="F263">
        <v>20</v>
      </c>
      <c r="G263">
        <v>0</v>
      </c>
      <c r="H263">
        <v>10</v>
      </c>
      <c r="I263">
        <v>0.1</v>
      </c>
      <c r="J263">
        <v>1</v>
      </c>
      <c r="L263">
        <v>5</v>
      </c>
      <c r="M263">
        <v>20</v>
      </c>
      <c r="N263">
        <v>5</v>
      </c>
      <c r="O263">
        <v>15</v>
      </c>
      <c r="P263">
        <v>0.1</v>
      </c>
      <c r="Q263">
        <v>2</v>
      </c>
      <c r="R263">
        <v>15</v>
      </c>
      <c r="S263">
        <v>110</v>
      </c>
    </row>
    <row r="264" spans="1:19">
      <c r="A264">
        <v>52</v>
      </c>
      <c r="B264">
        <v>52.2</v>
      </c>
      <c r="C264">
        <v>50</v>
      </c>
      <c r="D264">
        <v>20</v>
      </c>
      <c r="E264">
        <v>25</v>
      </c>
      <c r="F264">
        <v>15</v>
      </c>
      <c r="G264">
        <v>0</v>
      </c>
      <c r="H264">
        <v>5</v>
      </c>
      <c r="I264">
        <v>0</v>
      </c>
      <c r="J264">
        <v>0</v>
      </c>
      <c r="L264">
        <v>10</v>
      </c>
      <c r="M264">
        <v>15</v>
      </c>
      <c r="N264">
        <v>2</v>
      </c>
      <c r="O264">
        <v>30</v>
      </c>
      <c r="P264">
        <v>0.1</v>
      </c>
      <c r="Q264">
        <v>0</v>
      </c>
      <c r="R264">
        <v>10</v>
      </c>
      <c r="S264">
        <v>110</v>
      </c>
    </row>
    <row r="265" spans="1:19">
      <c r="A265">
        <v>52</v>
      </c>
      <c r="B265">
        <v>52.3</v>
      </c>
      <c r="C265">
        <v>40</v>
      </c>
      <c r="D265">
        <v>25</v>
      </c>
      <c r="E265">
        <v>15</v>
      </c>
      <c r="F265">
        <v>10</v>
      </c>
      <c r="G265">
        <v>0</v>
      </c>
      <c r="H265">
        <v>1</v>
      </c>
      <c r="I265">
        <v>0</v>
      </c>
      <c r="J265">
        <v>0</v>
      </c>
      <c r="L265">
        <v>20</v>
      </c>
      <c r="M265">
        <v>10</v>
      </c>
      <c r="N265">
        <v>1</v>
      </c>
      <c r="O265">
        <v>15</v>
      </c>
      <c r="P265">
        <v>0.1</v>
      </c>
      <c r="Q265">
        <v>1</v>
      </c>
      <c r="R265">
        <v>1</v>
      </c>
      <c r="S265">
        <v>70</v>
      </c>
    </row>
    <row r="266" spans="1:19">
      <c r="A266">
        <v>52</v>
      </c>
      <c r="B266">
        <v>52.4</v>
      </c>
      <c r="C266">
        <v>70</v>
      </c>
      <c r="D266">
        <v>60</v>
      </c>
      <c r="E266">
        <v>10</v>
      </c>
      <c r="F266">
        <v>30</v>
      </c>
      <c r="G266">
        <v>0.1</v>
      </c>
      <c r="H266">
        <v>2</v>
      </c>
      <c r="I266">
        <v>0</v>
      </c>
      <c r="J266">
        <v>0</v>
      </c>
      <c r="L266">
        <v>30</v>
      </c>
      <c r="M266">
        <v>40</v>
      </c>
      <c r="N266">
        <v>2</v>
      </c>
      <c r="O266">
        <v>5</v>
      </c>
      <c r="P266">
        <v>0.1</v>
      </c>
      <c r="Q266">
        <v>0</v>
      </c>
      <c r="R266">
        <v>0</v>
      </c>
      <c r="S266">
        <v>40</v>
      </c>
    </row>
    <row r="267" spans="1:19">
      <c r="A267">
        <v>52</v>
      </c>
      <c r="B267">
        <v>52.5</v>
      </c>
      <c r="C267">
        <v>75</v>
      </c>
      <c r="D267">
        <v>50</v>
      </c>
      <c r="E267">
        <v>25</v>
      </c>
      <c r="F267">
        <v>20</v>
      </c>
      <c r="G267">
        <v>0</v>
      </c>
      <c r="H267">
        <v>7</v>
      </c>
      <c r="I267">
        <v>0</v>
      </c>
      <c r="J267">
        <v>5</v>
      </c>
      <c r="L267">
        <v>5</v>
      </c>
      <c r="M267">
        <v>25</v>
      </c>
      <c r="N267">
        <v>3</v>
      </c>
      <c r="O267">
        <v>20</v>
      </c>
      <c r="P267">
        <v>0</v>
      </c>
      <c r="Q267">
        <v>0</v>
      </c>
      <c r="R267">
        <v>10</v>
      </c>
      <c r="S267">
        <v>40</v>
      </c>
    </row>
    <row r="268" spans="1:19">
      <c r="A268">
        <v>52</v>
      </c>
      <c r="B268">
        <v>52.6</v>
      </c>
      <c r="C268">
        <v>75</v>
      </c>
      <c r="D268">
        <v>55</v>
      </c>
      <c r="E268">
        <v>20</v>
      </c>
      <c r="F268">
        <v>10</v>
      </c>
      <c r="G268">
        <v>0</v>
      </c>
      <c r="H268">
        <v>25</v>
      </c>
      <c r="I268">
        <v>0</v>
      </c>
      <c r="J268">
        <v>0</v>
      </c>
      <c r="L268">
        <v>10</v>
      </c>
      <c r="M268">
        <v>15</v>
      </c>
      <c r="N268">
        <v>15</v>
      </c>
      <c r="O268">
        <v>25</v>
      </c>
      <c r="P268">
        <v>0</v>
      </c>
      <c r="Q268">
        <v>0</v>
      </c>
      <c r="R268">
        <v>10</v>
      </c>
      <c r="S268">
        <v>100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26"/>
  <sheetViews>
    <sheetView tabSelected="1" workbookViewId="0">
      <selection sqref="A1:XFD2"/>
    </sheetView>
  </sheetViews>
  <sheetFormatPr baseColWidth="10" defaultColWidth="8.83203125" defaultRowHeight="14" x14ac:dyDescent="0"/>
  <cols>
    <col min="4" max="4" width="32.33203125" customWidth="1"/>
    <col min="6" max="6" width="16.83203125" customWidth="1"/>
    <col min="7" max="7" width="25.1640625" customWidth="1"/>
  </cols>
  <sheetData>
    <row r="1" spans="1:12">
      <c r="A1" s="3" t="s">
        <v>240</v>
      </c>
      <c r="B1" s="3" t="s">
        <v>241</v>
      </c>
      <c r="C1" s="3" t="s">
        <v>242</v>
      </c>
      <c r="D1" s="3" t="s">
        <v>1</v>
      </c>
      <c r="E1" s="3" t="s">
        <v>243</v>
      </c>
      <c r="F1" s="3" t="s">
        <v>244</v>
      </c>
      <c r="G1" s="3" t="s">
        <v>235</v>
      </c>
      <c r="H1" s="3" t="s">
        <v>236</v>
      </c>
      <c r="I1" s="3" t="s">
        <v>237</v>
      </c>
      <c r="J1" s="3" t="s">
        <v>245</v>
      </c>
      <c r="K1" s="3" t="s">
        <v>239</v>
      </c>
      <c r="L1" s="3" t="s">
        <v>246</v>
      </c>
    </row>
    <row r="2" spans="1:12">
      <c r="A2">
        <v>1</v>
      </c>
      <c r="B2">
        <v>1</v>
      </c>
      <c r="C2">
        <v>1.1000000000000001</v>
      </c>
      <c r="D2" s="2" t="s">
        <v>252</v>
      </c>
      <c r="E2">
        <v>1</v>
      </c>
      <c r="G2" t="str">
        <f>VLOOKUP(B2,Treatments!$A$2:$F$47,2,FALSE)</f>
        <v>tms/gravel</v>
      </c>
      <c r="H2" t="str">
        <f>VLOOKUP(B2,Treatments!$A$2:$F$47,3,FALSE)</f>
        <v>fynbos</v>
      </c>
      <c r="I2" t="str">
        <f>VLOOKUP(B2,Treatments!$A$2:$F$47,4,FALSE)</f>
        <v>no</v>
      </c>
      <c r="J2" t="str">
        <f>VLOOKUP(B2,Treatments!$A$2:$F$47,5,FALSE)</f>
        <v>med</v>
      </c>
      <c r="K2" t="str">
        <f>VLOOKUP(B2,Treatments!$A$2:$F$47,6,FALSE)</f>
        <v>tms</v>
      </c>
    </row>
    <row r="3" spans="1:12">
      <c r="A3">
        <v>2</v>
      </c>
      <c r="B3">
        <v>1</v>
      </c>
      <c r="C3">
        <v>1.1000000000000001</v>
      </c>
      <c r="D3" s="2" t="s">
        <v>253</v>
      </c>
      <c r="E3">
        <v>1</v>
      </c>
      <c r="G3" t="str">
        <f>VLOOKUP(B3,Treatments!$A$2:$F$47,2,FALSE)</f>
        <v>tms/gravel</v>
      </c>
      <c r="H3" t="str">
        <f>VLOOKUP(B3,Treatments!$A$2:$F$47,3,FALSE)</f>
        <v>fynbos</v>
      </c>
      <c r="I3" t="str">
        <f>VLOOKUP(B3,Treatments!$A$2:$F$47,4,FALSE)</f>
        <v>no</v>
      </c>
      <c r="J3" t="str">
        <f>VLOOKUP(B3,Treatments!$A$2:$F$47,5,FALSE)</f>
        <v>med</v>
      </c>
      <c r="K3" t="str">
        <f>VLOOKUP(B3,Treatments!$A$2:$F$47,6,FALSE)</f>
        <v>tms</v>
      </c>
    </row>
    <row r="4" spans="1:12">
      <c r="A4">
        <v>3</v>
      </c>
      <c r="B4">
        <v>1</v>
      </c>
      <c r="C4">
        <v>1.1000000000000001</v>
      </c>
      <c r="D4" s="2" t="s">
        <v>254</v>
      </c>
      <c r="E4">
        <v>1</v>
      </c>
      <c r="G4" t="str">
        <f>VLOOKUP(B4,Treatments!$A$2:$F$47,2,FALSE)</f>
        <v>tms/gravel</v>
      </c>
      <c r="H4" t="str">
        <f>VLOOKUP(B4,Treatments!$A$2:$F$47,3,FALSE)</f>
        <v>fynbos</v>
      </c>
      <c r="I4" t="str">
        <f>VLOOKUP(B4,Treatments!$A$2:$F$47,4,FALSE)</f>
        <v>no</v>
      </c>
      <c r="J4" t="str">
        <f>VLOOKUP(B4,Treatments!$A$2:$F$47,5,FALSE)</f>
        <v>med</v>
      </c>
      <c r="K4" t="str">
        <f>VLOOKUP(B4,Treatments!$A$2:$F$47,6,FALSE)</f>
        <v>tms</v>
      </c>
    </row>
    <row r="5" spans="1:12">
      <c r="A5">
        <v>4</v>
      </c>
      <c r="B5">
        <v>1</v>
      </c>
      <c r="C5">
        <v>1.1000000000000001</v>
      </c>
      <c r="D5" s="2" t="s">
        <v>24</v>
      </c>
      <c r="E5">
        <v>1</v>
      </c>
      <c r="G5" t="str">
        <f>VLOOKUP(B5,Treatments!$A$2:$F$47,2,FALSE)</f>
        <v>tms/gravel</v>
      </c>
      <c r="H5" t="str">
        <f>VLOOKUP(B5,Treatments!$A$2:$F$47,3,FALSE)</f>
        <v>fynbos</v>
      </c>
      <c r="I5" t="str">
        <f>VLOOKUP(B5,Treatments!$A$2:$F$47,4,FALSE)</f>
        <v>no</v>
      </c>
      <c r="J5" t="str">
        <f>VLOOKUP(B5,Treatments!$A$2:$F$47,5,FALSE)</f>
        <v>med</v>
      </c>
      <c r="K5" t="str">
        <f>VLOOKUP(B5,Treatments!$A$2:$F$47,6,FALSE)</f>
        <v>tms</v>
      </c>
    </row>
    <row r="6" spans="1:12">
      <c r="A6">
        <v>5</v>
      </c>
      <c r="B6">
        <v>1</v>
      </c>
      <c r="C6">
        <v>1.1000000000000001</v>
      </c>
      <c r="D6" s="2" t="s">
        <v>76</v>
      </c>
      <c r="E6">
        <v>1</v>
      </c>
      <c r="G6" t="str">
        <f>VLOOKUP(B6,Treatments!$A$2:$F$47,2,FALSE)</f>
        <v>tms/gravel</v>
      </c>
      <c r="H6" t="str">
        <f>VLOOKUP(B6,Treatments!$A$2:$F$47,3,FALSE)</f>
        <v>fynbos</v>
      </c>
      <c r="I6" t="str">
        <f>VLOOKUP(B6,Treatments!$A$2:$F$47,4,FALSE)</f>
        <v>no</v>
      </c>
      <c r="J6" t="str">
        <f>VLOOKUP(B6,Treatments!$A$2:$F$47,5,FALSE)</f>
        <v>med</v>
      </c>
      <c r="K6" t="str">
        <f>VLOOKUP(B6,Treatments!$A$2:$F$47,6,FALSE)</f>
        <v>tms</v>
      </c>
    </row>
    <row r="7" spans="1:12">
      <c r="A7">
        <v>6</v>
      </c>
      <c r="B7">
        <v>1</v>
      </c>
      <c r="C7">
        <v>1.1000000000000001</v>
      </c>
      <c r="D7" s="2" t="s">
        <v>8</v>
      </c>
      <c r="E7">
        <v>1</v>
      </c>
      <c r="G7" t="str">
        <f>VLOOKUP(B7,Treatments!$A$2:$F$47,2,FALSE)</f>
        <v>tms/gravel</v>
      </c>
      <c r="H7" t="str">
        <f>VLOOKUP(B7,Treatments!$A$2:$F$47,3,FALSE)</f>
        <v>fynbos</v>
      </c>
      <c r="I7" t="str">
        <f>VLOOKUP(B7,Treatments!$A$2:$F$47,4,FALSE)</f>
        <v>no</v>
      </c>
      <c r="J7" t="str">
        <f>VLOOKUP(B7,Treatments!$A$2:$F$47,5,FALSE)</f>
        <v>med</v>
      </c>
      <c r="K7" t="str">
        <f>VLOOKUP(B7,Treatments!$A$2:$F$47,6,FALSE)</f>
        <v>tms</v>
      </c>
    </row>
    <row r="8" spans="1:12">
      <c r="A8">
        <v>7</v>
      </c>
      <c r="B8">
        <v>1</v>
      </c>
      <c r="C8">
        <v>1.1000000000000001</v>
      </c>
      <c r="D8" s="2" t="s">
        <v>260</v>
      </c>
      <c r="E8">
        <v>1</v>
      </c>
      <c r="G8" t="str">
        <f>VLOOKUP(B8,Treatments!$A$2:$F$47,2,FALSE)</f>
        <v>tms/gravel</v>
      </c>
      <c r="H8" t="str">
        <f>VLOOKUP(B8,Treatments!$A$2:$F$47,3,FALSE)</f>
        <v>fynbos</v>
      </c>
      <c r="I8" t="str">
        <f>VLOOKUP(B8,Treatments!$A$2:$F$47,4,FALSE)</f>
        <v>no</v>
      </c>
      <c r="J8" t="str">
        <f>VLOOKUP(B8,Treatments!$A$2:$F$47,5,FALSE)</f>
        <v>med</v>
      </c>
      <c r="K8" t="str">
        <f>VLOOKUP(B8,Treatments!$A$2:$F$47,6,FALSE)</f>
        <v>tms</v>
      </c>
    </row>
    <row r="9" spans="1:12">
      <c r="A9">
        <v>8</v>
      </c>
      <c r="B9">
        <v>1</v>
      </c>
      <c r="C9">
        <v>1.1000000000000001</v>
      </c>
      <c r="D9" s="2" t="s">
        <v>261</v>
      </c>
      <c r="E9">
        <v>1</v>
      </c>
      <c r="F9" s="2" t="s">
        <v>262</v>
      </c>
      <c r="G9" t="str">
        <f>VLOOKUP(B9,Treatments!$A$2:$F$47,2,FALSE)</f>
        <v>tms/gravel</v>
      </c>
      <c r="H9" t="str">
        <f>VLOOKUP(B9,Treatments!$A$2:$F$47,3,FALSE)</f>
        <v>fynbos</v>
      </c>
      <c r="I9" t="str">
        <f>VLOOKUP(B9,Treatments!$A$2:$F$47,4,FALSE)</f>
        <v>no</v>
      </c>
      <c r="J9" t="str">
        <f>VLOOKUP(B9,Treatments!$A$2:$F$47,5,FALSE)</f>
        <v>med</v>
      </c>
      <c r="K9" t="str">
        <f>VLOOKUP(B9,Treatments!$A$2:$F$47,6,FALSE)</f>
        <v>tms</v>
      </c>
    </row>
    <row r="10" spans="1:12">
      <c r="A10">
        <v>9</v>
      </c>
      <c r="B10">
        <v>1</v>
      </c>
      <c r="C10">
        <v>1.1000000000000001</v>
      </c>
      <c r="D10" s="2" t="s">
        <v>134</v>
      </c>
      <c r="E10">
        <v>1</v>
      </c>
      <c r="G10" t="str">
        <f>VLOOKUP(B10,Treatments!$A$2:$F$47,2,FALSE)</f>
        <v>tms/gravel</v>
      </c>
      <c r="H10" t="str">
        <f>VLOOKUP(B10,Treatments!$A$2:$F$47,3,FALSE)</f>
        <v>fynbos</v>
      </c>
      <c r="I10" t="str">
        <f>VLOOKUP(B10,Treatments!$A$2:$F$47,4,FALSE)</f>
        <v>no</v>
      </c>
      <c r="J10" t="str">
        <f>VLOOKUP(B10,Treatments!$A$2:$F$47,5,FALSE)</f>
        <v>med</v>
      </c>
      <c r="K10" t="str">
        <f>VLOOKUP(B10,Treatments!$A$2:$F$47,6,FALSE)</f>
        <v>tms</v>
      </c>
    </row>
    <row r="11" spans="1:12">
      <c r="A11">
        <v>10</v>
      </c>
      <c r="B11">
        <v>1</v>
      </c>
      <c r="C11">
        <v>1.1000000000000001</v>
      </c>
      <c r="D11" s="2" t="s">
        <v>7</v>
      </c>
      <c r="E11">
        <v>1</v>
      </c>
      <c r="G11" t="str">
        <f>VLOOKUP(B11,Treatments!$A$2:$F$47,2,FALSE)</f>
        <v>tms/gravel</v>
      </c>
      <c r="H11" t="str">
        <f>VLOOKUP(B11,Treatments!$A$2:$F$47,3,FALSE)</f>
        <v>fynbos</v>
      </c>
      <c r="I11" t="str">
        <f>VLOOKUP(B11,Treatments!$A$2:$F$47,4,FALSE)</f>
        <v>no</v>
      </c>
      <c r="J11" t="str">
        <f>VLOOKUP(B11,Treatments!$A$2:$F$47,5,FALSE)</f>
        <v>med</v>
      </c>
      <c r="K11" t="str">
        <f>VLOOKUP(B11,Treatments!$A$2:$F$47,6,FALSE)</f>
        <v>tms</v>
      </c>
    </row>
    <row r="12" spans="1:12">
      <c r="A12">
        <v>11</v>
      </c>
      <c r="B12">
        <v>1</v>
      </c>
      <c r="C12">
        <v>1.1000000000000001</v>
      </c>
      <c r="D12" s="2" t="s">
        <v>216</v>
      </c>
      <c r="E12">
        <v>1</v>
      </c>
      <c r="G12" t="str">
        <f>VLOOKUP(B12,Treatments!$A$2:$F$47,2,FALSE)</f>
        <v>tms/gravel</v>
      </c>
      <c r="H12" t="str">
        <f>VLOOKUP(B12,Treatments!$A$2:$F$47,3,FALSE)</f>
        <v>fynbos</v>
      </c>
      <c r="I12" t="str">
        <f>VLOOKUP(B12,Treatments!$A$2:$F$47,4,FALSE)</f>
        <v>no</v>
      </c>
      <c r="J12" t="str">
        <f>VLOOKUP(B12,Treatments!$A$2:$F$47,5,FALSE)</f>
        <v>med</v>
      </c>
      <c r="K12" t="str">
        <f>VLOOKUP(B12,Treatments!$A$2:$F$47,6,FALSE)</f>
        <v>tms</v>
      </c>
    </row>
    <row r="13" spans="1:12">
      <c r="A13">
        <v>12</v>
      </c>
      <c r="B13">
        <v>1</v>
      </c>
      <c r="C13">
        <v>1.1000000000000001</v>
      </c>
      <c r="D13" s="2" t="s">
        <v>136</v>
      </c>
      <c r="E13">
        <v>1</v>
      </c>
      <c r="G13" t="str">
        <f>VLOOKUP(B13,Treatments!$A$2:$F$47,2,FALSE)</f>
        <v>tms/gravel</v>
      </c>
      <c r="H13" t="str">
        <f>VLOOKUP(B13,Treatments!$A$2:$F$47,3,FALSE)</f>
        <v>fynbos</v>
      </c>
      <c r="I13" t="str">
        <f>VLOOKUP(B13,Treatments!$A$2:$F$47,4,FALSE)</f>
        <v>no</v>
      </c>
      <c r="J13" t="str">
        <f>VLOOKUP(B13,Treatments!$A$2:$F$47,5,FALSE)</f>
        <v>med</v>
      </c>
      <c r="K13" t="str">
        <f>VLOOKUP(B13,Treatments!$A$2:$F$47,6,FALSE)</f>
        <v>tms</v>
      </c>
    </row>
    <row r="14" spans="1:12">
      <c r="A14">
        <v>13</v>
      </c>
      <c r="B14">
        <v>1</v>
      </c>
      <c r="C14">
        <v>1.1000000000000001</v>
      </c>
      <c r="D14" s="2" t="s">
        <v>151</v>
      </c>
      <c r="E14">
        <v>1</v>
      </c>
      <c r="G14" t="str">
        <f>VLOOKUP(B14,Treatments!$A$2:$F$47,2,FALSE)</f>
        <v>tms/gravel</v>
      </c>
      <c r="H14" t="str">
        <f>VLOOKUP(B14,Treatments!$A$2:$F$47,3,FALSE)</f>
        <v>fynbos</v>
      </c>
      <c r="I14" t="str">
        <f>VLOOKUP(B14,Treatments!$A$2:$F$47,4,FALSE)</f>
        <v>no</v>
      </c>
      <c r="J14" t="str">
        <f>VLOOKUP(B14,Treatments!$A$2:$F$47,5,FALSE)</f>
        <v>med</v>
      </c>
      <c r="K14" t="str">
        <f>VLOOKUP(B14,Treatments!$A$2:$F$47,6,FALSE)</f>
        <v>tms</v>
      </c>
    </row>
    <row r="15" spans="1:12">
      <c r="A15">
        <v>14</v>
      </c>
      <c r="B15">
        <v>1</v>
      </c>
      <c r="C15">
        <v>1.1000000000000001</v>
      </c>
      <c r="D15" s="2" t="s">
        <v>266</v>
      </c>
      <c r="E15">
        <v>1</v>
      </c>
      <c r="G15" t="str">
        <f>VLOOKUP(B15,Treatments!$A$2:$F$47,2,FALSE)</f>
        <v>tms/gravel</v>
      </c>
      <c r="H15" t="str">
        <f>VLOOKUP(B15,Treatments!$A$2:$F$47,3,FALSE)</f>
        <v>fynbos</v>
      </c>
      <c r="I15" t="str">
        <f>VLOOKUP(B15,Treatments!$A$2:$F$47,4,FALSE)</f>
        <v>no</v>
      </c>
      <c r="J15" t="str">
        <f>VLOOKUP(B15,Treatments!$A$2:$F$47,5,FALSE)</f>
        <v>med</v>
      </c>
      <c r="K15" t="str">
        <f>VLOOKUP(B15,Treatments!$A$2:$F$47,6,FALSE)</f>
        <v>tms</v>
      </c>
    </row>
    <row r="16" spans="1:12">
      <c r="A16">
        <v>15</v>
      </c>
      <c r="B16">
        <v>1</v>
      </c>
      <c r="C16">
        <v>1.1000000000000001</v>
      </c>
      <c r="D16" s="2" t="s">
        <v>269</v>
      </c>
      <c r="E16">
        <v>1</v>
      </c>
      <c r="G16" t="str">
        <f>VLOOKUP(B16,Treatments!$A$2:$F$47,2,FALSE)</f>
        <v>tms/gravel</v>
      </c>
      <c r="H16" t="str">
        <f>VLOOKUP(B16,Treatments!$A$2:$F$47,3,FALSE)</f>
        <v>fynbos</v>
      </c>
      <c r="I16" t="str">
        <f>VLOOKUP(B16,Treatments!$A$2:$F$47,4,FALSE)</f>
        <v>no</v>
      </c>
      <c r="J16" t="str">
        <f>VLOOKUP(B16,Treatments!$A$2:$F$47,5,FALSE)</f>
        <v>med</v>
      </c>
      <c r="K16" t="str">
        <f>VLOOKUP(B16,Treatments!$A$2:$F$47,6,FALSE)</f>
        <v>tms</v>
      </c>
    </row>
    <row r="17" spans="1:11">
      <c r="A17">
        <v>16</v>
      </c>
      <c r="B17">
        <v>1</v>
      </c>
      <c r="C17">
        <v>1.1000000000000001</v>
      </c>
      <c r="D17" s="2" t="s">
        <v>270</v>
      </c>
      <c r="E17">
        <v>1</v>
      </c>
      <c r="G17" t="str">
        <f>VLOOKUP(B17,Treatments!$A$2:$F$47,2,FALSE)</f>
        <v>tms/gravel</v>
      </c>
      <c r="H17" t="str">
        <f>VLOOKUP(B17,Treatments!$A$2:$F$47,3,FALSE)</f>
        <v>fynbos</v>
      </c>
      <c r="I17" t="str">
        <f>VLOOKUP(B17,Treatments!$A$2:$F$47,4,FALSE)</f>
        <v>no</v>
      </c>
      <c r="J17" t="str">
        <f>VLOOKUP(B17,Treatments!$A$2:$F$47,5,FALSE)</f>
        <v>med</v>
      </c>
      <c r="K17" t="str">
        <f>VLOOKUP(B17,Treatments!$A$2:$F$47,6,FALSE)</f>
        <v>tms</v>
      </c>
    </row>
    <row r="18" spans="1:11">
      <c r="A18">
        <v>17</v>
      </c>
      <c r="B18">
        <v>1</v>
      </c>
      <c r="C18">
        <v>1.1000000000000001</v>
      </c>
      <c r="D18" s="2" t="s">
        <v>271</v>
      </c>
      <c r="E18">
        <v>1</v>
      </c>
      <c r="G18" t="str">
        <f>VLOOKUP(B18,Treatments!$A$2:$F$47,2,FALSE)</f>
        <v>tms/gravel</v>
      </c>
      <c r="H18" t="str">
        <f>VLOOKUP(B18,Treatments!$A$2:$F$47,3,FALSE)</f>
        <v>fynbos</v>
      </c>
      <c r="I18" t="str">
        <f>VLOOKUP(B18,Treatments!$A$2:$F$47,4,FALSE)</f>
        <v>no</v>
      </c>
      <c r="J18" t="str">
        <f>VLOOKUP(B18,Treatments!$A$2:$F$47,5,FALSE)</f>
        <v>med</v>
      </c>
      <c r="K18" t="str">
        <f>VLOOKUP(B18,Treatments!$A$2:$F$47,6,FALSE)</f>
        <v>tms</v>
      </c>
    </row>
    <row r="19" spans="1:11">
      <c r="A19">
        <v>18</v>
      </c>
      <c r="B19">
        <v>1</v>
      </c>
      <c r="C19">
        <v>1.1000000000000001</v>
      </c>
      <c r="D19" s="2" t="s">
        <v>155</v>
      </c>
      <c r="E19">
        <v>1</v>
      </c>
      <c r="G19" t="str">
        <f>VLOOKUP(B19,Treatments!$A$2:$F$47,2,FALSE)</f>
        <v>tms/gravel</v>
      </c>
      <c r="H19" t="str">
        <f>VLOOKUP(B19,Treatments!$A$2:$F$47,3,FALSE)</f>
        <v>fynbos</v>
      </c>
      <c r="I19" t="str">
        <f>VLOOKUP(B19,Treatments!$A$2:$F$47,4,FALSE)</f>
        <v>no</v>
      </c>
      <c r="J19" t="str">
        <f>VLOOKUP(B19,Treatments!$A$2:$F$47,5,FALSE)</f>
        <v>med</v>
      </c>
      <c r="K19" t="str">
        <f>VLOOKUP(B19,Treatments!$A$2:$F$47,6,FALSE)</f>
        <v>tms</v>
      </c>
    </row>
    <row r="20" spans="1:11">
      <c r="A20">
        <v>19</v>
      </c>
      <c r="B20">
        <v>1</v>
      </c>
      <c r="C20">
        <v>1.1000000000000001</v>
      </c>
      <c r="D20" s="2" t="s">
        <v>13</v>
      </c>
      <c r="E20">
        <v>1</v>
      </c>
      <c r="G20" t="str">
        <f>VLOOKUP(B20,Treatments!$A$2:$F$47,2,FALSE)</f>
        <v>tms/gravel</v>
      </c>
      <c r="H20" t="str">
        <f>VLOOKUP(B20,Treatments!$A$2:$F$47,3,FALSE)</f>
        <v>fynbos</v>
      </c>
      <c r="I20" t="str">
        <f>VLOOKUP(B20,Treatments!$A$2:$F$47,4,FALSE)</f>
        <v>no</v>
      </c>
      <c r="J20" t="str">
        <f>VLOOKUP(B20,Treatments!$A$2:$F$47,5,FALSE)</f>
        <v>med</v>
      </c>
      <c r="K20" t="str">
        <f>VLOOKUP(B20,Treatments!$A$2:$F$47,6,FALSE)</f>
        <v>tms</v>
      </c>
    </row>
    <row r="21" spans="1:11">
      <c r="A21">
        <v>20</v>
      </c>
      <c r="B21">
        <v>1</v>
      </c>
      <c r="C21">
        <v>1.1000000000000001</v>
      </c>
      <c r="D21" s="2" t="s">
        <v>9</v>
      </c>
      <c r="E21">
        <v>1</v>
      </c>
      <c r="G21" t="str">
        <f>VLOOKUP(B21,Treatments!$A$2:$F$47,2,FALSE)</f>
        <v>tms/gravel</v>
      </c>
      <c r="H21" t="str">
        <f>VLOOKUP(B21,Treatments!$A$2:$F$47,3,FALSE)</f>
        <v>fynbos</v>
      </c>
      <c r="I21" t="str">
        <f>VLOOKUP(B21,Treatments!$A$2:$F$47,4,FALSE)</f>
        <v>no</v>
      </c>
      <c r="J21" t="str">
        <f>VLOOKUP(B21,Treatments!$A$2:$F$47,5,FALSE)</f>
        <v>med</v>
      </c>
      <c r="K21" t="str">
        <f>VLOOKUP(B21,Treatments!$A$2:$F$47,6,FALSE)</f>
        <v>tms</v>
      </c>
    </row>
    <row r="22" spans="1:11">
      <c r="A22">
        <v>21</v>
      </c>
      <c r="B22">
        <v>1</v>
      </c>
      <c r="C22">
        <v>1.1000000000000001</v>
      </c>
      <c r="D22" s="2" t="s">
        <v>273</v>
      </c>
      <c r="E22">
        <v>1</v>
      </c>
      <c r="G22" t="str">
        <f>VLOOKUP(B22,Treatments!$A$2:$F$47,2,FALSE)</f>
        <v>tms/gravel</v>
      </c>
      <c r="H22" t="str">
        <f>VLOOKUP(B22,Treatments!$A$2:$F$47,3,FALSE)</f>
        <v>fynbos</v>
      </c>
      <c r="I22" t="str">
        <f>VLOOKUP(B22,Treatments!$A$2:$F$47,4,FALSE)</f>
        <v>no</v>
      </c>
      <c r="J22" t="str">
        <f>VLOOKUP(B22,Treatments!$A$2:$F$47,5,FALSE)</f>
        <v>med</v>
      </c>
      <c r="K22" t="str">
        <f>VLOOKUP(B22,Treatments!$A$2:$F$47,6,FALSE)</f>
        <v>tms</v>
      </c>
    </row>
    <row r="23" spans="1:11">
      <c r="A23">
        <v>22</v>
      </c>
      <c r="B23">
        <v>1</v>
      </c>
      <c r="C23">
        <v>1.1000000000000001</v>
      </c>
      <c r="D23" s="7" t="s">
        <v>14</v>
      </c>
      <c r="E23">
        <v>1</v>
      </c>
      <c r="G23" t="str">
        <f>VLOOKUP(B23,Treatments!$A$2:$F$47,2,FALSE)</f>
        <v>tms/gravel</v>
      </c>
      <c r="H23" t="str">
        <f>VLOOKUP(B23,Treatments!$A$2:$F$47,3,FALSE)</f>
        <v>fynbos</v>
      </c>
      <c r="I23" t="str">
        <f>VLOOKUP(B23,Treatments!$A$2:$F$47,4,FALSE)</f>
        <v>no</v>
      </c>
      <c r="J23" t="str">
        <f>VLOOKUP(B23,Treatments!$A$2:$F$47,5,FALSE)</f>
        <v>med</v>
      </c>
      <c r="K23" t="str">
        <f>VLOOKUP(B23,Treatments!$A$2:$F$47,6,FALSE)</f>
        <v>tms</v>
      </c>
    </row>
    <row r="24" spans="1:11">
      <c r="A24">
        <v>23</v>
      </c>
      <c r="B24">
        <v>1</v>
      </c>
      <c r="C24">
        <v>1.1000000000000001</v>
      </c>
      <c r="D24" s="2" t="s">
        <v>6</v>
      </c>
      <c r="E24">
        <v>1</v>
      </c>
      <c r="G24" t="str">
        <f>VLOOKUP(B24,Treatments!$A$2:$F$47,2,FALSE)</f>
        <v>tms/gravel</v>
      </c>
      <c r="H24" t="str">
        <f>VLOOKUP(B24,Treatments!$A$2:$F$47,3,FALSE)</f>
        <v>fynbos</v>
      </c>
      <c r="I24" t="str">
        <f>VLOOKUP(B24,Treatments!$A$2:$F$47,4,FALSE)</f>
        <v>no</v>
      </c>
      <c r="J24" t="str">
        <f>VLOOKUP(B24,Treatments!$A$2:$F$47,5,FALSE)</f>
        <v>med</v>
      </c>
      <c r="K24" t="str">
        <f>VLOOKUP(B24,Treatments!$A$2:$F$47,6,FALSE)</f>
        <v>tms</v>
      </c>
    </row>
    <row r="25" spans="1:11">
      <c r="A25">
        <v>24</v>
      </c>
      <c r="B25">
        <v>1</v>
      </c>
      <c r="C25">
        <v>1.1000000000000001</v>
      </c>
      <c r="D25" s="2" t="s">
        <v>274</v>
      </c>
      <c r="E25">
        <v>1</v>
      </c>
      <c r="G25" t="str">
        <f>VLOOKUP(B25,Treatments!$A$2:$F$47,2,FALSE)</f>
        <v>tms/gravel</v>
      </c>
      <c r="H25" t="str">
        <f>VLOOKUP(B25,Treatments!$A$2:$F$47,3,FALSE)</f>
        <v>fynbos</v>
      </c>
      <c r="I25" t="str">
        <f>VLOOKUP(B25,Treatments!$A$2:$F$47,4,FALSE)</f>
        <v>no</v>
      </c>
      <c r="J25" t="str">
        <f>VLOOKUP(B25,Treatments!$A$2:$F$47,5,FALSE)</f>
        <v>med</v>
      </c>
      <c r="K25" t="str">
        <f>VLOOKUP(B25,Treatments!$A$2:$F$47,6,FALSE)</f>
        <v>tms</v>
      </c>
    </row>
    <row r="26" spans="1:11">
      <c r="A26">
        <v>25</v>
      </c>
      <c r="B26">
        <v>1</v>
      </c>
      <c r="C26">
        <v>1.1000000000000001</v>
      </c>
      <c r="D26" t="s">
        <v>275</v>
      </c>
      <c r="E26">
        <v>1</v>
      </c>
      <c r="G26" t="str">
        <f>VLOOKUP(B26,Treatments!$A$2:$F$47,2,FALSE)</f>
        <v>tms/gravel</v>
      </c>
      <c r="H26" t="str">
        <f>VLOOKUP(B26,Treatments!$A$2:$F$47,3,FALSE)</f>
        <v>fynbos</v>
      </c>
      <c r="I26" t="str">
        <f>VLOOKUP(B26,Treatments!$A$2:$F$47,4,FALSE)</f>
        <v>no</v>
      </c>
      <c r="J26" t="str">
        <f>VLOOKUP(B26,Treatments!$A$2:$F$47,5,FALSE)</f>
        <v>med</v>
      </c>
      <c r="K26" t="str">
        <f>VLOOKUP(B26,Treatments!$A$2:$F$47,6,FALSE)</f>
        <v>tms</v>
      </c>
    </row>
    <row r="27" spans="1:11">
      <c r="A27">
        <v>26</v>
      </c>
      <c r="B27">
        <v>1</v>
      </c>
      <c r="C27">
        <v>1.1000000000000001</v>
      </c>
      <c r="D27" s="2" t="s">
        <v>109</v>
      </c>
      <c r="E27">
        <v>1</v>
      </c>
      <c r="G27" t="str">
        <f>VLOOKUP(B27,Treatments!$A$2:$F$47,2,FALSE)</f>
        <v>tms/gravel</v>
      </c>
      <c r="H27" t="str">
        <f>VLOOKUP(B27,Treatments!$A$2:$F$47,3,FALSE)</f>
        <v>fynbos</v>
      </c>
      <c r="I27" t="str">
        <f>VLOOKUP(B27,Treatments!$A$2:$F$47,4,FALSE)</f>
        <v>no</v>
      </c>
      <c r="J27" t="str">
        <f>VLOOKUP(B27,Treatments!$A$2:$F$47,5,FALSE)</f>
        <v>med</v>
      </c>
      <c r="K27" t="str">
        <f>VLOOKUP(B27,Treatments!$A$2:$F$47,6,FALSE)</f>
        <v>tms</v>
      </c>
    </row>
    <row r="28" spans="1:11">
      <c r="A28">
        <v>27</v>
      </c>
      <c r="B28">
        <v>1</v>
      </c>
      <c r="C28">
        <v>1.1000000000000001</v>
      </c>
      <c r="D28" s="2" t="s">
        <v>276</v>
      </c>
      <c r="E28">
        <v>1</v>
      </c>
      <c r="G28" t="str">
        <f>VLOOKUP(B28,Treatments!$A$2:$F$47,2,FALSE)</f>
        <v>tms/gravel</v>
      </c>
      <c r="H28" t="str">
        <f>VLOOKUP(B28,Treatments!$A$2:$F$47,3,FALSE)</f>
        <v>fynbos</v>
      </c>
      <c r="I28" t="str">
        <f>VLOOKUP(B28,Treatments!$A$2:$F$47,4,FALSE)</f>
        <v>no</v>
      </c>
      <c r="J28" t="str">
        <f>VLOOKUP(B28,Treatments!$A$2:$F$47,5,FALSE)</f>
        <v>med</v>
      </c>
      <c r="K28" t="str">
        <f>VLOOKUP(B28,Treatments!$A$2:$F$47,6,FALSE)</f>
        <v>tms</v>
      </c>
    </row>
    <row r="29" spans="1:11">
      <c r="A29">
        <v>28</v>
      </c>
      <c r="B29">
        <v>1</v>
      </c>
      <c r="C29">
        <v>1.1000000000000001</v>
      </c>
      <c r="D29" s="2" t="s">
        <v>59</v>
      </c>
      <c r="E29">
        <v>1</v>
      </c>
      <c r="G29" t="str">
        <f>VLOOKUP(B29,Treatments!$A$2:$F$47,2,FALSE)</f>
        <v>tms/gravel</v>
      </c>
      <c r="H29" t="str">
        <f>VLOOKUP(B29,Treatments!$A$2:$F$47,3,FALSE)</f>
        <v>fynbos</v>
      </c>
      <c r="I29" t="str">
        <f>VLOOKUP(B29,Treatments!$A$2:$F$47,4,FALSE)</f>
        <v>no</v>
      </c>
      <c r="J29" t="str">
        <f>VLOOKUP(B29,Treatments!$A$2:$F$47,5,FALSE)</f>
        <v>med</v>
      </c>
      <c r="K29" t="str">
        <f>VLOOKUP(B29,Treatments!$A$2:$F$47,6,FALSE)</f>
        <v>tms</v>
      </c>
    </row>
    <row r="30" spans="1:11">
      <c r="A30">
        <v>29</v>
      </c>
      <c r="B30">
        <v>1</v>
      </c>
      <c r="C30">
        <v>1.1000000000000001</v>
      </c>
      <c r="D30" s="2" t="s">
        <v>215</v>
      </c>
      <c r="E30">
        <v>1</v>
      </c>
      <c r="G30" t="str">
        <f>VLOOKUP(B30,Treatments!$A$2:$F$47,2,FALSE)</f>
        <v>tms/gravel</v>
      </c>
      <c r="H30" t="str">
        <f>VLOOKUP(B30,Treatments!$A$2:$F$47,3,FALSE)</f>
        <v>fynbos</v>
      </c>
      <c r="I30" t="str">
        <f>VLOOKUP(B30,Treatments!$A$2:$F$47,4,FALSE)</f>
        <v>no</v>
      </c>
      <c r="J30" t="str">
        <f>VLOOKUP(B30,Treatments!$A$2:$F$47,5,FALSE)</f>
        <v>med</v>
      </c>
      <c r="K30" t="str">
        <f>VLOOKUP(B30,Treatments!$A$2:$F$47,6,FALSE)</f>
        <v>tms</v>
      </c>
    </row>
    <row r="31" spans="1:11">
      <c r="A31">
        <v>30</v>
      </c>
      <c r="B31">
        <v>1</v>
      </c>
      <c r="C31">
        <v>1.1000000000000001</v>
      </c>
      <c r="D31" s="2" t="s">
        <v>277</v>
      </c>
      <c r="E31">
        <v>1</v>
      </c>
      <c r="G31" t="str">
        <f>VLOOKUP(B31,Treatments!$A$2:$F$47,2,FALSE)</f>
        <v>tms/gravel</v>
      </c>
      <c r="H31" t="str">
        <f>VLOOKUP(B31,Treatments!$A$2:$F$47,3,FALSE)</f>
        <v>fynbos</v>
      </c>
      <c r="I31" t="str">
        <f>VLOOKUP(B31,Treatments!$A$2:$F$47,4,FALSE)</f>
        <v>no</v>
      </c>
      <c r="J31" t="str">
        <f>VLOOKUP(B31,Treatments!$A$2:$F$47,5,FALSE)</f>
        <v>med</v>
      </c>
      <c r="K31" t="str">
        <f>VLOOKUP(B31,Treatments!$A$2:$F$47,6,FALSE)</f>
        <v>tms</v>
      </c>
    </row>
    <row r="32" spans="1:11">
      <c r="A32">
        <v>31</v>
      </c>
      <c r="B32">
        <v>1</v>
      </c>
      <c r="C32" s="8">
        <v>1.1000000000000001</v>
      </c>
      <c r="D32" s="9" t="s">
        <v>278</v>
      </c>
      <c r="E32">
        <v>1</v>
      </c>
      <c r="G32" t="str">
        <f>VLOOKUP(B32,Treatments!$A$2:$F$47,2,FALSE)</f>
        <v>tms/gravel</v>
      </c>
      <c r="H32" t="str">
        <f>VLOOKUP(B32,Treatments!$A$2:$F$47,3,FALSE)</f>
        <v>fynbos</v>
      </c>
      <c r="I32" t="str">
        <f>VLOOKUP(B32,Treatments!$A$2:$F$47,4,FALSE)</f>
        <v>no</v>
      </c>
      <c r="J32" t="str">
        <f>VLOOKUP(B32,Treatments!$A$2:$F$47,5,FALSE)</f>
        <v>med</v>
      </c>
      <c r="K32" t="str">
        <f>VLOOKUP(B32,Treatments!$A$2:$F$47,6,FALSE)</f>
        <v>tms</v>
      </c>
    </row>
    <row r="33" spans="1:11">
      <c r="A33">
        <v>32</v>
      </c>
      <c r="B33">
        <v>1</v>
      </c>
      <c r="C33">
        <v>1.1000000000000001</v>
      </c>
      <c r="D33" s="2" t="s">
        <v>279</v>
      </c>
      <c r="E33">
        <v>1</v>
      </c>
      <c r="G33" t="str">
        <f>VLOOKUP(B33,Treatments!$A$2:$F$47,2,FALSE)</f>
        <v>tms/gravel</v>
      </c>
      <c r="H33" t="str">
        <f>VLOOKUP(B33,Treatments!$A$2:$F$47,3,FALSE)</f>
        <v>fynbos</v>
      </c>
      <c r="I33" t="str">
        <f>VLOOKUP(B33,Treatments!$A$2:$F$47,4,FALSE)</f>
        <v>no</v>
      </c>
      <c r="J33" t="str">
        <f>VLOOKUP(B33,Treatments!$A$2:$F$47,5,FALSE)</f>
        <v>med</v>
      </c>
      <c r="K33" t="str">
        <f>VLOOKUP(B33,Treatments!$A$2:$F$47,6,FALSE)</f>
        <v>tms</v>
      </c>
    </row>
    <row r="34" spans="1:11">
      <c r="A34">
        <v>33</v>
      </c>
      <c r="B34">
        <v>1</v>
      </c>
      <c r="C34">
        <v>1.1000000000000001</v>
      </c>
      <c r="D34" s="2" t="s">
        <v>280</v>
      </c>
      <c r="E34">
        <v>1</v>
      </c>
      <c r="G34" t="str">
        <f>VLOOKUP(B34,Treatments!$A$2:$F$47,2,FALSE)</f>
        <v>tms/gravel</v>
      </c>
      <c r="H34" t="str">
        <f>VLOOKUP(B34,Treatments!$A$2:$F$47,3,FALSE)</f>
        <v>fynbos</v>
      </c>
      <c r="I34" t="str">
        <f>VLOOKUP(B34,Treatments!$A$2:$F$47,4,FALSE)</f>
        <v>no</v>
      </c>
      <c r="J34" t="str">
        <f>VLOOKUP(B34,Treatments!$A$2:$F$47,5,FALSE)</f>
        <v>med</v>
      </c>
      <c r="K34" t="str">
        <f>VLOOKUP(B34,Treatments!$A$2:$F$47,6,FALSE)</f>
        <v>tms</v>
      </c>
    </row>
    <row r="35" spans="1:11">
      <c r="A35">
        <v>34</v>
      </c>
      <c r="B35">
        <v>1</v>
      </c>
      <c r="C35">
        <v>1.1000000000000001</v>
      </c>
      <c r="D35" s="2" t="s">
        <v>281</v>
      </c>
      <c r="E35">
        <v>1</v>
      </c>
      <c r="G35" t="str">
        <f>VLOOKUP(B35,Treatments!$A$2:$F$47,2,FALSE)</f>
        <v>tms/gravel</v>
      </c>
      <c r="H35" t="str">
        <f>VLOOKUP(B35,Treatments!$A$2:$F$47,3,FALSE)</f>
        <v>fynbos</v>
      </c>
      <c r="I35" t="str">
        <f>VLOOKUP(B35,Treatments!$A$2:$F$47,4,FALSE)</f>
        <v>no</v>
      </c>
      <c r="J35" t="str">
        <f>VLOOKUP(B35,Treatments!$A$2:$F$47,5,FALSE)</f>
        <v>med</v>
      </c>
      <c r="K35" t="str">
        <f>VLOOKUP(B35,Treatments!$A$2:$F$47,6,FALSE)</f>
        <v>tms</v>
      </c>
    </row>
    <row r="36" spans="1:11">
      <c r="A36">
        <v>35</v>
      </c>
      <c r="B36">
        <v>1</v>
      </c>
      <c r="C36">
        <v>1.1000000000000001</v>
      </c>
      <c r="D36" s="2" t="s">
        <v>123</v>
      </c>
      <c r="E36">
        <v>1</v>
      </c>
      <c r="G36" t="str">
        <f>VLOOKUP(B36,Treatments!$A$2:$F$47,2,FALSE)</f>
        <v>tms/gravel</v>
      </c>
      <c r="H36" t="str">
        <f>VLOOKUP(B36,Treatments!$A$2:$F$47,3,FALSE)</f>
        <v>fynbos</v>
      </c>
      <c r="I36" t="str">
        <f>VLOOKUP(B36,Treatments!$A$2:$F$47,4,FALSE)</f>
        <v>no</v>
      </c>
      <c r="J36" t="str">
        <f>VLOOKUP(B36,Treatments!$A$2:$F$47,5,FALSE)</f>
        <v>med</v>
      </c>
      <c r="K36" t="str">
        <f>VLOOKUP(B36,Treatments!$A$2:$F$47,6,FALSE)</f>
        <v>tms</v>
      </c>
    </row>
    <row r="37" spans="1:11">
      <c r="A37">
        <v>36</v>
      </c>
      <c r="B37">
        <v>1</v>
      </c>
      <c r="C37">
        <v>1.1000000000000001</v>
      </c>
      <c r="D37" s="2" t="s">
        <v>282</v>
      </c>
      <c r="E37">
        <v>1</v>
      </c>
      <c r="G37" t="str">
        <f>VLOOKUP(B37,Treatments!$A$2:$F$47,2,FALSE)</f>
        <v>tms/gravel</v>
      </c>
      <c r="H37" t="str">
        <f>VLOOKUP(B37,Treatments!$A$2:$F$47,3,FALSE)</f>
        <v>fynbos</v>
      </c>
      <c r="I37" t="str">
        <f>VLOOKUP(B37,Treatments!$A$2:$F$47,4,FALSE)</f>
        <v>no</v>
      </c>
      <c r="J37" t="str">
        <f>VLOOKUP(B37,Treatments!$A$2:$F$47,5,FALSE)</f>
        <v>med</v>
      </c>
      <c r="K37" t="str">
        <f>VLOOKUP(B37,Treatments!$A$2:$F$47,6,FALSE)</f>
        <v>tms</v>
      </c>
    </row>
    <row r="38" spans="1:11">
      <c r="A38">
        <v>37</v>
      </c>
      <c r="B38">
        <v>1</v>
      </c>
      <c r="C38">
        <v>1.1000000000000001</v>
      </c>
      <c r="D38" s="1" t="s">
        <v>283</v>
      </c>
      <c r="E38">
        <v>1</v>
      </c>
      <c r="G38" t="str">
        <f>VLOOKUP(B38,Treatments!$A$2:$F$47,2,FALSE)</f>
        <v>tms/gravel</v>
      </c>
      <c r="H38" t="str">
        <f>VLOOKUP(B38,Treatments!$A$2:$F$47,3,FALSE)</f>
        <v>fynbos</v>
      </c>
      <c r="I38" t="str">
        <f>VLOOKUP(B38,Treatments!$A$2:$F$47,4,FALSE)</f>
        <v>no</v>
      </c>
      <c r="J38" t="str">
        <f>VLOOKUP(B38,Treatments!$A$2:$F$47,5,FALSE)</f>
        <v>med</v>
      </c>
      <c r="K38" t="str">
        <f>VLOOKUP(B38,Treatments!$A$2:$F$47,6,FALSE)</f>
        <v>tms</v>
      </c>
    </row>
    <row r="39" spans="1:11">
      <c r="A39">
        <v>38</v>
      </c>
      <c r="B39">
        <v>1</v>
      </c>
      <c r="C39">
        <v>1.1000000000000001</v>
      </c>
      <c r="D39" s="2" t="s">
        <v>74</v>
      </c>
      <c r="E39">
        <v>1</v>
      </c>
      <c r="G39" t="str">
        <f>VLOOKUP(B39,Treatments!$A$2:$F$47,2,FALSE)</f>
        <v>tms/gravel</v>
      </c>
      <c r="H39" t="str">
        <f>VLOOKUP(B39,Treatments!$A$2:$F$47,3,FALSE)</f>
        <v>fynbos</v>
      </c>
      <c r="I39" t="str">
        <f>VLOOKUP(B39,Treatments!$A$2:$F$47,4,FALSE)</f>
        <v>no</v>
      </c>
      <c r="J39" t="str">
        <f>VLOOKUP(B39,Treatments!$A$2:$F$47,5,FALSE)</f>
        <v>med</v>
      </c>
      <c r="K39" t="str">
        <f>VLOOKUP(B39,Treatments!$A$2:$F$47,6,FALSE)</f>
        <v>tms</v>
      </c>
    </row>
    <row r="40" spans="1:11">
      <c r="A40">
        <v>39</v>
      </c>
      <c r="B40">
        <v>1</v>
      </c>
      <c r="C40">
        <v>1.1000000000000001</v>
      </c>
      <c r="D40" t="s">
        <v>285</v>
      </c>
      <c r="E40">
        <v>1</v>
      </c>
      <c r="G40" t="str">
        <f>VLOOKUP(B40,Treatments!$A$2:$F$47,2,FALSE)</f>
        <v>tms/gravel</v>
      </c>
      <c r="H40" t="str">
        <f>VLOOKUP(B40,Treatments!$A$2:$F$47,3,FALSE)</f>
        <v>fynbos</v>
      </c>
      <c r="I40" t="str">
        <f>VLOOKUP(B40,Treatments!$A$2:$F$47,4,FALSE)</f>
        <v>no</v>
      </c>
      <c r="J40" t="str">
        <f>VLOOKUP(B40,Treatments!$A$2:$F$47,5,FALSE)</f>
        <v>med</v>
      </c>
      <c r="K40" t="str">
        <f>VLOOKUP(B40,Treatments!$A$2:$F$47,6,FALSE)</f>
        <v>tms</v>
      </c>
    </row>
    <row r="41" spans="1:11">
      <c r="A41">
        <v>40</v>
      </c>
      <c r="B41">
        <v>1</v>
      </c>
      <c r="C41">
        <v>1.1000000000000001</v>
      </c>
      <c r="D41" s="1" t="s">
        <v>286</v>
      </c>
      <c r="E41">
        <v>1</v>
      </c>
      <c r="G41" t="str">
        <f>VLOOKUP(B41,Treatments!$A$2:$F$47,2,FALSE)</f>
        <v>tms/gravel</v>
      </c>
      <c r="H41" t="str">
        <f>VLOOKUP(B41,Treatments!$A$2:$F$47,3,FALSE)</f>
        <v>fynbos</v>
      </c>
      <c r="I41" t="str">
        <f>VLOOKUP(B41,Treatments!$A$2:$F$47,4,FALSE)</f>
        <v>no</v>
      </c>
      <c r="J41" t="str">
        <f>VLOOKUP(B41,Treatments!$A$2:$F$47,5,FALSE)</f>
        <v>med</v>
      </c>
      <c r="K41" t="str">
        <f>VLOOKUP(B41,Treatments!$A$2:$F$47,6,FALSE)</f>
        <v>tms</v>
      </c>
    </row>
    <row r="42" spans="1:11">
      <c r="A42">
        <v>41</v>
      </c>
      <c r="B42">
        <v>1</v>
      </c>
      <c r="C42">
        <v>1.1000000000000001</v>
      </c>
      <c r="D42" t="s">
        <v>23</v>
      </c>
      <c r="E42">
        <v>1</v>
      </c>
      <c r="F42" t="s">
        <v>287</v>
      </c>
      <c r="G42" t="str">
        <f>VLOOKUP(B42,Treatments!$A$2:$F$47,2,FALSE)</f>
        <v>tms/gravel</v>
      </c>
      <c r="H42" t="str">
        <f>VLOOKUP(B42,Treatments!$A$2:$F$47,3,FALSE)</f>
        <v>fynbos</v>
      </c>
      <c r="I42" t="str">
        <f>VLOOKUP(B42,Treatments!$A$2:$F$47,4,FALSE)</f>
        <v>no</v>
      </c>
      <c r="J42" t="str">
        <f>VLOOKUP(B42,Treatments!$A$2:$F$47,5,FALSE)</f>
        <v>med</v>
      </c>
      <c r="K42" t="str">
        <f>VLOOKUP(B42,Treatments!$A$2:$F$47,6,FALSE)</f>
        <v>tms</v>
      </c>
    </row>
    <row r="43" spans="1:11">
      <c r="B43">
        <v>1</v>
      </c>
      <c r="C43">
        <v>1.1000000000000001</v>
      </c>
      <c r="D43" s="1" t="s">
        <v>288</v>
      </c>
      <c r="E43">
        <v>1</v>
      </c>
      <c r="F43" t="s">
        <v>289</v>
      </c>
      <c r="G43" t="str">
        <f>VLOOKUP(B43,Treatments!$A$2:$F$47,2,FALSE)</f>
        <v>tms/gravel</v>
      </c>
      <c r="H43" t="str">
        <f>VLOOKUP(B43,Treatments!$A$2:$F$47,3,FALSE)</f>
        <v>fynbos</v>
      </c>
      <c r="I43" t="str">
        <f>VLOOKUP(B43,Treatments!$A$2:$F$47,4,FALSE)</f>
        <v>no</v>
      </c>
      <c r="J43" t="str">
        <f>VLOOKUP(B43,Treatments!$A$2:$F$47,5,FALSE)</f>
        <v>med</v>
      </c>
      <c r="K43" t="str">
        <f>VLOOKUP(B43,Treatments!$A$2:$F$47,6,FALSE)</f>
        <v>tms</v>
      </c>
    </row>
    <row r="44" spans="1:11">
      <c r="A44">
        <v>42</v>
      </c>
      <c r="B44">
        <v>1</v>
      </c>
      <c r="C44">
        <v>1.2</v>
      </c>
      <c r="D44" s="2" t="s">
        <v>151</v>
      </c>
      <c r="E44">
        <v>1</v>
      </c>
      <c r="G44" t="str">
        <f>VLOOKUP(B44,Treatments!$A$2:$F$47,2,FALSE)</f>
        <v>tms/gravel</v>
      </c>
      <c r="H44" t="str">
        <f>VLOOKUP(B44,Treatments!$A$2:$F$47,3,FALSE)</f>
        <v>fynbos</v>
      </c>
      <c r="I44" t="str">
        <f>VLOOKUP(B44,Treatments!$A$2:$F$47,4,FALSE)</f>
        <v>no</v>
      </c>
      <c r="J44" t="str">
        <f>VLOOKUP(B44,Treatments!$A$2:$F$47,5,FALSE)</f>
        <v>med</v>
      </c>
      <c r="K44" t="str">
        <f>VLOOKUP(B44,Treatments!$A$2:$F$47,6,FALSE)</f>
        <v>tms</v>
      </c>
    </row>
    <row r="45" spans="1:11">
      <c r="A45">
        <v>43</v>
      </c>
      <c r="B45">
        <v>1</v>
      </c>
      <c r="C45">
        <v>1.2</v>
      </c>
      <c r="D45" s="2" t="s">
        <v>290</v>
      </c>
      <c r="E45">
        <v>1</v>
      </c>
      <c r="G45" t="str">
        <f>VLOOKUP(B45,Treatments!$A$2:$F$47,2,FALSE)</f>
        <v>tms/gravel</v>
      </c>
      <c r="H45" t="str">
        <f>VLOOKUP(B45,Treatments!$A$2:$F$47,3,FALSE)</f>
        <v>fynbos</v>
      </c>
      <c r="I45" t="str">
        <f>VLOOKUP(B45,Treatments!$A$2:$F$47,4,FALSE)</f>
        <v>no</v>
      </c>
      <c r="J45" t="str">
        <f>VLOOKUP(B45,Treatments!$A$2:$F$47,5,FALSE)</f>
        <v>med</v>
      </c>
      <c r="K45" t="str">
        <f>VLOOKUP(B45,Treatments!$A$2:$F$47,6,FALSE)</f>
        <v>tms</v>
      </c>
    </row>
    <row r="46" spans="1:11">
      <c r="A46">
        <v>44</v>
      </c>
      <c r="B46">
        <v>1</v>
      </c>
      <c r="C46">
        <v>1.2</v>
      </c>
      <c r="D46" s="1" t="s">
        <v>292</v>
      </c>
      <c r="E46">
        <v>1</v>
      </c>
      <c r="G46" t="str">
        <f>VLOOKUP(B46,Treatments!$A$2:$F$47,2,FALSE)</f>
        <v>tms/gravel</v>
      </c>
      <c r="H46" t="str">
        <f>VLOOKUP(B46,Treatments!$A$2:$F$47,3,FALSE)</f>
        <v>fynbos</v>
      </c>
      <c r="I46" t="str">
        <f>VLOOKUP(B46,Treatments!$A$2:$F$47,4,FALSE)</f>
        <v>no</v>
      </c>
      <c r="J46" t="str">
        <f>VLOOKUP(B46,Treatments!$A$2:$F$47,5,FALSE)</f>
        <v>med</v>
      </c>
      <c r="K46" t="str">
        <f>VLOOKUP(B46,Treatments!$A$2:$F$47,6,FALSE)</f>
        <v>tms</v>
      </c>
    </row>
    <row r="47" spans="1:11">
      <c r="A47">
        <v>45</v>
      </c>
      <c r="B47">
        <v>1</v>
      </c>
      <c r="C47">
        <v>1.2</v>
      </c>
      <c r="D47" s="2" t="s">
        <v>49</v>
      </c>
      <c r="E47">
        <v>1</v>
      </c>
      <c r="G47" t="str">
        <f>VLOOKUP(B47,Treatments!$A$2:$F$47,2,FALSE)</f>
        <v>tms/gravel</v>
      </c>
      <c r="H47" t="str">
        <f>VLOOKUP(B47,Treatments!$A$2:$F$47,3,FALSE)</f>
        <v>fynbos</v>
      </c>
      <c r="I47" t="str">
        <f>VLOOKUP(B47,Treatments!$A$2:$F$47,4,FALSE)</f>
        <v>no</v>
      </c>
      <c r="J47" t="str">
        <f>VLOOKUP(B47,Treatments!$A$2:$F$47,5,FALSE)</f>
        <v>med</v>
      </c>
      <c r="K47" t="str">
        <f>VLOOKUP(B47,Treatments!$A$2:$F$47,6,FALSE)</f>
        <v>tms</v>
      </c>
    </row>
    <row r="48" spans="1:11">
      <c r="A48">
        <v>46</v>
      </c>
      <c r="B48">
        <v>1</v>
      </c>
      <c r="C48">
        <v>1.2</v>
      </c>
      <c r="D48" s="1" t="s">
        <v>25</v>
      </c>
      <c r="E48">
        <v>1</v>
      </c>
      <c r="G48" t="str">
        <f>VLOOKUP(B48,Treatments!$A$2:$F$47,2,FALSE)</f>
        <v>tms/gravel</v>
      </c>
      <c r="H48" t="str">
        <f>VLOOKUP(B48,Treatments!$A$2:$F$47,3,FALSE)</f>
        <v>fynbos</v>
      </c>
      <c r="I48" t="str">
        <f>VLOOKUP(B48,Treatments!$A$2:$F$47,4,FALSE)</f>
        <v>no</v>
      </c>
      <c r="J48" t="str">
        <f>VLOOKUP(B48,Treatments!$A$2:$F$47,5,FALSE)</f>
        <v>med</v>
      </c>
      <c r="K48" t="str">
        <f>VLOOKUP(B48,Treatments!$A$2:$F$47,6,FALSE)</f>
        <v>tms</v>
      </c>
    </row>
    <row r="49" spans="1:11">
      <c r="A49">
        <v>47</v>
      </c>
      <c r="B49">
        <v>1</v>
      </c>
      <c r="C49">
        <v>1.2</v>
      </c>
      <c r="D49" s="2" t="s">
        <v>10</v>
      </c>
      <c r="E49">
        <v>1</v>
      </c>
      <c r="G49" t="str">
        <f>VLOOKUP(B49,Treatments!$A$2:$F$47,2,FALSE)</f>
        <v>tms/gravel</v>
      </c>
      <c r="H49" t="str">
        <f>VLOOKUP(B49,Treatments!$A$2:$F$47,3,FALSE)</f>
        <v>fynbos</v>
      </c>
      <c r="I49" t="str">
        <f>VLOOKUP(B49,Treatments!$A$2:$F$47,4,FALSE)</f>
        <v>no</v>
      </c>
      <c r="J49" t="str">
        <f>VLOOKUP(B49,Treatments!$A$2:$F$47,5,FALSE)</f>
        <v>med</v>
      </c>
      <c r="K49" t="str">
        <f>VLOOKUP(B49,Treatments!$A$2:$F$47,6,FALSE)</f>
        <v>tms</v>
      </c>
    </row>
    <row r="50" spans="1:11">
      <c r="A50">
        <v>48</v>
      </c>
      <c r="B50">
        <v>1</v>
      </c>
      <c r="C50">
        <v>1.2</v>
      </c>
      <c r="D50" s="2" t="s">
        <v>293</v>
      </c>
      <c r="E50">
        <v>1</v>
      </c>
      <c r="G50" t="str">
        <f>VLOOKUP(B50,Treatments!$A$2:$F$47,2,FALSE)</f>
        <v>tms/gravel</v>
      </c>
      <c r="H50" t="str">
        <f>VLOOKUP(B50,Treatments!$A$2:$F$47,3,FALSE)</f>
        <v>fynbos</v>
      </c>
      <c r="I50" t="str">
        <f>VLOOKUP(B50,Treatments!$A$2:$F$47,4,FALSE)</f>
        <v>no</v>
      </c>
      <c r="J50" t="str">
        <f>VLOOKUP(B50,Treatments!$A$2:$F$47,5,FALSE)</f>
        <v>med</v>
      </c>
      <c r="K50" t="str">
        <f>VLOOKUP(B50,Treatments!$A$2:$F$47,6,FALSE)</f>
        <v>tms</v>
      </c>
    </row>
    <row r="51" spans="1:11">
      <c r="A51">
        <v>49</v>
      </c>
      <c r="B51">
        <v>1</v>
      </c>
      <c r="C51">
        <v>1.3</v>
      </c>
      <c r="D51" s="2" t="s">
        <v>294</v>
      </c>
      <c r="E51">
        <v>1</v>
      </c>
      <c r="G51" t="str">
        <f>VLOOKUP(B51,Treatments!$A$2:$F$47,2,FALSE)</f>
        <v>tms/gravel</v>
      </c>
      <c r="H51" t="str">
        <f>VLOOKUP(B51,Treatments!$A$2:$F$47,3,FALSE)</f>
        <v>fynbos</v>
      </c>
      <c r="I51" t="str">
        <f>VLOOKUP(B51,Treatments!$A$2:$F$47,4,FALSE)</f>
        <v>no</v>
      </c>
      <c r="J51" t="str">
        <f>VLOOKUP(B51,Treatments!$A$2:$F$47,5,FALSE)</f>
        <v>med</v>
      </c>
      <c r="K51" t="str">
        <f>VLOOKUP(B51,Treatments!$A$2:$F$47,6,FALSE)</f>
        <v>tms</v>
      </c>
    </row>
    <row r="52" spans="1:11">
      <c r="A52">
        <v>50</v>
      </c>
      <c r="B52">
        <v>1</v>
      </c>
      <c r="C52">
        <v>1.3</v>
      </c>
      <c r="D52" s="2" t="s">
        <v>260</v>
      </c>
      <c r="E52">
        <v>1</v>
      </c>
      <c r="G52" t="str">
        <f>VLOOKUP(B52,Treatments!$A$2:$F$47,2,FALSE)</f>
        <v>tms/gravel</v>
      </c>
      <c r="H52" t="str">
        <f>VLOOKUP(B52,Treatments!$A$2:$F$47,3,FALSE)</f>
        <v>fynbos</v>
      </c>
      <c r="I52" t="str">
        <f>VLOOKUP(B52,Treatments!$A$2:$F$47,4,FALSE)</f>
        <v>no</v>
      </c>
      <c r="J52" t="str">
        <f>VLOOKUP(B52,Treatments!$A$2:$F$47,5,FALSE)</f>
        <v>med</v>
      </c>
      <c r="K52" t="str">
        <f>VLOOKUP(B52,Treatments!$A$2:$F$47,6,FALSE)</f>
        <v>tms</v>
      </c>
    </row>
    <row r="53" spans="1:11">
      <c r="A53">
        <v>51</v>
      </c>
      <c r="B53">
        <v>1</v>
      </c>
      <c r="C53">
        <v>1.3</v>
      </c>
      <c r="D53" s="1" t="s">
        <v>295</v>
      </c>
      <c r="E53">
        <v>1</v>
      </c>
      <c r="G53" t="str">
        <f>VLOOKUP(B53,Treatments!$A$2:$F$47,2,FALSE)</f>
        <v>tms/gravel</v>
      </c>
      <c r="H53" t="str">
        <f>VLOOKUP(B53,Treatments!$A$2:$F$47,3,FALSE)</f>
        <v>fynbos</v>
      </c>
      <c r="I53" t="str">
        <f>VLOOKUP(B53,Treatments!$A$2:$F$47,4,FALSE)</f>
        <v>no</v>
      </c>
      <c r="J53" t="str">
        <f>VLOOKUP(B53,Treatments!$A$2:$F$47,5,FALSE)</f>
        <v>med</v>
      </c>
      <c r="K53" t="str">
        <f>VLOOKUP(B53,Treatments!$A$2:$F$47,6,FALSE)</f>
        <v>tms</v>
      </c>
    </row>
    <row r="54" spans="1:11">
      <c r="A54">
        <v>52</v>
      </c>
      <c r="B54">
        <v>1</v>
      </c>
      <c r="C54">
        <v>1.3</v>
      </c>
      <c r="D54" s="2" t="s">
        <v>296</v>
      </c>
      <c r="E54">
        <v>1</v>
      </c>
      <c r="G54" t="str">
        <f>VLOOKUP(B54,Treatments!$A$2:$F$47,2,FALSE)</f>
        <v>tms/gravel</v>
      </c>
      <c r="H54" t="str">
        <f>VLOOKUP(B54,Treatments!$A$2:$F$47,3,FALSE)</f>
        <v>fynbos</v>
      </c>
      <c r="I54" t="str">
        <f>VLOOKUP(B54,Treatments!$A$2:$F$47,4,FALSE)</f>
        <v>no</v>
      </c>
      <c r="J54" t="str">
        <f>VLOOKUP(B54,Treatments!$A$2:$F$47,5,FALSE)</f>
        <v>med</v>
      </c>
      <c r="K54" t="str">
        <f>VLOOKUP(B54,Treatments!$A$2:$F$47,6,FALSE)</f>
        <v>tms</v>
      </c>
    </row>
    <row r="55" spans="1:11">
      <c r="A55">
        <v>53</v>
      </c>
      <c r="B55">
        <v>1</v>
      </c>
      <c r="C55">
        <v>1.3</v>
      </c>
      <c r="D55" s="2" t="s">
        <v>77</v>
      </c>
      <c r="E55">
        <v>1</v>
      </c>
      <c r="G55" t="str">
        <f>VLOOKUP(B55,Treatments!$A$2:$F$47,2,FALSE)</f>
        <v>tms/gravel</v>
      </c>
      <c r="H55" t="str">
        <f>VLOOKUP(B55,Treatments!$A$2:$F$47,3,FALSE)</f>
        <v>fynbos</v>
      </c>
      <c r="I55" t="str">
        <f>VLOOKUP(B55,Treatments!$A$2:$F$47,4,FALSE)</f>
        <v>no</v>
      </c>
      <c r="J55" t="str">
        <f>VLOOKUP(B55,Treatments!$A$2:$F$47,5,FALSE)</f>
        <v>med</v>
      </c>
      <c r="K55" t="str">
        <f>VLOOKUP(B55,Treatments!$A$2:$F$47,6,FALSE)</f>
        <v>tms</v>
      </c>
    </row>
    <row r="56" spans="1:11">
      <c r="A56">
        <v>54</v>
      </c>
      <c r="B56">
        <v>1</v>
      </c>
      <c r="C56">
        <v>1.3</v>
      </c>
      <c r="D56" s="2" t="s">
        <v>297</v>
      </c>
      <c r="E56">
        <v>1</v>
      </c>
      <c r="G56" t="str">
        <f>VLOOKUP(B56,Treatments!$A$2:$F$47,2,FALSE)</f>
        <v>tms/gravel</v>
      </c>
      <c r="H56" t="str">
        <f>VLOOKUP(B56,Treatments!$A$2:$F$47,3,FALSE)</f>
        <v>fynbos</v>
      </c>
      <c r="I56" t="str">
        <f>VLOOKUP(B56,Treatments!$A$2:$F$47,4,FALSE)</f>
        <v>no</v>
      </c>
      <c r="J56" t="str">
        <f>VLOOKUP(B56,Treatments!$A$2:$F$47,5,FALSE)</f>
        <v>med</v>
      </c>
      <c r="K56" t="str">
        <f>VLOOKUP(B56,Treatments!$A$2:$F$47,6,FALSE)</f>
        <v>tms</v>
      </c>
    </row>
    <row r="57" spans="1:11">
      <c r="A57">
        <v>55</v>
      </c>
      <c r="B57">
        <v>1</v>
      </c>
      <c r="C57">
        <v>1.3</v>
      </c>
      <c r="D57" s="2" t="s">
        <v>100</v>
      </c>
      <c r="E57">
        <v>1</v>
      </c>
      <c r="G57" t="str">
        <f>VLOOKUP(B57,Treatments!$A$2:$F$47,2,FALSE)</f>
        <v>tms/gravel</v>
      </c>
      <c r="H57" t="str">
        <f>VLOOKUP(B57,Treatments!$A$2:$F$47,3,FALSE)</f>
        <v>fynbos</v>
      </c>
      <c r="I57" t="str">
        <f>VLOOKUP(B57,Treatments!$A$2:$F$47,4,FALSE)</f>
        <v>no</v>
      </c>
      <c r="J57" t="str">
        <f>VLOOKUP(B57,Treatments!$A$2:$F$47,5,FALSE)</f>
        <v>med</v>
      </c>
      <c r="K57" t="str">
        <f>VLOOKUP(B57,Treatments!$A$2:$F$47,6,FALSE)</f>
        <v>tms</v>
      </c>
    </row>
    <row r="58" spans="1:11">
      <c r="A58">
        <v>56</v>
      </c>
      <c r="B58">
        <v>1</v>
      </c>
      <c r="C58">
        <v>1.3</v>
      </c>
      <c r="D58" s="2" t="s">
        <v>298</v>
      </c>
      <c r="E58">
        <v>1</v>
      </c>
      <c r="G58" t="str">
        <f>VLOOKUP(B58,Treatments!$A$2:$F$47,2,FALSE)</f>
        <v>tms/gravel</v>
      </c>
      <c r="H58" t="str">
        <f>VLOOKUP(B58,Treatments!$A$2:$F$47,3,FALSE)</f>
        <v>fynbos</v>
      </c>
      <c r="I58" t="str">
        <f>VLOOKUP(B58,Treatments!$A$2:$F$47,4,FALSE)</f>
        <v>no</v>
      </c>
      <c r="J58" t="str">
        <f>VLOOKUP(B58,Treatments!$A$2:$F$47,5,FALSE)</f>
        <v>med</v>
      </c>
      <c r="K58" t="str">
        <f>VLOOKUP(B58,Treatments!$A$2:$F$47,6,FALSE)</f>
        <v>tms</v>
      </c>
    </row>
    <row r="59" spans="1:11">
      <c r="A59">
        <v>57</v>
      </c>
      <c r="B59">
        <v>1</v>
      </c>
      <c r="C59">
        <v>1.3</v>
      </c>
      <c r="D59" s="2" t="s">
        <v>52</v>
      </c>
      <c r="E59">
        <v>1</v>
      </c>
      <c r="G59" t="str">
        <f>VLOOKUP(B59,Treatments!$A$2:$F$47,2,FALSE)</f>
        <v>tms/gravel</v>
      </c>
      <c r="H59" t="str">
        <f>VLOOKUP(B59,Treatments!$A$2:$F$47,3,FALSE)</f>
        <v>fynbos</v>
      </c>
      <c r="I59" t="str">
        <f>VLOOKUP(B59,Treatments!$A$2:$F$47,4,FALSE)</f>
        <v>no</v>
      </c>
      <c r="J59" t="str">
        <f>VLOOKUP(B59,Treatments!$A$2:$F$47,5,FALSE)</f>
        <v>med</v>
      </c>
      <c r="K59" t="str">
        <f>VLOOKUP(B59,Treatments!$A$2:$F$47,6,FALSE)</f>
        <v>tms</v>
      </c>
    </row>
    <row r="60" spans="1:11">
      <c r="A60">
        <v>58</v>
      </c>
      <c r="B60">
        <v>1</v>
      </c>
      <c r="C60">
        <v>1.3</v>
      </c>
      <c r="D60" s="2" t="s">
        <v>78</v>
      </c>
      <c r="E60">
        <v>1</v>
      </c>
      <c r="G60" t="str">
        <f>VLOOKUP(B60,Treatments!$A$2:$F$47,2,FALSE)</f>
        <v>tms/gravel</v>
      </c>
      <c r="H60" t="str">
        <f>VLOOKUP(B60,Treatments!$A$2:$F$47,3,FALSE)</f>
        <v>fynbos</v>
      </c>
      <c r="I60" t="str">
        <f>VLOOKUP(B60,Treatments!$A$2:$F$47,4,FALSE)</f>
        <v>no</v>
      </c>
      <c r="J60" t="str">
        <f>VLOOKUP(B60,Treatments!$A$2:$F$47,5,FALSE)</f>
        <v>med</v>
      </c>
      <c r="K60" t="str">
        <f>VLOOKUP(B60,Treatments!$A$2:$F$47,6,FALSE)</f>
        <v>tms</v>
      </c>
    </row>
    <row r="61" spans="1:11">
      <c r="A61">
        <v>59</v>
      </c>
      <c r="B61">
        <v>1</v>
      </c>
      <c r="C61">
        <v>1.3</v>
      </c>
      <c r="D61" s="2" t="s">
        <v>299</v>
      </c>
      <c r="E61">
        <v>1</v>
      </c>
      <c r="G61" t="str">
        <f>VLOOKUP(B61,Treatments!$A$2:$F$47,2,FALSE)</f>
        <v>tms/gravel</v>
      </c>
      <c r="H61" t="str">
        <f>VLOOKUP(B61,Treatments!$A$2:$F$47,3,FALSE)</f>
        <v>fynbos</v>
      </c>
      <c r="I61" t="str">
        <f>VLOOKUP(B61,Treatments!$A$2:$F$47,4,FALSE)</f>
        <v>no</v>
      </c>
      <c r="J61" t="str">
        <f>VLOOKUP(B61,Treatments!$A$2:$F$47,5,FALSE)</f>
        <v>med</v>
      </c>
      <c r="K61" t="str">
        <f>VLOOKUP(B61,Treatments!$A$2:$F$47,6,FALSE)</f>
        <v>tms</v>
      </c>
    </row>
    <row r="62" spans="1:11">
      <c r="A62">
        <v>60</v>
      </c>
      <c r="B62">
        <v>1</v>
      </c>
      <c r="C62">
        <v>1.3</v>
      </c>
      <c r="D62" s="2" t="s">
        <v>300</v>
      </c>
      <c r="E62">
        <v>1</v>
      </c>
      <c r="G62" t="str">
        <f>VLOOKUP(B62,Treatments!$A$2:$F$47,2,FALSE)</f>
        <v>tms/gravel</v>
      </c>
      <c r="H62" t="str">
        <f>VLOOKUP(B62,Treatments!$A$2:$F$47,3,FALSE)</f>
        <v>fynbos</v>
      </c>
      <c r="I62" t="str">
        <f>VLOOKUP(B62,Treatments!$A$2:$F$47,4,FALSE)</f>
        <v>no</v>
      </c>
      <c r="J62" t="str">
        <f>VLOOKUP(B62,Treatments!$A$2:$F$47,5,FALSE)</f>
        <v>med</v>
      </c>
      <c r="K62" t="str">
        <f>VLOOKUP(B62,Treatments!$A$2:$F$47,6,FALSE)</f>
        <v>tms</v>
      </c>
    </row>
    <row r="63" spans="1:11">
      <c r="A63">
        <v>61</v>
      </c>
      <c r="B63">
        <v>1</v>
      </c>
      <c r="C63">
        <v>1.3</v>
      </c>
      <c r="D63" s="2" t="s">
        <v>23</v>
      </c>
      <c r="E63">
        <v>1</v>
      </c>
      <c r="G63" t="str">
        <f>VLOOKUP(B63,Treatments!$A$2:$F$47,2,FALSE)</f>
        <v>tms/gravel</v>
      </c>
      <c r="H63" t="str">
        <f>VLOOKUP(B63,Treatments!$A$2:$F$47,3,FALSE)</f>
        <v>fynbos</v>
      </c>
      <c r="I63" t="str">
        <f>VLOOKUP(B63,Treatments!$A$2:$F$47,4,FALSE)</f>
        <v>no</v>
      </c>
      <c r="J63" t="str">
        <f>VLOOKUP(B63,Treatments!$A$2:$F$47,5,FALSE)</f>
        <v>med</v>
      </c>
      <c r="K63" t="str">
        <f>VLOOKUP(B63,Treatments!$A$2:$F$47,6,FALSE)</f>
        <v>tms</v>
      </c>
    </row>
    <row r="64" spans="1:11">
      <c r="A64">
        <v>62</v>
      </c>
      <c r="B64">
        <v>1</v>
      </c>
      <c r="C64">
        <v>1.3</v>
      </c>
      <c r="D64" s="2" t="s">
        <v>301</v>
      </c>
      <c r="E64">
        <v>1</v>
      </c>
      <c r="G64" t="str">
        <f>VLOOKUP(B64,Treatments!$A$2:$F$47,2,FALSE)</f>
        <v>tms/gravel</v>
      </c>
      <c r="H64" t="str">
        <f>VLOOKUP(B64,Treatments!$A$2:$F$47,3,FALSE)</f>
        <v>fynbos</v>
      </c>
      <c r="I64" t="str">
        <f>VLOOKUP(B64,Treatments!$A$2:$F$47,4,FALSE)</f>
        <v>no</v>
      </c>
      <c r="J64" t="str">
        <f>VLOOKUP(B64,Treatments!$A$2:$F$47,5,FALSE)</f>
        <v>med</v>
      </c>
      <c r="K64" t="str">
        <f>VLOOKUP(B64,Treatments!$A$2:$F$47,6,FALSE)</f>
        <v>tms</v>
      </c>
    </row>
    <row r="65" spans="1:11">
      <c r="A65">
        <v>63</v>
      </c>
      <c r="B65">
        <v>1</v>
      </c>
      <c r="C65">
        <v>1.3</v>
      </c>
      <c r="D65" s="2" t="s">
        <v>302</v>
      </c>
      <c r="E65">
        <v>1</v>
      </c>
      <c r="G65" t="str">
        <f>VLOOKUP(B65,Treatments!$A$2:$F$47,2,FALSE)</f>
        <v>tms/gravel</v>
      </c>
      <c r="H65" t="str">
        <f>VLOOKUP(B65,Treatments!$A$2:$F$47,3,FALSE)</f>
        <v>fynbos</v>
      </c>
      <c r="I65" t="str">
        <f>VLOOKUP(B65,Treatments!$A$2:$F$47,4,FALSE)</f>
        <v>no</v>
      </c>
      <c r="J65" t="str">
        <f>VLOOKUP(B65,Treatments!$A$2:$F$47,5,FALSE)</f>
        <v>med</v>
      </c>
      <c r="K65" t="str">
        <f>VLOOKUP(B65,Treatments!$A$2:$F$47,6,FALSE)</f>
        <v>tms</v>
      </c>
    </row>
    <row r="66" spans="1:11">
      <c r="A66">
        <v>64</v>
      </c>
      <c r="B66">
        <v>1</v>
      </c>
      <c r="C66">
        <v>1.4</v>
      </c>
      <c r="D66" s="2" t="s">
        <v>95</v>
      </c>
      <c r="E66">
        <v>1</v>
      </c>
      <c r="G66" t="str">
        <f>VLOOKUP(B66,Treatments!$A$2:$F$47,2,FALSE)</f>
        <v>tms/gravel</v>
      </c>
      <c r="H66" t="str">
        <f>VLOOKUP(B66,Treatments!$A$2:$F$47,3,FALSE)</f>
        <v>fynbos</v>
      </c>
      <c r="I66" t="str">
        <f>VLOOKUP(B66,Treatments!$A$2:$F$47,4,FALSE)</f>
        <v>no</v>
      </c>
      <c r="J66" t="str">
        <f>VLOOKUP(B66,Treatments!$A$2:$F$47,5,FALSE)</f>
        <v>med</v>
      </c>
      <c r="K66" t="str">
        <f>VLOOKUP(B66,Treatments!$A$2:$F$47,6,FALSE)</f>
        <v>tms</v>
      </c>
    </row>
    <row r="67" spans="1:11">
      <c r="A67">
        <v>65</v>
      </c>
      <c r="B67">
        <v>1</v>
      </c>
      <c r="C67">
        <v>1.4</v>
      </c>
      <c r="D67" s="2" t="s">
        <v>303</v>
      </c>
      <c r="E67">
        <v>1</v>
      </c>
      <c r="G67" t="str">
        <f>VLOOKUP(B67,Treatments!$A$2:$F$47,2,FALSE)</f>
        <v>tms/gravel</v>
      </c>
      <c r="H67" t="str">
        <f>VLOOKUP(B67,Treatments!$A$2:$F$47,3,FALSE)</f>
        <v>fynbos</v>
      </c>
      <c r="I67" t="str">
        <f>VLOOKUP(B67,Treatments!$A$2:$F$47,4,FALSE)</f>
        <v>no</v>
      </c>
      <c r="J67" t="str">
        <f>VLOOKUP(B67,Treatments!$A$2:$F$47,5,FALSE)</f>
        <v>med</v>
      </c>
      <c r="K67" t="str">
        <f>VLOOKUP(B67,Treatments!$A$2:$F$47,6,FALSE)</f>
        <v>tms</v>
      </c>
    </row>
    <row r="68" spans="1:11">
      <c r="A68">
        <v>66</v>
      </c>
      <c r="B68">
        <v>1</v>
      </c>
      <c r="C68">
        <v>1.4</v>
      </c>
      <c r="D68" s="2" t="s">
        <v>114</v>
      </c>
      <c r="E68">
        <v>1</v>
      </c>
      <c r="F68" s="2" t="s">
        <v>304</v>
      </c>
      <c r="G68" t="str">
        <f>VLOOKUP(B68,Treatments!$A$2:$F$47,2,FALSE)</f>
        <v>tms/gravel</v>
      </c>
      <c r="H68" t="str">
        <f>VLOOKUP(B68,Treatments!$A$2:$F$47,3,FALSE)</f>
        <v>fynbos</v>
      </c>
      <c r="I68" t="str">
        <f>VLOOKUP(B68,Treatments!$A$2:$F$47,4,FALSE)</f>
        <v>no</v>
      </c>
      <c r="J68" t="str">
        <f>VLOOKUP(B68,Treatments!$A$2:$F$47,5,FALSE)</f>
        <v>med</v>
      </c>
      <c r="K68" t="str">
        <f>VLOOKUP(B68,Treatments!$A$2:$F$47,6,FALSE)</f>
        <v>tms</v>
      </c>
    </row>
    <row r="69" spans="1:11">
      <c r="A69">
        <v>67</v>
      </c>
      <c r="B69">
        <v>1</v>
      </c>
      <c r="C69">
        <v>1.4</v>
      </c>
      <c r="D69" s="2" t="s">
        <v>46</v>
      </c>
      <c r="E69">
        <v>1</v>
      </c>
      <c r="G69" t="str">
        <f>VLOOKUP(B69,Treatments!$A$2:$F$47,2,FALSE)</f>
        <v>tms/gravel</v>
      </c>
      <c r="H69" t="str">
        <f>VLOOKUP(B69,Treatments!$A$2:$F$47,3,FALSE)</f>
        <v>fynbos</v>
      </c>
      <c r="I69" t="str">
        <f>VLOOKUP(B69,Treatments!$A$2:$F$47,4,FALSE)</f>
        <v>no</v>
      </c>
      <c r="J69" t="str">
        <f>VLOOKUP(B69,Treatments!$A$2:$F$47,5,FALSE)</f>
        <v>med</v>
      </c>
      <c r="K69" t="str">
        <f>VLOOKUP(B69,Treatments!$A$2:$F$47,6,FALSE)</f>
        <v>tms</v>
      </c>
    </row>
    <row r="70" spans="1:11">
      <c r="A70">
        <v>68</v>
      </c>
      <c r="B70">
        <v>1</v>
      </c>
      <c r="C70">
        <v>1.4</v>
      </c>
      <c r="D70" s="2" t="s">
        <v>96</v>
      </c>
      <c r="E70">
        <v>1</v>
      </c>
      <c r="G70" t="str">
        <f>VLOOKUP(B70,Treatments!$A$2:$F$47,2,FALSE)</f>
        <v>tms/gravel</v>
      </c>
      <c r="H70" t="str">
        <f>VLOOKUP(B70,Treatments!$A$2:$F$47,3,FALSE)</f>
        <v>fynbos</v>
      </c>
      <c r="I70" t="str">
        <f>VLOOKUP(B70,Treatments!$A$2:$F$47,4,FALSE)</f>
        <v>no</v>
      </c>
      <c r="J70" t="str">
        <f>VLOOKUP(B70,Treatments!$A$2:$F$47,5,FALSE)</f>
        <v>med</v>
      </c>
      <c r="K70" t="str">
        <f>VLOOKUP(B70,Treatments!$A$2:$F$47,6,FALSE)</f>
        <v>tms</v>
      </c>
    </row>
    <row r="71" spans="1:11">
      <c r="A71">
        <v>69</v>
      </c>
      <c r="B71">
        <v>1</v>
      </c>
      <c r="C71">
        <v>1.5</v>
      </c>
      <c r="D71" s="2" t="s">
        <v>120</v>
      </c>
      <c r="E71">
        <v>1</v>
      </c>
      <c r="G71" t="str">
        <f>VLOOKUP(B71,Treatments!$A$2:$F$47,2,FALSE)</f>
        <v>tms/gravel</v>
      </c>
      <c r="H71" t="str">
        <f>VLOOKUP(B71,Treatments!$A$2:$F$47,3,FALSE)</f>
        <v>fynbos</v>
      </c>
      <c r="I71" t="str">
        <f>VLOOKUP(B71,Treatments!$A$2:$F$47,4,FALSE)</f>
        <v>no</v>
      </c>
      <c r="J71" t="str">
        <f>VLOOKUP(B71,Treatments!$A$2:$F$47,5,FALSE)</f>
        <v>med</v>
      </c>
      <c r="K71" t="str">
        <f>VLOOKUP(B71,Treatments!$A$2:$F$47,6,FALSE)</f>
        <v>tms</v>
      </c>
    </row>
    <row r="72" spans="1:11">
      <c r="A72">
        <v>70</v>
      </c>
      <c r="B72">
        <v>1</v>
      </c>
      <c r="C72">
        <v>1.5</v>
      </c>
      <c r="D72" s="2" t="s">
        <v>305</v>
      </c>
      <c r="E72">
        <v>1</v>
      </c>
      <c r="G72" t="str">
        <f>VLOOKUP(B72,Treatments!$A$2:$F$47,2,FALSE)</f>
        <v>tms/gravel</v>
      </c>
      <c r="H72" t="str">
        <f>VLOOKUP(B72,Treatments!$A$2:$F$47,3,FALSE)</f>
        <v>fynbos</v>
      </c>
      <c r="I72" t="str">
        <f>VLOOKUP(B72,Treatments!$A$2:$F$47,4,FALSE)</f>
        <v>no</v>
      </c>
      <c r="J72" t="str">
        <f>VLOOKUP(B72,Treatments!$A$2:$F$47,5,FALSE)</f>
        <v>med</v>
      </c>
      <c r="K72" t="str">
        <f>VLOOKUP(B72,Treatments!$A$2:$F$47,6,FALSE)</f>
        <v>tms</v>
      </c>
    </row>
    <row r="73" spans="1:11">
      <c r="A73">
        <v>71</v>
      </c>
      <c r="B73">
        <v>1</v>
      </c>
      <c r="C73">
        <v>1.5</v>
      </c>
      <c r="D73" s="2" t="s">
        <v>306</v>
      </c>
      <c r="E73">
        <v>1</v>
      </c>
      <c r="F73" s="2" t="s">
        <v>307</v>
      </c>
      <c r="G73" t="str">
        <f>VLOOKUP(B73,Treatments!$A$2:$F$47,2,FALSE)</f>
        <v>tms/gravel</v>
      </c>
      <c r="H73" t="str">
        <f>VLOOKUP(B73,Treatments!$A$2:$F$47,3,FALSE)</f>
        <v>fynbos</v>
      </c>
      <c r="I73" t="str">
        <f>VLOOKUP(B73,Treatments!$A$2:$F$47,4,FALSE)</f>
        <v>no</v>
      </c>
      <c r="J73" t="str">
        <f>VLOOKUP(B73,Treatments!$A$2:$F$47,5,FALSE)</f>
        <v>med</v>
      </c>
      <c r="K73" t="str">
        <f>VLOOKUP(B73,Treatments!$A$2:$F$47,6,FALSE)</f>
        <v>tms</v>
      </c>
    </row>
    <row r="74" spans="1:11">
      <c r="A74">
        <v>72</v>
      </c>
      <c r="B74">
        <v>1</v>
      </c>
      <c r="C74">
        <v>1.5</v>
      </c>
      <c r="D74" s="2" t="s">
        <v>308</v>
      </c>
      <c r="E74">
        <v>1</v>
      </c>
      <c r="F74" s="2" t="s">
        <v>309</v>
      </c>
      <c r="G74" t="str">
        <f>VLOOKUP(B74,Treatments!$A$2:$F$47,2,FALSE)</f>
        <v>tms/gravel</v>
      </c>
      <c r="H74" t="str">
        <f>VLOOKUP(B74,Treatments!$A$2:$F$47,3,FALSE)</f>
        <v>fynbos</v>
      </c>
      <c r="I74" t="str">
        <f>VLOOKUP(B74,Treatments!$A$2:$F$47,4,FALSE)</f>
        <v>no</v>
      </c>
      <c r="J74" t="str">
        <f>VLOOKUP(B74,Treatments!$A$2:$F$47,5,FALSE)</f>
        <v>med</v>
      </c>
      <c r="K74" t="str">
        <f>VLOOKUP(B74,Treatments!$A$2:$F$47,6,FALSE)</f>
        <v>tms</v>
      </c>
    </row>
    <row r="75" spans="1:11">
      <c r="A75">
        <v>73</v>
      </c>
      <c r="B75">
        <v>1</v>
      </c>
      <c r="C75">
        <v>1.5</v>
      </c>
      <c r="D75" s="2" t="s">
        <v>179</v>
      </c>
      <c r="E75">
        <v>1</v>
      </c>
      <c r="F75" s="2" t="s">
        <v>310</v>
      </c>
      <c r="G75" t="str">
        <f>VLOOKUP(B75,Treatments!$A$2:$F$47,2,FALSE)</f>
        <v>tms/gravel</v>
      </c>
      <c r="H75" t="str">
        <f>VLOOKUP(B75,Treatments!$A$2:$F$47,3,FALSE)</f>
        <v>fynbos</v>
      </c>
      <c r="I75" t="str">
        <f>VLOOKUP(B75,Treatments!$A$2:$F$47,4,FALSE)</f>
        <v>no</v>
      </c>
      <c r="J75" t="str">
        <f>VLOOKUP(B75,Treatments!$A$2:$F$47,5,FALSE)</f>
        <v>med</v>
      </c>
      <c r="K75" t="str">
        <f>VLOOKUP(B75,Treatments!$A$2:$F$47,6,FALSE)</f>
        <v>tms</v>
      </c>
    </row>
    <row r="76" spans="1:11">
      <c r="A76">
        <v>74</v>
      </c>
      <c r="B76">
        <v>1</v>
      </c>
      <c r="C76">
        <v>1.5</v>
      </c>
      <c r="D76" s="2" t="s">
        <v>311</v>
      </c>
      <c r="E76">
        <v>1</v>
      </c>
      <c r="F76" s="2" t="s">
        <v>312</v>
      </c>
      <c r="G76" t="str">
        <f>VLOOKUP(B76,Treatments!$A$2:$F$47,2,FALSE)</f>
        <v>tms/gravel</v>
      </c>
      <c r="H76" t="str">
        <f>VLOOKUP(B76,Treatments!$A$2:$F$47,3,FALSE)</f>
        <v>fynbos</v>
      </c>
      <c r="I76" t="str">
        <f>VLOOKUP(B76,Treatments!$A$2:$F$47,4,FALSE)</f>
        <v>no</v>
      </c>
      <c r="J76" t="str">
        <f>VLOOKUP(B76,Treatments!$A$2:$F$47,5,FALSE)</f>
        <v>med</v>
      </c>
      <c r="K76" t="str">
        <f>VLOOKUP(B76,Treatments!$A$2:$F$47,6,FALSE)</f>
        <v>tms</v>
      </c>
    </row>
    <row r="77" spans="1:11">
      <c r="A77">
        <v>75</v>
      </c>
      <c r="B77">
        <v>1</v>
      </c>
      <c r="C77">
        <v>1.6</v>
      </c>
      <c r="D77" s="2" t="s">
        <v>122</v>
      </c>
      <c r="E77">
        <v>1</v>
      </c>
      <c r="G77" t="str">
        <f>VLOOKUP(B77,Treatments!$A$2:$F$47,2,FALSE)</f>
        <v>tms/gravel</v>
      </c>
      <c r="H77" t="str">
        <f>VLOOKUP(B77,Treatments!$A$2:$F$47,3,FALSE)</f>
        <v>fynbos</v>
      </c>
      <c r="I77" t="str">
        <f>VLOOKUP(B77,Treatments!$A$2:$F$47,4,FALSE)</f>
        <v>no</v>
      </c>
      <c r="J77" t="str">
        <f>VLOOKUP(B77,Treatments!$A$2:$F$47,5,FALSE)</f>
        <v>med</v>
      </c>
      <c r="K77" t="str">
        <f>VLOOKUP(B77,Treatments!$A$2:$F$47,6,FALSE)</f>
        <v>tms</v>
      </c>
    </row>
    <row r="78" spans="1:11">
      <c r="A78">
        <v>76</v>
      </c>
      <c r="B78">
        <v>1</v>
      </c>
      <c r="C78">
        <v>1.6</v>
      </c>
      <c r="D78" s="2" t="s">
        <v>313</v>
      </c>
      <c r="E78">
        <v>1</v>
      </c>
      <c r="F78" s="2" t="s">
        <v>314</v>
      </c>
      <c r="G78" t="str">
        <f>VLOOKUP(B78,Treatments!$A$2:$F$47,2,FALSE)</f>
        <v>tms/gravel</v>
      </c>
      <c r="H78" t="str">
        <f>VLOOKUP(B78,Treatments!$A$2:$F$47,3,FALSE)</f>
        <v>fynbos</v>
      </c>
      <c r="I78" t="str">
        <f>VLOOKUP(B78,Treatments!$A$2:$F$47,4,FALSE)</f>
        <v>no</v>
      </c>
      <c r="J78" t="str">
        <f>VLOOKUP(B78,Treatments!$A$2:$F$47,5,FALSE)</f>
        <v>med</v>
      </c>
      <c r="K78" t="str">
        <f>VLOOKUP(B78,Treatments!$A$2:$F$47,6,FALSE)</f>
        <v>tms</v>
      </c>
    </row>
    <row r="79" spans="1:11">
      <c r="A79">
        <v>77</v>
      </c>
      <c r="B79">
        <v>1</v>
      </c>
      <c r="C79">
        <v>1.6</v>
      </c>
      <c r="D79" s="2" t="s">
        <v>315</v>
      </c>
      <c r="E79">
        <v>1</v>
      </c>
      <c r="G79" t="str">
        <f>VLOOKUP(B79,Treatments!$A$2:$F$47,2,FALSE)</f>
        <v>tms/gravel</v>
      </c>
      <c r="H79" t="str">
        <f>VLOOKUP(B79,Treatments!$A$2:$F$47,3,FALSE)</f>
        <v>fynbos</v>
      </c>
      <c r="I79" t="str">
        <f>VLOOKUP(B79,Treatments!$A$2:$F$47,4,FALSE)</f>
        <v>no</v>
      </c>
      <c r="J79" t="str">
        <f>VLOOKUP(B79,Treatments!$A$2:$F$47,5,FALSE)</f>
        <v>med</v>
      </c>
      <c r="K79" t="str">
        <f>VLOOKUP(B79,Treatments!$A$2:$F$47,6,FALSE)</f>
        <v>tms</v>
      </c>
    </row>
    <row r="80" spans="1:11">
      <c r="A80">
        <v>78</v>
      </c>
      <c r="B80">
        <v>1</v>
      </c>
      <c r="C80">
        <v>1.6</v>
      </c>
      <c r="D80" s="2" t="s">
        <v>316</v>
      </c>
      <c r="E80">
        <v>1</v>
      </c>
      <c r="G80" t="str">
        <f>VLOOKUP(B80,Treatments!$A$2:$F$47,2,FALSE)</f>
        <v>tms/gravel</v>
      </c>
      <c r="H80" t="str">
        <f>VLOOKUP(B80,Treatments!$A$2:$F$47,3,FALSE)</f>
        <v>fynbos</v>
      </c>
      <c r="I80" t="str">
        <f>VLOOKUP(B80,Treatments!$A$2:$F$47,4,FALSE)</f>
        <v>no</v>
      </c>
      <c r="J80" t="str">
        <f>VLOOKUP(B80,Treatments!$A$2:$F$47,5,FALSE)</f>
        <v>med</v>
      </c>
      <c r="K80" t="str">
        <f>VLOOKUP(B80,Treatments!$A$2:$F$47,6,FALSE)</f>
        <v>tms</v>
      </c>
    </row>
    <row r="81" spans="1:11">
      <c r="A81">
        <v>79</v>
      </c>
      <c r="B81">
        <v>1</v>
      </c>
      <c r="C81">
        <v>1.6</v>
      </c>
      <c r="D81" s="2" t="s">
        <v>317</v>
      </c>
      <c r="E81">
        <v>1</v>
      </c>
      <c r="G81" t="str">
        <f>VLOOKUP(B81,Treatments!$A$2:$F$47,2,FALSE)</f>
        <v>tms/gravel</v>
      </c>
      <c r="H81" t="str">
        <f>VLOOKUP(B81,Treatments!$A$2:$F$47,3,FALSE)</f>
        <v>fynbos</v>
      </c>
      <c r="I81" t="str">
        <f>VLOOKUP(B81,Treatments!$A$2:$F$47,4,FALSE)</f>
        <v>no</v>
      </c>
      <c r="J81" t="str">
        <f>VLOOKUP(B81,Treatments!$A$2:$F$47,5,FALSE)</f>
        <v>med</v>
      </c>
      <c r="K81" t="str">
        <f>VLOOKUP(B81,Treatments!$A$2:$F$47,6,FALSE)</f>
        <v>tms</v>
      </c>
    </row>
    <row r="82" spans="1:11">
      <c r="A82">
        <v>80</v>
      </c>
      <c r="B82">
        <v>2</v>
      </c>
      <c r="C82">
        <v>2.1</v>
      </c>
      <c r="D82" s="2" t="s">
        <v>318</v>
      </c>
      <c r="E82">
        <v>1</v>
      </c>
      <c r="G82" t="str">
        <f>VLOOKUP(B82,Treatments!$A$2:$F$47,2,FALSE)</f>
        <v>tms/gravel</v>
      </c>
      <c r="H82" t="str">
        <f>VLOOKUP(B82,Treatments!$A$2:$F$47,3,FALSE)</f>
        <v>fynbos</v>
      </c>
      <c r="I82" t="str">
        <f>VLOOKUP(B82,Treatments!$A$2:$F$47,4,FALSE)</f>
        <v>no</v>
      </c>
      <c r="J82" t="str">
        <f>VLOOKUP(B82,Treatments!$A$2:$F$47,5,FALSE)</f>
        <v>med</v>
      </c>
      <c r="K82" t="str">
        <f>VLOOKUP(B82,Treatments!$A$2:$F$47,6,FALSE)</f>
        <v>tms</v>
      </c>
    </row>
    <row r="83" spans="1:11">
      <c r="A83">
        <v>81</v>
      </c>
      <c r="B83">
        <v>2</v>
      </c>
      <c r="C83">
        <v>2.1</v>
      </c>
      <c r="D83" s="2" t="s">
        <v>24</v>
      </c>
      <c r="E83">
        <v>1</v>
      </c>
      <c r="G83" t="str">
        <f>VLOOKUP(B83,Treatments!$A$2:$F$47,2,FALSE)</f>
        <v>tms/gravel</v>
      </c>
      <c r="H83" t="str">
        <f>VLOOKUP(B83,Treatments!$A$2:$F$47,3,FALSE)</f>
        <v>fynbos</v>
      </c>
      <c r="I83" t="str">
        <f>VLOOKUP(B83,Treatments!$A$2:$F$47,4,FALSE)</f>
        <v>no</v>
      </c>
      <c r="J83" t="str">
        <f>VLOOKUP(B83,Treatments!$A$2:$F$47,5,FALSE)</f>
        <v>med</v>
      </c>
      <c r="K83" t="str">
        <f>VLOOKUP(B83,Treatments!$A$2:$F$47,6,FALSE)</f>
        <v>tms</v>
      </c>
    </row>
    <row r="84" spans="1:11">
      <c r="A84">
        <v>82</v>
      </c>
      <c r="B84">
        <v>2</v>
      </c>
      <c r="C84">
        <v>2.1</v>
      </c>
      <c r="D84" s="2" t="s">
        <v>124</v>
      </c>
      <c r="E84">
        <v>1</v>
      </c>
      <c r="G84" t="str">
        <f>VLOOKUP(B84,Treatments!$A$2:$F$47,2,FALSE)</f>
        <v>tms/gravel</v>
      </c>
      <c r="H84" t="str">
        <f>VLOOKUP(B84,Treatments!$A$2:$F$47,3,FALSE)</f>
        <v>fynbos</v>
      </c>
      <c r="I84" t="str">
        <f>VLOOKUP(B84,Treatments!$A$2:$F$47,4,FALSE)</f>
        <v>no</v>
      </c>
      <c r="J84" t="str">
        <f>VLOOKUP(B84,Treatments!$A$2:$F$47,5,FALSE)</f>
        <v>med</v>
      </c>
      <c r="K84" t="str">
        <f>VLOOKUP(B84,Treatments!$A$2:$F$47,6,FALSE)</f>
        <v>tms</v>
      </c>
    </row>
    <row r="85" spans="1:11">
      <c r="A85">
        <v>83</v>
      </c>
      <c r="B85">
        <v>2</v>
      </c>
      <c r="C85">
        <v>2.1</v>
      </c>
      <c r="D85" s="2" t="s">
        <v>319</v>
      </c>
      <c r="E85">
        <v>1</v>
      </c>
      <c r="G85" t="str">
        <f>VLOOKUP(B85,Treatments!$A$2:$F$47,2,FALSE)</f>
        <v>tms/gravel</v>
      </c>
      <c r="H85" t="str">
        <f>VLOOKUP(B85,Treatments!$A$2:$F$47,3,FALSE)</f>
        <v>fynbos</v>
      </c>
      <c r="I85" t="str">
        <f>VLOOKUP(B85,Treatments!$A$2:$F$47,4,FALSE)</f>
        <v>no</v>
      </c>
      <c r="J85" t="str">
        <f>VLOOKUP(B85,Treatments!$A$2:$F$47,5,FALSE)</f>
        <v>med</v>
      </c>
      <c r="K85" t="str">
        <f>VLOOKUP(B85,Treatments!$A$2:$F$47,6,FALSE)</f>
        <v>tms</v>
      </c>
    </row>
    <row r="86" spans="1:11">
      <c r="A86">
        <v>84</v>
      </c>
      <c r="B86">
        <v>2</v>
      </c>
      <c r="C86">
        <v>2.1</v>
      </c>
      <c r="D86" s="2" t="s">
        <v>216</v>
      </c>
      <c r="E86">
        <v>1</v>
      </c>
      <c r="G86" t="str">
        <f>VLOOKUP(B86,Treatments!$A$2:$F$47,2,FALSE)</f>
        <v>tms/gravel</v>
      </c>
      <c r="H86" t="str">
        <f>VLOOKUP(B86,Treatments!$A$2:$F$47,3,FALSE)</f>
        <v>fynbos</v>
      </c>
      <c r="I86" t="str">
        <f>VLOOKUP(B86,Treatments!$A$2:$F$47,4,FALSE)</f>
        <v>no</v>
      </c>
      <c r="J86" t="str">
        <f>VLOOKUP(B86,Treatments!$A$2:$F$47,5,FALSE)</f>
        <v>med</v>
      </c>
      <c r="K86" t="str">
        <f>VLOOKUP(B86,Treatments!$A$2:$F$47,6,FALSE)</f>
        <v>tms</v>
      </c>
    </row>
    <row r="87" spans="1:11">
      <c r="A87">
        <v>85</v>
      </c>
      <c r="B87">
        <v>2</v>
      </c>
      <c r="C87">
        <v>2.1</v>
      </c>
      <c r="D87" s="2" t="s">
        <v>320</v>
      </c>
      <c r="E87">
        <v>1</v>
      </c>
      <c r="F87" s="2" t="s">
        <v>321</v>
      </c>
      <c r="G87" t="str">
        <f>VLOOKUP(B87,Treatments!$A$2:$F$47,2,FALSE)</f>
        <v>tms/gravel</v>
      </c>
      <c r="H87" t="str">
        <f>VLOOKUP(B87,Treatments!$A$2:$F$47,3,FALSE)</f>
        <v>fynbos</v>
      </c>
      <c r="I87" t="str">
        <f>VLOOKUP(B87,Treatments!$A$2:$F$47,4,FALSE)</f>
        <v>no</v>
      </c>
      <c r="J87" t="str">
        <f>VLOOKUP(B87,Treatments!$A$2:$F$47,5,FALSE)</f>
        <v>med</v>
      </c>
      <c r="K87" t="str">
        <f>VLOOKUP(B87,Treatments!$A$2:$F$47,6,FALSE)</f>
        <v>tms</v>
      </c>
    </row>
    <row r="88" spans="1:11">
      <c r="A88">
        <v>86</v>
      </c>
      <c r="B88">
        <v>2</v>
      </c>
      <c r="C88">
        <v>2.1</v>
      </c>
      <c r="D88" s="2" t="s">
        <v>320</v>
      </c>
      <c r="E88">
        <v>1</v>
      </c>
      <c r="F88" s="2" t="s">
        <v>22</v>
      </c>
      <c r="G88" t="str">
        <f>VLOOKUP(B88,Treatments!$A$2:$F$47,2,FALSE)</f>
        <v>tms/gravel</v>
      </c>
      <c r="H88" t="str">
        <f>VLOOKUP(B88,Treatments!$A$2:$F$47,3,FALSE)</f>
        <v>fynbos</v>
      </c>
      <c r="I88" t="str">
        <f>VLOOKUP(B88,Treatments!$A$2:$F$47,4,FALSE)</f>
        <v>no</v>
      </c>
      <c r="J88" t="str">
        <f>VLOOKUP(B88,Treatments!$A$2:$F$47,5,FALSE)</f>
        <v>med</v>
      </c>
      <c r="K88" t="str">
        <f>VLOOKUP(B88,Treatments!$A$2:$F$47,6,FALSE)</f>
        <v>tms</v>
      </c>
    </row>
    <row r="89" spans="1:11">
      <c r="A89">
        <v>87</v>
      </c>
      <c r="B89">
        <v>2</v>
      </c>
      <c r="C89">
        <v>2.1</v>
      </c>
      <c r="D89" s="2" t="s">
        <v>322</v>
      </c>
      <c r="E89">
        <v>1</v>
      </c>
      <c r="G89" t="str">
        <f>VLOOKUP(B89,Treatments!$A$2:$F$47,2,FALSE)</f>
        <v>tms/gravel</v>
      </c>
      <c r="H89" t="str">
        <f>VLOOKUP(B89,Treatments!$A$2:$F$47,3,FALSE)</f>
        <v>fynbos</v>
      </c>
      <c r="I89" t="str">
        <f>VLOOKUP(B89,Treatments!$A$2:$F$47,4,FALSE)</f>
        <v>no</v>
      </c>
      <c r="J89" t="str">
        <f>VLOOKUP(B89,Treatments!$A$2:$F$47,5,FALSE)</f>
        <v>med</v>
      </c>
      <c r="K89" t="str">
        <f>VLOOKUP(B89,Treatments!$A$2:$F$47,6,FALSE)</f>
        <v>tms</v>
      </c>
    </row>
    <row r="90" spans="1:11">
      <c r="A90">
        <v>88</v>
      </c>
      <c r="B90">
        <v>2</v>
      </c>
      <c r="C90">
        <v>2.1</v>
      </c>
      <c r="D90" s="2" t="s">
        <v>9</v>
      </c>
      <c r="E90">
        <v>1</v>
      </c>
      <c r="G90" t="str">
        <f>VLOOKUP(B90,Treatments!$A$2:$F$47,2,FALSE)</f>
        <v>tms/gravel</v>
      </c>
      <c r="H90" t="str">
        <f>VLOOKUP(B90,Treatments!$A$2:$F$47,3,FALSE)</f>
        <v>fynbos</v>
      </c>
      <c r="I90" t="str">
        <f>VLOOKUP(B90,Treatments!$A$2:$F$47,4,FALSE)</f>
        <v>no</v>
      </c>
      <c r="J90" t="str">
        <f>VLOOKUP(B90,Treatments!$A$2:$F$47,5,FALSE)</f>
        <v>med</v>
      </c>
      <c r="K90" t="str">
        <f>VLOOKUP(B90,Treatments!$A$2:$F$47,6,FALSE)</f>
        <v>tms</v>
      </c>
    </row>
    <row r="91" spans="1:11">
      <c r="A91">
        <v>89</v>
      </c>
      <c r="B91">
        <v>2</v>
      </c>
      <c r="C91">
        <v>2.1</v>
      </c>
      <c r="D91" s="2" t="s">
        <v>15</v>
      </c>
      <c r="E91">
        <v>1</v>
      </c>
      <c r="G91" t="str">
        <f>VLOOKUP(B91,Treatments!$A$2:$F$47,2,FALSE)</f>
        <v>tms/gravel</v>
      </c>
      <c r="H91" t="str">
        <f>VLOOKUP(B91,Treatments!$A$2:$F$47,3,FALSE)</f>
        <v>fynbos</v>
      </c>
      <c r="I91" t="str">
        <f>VLOOKUP(B91,Treatments!$A$2:$F$47,4,FALSE)</f>
        <v>no</v>
      </c>
      <c r="J91" t="str">
        <f>VLOOKUP(B91,Treatments!$A$2:$F$47,5,FALSE)</f>
        <v>med</v>
      </c>
      <c r="K91" t="str">
        <f>VLOOKUP(B91,Treatments!$A$2:$F$47,6,FALSE)</f>
        <v>tms</v>
      </c>
    </row>
    <row r="92" spans="1:11">
      <c r="A92">
        <v>90</v>
      </c>
      <c r="B92">
        <v>2</v>
      </c>
      <c r="C92">
        <v>2.1</v>
      </c>
      <c r="D92" s="2" t="s">
        <v>96</v>
      </c>
      <c r="E92">
        <v>1</v>
      </c>
      <c r="G92" t="str">
        <f>VLOOKUP(B92,Treatments!$A$2:$F$47,2,FALSE)</f>
        <v>tms/gravel</v>
      </c>
      <c r="H92" t="str">
        <f>VLOOKUP(B92,Treatments!$A$2:$F$47,3,FALSE)</f>
        <v>fynbos</v>
      </c>
      <c r="I92" t="str">
        <f>VLOOKUP(B92,Treatments!$A$2:$F$47,4,FALSE)</f>
        <v>no</v>
      </c>
      <c r="J92" t="str">
        <f>VLOOKUP(B92,Treatments!$A$2:$F$47,5,FALSE)</f>
        <v>med</v>
      </c>
      <c r="K92" t="str">
        <f>VLOOKUP(B92,Treatments!$A$2:$F$47,6,FALSE)</f>
        <v>tms</v>
      </c>
    </row>
    <row r="93" spans="1:11">
      <c r="A93">
        <v>91</v>
      </c>
      <c r="B93">
        <v>2</v>
      </c>
      <c r="C93">
        <v>2.1</v>
      </c>
      <c r="D93" s="2" t="s">
        <v>19</v>
      </c>
      <c r="E93">
        <v>1</v>
      </c>
      <c r="G93" t="str">
        <f>VLOOKUP(B93,Treatments!$A$2:$F$47,2,FALSE)</f>
        <v>tms/gravel</v>
      </c>
      <c r="H93" t="str">
        <f>VLOOKUP(B93,Treatments!$A$2:$F$47,3,FALSE)</f>
        <v>fynbos</v>
      </c>
      <c r="I93" t="str">
        <f>VLOOKUP(B93,Treatments!$A$2:$F$47,4,FALSE)</f>
        <v>no</v>
      </c>
      <c r="J93" t="str">
        <f>VLOOKUP(B93,Treatments!$A$2:$F$47,5,FALSE)</f>
        <v>med</v>
      </c>
      <c r="K93" t="str">
        <f>VLOOKUP(B93,Treatments!$A$2:$F$47,6,FALSE)</f>
        <v>tms</v>
      </c>
    </row>
    <row r="94" spans="1:11">
      <c r="A94">
        <v>92</v>
      </c>
      <c r="B94">
        <v>2</v>
      </c>
      <c r="C94">
        <v>2.1</v>
      </c>
      <c r="D94" s="2" t="s">
        <v>20</v>
      </c>
      <c r="E94">
        <v>1</v>
      </c>
      <c r="G94" t="str">
        <f>VLOOKUP(B94,Treatments!$A$2:$F$47,2,FALSE)</f>
        <v>tms/gravel</v>
      </c>
      <c r="H94" t="str">
        <f>VLOOKUP(B94,Treatments!$A$2:$F$47,3,FALSE)</f>
        <v>fynbos</v>
      </c>
      <c r="I94" t="str">
        <f>VLOOKUP(B94,Treatments!$A$2:$F$47,4,FALSE)</f>
        <v>no</v>
      </c>
      <c r="J94" t="str">
        <f>VLOOKUP(B94,Treatments!$A$2:$F$47,5,FALSE)</f>
        <v>med</v>
      </c>
      <c r="K94" t="str">
        <f>VLOOKUP(B94,Treatments!$A$2:$F$47,6,FALSE)</f>
        <v>tms</v>
      </c>
    </row>
    <row r="95" spans="1:11">
      <c r="A95">
        <v>93</v>
      </c>
      <c r="B95">
        <v>2</v>
      </c>
      <c r="C95">
        <v>2.1</v>
      </c>
      <c r="D95" s="2" t="s">
        <v>297</v>
      </c>
      <c r="E95">
        <v>1</v>
      </c>
      <c r="G95" t="str">
        <f>VLOOKUP(B95,Treatments!$A$2:$F$47,2,FALSE)</f>
        <v>tms/gravel</v>
      </c>
      <c r="H95" t="str">
        <f>VLOOKUP(B95,Treatments!$A$2:$F$47,3,FALSE)</f>
        <v>fynbos</v>
      </c>
      <c r="I95" t="str">
        <f>VLOOKUP(B95,Treatments!$A$2:$F$47,4,FALSE)</f>
        <v>no</v>
      </c>
      <c r="J95" t="str">
        <f>VLOOKUP(B95,Treatments!$A$2:$F$47,5,FALSE)</f>
        <v>med</v>
      </c>
      <c r="K95" t="str">
        <f>VLOOKUP(B95,Treatments!$A$2:$F$47,6,FALSE)</f>
        <v>tms</v>
      </c>
    </row>
    <row r="96" spans="1:11">
      <c r="A96">
        <v>94</v>
      </c>
      <c r="B96">
        <v>2</v>
      </c>
      <c r="C96">
        <v>2.1</v>
      </c>
      <c r="D96" s="2" t="s">
        <v>323</v>
      </c>
      <c r="E96">
        <v>1</v>
      </c>
      <c r="G96" t="str">
        <f>VLOOKUP(B96,Treatments!$A$2:$F$47,2,FALSE)</f>
        <v>tms/gravel</v>
      </c>
      <c r="H96" t="str">
        <f>VLOOKUP(B96,Treatments!$A$2:$F$47,3,FALSE)</f>
        <v>fynbos</v>
      </c>
      <c r="I96" t="str">
        <f>VLOOKUP(B96,Treatments!$A$2:$F$47,4,FALSE)</f>
        <v>no</v>
      </c>
      <c r="J96" t="str">
        <f>VLOOKUP(B96,Treatments!$A$2:$F$47,5,FALSE)</f>
        <v>med</v>
      </c>
      <c r="K96" t="str">
        <f>VLOOKUP(B96,Treatments!$A$2:$F$47,6,FALSE)</f>
        <v>tms</v>
      </c>
    </row>
    <row r="97" spans="1:11">
      <c r="A97">
        <v>95</v>
      </c>
      <c r="B97">
        <v>2</v>
      </c>
      <c r="C97">
        <v>2.1</v>
      </c>
      <c r="D97" s="2" t="s">
        <v>324</v>
      </c>
      <c r="E97">
        <v>1</v>
      </c>
      <c r="G97" t="str">
        <f>VLOOKUP(B97,Treatments!$A$2:$F$47,2,FALSE)</f>
        <v>tms/gravel</v>
      </c>
      <c r="H97" t="str">
        <f>VLOOKUP(B97,Treatments!$A$2:$F$47,3,FALSE)</f>
        <v>fynbos</v>
      </c>
      <c r="I97" t="str">
        <f>VLOOKUP(B97,Treatments!$A$2:$F$47,4,FALSE)</f>
        <v>no</v>
      </c>
      <c r="J97" t="str">
        <f>VLOOKUP(B97,Treatments!$A$2:$F$47,5,FALSE)</f>
        <v>med</v>
      </c>
      <c r="K97" t="str">
        <f>VLOOKUP(B97,Treatments!$A$2:$F$47,6,FALSE)</f>
        <v>tms</v>
      </c>
    </row>
    <row r="98" spans="1:11">
      <c r="A98">
        <v>96</v>
      </c>
      <c r="B98">
        <v>2</v>
      </c>
      <c r="C98">
        <v>2.1</v>
      </c>
      <c r="D98" s="2" t="s">
        <v>325</v>
      </c>
      <c r="E98">
        <v>1</v>
      </c>
      <c r="G98" t="str">
        <f>VLOOKUP(B98,Treatments!$A$2:$F$47,2,FALSE)</f>
        <v>tms/gravel</v>
      </c>
      <c r="H98" t="str">
        <f>VLOOKUP(B98,Treatments!$A$2:$F$47,3,FALSE)</f>
        <v>fynbos</v>
      </c>
      <c r="I98" t="str">
        <f>VLOOKUP(B98,Treatments!$A$2:$F$47,4,FALSE)</f>
        <v>no</v>
      </c>
      <c r="J98" t="str">
        <f>VLOOKUP(B98,Treatments!$A$2:$F$47,5,FALSE)</f>
        <v>med</v>
      </c>
      <c r="K98" t="str">
        <f>VLOOKUP(B98,Treatments!$A$2:$F$47,6,FALSE)</f>
        <v>tms</v>
      </c>
    </row>
    <row r="99" spans="1:11">
      <c r="A99">
        <v>97</v>
      </c>
      <c r="B99">
        <v>2</v>
      </c>
      <c r="C99">
        <v>2.1</v>
      </c>
      <c r="D99" s="1" t="s">
        <v>300</v>
      </c>
      <c r="E99">
        <v>1</v>
      </c>
      <c r="G99" t="str">
        <f>VLOOKUP(B99,Treatments!$A$2:$F$47,2,FALSE)</f>
        <v>tms/gravel</v>
      </c>
      <c r="H99" t="str">
        <f>VLOOKUP(B99,Treatments!$A$2:$F$47,3,FALSE)</f>
        <v>fynbos</v>
      </c>
      <c r="I99" t="str">
        <f>VLOOKUP(B99,Treatments!$A$2:$F$47,4,FALSE)</f>
        <v>no</v>
      </c>
      <c r="J99" t="str">
        <f>VLOOKUP(B99,Treatments!$A$2:$F$47,5,FALSE)</f>
        <v>med</v>
      </c>
      <c r="K99" t="str">
        <f>VLOOKUP(B99,Treatments!$A$2:$F$47,6,FALSE)</f>
        <v>tms</v>
      </c>
    </row>
    <row r="100" spans="1:11">
      <c r="A100">
        <v>98</v>
      </c>
      <c r="B100">
        <v>2</v>
      </c>
      <c r="C100">
        <v>2.1</v>
      </c>
      <c r="D100" s="2" t="s">
        <v>326</v>
      </c>
      <c r="E100">
        <v>1</v>
      </c>
      <c r="G100" t="str">
        <f>VLOOKUP(B100,Treatments!$A$2:$F$47,2,FALSE)</f>
        <v>tms/gravel</v>
      </c>
      <c r="H100" t="str">
        <f>VLOOKUP(B100,Treatments!$A$2:$F$47,3,FALSE)</f>
        <v>fynbos</v>
      </c>
      <c r="I100" t="str">
        <f>VLOOKUP(B100,Treatments!$A$2:$F$47,4,FALSE)</f>
        <v>no</v>
      </c>
      <c r="J100" t="str">
        <f>VLOOKUP(B100,Treatments!$A$2:$F$47,5,FALSE)</f>
        <v>med</v>
      </c>
      <c r="K100" t="str">
        <f>VLOOKUP(B100,Treatments!$A$2:$F$47,6,FALSE)</f>
        <v>tms</v>
      </c>
    </row>
    <row r="101" spans="1:11">
      <c r="A101">
        <v>99</v>
      </c>
      <c r="B101">
        <v>2</v>
      </c>
      <c r="C101">
        <v>2.1</v>
      </c>
      <c r="D101" s="2" t="s">
        <v>100</v>
      </c>
      <c r="E101">
        <v>1</v>
      </c>
      <c r="G101" t="str">
        <f>VLOOKUP(B101,Treatments!$A$2:$F$47,2,FALSE)</f>
        <v>tms/gravel</v>
      </c>
      <c r="H101" t="str">
        <f>VLOOKUP(B101,Treatments!$A$2:$F$47,3,FALSE)</f>
        <v>fynbos</v>
      </c>
      <c r="I101" t="str">
        <f>VLOOKUP(B101,Treatments!$A$2:$F$47,4,FALSE)</f>
        <v>no</v>
      </c>
      <c r="J101" t="str">
        <f>VLOOKUP(B101,Treatments!$A$2:$F$47,5,FALSE)</f>
        <v>med</v>
      </c>
      <c r="K101" t="str">
        <f>VLOOKUP(B101,Treatments!$A$2:$F$47,6,FALSE)</f>
        <v>tms</v>
      </c>
    </row>
    <row r="102" spans="1:11">
      <c r="A102">
        <v>100</v>
      </c>
      <c r="B102">
        <v>2</v>
      </c>
      <c r="C102">
        <v>2.1</v>
      </c>
      <c r="D102" s="2" t="s">
        <v>25</v>
      </c>
      <c r="E102">
        <v>1</v>
      </c>
      <c r="G102" t="str">
        <f>VLOOKUP(B102,Treatments!$A$2:$F$47,2,FALSE)</f>
        <v>tms/gravel</v>
      </c>
      <c r="H102" t="str">
        <f>VLOOKUP(B102,Treatments!$A$2:$F$47,3,FALSE)</f>
        <v>fynbos</v>
      </c>
      <c r="I102" t="str">
        <f>VLOOKUP(B102,Treatments!$A$2:$F$47,4,FALSE)</f>
        <v>no</v>
      </c>
      <c r="J102" t="str">
        <f>VLOOKUP(B102,Treatments!$A$2:$F$47,5,FALSE)</f>
        <v>med</v>
      </c>
      <c r="K102" t="str">
        <f>VLOOKUP(B102,Treatments!$A$2:$F$47,6,FALSE)</f>
        <v>tms</v>
      </c>
    </row>
    <row r="103" spans="1:11">
      <c r="A103">
        <v>101</v>
      </c>
      <c r="B103">
        <v>2</v>
      </c>
      <c r="C103">
        <v>2.1</v>
      </c>
      <c r="D103" s="2" t="s">
        <v>52</v>
      </c>
      <c r="E103">
        <v>1</v>
      </c>
      <c r="G103" t="str">
        <f>VLOOKUP(B103,Treatments!$A$2:$F$47,2,FALSE)</f>
        <v>tms/gravel</v>
      </c>
      <c r="H103" t="str">
        <f>VLOOKUP(B103,Treatments!$A$2:$F$47,3,FALSE)</f>
        <v>fynbos</v>
      </c>
      <c r="I103" t="str">
        <f>VLOOKUP(B103,Treatments!$A$2:$F$47,4,FALSE)</f>
        <v>no</v>
      </c>
      <c r="J103" t="str">
        <f>VLOOKUP(B103,Treatments!$A$2:$F$47,5,FALSE)</f>
        <v>med</v>
      </c>
      <c r="K103" t="str">
        <f>VLOOKUP(B103,Treatments!$A$2:$F$47,6,FALSE)</f>
        <v>tms</v>
      </c>
    </row>
    <row r="104" spans="1:11">
      <c r="A104">
        <v>102</v>
      </c>
      <c r="B104">
        <v>2</v>
      </c>
      <c r="C104">
        <v>2.1</v>
      </c>
      <c r="D104" s="2" t="s">
        <v>115</v>
      </c>
      <c r="E104">
        <v>1</v>
      </c>
      <c r="G104" t="str">
        <f>VLOOKUP(B104,Treatments!$A$2:$F$47,2,FALSE)</f>
        <v>tms/gravel</v>
      </c>
      <c r="H104" t="str">
        <f>VLOOKUP(B104,Treatments!$A$2:$F$47,3,FALSE)</f>
        <v>fynbos</v>
      </c>
      <c r="I104" t="str">
        <f>VLOOKUP(B104,Treatments!$A$2:$F$47,4,FALSE)</f>
        <v>no</v>
      </c>
      <c r="J104" t="str">
        <f>VLOOKUP(B104,Treatments!$A$2:$F$47,5,FALSE)</f>
        <v>med</v>
      </c>
      <c r="K104" t="str">
        <f>VLOOKUP(B104,Treatments!$A$2:$F$47,6,FALSE)</f>
        <v>tms</v>
      </c>
    </row>
    <row r="105" spans="1:11">
      <c r="A105">
        <v>103</v>
      </c>
      <c r="B105">
        <v>2</v>
      </c>
      <c r="C105">
        <v>2.1</v>
      </c>
      <c r="D105" s="2" t="s">
        <v>127</v>
      </c>
      <c r="E105">
        <v>1</v>
      </c>
      <c r="G105" t="str">
        <f>VLOOKUP(B105,Treatments!$A$2:$F$47,2,FALSE)</f>
        <v>tms/gravel</v>
      </c>
      <c r="H105" t="str">
        <f>VLOOKUP(B105,Treatments!$A$2:$F$47,3,FALSE)</f>
        <v>fynbos</v>
      </c>
      <c r="I105" t="str">
        <f>VLOOKUP(B105,Treatments!$A$2:$F$47,4,FALSE)</f>
        <v>no</v>
      </c>
      <c r="J105" t="str">
        <f>VLOOKUP(B105,Treatments!$A$2:$F$47,5,FALSE)</f>
        <v>med</v>
      </c>
      <c r="K105" t="str">
        <f>VLOOKUP(B105,Treatments!$A$2:$F$47,6,FALSE)</f>
        <v>tms</v>
      </c>
    </row>
    <row r="106" spans="1:11">
      <c r="A106">
        <v>104</v>
      </c>
      <c r="B106">
        <v>2</v>
      </c>
      <c r="C106">
        <v>2.1</v>
      </c>
      <c r="D106" s="2" t="s">
        <v>327</v>
      </c>
      <c r="E106">
        <v>1</v>
      </c>
      <c r="G106" t="str">
        <f>VLOOKUP(B106,Treatments!$A$2:$F$47,2,FALSE)</f>
        <v>tms/gravel</v>
      </c>
      <c r="H106" t="str">
        <f>VLOOKUP(B106,Treatments!$A$2:$F$47,3,FALSE)</f>
        <v>fynbos</v>
      </c>
      <c r="I106" t="str">
        <f>VLOOKUP(B106,Treatments!$A$2:$F$47,4,FALSE)</f>
        <v>no</v>
      </c>
      <c r="J106" t="str">
        <f>VLOOKUP(B106,Treatments!$A$2:$F$47,5,FALSE)</f>
        <v>med</v>
      </c>
      <c r="K106" t="str">
        <f>VLOOKUP(B106,Treatments!$A$2:$F$47,6,FALSE)</f>
        <v>tms</v>
      </c>
    </row>
    <row r="107" spans="1:11">
      <c r="A107">
        <v>105</v>
      </c>
      <c r="B107">
        <v>2</v>
      </c>
      <c r="C107">
        <v>2.1</v>
      </c>
      <c r="D107" s="2" t="s">
        <v>10</v>
      </c>
      <c r="E107">
        <v>1</v>
      </c>
      <c r="G107" t="str">
        <f>VLOOKUP(B107,Treatments!$A$2:$F$47,2,FALSE)</f>
        <v>tms/gravel</v>
      </c>
      <c r="H107" t="str">
        <f>VLOOKUP(B107,Treatments!$A$2:$F$47,3,FALSE)</f>
        <v>fynbos</v>
      </c>
      <c r="I107" t="str">
        <f>VLOOKUP(B107,Treatments!$A$2:$F$47,4,FALSE)</f>
        <v>no</v>
      </c>
      <c r="J107" t="str">
        <f>VLOOKUP(B107,Treatments!$A$2:$F$47,5,FALSE)</f>
        <v>med</v>
      </c>
      <c r="K107" t="str">
        <f>VLOOKUP(B107,Treatments!$A$2:$F$47,6,FALSE)</f>
        <v>tms</v>
      </c>
    </row>
    <row r="108" spans="1:11">
      <c r="A108">
        <v>106</v>
      </c>
      <c r="B108">
        <v>2</v>
      </c>
      <c r="C108">
        <v>2.2000000000000002</v>
      </c>
      <c r="D108" s="2" t="s">
        <v>318</v>
      </c>
      <c r="E108">
        <v>1</v>
      </c>
      <c r="G108" t="str">
        <f>VLOOKUP(B108,Treatments!$A$2:$F$47,2,FALSE)</f>
        <v>tms/gravel</v>
      </c>
      <c r="H108" t="str">
        <f>VLOOKUP(B108,Treatments!$A$2:$F$47,3,FALSE)</f>
        <v>fynbos</v>
      </c>
      <c r="I108" t="str">
        <f>VLOOKUP(B108,Treatments!$A$2:$F$47,4,FALSE)</f>
        <v>no</v>
      </c>
      <c r="J108" t="str">
        <f>VLOOKUP(B108,Treatments!$A$2:$F$47,5,FALSE)</f>
        <v>med</v>
      </c>
      <c r="K108" t="str">
        <f>VLOOKUP(B108,Treatments!$A$2:$F$47,6,FALSE)</f>
        <v>tms</v>
      </c>
    </row>
    <row r="109" spans="1:11">
      <c r="A109">
        <v>107</v>
      </c>
      <c r="B109">
        <v>2</v>
      </c>
      <c r="C109">
        <v>2.2000000000000002</v>
      </c>
      <c r="D109" s="2" t="s">
        <v>7</v>
      </c>
      <c r="E109">
        <v>1</v>
      </c>
      <c r="G109" t="str">
        <f>VLOOKUP(B109,Treatments!$A$2:$F$47,2,FALSE)</f>
        <v>tms/gravel</v>
      </c>
      <c r="H109" t="str">
        <f>VLOOKUP(B109,Treatments!$A$2:$F$47,3,FALSE)</f>
        <v>fynbos</v>
      </c>
      <c r="I109" t="str">
        <f>VLOOKUP(B109,Treatments!$A$2:$F$47,4,FALSE)</f>
        <v>no</v>
      </c>
      <c r="J109" t="str">
        <f>VLOOKUP(B109,Treatments!$A$2:$F$47,5,FALSE)</f>
        <v>med</v>
      </c>
      <c r="K109" t="str">
        <f>VLOOKUP(B109,Treatments!$A$2:$F$47,6,FALSE)</f>
        <v>tms</v>
      </c>
    </row>
    <row r="110" spans="1:11">
      <c r="A110">
        <v>108</v>
      </c>
      <c r="B110">
        <v>2</v>
      </c>
      <c r="C110">
        <v>2.2000000000000002</v>
      </c>
      <c r="D110" s="2" t="s">
        <v>25</v>
      </c>
      <c r="E110">
        <v>1</v>
      </c>
      <c r="G110" t="str">
        <f>VLOOKUP(B110,Treatments!$A$2:$F$47,2,FALSE)</f>
        <v>tms/gravel</v>
      </c>
      <c r="H110" t="str">
        <f>VLOOKUP(B110,Treatments!$A$2:$F$47,3,FALSE)</f>
        <v>fynbos</v>
      </c>
      <c r="I110" t="str">
        <f>VLOOKUP(B110,Treatments!$A$2:$F$47,4,FALSE)</f>
        <v>no</v>
      </c>
      <c r="J110" t="str">
        <f>VLOOKUP(B110,Treatments!$A$2:$F$47,5,FALSE)</f>
        <v>med</v>
      </c>
      <c r="K110" t="str">
        <f>VLOOKUP(B110,Treatments!$A$2:$F$47,6,FALSE)</f>
        <v>tms</v>
      </c>
    </row>
    <row r="111" spans="1:11">
      <c r="A111">
        <v>109</v>
      </c>
      <c r="B111">
        <v>2</v>
      </c>
      <c r="C111">
        <v>2.2000000000000002</v>
      </c>
      <c r="D111" s="1" t="s">
        <v>306</v>
      </c>
      <c r="E111">
        <v>1</v>
      </c>
      <c r="G111" t="str">
        <f>VLOOKUP(B111,Treatments!$A$2:$F$47,2,FALSE)</f>
        <v>tms/gravel</v>
      </c>
      <c r="H111" t="str">
        <f>VLOOKUP(B111,Treatments!$A$2:$F$47,3,FALSE)</f>
        <v>fynbos</v>
      </c>
      <c r="I111" t="str">
        <f>VLOOKUP(B111,Treatments!$A$2:$F$47,4,FALSE)</f>
        <v>no</v>
      </c>
      <c r="J111" t="str">
        <f>VLOOKUP(B111,Treatments!$A$2:$F$47,5,FALSE)</f>
        <v>med</v>
      </c>
      <c r="K111" t="str">
        <f>VLOOKUP(B111,Treatments!$A$2:$F$47,6,FALSE)</f>
        <v>tms</v>
      </c>
    </row>
    <row r="112" spans="1:11">
      <c r="A112">
        <v>110</v>
      </c>
      <c r="B112">
        <v>2</v>
      </c>
      <c r="C112">
        <v>2.2000000000000002</v>
      </c>
      <c r="D112" s="2" t="s">
        <v>328</v>
      </c>
      <c r="E112">
        <v>1</v>
      </c>
      <c r="G112" t="str">
        <f>VLOOKUP(B112,Treatments!$A$2:$F$47,2,FALSE)</f>
        <v>tms/gravel</v>
      </c>
      <c r="H112" t="str">
        <f>VLOOKUP(B112,Treatments!$A$2:$F$47,3,FALSE)</f>
        <v>fynbos</v>
      </c>
      <c r="I112" t="str">
        <f>VLOOKUP(B112,Treatments!$A$2:$F$47,4,FALSE)</f>
        <v>no</v>
      </c>
      <c r="J112" t="str">
        <f>VLOOKUP(B112,Treatments!$A$2:$F$47,5,FALSE)</f>
        <v>med</v>
      </c>
      <c r="K112" t="str">
        <f>VLOOKUP(B112,Treatments!$A$2:$F$47,6,FALSE)</f>
        <v>tms</v>
      </c>
    </row>
    <row r="113" spans="1:11">
      <c r="A113">
        <v>111</v>
      </c>
      <c r="B113">
        <v>2</v>
      </c>
      <c r="C113">
        <v>2.2000000000000002</v>
      </c>
      <c r="D113" s="2" t="s">
        <v>26</v>
      </c>
      <c r="E113">
        <v>1</v>
      </c>
      <c r="G113" t="str">
        <f>VLOOKUP(B113,Treatments!$A$2:$F$47,2,FALSE)</f>
        <v>tms/gravel</v>
      </c>
      <c r="H113" t="str">
        <f>VLOOKUP(B113,Treatments!$A$2:$F$47,3,FALSE)</f>
        <v>fynbos</v>
      </c>
      <c r="I113" t="str">
        <f>VLOOKUP(B113,Treatments!$A$2:$F$47,4,FALSE)</f>
        <v>no</v>
      </c>
      <c r="J113" t="str">
        <f>VLOOKUP(B113,Treatments!$A$2:$F$47,5,FALSE)</f>
        <v>med</v>
      </c>
      <c r="K113" t="str">
        <f>VLOOKUP(B113,Treatments!$A$2:$F$47,6,FALSE)</f>
        <v>tms</v>
      </c>
    </row>
    <row r="114" spans="1:11">
      <c r="A114">
        <v>112</v>
      </c>
      <c r="B114">
        <v>2</v>
      </c>
      <c r="C114">
        <v>2.2000000000000002</v>
      </c>
      <c r="D114" s="2" t="s">
        <v>179</v>
      </c>
      <c r="E114">
        <v>1</v>
      </c>
      <c r="G114" t="str">
        <f>VLOOKUP(B114,Treatments!$A$2:$F$47,2,FALSE)</f>
        <v>tms/gravel</v>
      </c>
      <c r="H114" t="str">
        <f>VLOOKUP(B114,Treatments!$A$2:$F$47,3,FALSE)</f>
        <v>fynbos</v>
      </c>
      <c r="I114" t="str">
        <f>VLOOKUP(B114,Treatments!$A$2:$F$47,4,FALSE)</f>
        <v>no</v>
      </c>
      <c r="J114" t="str">
        <f>VLOOKUP(B114,Treatments!$A$2:$F$47,5,FALSE)</f>
        <v>med</v>
      </c>
      <c r="K114" t="str">
        <f>VLOOKUP(B114,Treatments!$A$2:$F$47,6,FALSE)</f>
        <v>tms</v>
      </c>
    </row>
    <row r="115" spans="1:11">
      <c r="A115">
        <v>113</v>
      </c>
      <c r="B115">
        <v>2</v>
      </c>
      <c r="C115">
        <v>2.2000000000000002</v>
      </c>
      <c r="D115" s="2" t="s">
        <v>274</v>
      </c>
      <c r="E115">
        <v>1</v>
      </c>
      <c r="G115" t="str">
        <f>VLOOKUP(B115,Treatments!$A$2:$F$47,2,FALSE)</f>
        <v>tms/gravel</v>
      </c>
      <c r="H115" t="str">
        <f>VLOOKUP(B115,Treatments!$A$2:$F$47,3,FALSE)</f>
        <v>fynbos</v>
      </c>
      <c r="I115" t="str">
        <f>VLOOKUP(B115,Treatments!$A$2:$F$47,4,FALSE)</f>
        <v>no</v>
      </c>
      <c r="J115" t="str">
        <f>VLOOKUP(B115,Treatments!$A$2:$F$47,5,FALSE)</f>
        <v>med</v>
      </c>
      <c r="K115" t="str">
        <f>VLOOKUP(B115,Treatments!$A$2:$F$47,6,FALSE)</f>
        <v>tms</v>
      </c>
    </row>
    <row r="116" spans="1:11">
      <c r="A116">
        <v>114</v>
      </c>
      <c r="B116">
        <v>2</v>
      </c>
      <c r="C116">
        <v>2.2000000000000002</v>
      </c>
      <c r="D116" s="2" t="s">
        <v>329</v>
      </c>
      <c r="E116">
        <v>1</v>
      </c>
      <c r="G116" t="str">
        <f>VLOOKUP(B116,Treatments!$A$2:$F$47,2,FALSE)</f>
        <v>tms/gravel</v>
      </c>
      <c r="H116" t="str">
        <f>VLOOKUP(B116,Treatments!$A$2:$F$47,3,FALSE)</f>
        <v>fynbos</v>
      </c>
      <c r="I116" t="str">
        <f>VLOOKUP(B116,Treatments!$A$2:$F$47,4,FALSE)</f>
        <v>no</v>
      </c>
      <c r="J116" t="str">
        <f>VLOOKUP(B116,Treatments!$A$2:$F$47,5,FALSE)</f>
        <v>med</v>
      </c>
      <c r="K116" t="str">
        <f>VLOOKUP(B116,Treatments!$A$2:$F$47,6,FALSE)</f>
        <v>tms</v>
      </c>
    </row>
    <row r="117" spans="1:11">
      <c r="A117">
        <v>115</v>
      </c>
      <c r="B117">
        <v>2</v>
      </c>
      <c r="C117">
        <v>2.2000000000000002</v>
      </c>
      <c r="D117" s="2" t="s">
        <v>330</v>
      </c>
      <c r="E117">
        <v>1</v>
      </c>
      <c r="G117" t="str">
        <f>VLOOKUP(B117,Treatments!$A$2:$F$47,2,FALSE)</f>
        <v>tms/gravel</v>
      </c>
      <c r="H117" t="str">
        <f>VLOOKUP(B117,Treatments!$A$2:$F$47,3,FALSE)</f>
        <v>fynbos</v>
      </c>
      <c r="I117" t="str">
        <f>VLOOKUP(B117,Treatments!$A$2:$F$47,4,FALSE)</f>
        <v>no</v>
      </c>
      <c r="J117" t="str">
        <f>VLOOKUP(B117,Treatments!$A$2:$F$47,5,FALSE)</f>
        <v>med</v>
      </c>
      <c r="K117" t="str">
        <f>VLOOKUP(B117,Treatments!$A$2:$F$47,6,FALSE)</f>
        <v>tms</v>
      </c>
    </row>
    <row r="118" spans="1:11">
      <c r="A118">
        <v>116</v>
      </c>
      <c r="B118">
        <v>2</v>
      </c>
      <c r="C118">
        <v>2.2999999999999998</v>
      </c>
      <c r="D118" s="2" t="s">
        <v>331</v>
      </c>
      <c r="E118">
        <v>1</v>
      </c>
      <c r="G118" t="str">
        <f>VLOOKUP(B118,Treatments!$A$2:$F$47,2,FALSE)</f>
        <v>tms/gravel</v>
      </c>
      <c r="H118" t="str">
        <f>VLOOKUP(B118,Treatments!$A$2:$F$47,3,FALSE)</f>
        <v>fynbos</v>
      </c>
      <c r="I118" t="str">
        <f>VLOOKUP(B118,Treatments!$A$2:$F$47,4,FALSE)</f>
        <v>no</v>
      </c>
      <c r="J118" t="str">
        <f>VLOOKUP(B118,Treatments!$A$2:$F$47,5,FALSE)</f>
        <v>med</v>
      </c>
      <c r="K118" t="str">
        <f>VLOOKUP(B118,Treatments!$A$2:$F$47,6,FALSE)</f>
        <v>tms</v>
      </c>
    </row>
    <row r="119" spans="1:11">
      <c r="A119">
        <v>117</v>
      </c>
      <c r="B119">
        <v>2</v>
      </c>
      <c r="C119">
        <v>2.2999999999999998</v>
      </c>
      <c r="D119" s="2" t="s">
        <v>39</v>
      </c>
      <c r="E119">
        <v>1</v>
      </c>
      <c r="G119" t="str">
        <f>VLOOKUP(B119,Treatments!$A$2:$F$47,2,FALSE)</f>
        <v>tms/gravel</v>
      </c>
      <c r="H119" t="str">
        <f>VLOOKUP(B119,Treatments!$A$2:$F$47,3,FALSE)</f>
        <v>fynbos</v>
      </c>
      <c r="I119" t="str">
        <f>VLOOKUP(B119,Treatments!$A$2:$F$47,4,FALSE)</f>
        <v>no</v>
      </c>
      <c r="J119" t="str">
        <f>VLOOKUP(B119,Treatments!$A$2:$F$47,5,FALSE)</f>
        <v>med</v>
      </c>
      <c r="K119" t="str">
        <f>VLOOKUP(B119,Treatments!$A$2:$F$47,6,FALSE)</f>
        <v>tms</v>
      </c>
    </row>
    <row r="120" spans="1:11">
      <c r="A120">
        <v>118</v>
      </c>
      <c r="B120">
        <v>2</v>
      </c>
      <c r="C120">
        <v>2.2999999999999998</v>
      </c>
      <c r="D120" s="2" t="s">
        <v>23</v>
      </c>
      <c r="E120">
        <v>1</v>
      </c>
      <c r="G120" t="str">
        <f>VLOOKUP(B120,Treatments!$A$2:$F$47,2,FALSE)</f>
        <v>tms/gravel</v>
      </c>
      <c r="H120" t="str">
        <f>VLOOKUP(B120,Treatments!$A$2:$F$47,3,FALSE)</f>
        <v>fynbos</v>
      </c>
      <c r="I120" t="str">
        <f>VLOOKUP(B120,Treatments!$A$2:$F$47,4,FALSE)</f>
        <v>no</v>
      </c>
      <c r="J120" t="str">
        <f>VLOOKUP(B120,Treatments!$A$2:$F$47,5,FALSE)</f>
        <v>med</v>
      </c>
      <c r="K120" t="str">
        <f>VLOOKUP(B120,Treatments!$A$2:$F$47,6,FALSE)</f>
        <v>tms</v>
      </c>
    </row>
    <row r="121" spans="1:11">
      <c r="A121">
        <v>119</v>
      </c>
      <c r="B121">
        <v>2</v>
      </c>
      <c r="C121">
        <v>2.2999999999999998</v>
      </c>
      <c r="D121" s="2" t="s">
        <v>332</v>
      </c>
      <c r="E121">
        <v>1</v>
      </c>
      <c r="G121" t="str">
        <f>VLOOKUP(B121,Treatments!$A$2:$F$47,2,FALSE)</f>
        <v>tms/gravel</v>
      </c>
      <c r="H121" t="str">
        <f>VLOOKUP(B121,Treatments!$A$2:$F$47,3,FALSE)</f>
        <v>fynbos</v>
      </c>
      <c r="I121" t="str">
        <f>VLOOKUP(B121,Treatments!$A$2:$F$47,4,FALSE)</f>
        <v>no</v>
      </c>
      <c r="J121" t="str">
        <f>VLOOKUP(B121,Treatments!$A$2:$F$47,5,FALSE)</f>
        <v>med</v>
      </c>
      <c r="K121" t="str">
        <f>VLOOKUP(B121,Treatments!$A$2:$F$47,6,FALSE)</f>
        <v>tms</v>
      </c>
    </row>
    <row r="122" spans="1:11">
      <c r="A122">
        <v>120</v>
      </c>
      <c r="B122">
        <v>2</v>
      </c>
      <c r="C122">
        <v>2.2999999999999998</v>
      </c>
      <c r="D122" s="2" t="s">
        <v>333</v>
      </c>
      <c r="E122">
        <v>1</v>
      </c>
      <c r="G122" t="str">
        <f>VLOOKUP(B122,Treatments!$A$2:$F$47,2,FALSE)</f>
        <v>tms/gravel</v>
      </c>
      <c r="H122" t="str">
        <f>VLOOKUP(B122,Treatments!$A$2:$F$47,3,FALSE)</f>
        <v>fynbos</v>
      </c>
      <c r="I122" t="str">
        <f>VLOOKUP(B122,Treatments!$A$2:$F$47,4,FALSE)</f>
        <v>no</v>
      </c>
      <c r="J122" t="str">
        <f>VLOOKUP(B122,Treatments!$A$2:$F$47,5,FALSE)</f>
        <v>med</v>
      </c>
      <c r="K122" t="str">
        <f>VLOOKUP(B122,Treatments!$A$2:$F$47,6,FALSE)</f>
        <v>tms</v>
      </c>
    </row>
    <row r="123" spans="1:11">
      <c r="A123">
        <v>121</v>
      </c>
      <c r="B123">
        <v>2</v>
      </c>
      <c r="C123">
        <v>2.2999999999999998</v>
      </c>
      <c r="D123" s="2" t="s">
        <v>334</v>
      </c>
      <c r="E123">
        <v>1</v>
      </c>
      <c r="G123" t="str">
        <f>VLOOKUP(B123,Treatments!$A$2:$F$47,2,FALSE)</f>
        <v>tms/gravel</v>
      </c>
      <c r="H123" t="str">
        <f>VLOOKUP(B123,Treatments!$A$2:$F$47,3,FALSE)</f>
        <v>fynbos</v>
      </c>
      <c r="I123" t="str">
        <f>VLOOKUP(B123,Treatments!$A$2:$F$47,4,FALSE)</f>
        <v>no</v>
      </c>
      <c r="J123" t="str">
        <f>VLOOKUP(B123,Treatments!$A$2:$F$47,5,FALSE)</f>
        <v>med</v>
      </c>
      <c r="K123" t="str">
        <f>VLOOKUP(B123,Treatments!$A$2:$F$47,6,FALSE)</f>
        <v>tms</v>
      </c>
    </row>
    <row r="124" spans="1:11">
      <c r="A124">
        <v>122</v>
      </c>
      <c r="B124">
        <v>2</v>
      </c>
      <c r="C124">
        <v>2.4</v>
      </c>
      <c r="D124" s="2" t="s">
        <v>335</v>
      </c>
      <c r="E124">
        <v>1</v>
      </c>
      <c r="G124" t="str">
        <f>VLOOKUP(B124,Treatments!$A$2:$F$47,2,FALSE)</f>
        <v>tms/gravel</v>
      </c>
      <c r="H124" t="str">
        <f>VLOOKUP(B124,Treatments!$A$2:$F$47,3,FALSE)</f>
        <v>fynbos</v>
      </c>
      <c r="I124" t="str">
        <f>VLOOKUP(B124,Treatments!$A$2:$F$47,4,FALSE)</f>
        <v>no</v>
      </c>
      <c r="J124" t="str">
        <f>VLOOKUP(B124,Treatments!$A$2:$F$47,5,FALSE)</f>
        <v>med</v>
      </c>
      <c r="K124" t="str">
        <f>VLOOKUP(B124,Treatments!$A$2:$F$47,6,FALSE)</f>
        <v>tms</v>
      </c>
    </row>
    <row r="125" spans="1:11">
      <c r="A125">
        <v>123</v>
      </c>
      <c r="B125">
        <v>2</v>
      </c>
      <c r="C125">
        <v>2.4</v>
      </c>
      <c r="D125" s="2" t="s">
        <v>134</v>
      </c>
      <c r="E125">
        <v>1</v>
      </c>
      <c r="G125" t="str">
        <f>VLOOKUP(B125,Treatments!$A$2:$F$47,2,FALSE)</f>
        <v>tms/gravel</v>
      </c>
      <c r="H125" t="str">
        <f>VLOOKUP(B125,Treatments!$A$2:$F$47,3,FALSE)</f>
        <v>fynbos</v>
      </c>
      <c r="I125" t="str">
        <f>VLOOKUP(B125,Treatments!$A$2:$F$47,4,FALSE)</f>
        <v>no</v>
      </c>
      <c r="J125" t="str">
        <f>VLOOKUP(B125,Treatments!$A$2:$F$47,5,FALSE)</f>
        <v>med</v>
      </c>
      <c r="K125" t="str">
        <f>VLOOKUP(B125,Treatments!$A$2:$F$47,6,FALSE)</f>
        <v>tms</v>
      </c>
    </row>
    <row r="126" spans="1:11">
      <c r="A126">
        <v>124</v>
      </c>
      <c r="B126">
        <v>2</v>
      </c>
      <c r="C126">
        <v>2.4</v>
      </c>
      <c r="D126" s="2" t="s">
        <v>152</v>
      </c>
      <c r="E126">
        <v>1</v>
      </c>
      <c r="G126" t="str">
        <f>VLOOKUP(B126,Treatments!$A$2:$F$47,2,FALSE)</f>
        <v>tms/gravel</v>
      </c>
      <c r="H126" t="str">
        <f>VLOOKUP(B126,Treatments!$A$2:$F$47,3,FALSE)</f>
        <v>fynbos</v>
      </c>
      <c r="I126" t="str">
        <f>VLOOKUP(B126,Treatments!$A$2:$F$47,4,FALSE)</f>
        <v>no</v>
      </c>
      <c r="J126" t="str">
        <f>VLOOKUP(B126,Treatments!$A$2:$F$47,5,FALSE)</f>
        <v>med</v>
      </c>
      <c r="K126" t="str">
        <f>VLOOKUP(B126,Treatments!$A$2:$F$47,6,FALSE)</f>
        <v>tms</v>
      </c>
    </row>
    <row r="127" spans="1:11">
      <c r="A127">
        <v>125</v>
      </c>
      <c r="B127">
        <v>2</v>
      </c>
      <c r="C127">
        <v>2.4</v>
      </c>
      <c r="D127" s="1" t="s">
        <v>336</v>
      </c>
      <c r="E127">
        <v>1</v>
      </c>
      <c r="G127" t="str">
        <f>VLOOKUP(B127,Treatments!$A$2:$F$47,2,FALSE)</f>
        <v>tms/gravel</v>
      </c>
      <c r="H127" t="str">
        <f>VLOOKUP(B127,Treatments!$A$2:$F$47,3,FALSE)</f>
        <v>fynbos</v>
      </c>
      <c r="I127" t="str">
        <f>VLOOKUP(B127,Treatments!$A$2:$F$47,4,FALSE)</f>
        <v>no</v>
      </c>
      <c r="J127" t="str">
        <f>VLOOKUP(B127,Treatments!$A$2:$F$47,5,FALSE)</f>
        <v>med</v>
      </c>
      <c r="K127" t="str">
        <f>VLOOKUP(B127,Treatments!$A$2:$F$47,6,FALSE)</f>
        <v>tms</v>
      </c>
    </row>
    <row r="128" spans="1:11">
      <c r="A128">
        <v>126</v>
      </c>
      <c r="B128">
        <v>2</v>
      </c>
      <c r="C128">
        <v>2.4</v>
      </c>
      <c r="D128" s="2" t="s">
        <v>59</v>
      </c>
      <c r="E128">
        <v>1</v>
      </c>
      <c r="G128" t="str">
        <f>VLOOKUP(B128,Treatments!$A$2:$F$47,2,FALSE)</f>
        <v>tms/gravel</v>
      </c>
      <c r="H128" t="str">
        <f>VLOOKUP(B128,Treatments!$A$2:$F$47,3,FALSE)</f>
        <v>fynbos</v>
      </c>
      <c r="I128" t="str">
        <f>VLOOKUP(B128,Treatments!$A$2:$F$47,4,FALSE)</f>
        <v>no</v>
      </c>
      <c r="J128" t="str">
        <f>VLOOKUP(B128,Treatments!$A$2:$F$47,5,FALSE)</f>
        <v>med</v>
      </c>
      <c r="K128" t="str">
        <f>VLOOKUP(B128,Treatments!$A$2:$F$47,6,FALSE)</f>
        <v>tms</v>
      </c>
    </row>
    <row r="129" spans="1:11">
      <c r="A129">
        <v>127</v>
      </c>
      <c r="B129">
        <v>2</v>
      </c>
      <c r="C129">
        <v>2.4</v>
      </c>
      <c r="D129" s="2" t="s">
        <v>337</v>
      </c>
      <c r="E129">
        <v>1</v>
      </c>
      <c r="G129" t="str">
        <f>VLOOKUP(B129,Treatments!$A$2:$F$47,2,FALSE)</f>
        <v>tms/gravel</v>
      </c>
      <c r="H129" t="str">
        <f>VLOOKUP(B129,Treatments!$A$2:$F$47,3,FALSE)</f>
        <v>fynbos</v>
      </c>
      <c r="I129" t="str">
        <f>VLOOKUP(B129,Treatments!$A$2:$F$47,4,FALSE)</f>
        <v>no</v>
      </c>
      <c r="J129" t="str">
        <f>VLOOKUP(B129,Treatments!$A$2:$F$47,5,FALSE)</f>
        <v>med</v>
      </c>
      <c r="K129" t="str">
        <f>VLOOKUP(B129,Treatments!$A$2:$F$47,6,FALSE)</f>
        <v>tms</v>
      </c>
    </row>
    <row r="130" spans="1:11">
      <c r="A130">
        <v>128</v>
      </c>
      <c r="B130">
        <v>2</v>
      </c>
      <c r="C130">
        <v>2.4</v>
      </c>
      <c r="D130" s="2" t="s">
        <v>275</v>
      </c>
      <c r="E130">
        <v>1</v>
      </c>
      <c r="G130" t="str">
        <f>VLOOKUP(B130,Treatments!$A$2:$F$47,2,FALSE)</f>
        <v>tms/gravel</v>
      </c>
      <c r="H130" t="str">
        <f>VLOOKUP(B130,Treatments!$A$2:$F$47,3,FALSE)</f>
        <v>fynbos</v>
      </c>
      <c r="I130" t="str">
        <f>VLOOKUP(B130,Treatments!$A$2:$F$47,4,FALSE)</f>
        <v>no</v>
      </c>
      <c r="J130" t="str">
        <f>VLOOKUP(B130,Treatments!$A$2:$F$47,5,FALSE)</f>
        <v>med</v>
      </c>
      <c r="K130" t="str">
        <f>VLOOKUP(B130,Treatments!$A$2:$F$47,6,FALSE)</f>
        <v>tms</v>
      </c>
    </row>
    <row r="131" spans="1:11">
      <c r="A131">
        <v>129</v>
      </c>
      <c r="B131">
        <v>2</v>
      </c>
      <c r="C131">
        <v>2.6</v>
      </c>
      <c r="D131" s="2" t="s">
        <v>338</v>
      </c>
      <c r="E131">
        <v>1</v>
      </c>
      <c r="G131" t="str">
        <f>VLOOKUP(B131,Treatments!$A$2:$F$47,2,FALSE)</f>
        <v>tms/gravel</v>
      </c>
      <c r="H131" t="str">
        <f>VLOOKUP(B131,Treatments!$A$2:$F$47,3,FALSE)</f>
        <v>fynbos</v>
      </c>
      <c r="I131" t="str">
        <f>VLOOKUP(B131,Treatments!$A$2:$F$47,4,FALSE)</f>
        <v>no</v>
      </c>
      <c r="J131" t="str">
        <f>VLOOKUP(B131,Treatments!$A$2:$F$47,5,FALSE)</f>
        <v>med</v>
      </c>
      <c r="K131" t="str">
        <f>VLOOKUP(B131,Treatments!$A$2:$F$47,6,FALSE)</f>
        <v>tms</v>
      </c>
    </row>
    <row r="132" spans="1:11">
      <c r="A132">
        <v>130</v>
      </c>
      <c r="B132">
        <v>3</v>
      </c>
      <c r="C132">
        <v>3.1</v>
      </c>
      <c r="D132" s="2" t="s">
        <v>120</v>
      </c>
      <c r="E132">
        <v>1</v>
      </c>
      <c r="G132" t="str">
        <f>VLOOKUP(B132,Treatments!$A$2:$F$47,2,FALSE)</f>
        <v>tms/gravel</v>
      </c>
      <c r="H132" t="str">
        <f>VLOOKUP(B132,Treatments!$A$2:$F$47,3,FALSE)</f>
        <v>fynbos</v>
      </c>
      <c r="I132" t="str">
        <f>VLOOKUP(B132,Treatments!$A$2:$F$47,4,FALSE)</f>
        <v>no</v>
      </c>
      <c r="J132" t="str">
        <f>VLOOKUP(B132,Treatments!$A$2:$F$47,5,FALSE)</f>
        <v>med</v>
      </c>
      <c r="K132" t="str">
        <f>VLOOKUP(B132,Treatments!$A$2:$F$47,6,FALSE)</f>
        <v>tms</v>
      </c>
    </row>
    <row r="133" spans="1:11">
      <c r="A133">
        <v>131</v>
      </c>
      <c r="B133">
        <v>3</v>
      </c>
      <c r="C133">
        <v>3.1</v>
      </c>
      <c r="D133" s="2" t="s">
        <v>339</v>
      </c>
      <c r="E133">
        <v>1</v>
      </c>
      <c r="G133" t="str">
        <f>VLOOKUP(B133,Treatments!$A$2:$F$47,2,FALSE)</f>
        <v>tms/gravel</v>
      </c>
      <c r="H133" t="str">
        <f>VLOOKUP(B133,Treatments!$A$2:$F$47,3,FALSE)</f>
        <v>fynbos</v>
      </c>
      <c r="I133" t="str">
        <f>VLOOKUP(B133,Treatments!$A$2:$F$47,4,FALSE)</f>
        <v>no</v>
      </c>
      <c r="J133" t="str">
        <f>VLOOKUP(B133,Treatments!$A$2:$F$47,5,FALSE)</f>
        <v>med</v>
      </c>
      <c r="K133" t="str">
        <f>VLOOKUP(B133,Treatments!$A$2:$F$47,6,FALSE)</f>
        <v>tms</v>
      </c>
    </row>
    <row r="134" spans="1:11">
      <c r="A134">
        <v>132</v>
      </c>
      <c r="B134">
        <v>3</v>
      </c>
      <c r="C134">
        <v>3.1</v>
      </c>
      <c r="D134" s="2" t="s">
        <v>95</v>
      </c>
      <c r="E134">
        <v>1</v>
      </c>
      <c r="G134" t="str">
        <f>VLOOKUP(B134,Treatments!$A$2:$F$47,2,FALSE)</f>
        <v>tms/gravel</v>
      </c>
      <c r="H134" t="str">
        <f>VLOOKUP(B134,Treatments!$A$2:$F$47,3,FALSE)</f>
        <v>fynbos</v>
      </c>
      <c r="I134" t="str">
        <f>VLOOKUP(B134,Treatments!$A$2:$F$47,4,FALSE)</f>
        <v>no</v>
      </c>
      <c r="J134" t="str">
        <f>VLOOKUP(B134,Treatments!$A$2:$F$47,5,FALSE)</f>
        <v>med</v>
      </c>
      <c r="K134" t="str">
        <f>VLOOKUP(B134,Treatments!$A$2:$F$47,6,FALSE)</f>
        <v>tms</v>
      </c>
    </row>
    <row r="135" spans="1:11">
      <c r="A135">
        <v>133</v>
      </c>
      <c r="B135">
        <v>3</v>
      </c>
      <c r="C135">
        <v>3.1</v>
      </c>
      <c r="D135" s="1" t="s">
        <v>340</v>
      </c>
      <c r="E135">
        <v>1</v>
      </c>
      <c r="G135" t="str">
        <f>VLOOKUP(B135,Treatments!$A$2:$F$47,2,FALSE)</f>
        <v>tms/gravel</v>
      </c>
      <c r="H135" t="str">
        <f>VLOOKUP(B135,Treatments!$A$2:$F$47,3,FALSE)</f>
        <v>fynbos</v>
      </c>
      <c r="I135" t="str">
        <f>VLOOKUP(B135,Treatments!$A$2:$F$47,4,FALSE)</f>
        <v>no</v>
      </c>
      <c r="J135" t="str">
        <f>VLOOKUP(B135,Treatments!$A$2:$F$47,5,FALSE)</f>
        <v>med</v>
      </c>
      <c r="K135" t="str">
        <f>VLOOKUP(B135,Treatments!$A$2:$F$47,6,FALSE)</f>
        <v>tms</v>
      </c>
    </row>
    <row r="136" spans="1:11">
      <c r="A136">
        <v>134</v>
      </c>
      <c r="B136">
        <v>3</v>
      </c>
      <c r="C136">
        <v>3.1</v>
      </c>
      <c r="D136" s="2" t="s">
        <v>253</v>
      </c>
      <c r="E136">
        <v>1</v>
      </c>
      <c r="G136" t="str">
        <f>VLOOKUP(B136,Treatments!$A$2:$F$47,2,FALSE)</f>
        <v>tms/gravel</v>
      </c>
      <c r="H136" t="str">
        <f>VLOOKUP(B136,Treatments!$A$2:$F$47,3,FALSE)</f>
        <v>fynbos</v>
      </c>
      <c r="I136" t="str">
        <f>VLOOKUP(B136,Treatments!$A$2:$F$47,4,FALSE)</f>
        <v>no</v>
      </c>
      <c r="J136" t="str">
        <f>VLOOKUP(B136,Treatments!$A$2:$F$47,5,FALSE)</f>
        <v>med</v>
      </c>
      <c r="K136" t="str">
        <f>VLOOKUP(B136,Treatments!$A$2:$F$47,6,FALSE)</f>
        <v>tms</v>
      </c>
    </row>
    <row r="137" spans="1:11">
      <c r="A137">
        <v>135</v>
      </c>
      <c r="B137">
        <v>3</v>
      </c>
      <c r="C137">
        <v>3.1</v>
      </c>
      <c r="D137" s="2" t="s">
        <v>341</v>
      </c>
      <c r="E137">
        <v>1</v>
      </c>
      <c r="G137" t="str">
        <f>VLOOKUP(B137,Treatments!$A$2:$F$47,2,FALSE)</f>
        <v>tms/gravel</v>
      </c>
      <c r="H137" t="str">
        <f>VLOOKUP(B137,Treatments!$A$2:$F$47,3,FALSE)</f>
        <v>fynbos</v>
      </c>
      <c r="I137" t="str">
        <f>VLOOKUP(B137,Treatments!$A$2:$F$47,4,FALSE)</f>
        <v>no</v>
      </c>
      <c r="J137" t="str">
        <f>VLOOKUP(B137,Treatments!$A$2:$F$47,5,FALSE)</f>
        <v>med</v>
      </c>
      <c r="K137" t="str">
        <f>VLOOKUP(B137,Treatments!$A$2:$F$47,6,FALSE)</f>
        <v>tms</v>
      </c>
    </row>
    <row r="138" spans="1:11">
      <c r="A138">
        <v>136</v>
      </c>
      <c r="B138">
        <v>3</v>
      </c>
      <c r="C138">
        <v>3.1</v>
      </c>
      <c r="D138" s="2" t="s">
        <v>342</v>
      </c>
      <c r="E138">
        <v>1</v>
      </c>
      <c r="G138" t="str">
        <f>VLOOKUP(B138,Treatments!$A$2:$F$47,2,FALSE)</f>
        <v>tms/gravel</v>
      </c>
      <c r="H138" t="str">
        <f>VLOOKUP(B138,Treatments!$A$2:$F$47,3,FALSE)</f>
        <v>fynbos</v>
      </c>
      <c r="I138" t="str">
        <f>VLOOKUP(B138,Treatments!$A$2:$F$47,4,FALSE)</f>
        <v>no</v>
      </c>
      <c r="J138" t="str">
        <f>VLOOKUP(B138,Treatments!$A$2:$F$47,5,FALSE)</f>
        <v>med</v>
      </c>
      <c r="K138" t="str">
        <f>VLOOKUP(B138,Treatments!$A$2:$F$47,6,FALSE)</f>
        <v>tms</v>
      </c>
    </row>
    <row r="139" spans="1:11">
      <c r="A139">
        <v>137</v>
      </c>
      <c r="B139">
        <v>3</v>
      </c>
      <c r="C139">
        <v>3.1</v>
      </c>
      <c r="D139" s="2" t="s">
        <v>254</v>
      </c>
      <c r="E139">
        <v>1</v>
      </c>
      <c r="G139" t="str">
        <f>VLOOKUP(B139,Treatments!$A$2:$F$47,2,FALSE)</f>
        <v>tms/gravel</v>
      </c>
      <c r="H139" t="str">
        <f>VLOOKUP(B139,Treatments!$A$2:$F$47,3,FALSE)</f>
        <v>fynbos</v>
      </c>
      <c r="I139" t="str">
        <f>VLOOKUP(B139,Treatments!$A$2:$F$47,4,FALSE)</f>
        <v>no</v>
      </c>
      <c r="J139" t="str">
        <f>VLOOKUP(B139,Treatments!$A$2:$F$47,5,FALSE)</f>
        <v>med</v>
      </c>
      <c r="K139" t="str">
        <f>VLOOKUP(B139,Treatments!$A$2:$F$47,6,FALSE)</f>
        <v>tms</v>
      </c>
    </row>
    <row r="140" spans="1:11">
      <c r="A140">
        <v>138</v>
      </c>
      <c r="B140">
        <v>3</v>
      </c>
      <c r="C140">
        <v>3.1</v>
      </c>
      <c r="D140" s="2" t="s">
        <v>331</v>
      </c>
      <c r="E140">
        <v>1</v>
      </c>
      <c r="G140" t="str">
        <f>VLOOKUP(B140,Treatments!$A$2:$F$47,2,FALSE)</f>
        <v>tms/gravel</v>
      </c>
      <c r="H140" t="str">
        <f>VLOOKUP(B140,Treatments!$A$2:$F$47,3,FALSE)</f>
        <v>fynbos</v>
      </c>
      <c r="I140" t="str">
        <f>VLOOKUP(B140,Treatments!$A$2:$F$47,4,FALSE)</f>
        <v>no</v>
      </c>
      <c r="J140" t="str">
        <f>VLOOKUP(B140,Treatments!$A$2:$F$47,5,FALSE)</f>
        <v>med</v>
      </c>
      <c r="K140" t="str">
        <f>VLOOKUP(B140,Treatments!$A$2:$F$47,6,FALSE)</f>
        <v>tms</v>
      </c>
    </row>
    <row r="141" spans="1:11">
      <c r="A141">
        <v>139</v>
      </c>
      <c r="B141">
        <v>3</v>
      </c>
      <c r="C141">
        <v>3.1</v>
      </c>
      <c r="D141" s="2" t="s">
        <v>343</v>
      </c>
      <c r="E141">
        <v>1</v>
      </c>
      <c r="G141" t="str">
        <f>VLOOKUP(B141,Treatments!$A$2:$F$47,2,FALSE)</f>
        <v>tms/gravel</v>
      </c>
      <c r="H141" t="str">
        <f>VLOOKUP(B141,Treatments!$A$2:$F$47,3,FALSE)</f>
        <v>fynbos</v>
      </c>
      <c r="I141" t="str">
        <f>VLOOKUP(B141,Treatments!$A$2:$F$47,4,FALSE)</f>
        <v>no</v>
      </c>
      <c r="J141" t="str">
        <f>VLOOKUP(B141,Treatments!$A$2:$F$47,5,FALSE)</f>
        <v>med</v>
      </c>
      <c r="K141" t="str">
        <f>VLOOKUP(B141,Treatments!$A$2:$F$47,6,FALSE)</f>
        <v>tms</v>
      </c>
    </row>
    <row r="142" spans="1:11">
      <c r="A142">
        <v>140</v>
      </c>
      <c r="B142">
        <v>3</v>
      </c>
      <c r="C142">
        <v>3.1</v>
      </c>
      <c r="D142" s="2" t="s">
        <v>76</v>
      </c>
      <c r="E142">
        <v>1</v>
      </c>
      <c r="G142" t="str">
        <f>VLOOKUP(B142,Treatments!$A$2:$F$47,2,FALSE)</f>
        <v>tms/gravel</v>
      </c>
      <c r="H142" t="str">
        <f>VLOOKUP(B142,Treatments!$A$2:$F$47,3,FALSE)</f>
        <v>fynbos</v>
      </c>
      <c r="I142" t="str">
        <f>VLOOKUP(B142,Treatments!$A$2:$F$47,4,FALSE)</f>
        <v>no</v>
      </c>
      <c r="J142" t="str">
        <f>VLOOKUP(B142,Treatments!$A$2:$F$47,5,FALSE)</f>
        <v>med</v>
      </c>
      <c r="K142" t="str">
        <f>VLOOKUP(B142,Treatments!$A$2:$F$47,6,FALSE)</f>
        <v>tms</v>
      </c>
    </row>
    <row r="143" spans="1:11">
      <c r="A143">
        <v>141</v>
      </c>
      <c r="B143">
        <v>3</v>
      </c>
      <c r="C143">
        <v>3.1</v>
      </c>
      <c r="D143" s="2" t="s">
        <v>344</v>
      </c>
      <c r="E143">
        <v>1</v>
      </c>
      <c r="G143" t="str">
        <f>VLOOKUP(B143,Treatments!$A$2:$F$47,2,FALSE)</f>
        <v>tms/gravel</v>
      </c>
      <c r="H143" t="str">
        <f>VLOOKUP(B143,Treatments!$A$2:$F$47,3,FALSE)</f>
        <v>fynbos</v>
      </c>
      <c r="I143" t="str">
        <f>VLOOKUP(B143,Treatments!$A$2:$F$47,4,FALSE)</f>
        <v>no</v>
      </c>
      <c r="J143" t="str">
        <f>VLOOKUP(B143,Treatments!$A$2:$F$47,5,FALSE)</f>
        <v>med</v>
      </c>
      <c r="K143" t="str">
        <f>VLOOKUP(B143,Treatments!$A$2:$F$47,6,FALSE)</f>
        <v>tms</v>
      </c>
    </row>
    <row r="144" spans="1:11">
      <c r="A144">
        <v>142</v>
      </c>
      <c r="B144">
        <v>3</v>
      </c>
      <c r="C144">
        <v>3.1</v>
      </c>
      <c r="D144" s="2" t="s">
        <v>8</v>
      </c>
      <c r="E144">
        <v>1</v>
      </c>
      <c r="G144" t="str">
        <f>VLOOKUP(B144,Treatments!$A$2:$F$47,2,FALSE)</f>
        <v>tms/gravel</v>
      </c>
      <c r="H144" t="str">
        <f>VLOOKUP(B144,Treatments!$A$2:$F$47,3,FALSE)</f>
        <v>fynbos</v>
      </c>
      <c r="I144" t="str">
        <f>VLOOKUP(B144,Treatments!$A$2:$F$47,4,FALSE)</f>
        <v>no</v>
      </c>
      <c r="J144" t="str">
        <f>VLOOKUP(B144,Treatments!$A$2:$F$47,5,FALSE)</f>
        <v>med</v>
      </c>
      <c r="K144" t="str">
        <f>VLOOKUP(B144,Treatments!$A$2:$F$47,6,FALSE)</f>
        <v>tms</v>
      </c>
    </row>
    <row r="145" spans="1:11">
      <c r="A145">
        <v>143</v>
      </c>
      <c r="B145">
        <v>3</v>
      </c>
      <c r="C145">
        <v>3.1</v>
      </c>
      <c r="D145" s="2" t="s">
        <v>345</v>
      </c>
      <c r="E145">
        <v>1</v>
      </c>
      <c r="G145" t="str">
        <f>VLOOKUP(B145,Treatments!$A$2:$F$47,2,FALSE)</f>
        <v>tms/gravel</v>
      </c>
      <c r="H145" t="str">
        <f>VLOOKUP(B145,Treatments!$A$2:$F$47,3,FALSE)</f>
        <v>fynbos</v>
      </c>
      <c r="I145" t="str">
        <f>VLOOKUP(B145,Treatments!$A$2:$F$47,4,FALSE)</f>
        <v>no</v>
      </c>
      <c r="J145" t="str">
        <f>VLOOKUP(B145,Treatments!$A$2:$F$47,5,FALSE)</f>
        <v>med</v>
      </c>
      <c r="K145" t="str">
        <f>VLOOKUP(B145,Treatments!$A$2:$F$47,6,FALSE)</f>
        <v>tms</v>
      </c>
    </row>
    <row r="146" spans="1:11">
      <c r="A146">
        <v>144</v>
      </c>
      <c r="B146">
        <v>3</v>
      </c>
      <c r="C146">
        <v>3.1</v>
      </c>
      <c r="D146" s="2" t="s">
        <v>305</v>
      </c>
      <c r="E146">
        <v>1</v>
      </c>
      <c r="G146" t="str">
        <f>VLOOKUP(B146,Treatments!$A$2:$F$47,2,FALSE)</f>
        <v>tms/gravel</v>
      </c>
      <c r="H146" t="str">
        <f>VLOOKUP(B146,Treatments!$A$2:$F$47,3,FALSE)</f>
        <v>fynbos</v>
      </c>
      <c r="I146" t="str">
        <f>VLOOKUP(B146,Treatments!$A$2:$F$47,4,FALSE)</f>
        <v>no</v>
      </c>
      <c r="J146" t="str">
        <f>VLOOKUP(B146,Treatments!$A$2:$F$47,5,FALSE)</f>
        <v>med</v>
      </c>
      <c r="K146" t="str">
        <f>VLOOKUP(B146,Treatments!$A$2:$F$47,6,FALSE)</f>
        <v>tms</v>
      </c>
    </row>
    <row r="147" spans="1:11">
      <c r="A147">
        <v>145</v>
      </c>
      <c r="B147">
        <v>3</v>
      </c>
      <c r="C147">
        <v>3.1</v>
      </c>
      <c r="D147" s="2" t="s">
        <v>70</v>
      </c>
      <c r="E147">
        <v>1</v>
      </c>
      <c r="G147" t="str">
        <f>VLOOKUP(B147,Treatments!$A$2:$F$47,2,FALSE)</f>
        <v>tms/gravel</v>
      </c>
      <c r="H147" t="str">
        <f>VLOOKUP(B147,Treatments!$A$2:$F$47,3,FALSE)</f>
        <v>fynbos</v>
      </c>
      <c r="I147" t="str">
        <f>VLOOKUP(B147,Treatments!$A$2:$F$47,4,FALSE)</f>
        <v>no</v>
      </c>
      <c r="J147" t="str">
        <f>VLOOKUP(B147,Treatments!$A$2:$F$47,5,FALSE)</f>
        <v>med</v>
      </c>
      <c r="K147" t="str">
        <f>VLOOKUP(B147,Treatments!$A$2:$F$47,6,FALSE)</f>
        <v>tms</v>
      </c>
    </row>
    <row r="148" spans="1:11">
      <c r="A148">
        <v>146</v>
      </c>
      <c r="B148">
        <v>3</v>
      </c>
      <c r="C148">
        <v>3.1</v>
      </c>
      <c r="D148" s="2" t="s">
        <v>134</v>
      </c>
      <c r="E148">
        <v>1</v>
      </c>
      <c r="G148" t="str">
        <f>VLOOKUP(B148,Treatments!$A$2:$F$47,2,FALSE)</f>
        <v>tms/gravel</v>
      </c>
      <c r="H148" t="str">
        <f>VLOOKUP(B148,Treatments!$A$2:$F$47,3,FALSE)</f>
        <v>fynbos</v>
      </c>
      <c r="I148" t="str">
        <f>VLOOKUP(B148,Treatments!$A$2:$F$47,4,FALSE)</f>
        <v>no</v>
      </c>
      <c r="J148" t="str">
        <f>VLOOKUP(B148,Treatments!$A$2:$F$47,5,FALSE)</f>
        <v>med</v>
      </c>
      <c r="K148" t="str">
        <f>VLOOKUP(B148,Treatments!$A$2:$F$47,6,FALSE)</f>
        <v>tms</v>
      </c>
    </row>
    <row r="149" spans="1:11">
      <c r="A149">
        <v>147</v>
      </c>
      <c r="B149">
        <v>3</v>
      </c>
      <c r="C149">
        <v>3.1</v>
      </c>
      <c r="D149" s="2" t="s">
        <v>7</v>
      </c>
      <c r="E149">
        <v>1</v>
      </c>
      <c r="G149" t="str">
        <f>VLOOKUP(B149,Treatments!$A$2:$F$47,2,FALSE)</f>
        <v>tms/gravel</v>
      </c>
      <c r="H149" t="str">
        <f>VLOOKUP(B149,Treatments!$A$2:$F$47,3,FALSE)</f>
        <v>fynbos</v>
      </c>
      <c r="I149" t="str">
        <f>VLOOKUP(B149,Treatments!$A$2:$F$47,4,FALSE)</f>
        <v>no</v>
      </c>
      <c r="J149" t="str">
        <f>VLOOKUP(B149,Treatments!$A$2:$F$47,5,FALSE)</f>
        <v>med</v>
      </c>
      <c r="K149" t="str">
        <f>VLOOKUP(B149,Treatments!$A$2:$F$47,6,FALSE)</f>
        <v>tms</v>
      </c>
    </row>
    <row r="150" spans="1:11">
      <c r="A150">
        <v>148</v>
      </c>
      <c r="B150">
        <v>3</v>
      </c>
      <c r="C150">
        <v>3.1</v>
      </c>
      <c r="D150" s="2" t="s">
        <v>216</v>
      </c>
      <c r="E150">
        <v>1</v>
      </c>
      <c r="G150" t="str">
        <f>VLOOKUP(B150,Treatments!$A$2:$F$47,2,FALSE)</f>
        <v>tms/gravel</v>
      </c>
      <c r="H150" t="str">
        <f>VLOOKUP(B150,Treatments!$A$2:$F$47,3,FALSE)</f>
        <v>fynbos</v>
      </c>
      <c r="I150" t="str">
        <f>VLOOKUP(B150,Treatments!$A$2:$F$47,4,FALSE)</f>
        <v>no</v>
      </c>
      <c r="J150" t="str">
        <f>VLOOKUP(B150,Treatments!$A$2:$F$47,5,FALSE)</f>
        <v>med</v>
      </c>
      <c r="K150" t="str">
        <f>VLOOKUP(B150,Treatments!$A$2:$F$47,6,FALSE)</f>
        <v>tms</v>
      </c>
    </row>
    <row r="151" spans="1:11">
      <c r="A151">
        <v>149</v>
      </c>
      <c r="B151">
        <v>3</v>
      </c>
      <c r="C151">
        <v>3.1</v>
      </c>
      <c r="D151" s="2" t="s">
        <v>346</v>
      </c>
      <c r="E151">
        <v>1</v>
      </c>
      <c r="G151" t="str">
        <f>VLOOKUP(B151,Treatments!$A$2:$F$47,2,FALSE)</f>
        <v>tms/gravel</v>
      </c>
      <c r="H151" t="str">
        <f>VLOOKUP(B151,Treatments!$A$2:$F$47,3,FALSE)</f>
        <v>fynbos</v>
      </c>
      <c r="I151" t="str">
        <f>VLOOKUP(B151,Treatments!$A$2:$F$47,4,FALSE)</f>
        <v>no</v>
      </c>
      <c r="J151" t="str">
        <f>VLOOKUP(B151,Treatments!$A$2:$F$47,5,FALSE)</f>
        <v>med</v>
      </c>
      <c r="K151" t="str">
        <f>VLOOKUP(B151,Treatments!$A$2:$F$47,6,FALSE)</f>
        <v>tms</v>
      </c>
    </row>
    <row r="152" spans="1:11">
      <c r="A152">
        <v>150</v>
      </c>
      <c r="B152">
        <v>3</v>
      </c>
      <c r="C152">
        <v>3.1</v>
      </c>
      <c r="D152" s="2" t="s">
        <v>104</v>
      </c>
      <c r="E152">
        <v>1</v>
      </c>
      <c r="F152" s="2" t="s">
        <v>347</v>
      </c>
      <c r="G152" t="str">
        <f>VLOOKUP(B152,Treatments!$A$2:$F$47,2,FALSE)</f>
        <v>tms/gravel</v>
      </c>
      <c r="H152" t="str">
        <f>VLOOKUP(B152,Treatments!$A$2:$F$47,3,FALSE)</f>
        <v>fynbos</v>
      </c>
      <c r="I152" t="str">
        <f>VLOOKUP(B152,Treatments!$A$2:$F$47,4,FALSE)</f>
        <v>no</v>
      </c>
      <c r="J152" t="str">
        <f>VLOOKUP(B152,Treatments!$A$2:$F$47,5,FALSE)</f>
        <v>med</v>
      </c>
      <c r="K152" t="str">
        <f>VLOOKUP(B152,Treatments!$A$2:$F$47,6,FALSE)</f>
        <v>tms</v>
      </c>
    </row>
    <row r="153" spans="1:11">
      <c r="A153">
        <v>151</v>
      </c>
      <c r="B153">
        <v>3</v>
      </c>
      <c r="C153">
        <v>3.1</v>
      </c>
      <c r="D153" s="2" t="s">
        <v>270</v>
      </c>
      <c r="E153">
        <v>1</v>
      </c>
      <c r="G153" t="str">
        <f>VLOOKUP(B153,Treatments!$A$2:$F$47,2,FALSE)</f>
        <v>tms/gravel</v>
      </c>
      <c r="H153" t="str">
        <f>VLOOKUP(B153,Treatments!$A$2:$F$47,3,FALSE)</f>
        <v>fynbos</v>
      </c>
      <c r="I153" t="str">
        <f>VLOOKUP(B153,Treatments!$A$2:$F$47,4,FALSE)</f>
        <v>no</v>
      </c>
      <c r="J153" t="str">
        <f>VLOOKUP(B153,Treatments!$A$2:$F$47,5,FALSE)</f>
        <v>med</v>
      </c>
      <c r="K153" t="str">
        <f>VLOOKUP(B153,Treatments!$A$2:$F$47,6,FALSE)</f>
        <v>tms</v>
      </c>
    </row>
    <row r="154" spans="1:11">
      <c r="A154">
        <v>152</v>
      </c>
      <c r="B154">
        <v>3</v>
      </c>
      <c r="C154">
        <v>3.1</v>
      </c>
      <c r="D154" s="2" t="s">
        <v>152</v>
      </c>
      <c r="E154">
        <v>1</v>
      </c>
      <c r="G154" t="str">
        <f>VLOOKUP(B154,Treatments!$A$2:$F$47,2,FALSE)</f>
        <v>tms/gravel</v>
      </c>
      <c r="H154" t="str">
        <f>VLOOKUP(B154,Treatments!$A$2:$F$47,3,FALSE)</f>
        <v>fynbos</v>
      </c>
      <c r="I154" t="str">
        <f>VLOOKUP(B154,Treatments!$A$2:$F$47,4,FALSE)</f>
        <v>no</v>
      </c>
      <c r="J154" t="str">
        <f>VLOOKUP(B154,Treatments!$A$2:$F$47,5,FALSE)</f>
        <v>med</v>
      </c>
      <c r="K154" t="str">
        <f>VLOOKUP(B154,Treatments!$A$2:$F$47,6,FALSE)</f>
        <v>tms</v>
      </c>
    </row>
    <row r="155" spans="1:11">
      <c r="A155">
        <v>153</v>
      </c>
      <c r="B155">
        <v>3</v>
      </c>
      <c r="C155">
        <v>3.1</v>
      </c>
      <c r="D155" s="2" t="s">
        <v>39</v>
      </c>
      <c r="E155">
        <v>1</v>
      </c>
      <c r="G155" t="str">
        <f>VLOOKUP(B155,Treatments!$A$2:$F$47,2,FALSE)</f>
        <v>tms/gravel</v>
      </c>
      <c r="H155" t="str">
        <f>VLOOKUP(B155,Treatments!$A$2:$F$47,3,FALSE)</f>
        <v>fynbos</v>
      </c>
      <c r="I155" t="str">
        <f>VLOOKUP(B155,Treatments!$A$2:$F$47,4,FALSE)</f>
        <v>no</v>
      </c>
      <c r="J155" t="str">
        <f>VLOOKUP(B155,Treatments!$A$2:$F$47,5,FALSE)</f>
        <v>med</v>
      </c>
      <c r="K155" t="str">
        <f>VLOOKUP(B155,Treatments!$A$2:$F$47,6,FALSE)</f>
        <v>tms</v>
      </c>
    </row>
    <row r="156" spans="1:11">
      <c r="A156">
        <v>154</v>
      </c>
      <c r="B156">
        <v>3</v>
      </c>
      <c r="C156">
        <v>3.1</v>
      </c>
      <c r="D156" s="2" t="s">
        <v>348</v>
      </c>
      <c r="E156">
        <v>1</v>
      </c>
      <c r="F156" s="2" t="s">
        <v>349</v>
      </c>
      <c r="G156" t="str">
        <f>VLOOKUP(B156,Treatments!$A$2:$F$47,2,FALSE)</f>
        <v>tms/gravel</v>
      </c>
      <c r="H156" t="str">
        <f>VLOOKUP(B156,Treatments!$A$2:$F$47,3,FALSE)</f>
        <v>fynbos</v>
      </c>
      <c r="I156" t="str">
        <f>VLOOKUP(B156,Treatments!$A$2:$F$47,4,FALSE)</f>
        <v>no</v>
      </c>
      <c r="J156" t="str">
        <f>VLOOKUP(B156,Treatments!$A$2:$F$47,5,FALSE)</f>
        <v>med</v>
      </c>
      <c r="K156" t="str">
        <f>VLOOKUP(B156,Treatments!$A$2:$F$47,6,FALSE)</f>
        <v>tms</v>
      </c>
    </row>
    <row r="157" spans="1:11">
      <c r="A157">
        <v>155</v>
      </c>
      <c r="B157">
        <v>3</v>
      </c>
      <c r="C157">
        <v>3.1</v>
      </c>
      <c r="D157" s="2" t="s">
        <v>9</v>
      </c>
      <c r="E157">
        <v>1</v>
      </c>
      <c r="G157" t="str">
        <f>VLOOKUP(B157,Treatments!$A$2:$F$47,2,FALSE)</f>
        <v>tms/gravel</v>
      </c>
      <c r="H157" t="str">
        <f>VLOOKUP(B157,Treatments!$A$2:$F$47,3,FALSE)</f>
        <v>fynbos</v>
      </c>
      <c r="I157" t="str">
        <f>VLOOKUP(B157,Treatments!$A$2:$F$47,4,FALSE)</f>
        <v>no</v>
      </c>
      <c r="J157" t="str">
        <f>VLOOKUP(B157,Treatments!$A$2:$F$47,5,FALSE)</f>
        <v>med</v>
      </c>
      <c r="K157" t="str">
        <f>VLOOKUP(B157,Treatments!$A$2:$F$47,6,FALSE)</f>
        <v>tms</v>
      </c>
    </row>
    <row r="158" spans="1:11">
      <c r="A158">
        <v>156</v>
      </c>
      <c r="B158">
        <v>3</v>
      </c>
      <c r="C158">
        <v>3.1</v>
      </c>
      <c r="D158" s="2" t="s">
        <v>15</v>
      </c>
      <c r="E158">
        <v>1</v>
      </c>
      <c r="F158" s="2" t="s">
        <v>350</v>
      </c>
      <c r="G158" t="str">
        <f>VLOOKUP(B158,Treatments!$A$2:$F$47,2,FALSE)</f>
        <v>tms/gravel</v>
      </c>
      <c r="H158" t="str">
        <f>VLOOKUP(B158,Treatments!$A$2:$F$47,3,FALSE)</f>
        <v>fynbos</v>
      </c>
      <c r="I158" t="str">
        <f>VLOOKUP(B158,Treatments!$A$2:$F$47,4,FALSE)</f>
        <v>no</v>
      </c>
      <c r="J158" t="str">
        <f>VLOOKUP(B158,Treatments!$A$2:$F$47,5,FALSE)</f>
        <v>med</v>
      </c>
      <c r="K158" t="str">
        <f>VLOOKUP(B158,Treatments!$A$2:$F$47,6,FALSE)</f>
        <v>tms</v>
      </c>
    </row>
    <row r="159" spans="1:11">
      <c r="A159">
        <v>157</v>
      </c>
      <c r="B159">
        <v>3</v>
      </c>
      <c r="C159">
        <v>3.1</v>
      </c>
      <c r="D159" s="2" t="s">
        <v>273</v>
      </c>
      <c r="E159">
        <v>1</v>
      </c>
      <c r="G159" t="str">
        <f>VLOOKUP(B159,Treatments!$A$2:$F$47,2,FALSE)</f>
        <v>tms/gravel</v>
      </c>
      <c r="H159" t="str">
        <f>VLOOKUP(B159,Treatments!$A$2:$F$47,3,FALSE)</f>
        <v>fynbos</v>
      </c>
      <c r="I159" t="str">
        <f>VLOOKUP(B159,Treatments!$A$2:$F$47,4,FALSE)</f>
        <v>no</v>
      </c>
      <c r="J159" t="str">
        <f>VLOOKUP(B159,Treatments!$A$2:$F$47,5,FALSE)</f>
        <v>med</v>
      </c>
      <c r="K159" t="str">
        <f>VLOOKUP(B159,Treatments!$A$2:$F$47,6,FALSE)</f>
        <v>tms</v>
      </c>
    </row>
    <row r="160" spans="1:11">
      <c r="A160">
        <v>158</v>
      </c>
      <c r="B160">
        <v>3</v>
      </c>
      <c r="C160">
        <v>3.1</v>
      </c>
      <c r="D160" s="2" t="s">
        <v>14</v>
      </c>
      <c r="E160">
        <v>1</v>
      </c>
      <c r="G160" t="str">
        <f>VLOOKUP(B160,Treatments!$A$2:$F$47,2,FALSE)</f>
        <v>tms/gravel</v>
      </c>
      <c r="H160" t="str">
        <f>VLOOKUP(B160,Treatments!$A$2:$F$47,3,FALSE)</f>
        <v>fynbos</v>
      </c>
      <c r="I160" t="str">
        <f>VLOOKUP(B160,Treatments!$A$2:$F$47,4,FALSE)</f>
        <v>no</v>
      </c>
      <c r="J160" t="str">
        <f>VLOOKUP(B160,Treatments!$A$2:$F$47,5,FALSE)</f>
        <v>med</v>
      </c>
      <c r="K160" t="str">
        <f>VLOOKUP(B160,Treatments!$A$2:$F$47,6,FALSE)</f>
        <v>tms</v>
      </c>
    </row>
    <row r="161" spans="1:11">
      <c r="A161">
        <v>159</v>
      </c>
      <c r="B161">
        <v>3</v>
      </c>
      <c r="C161">
        <v>3.1</v>
      </c>
      <c r="D161" s="2" t="s">
        <v>351</v>
      </c>
      <c r="E161">
        <v>1</v>
      </c>
      <c r="G161" t="str">
        <f>VLOOKUP(B161,Treatments!$A$2:$F$47,2,FALSE)</f>
        <v>tms/gravel</v>
      </c>
      <c r="H161" t="str">
        <f>VLOOKUP(B161,Treatments!$A$2:$F$47,3,FALSE)</f>
        <v>fynbos</v>
      </c>
      <c r="I161" t="str">
        <f>VLOOKUP(B161,Treatments!$A$2:$F$47,4,FALSE)</f>
        <v>no</v>
      </c>
      <c r="J161" t="str">
        <f>VLOOKUP(B161,Treatments!$A$2:$F$47,5,FALSE)</f>
        <v>med</v>
      </c>
      <c r="K161" t="str">
        <f>VLOOKUP(B161,Treatments!$A$2:$F$47,6,FALSE)</f>
        <v>tms</v>
      </c>
    </row>
    <row r="162" spans="1:11">
      <c r="A162">
        <v>160</v>
      </c>
      <c r="B162">
        <v>3</v>
      </c>
      <c r="C162">
        <v>3.1</v>
      </c>
      <c r="D162" s="2" t="s">
        <v>96</v>
      </c>
      <c r="E162">
        <v>1</v>
      </c>
      <c r="G162" t="str">
        <f>VLOOKUP(B162,Treatments!$A$2:$F$47,2,FALSE)</f>
        <v>tms/gravel</v>
      </c>
      <c r="H162" t="str">
        <f>VLOOKUP(B162,Treatments!$A$2:$F$47,3,FALSE)</f>
        <v>fynbos</v>
      </c>
      <c r="I162" t="str">
        <f>VLOOKUP(B162,Treatments!$A$2:$F$47,4,FALSE)</f>
        <v>no</v>
      </c>
      <c r="J162" t="str">
        <f>VLOOKUP(B162,Treatments!$A$2:$F$47,5,FALSE)</f>
        <v>med</v>
      </c>
      <c r="K162" t="str">
        <f>VLOOKUP(B162,Treatments!$A$2:$F$47,6,FALSE)</f>
        <v>tms</v>
      </c>
    </row>
    <row r="163" spans="1:11">
      <c r="A163">
        <v>161</v>
      </c>
      <c r="B163">
        <v>3</v>
      </c>
      <c r="C163">
        <v>3.1</v>
      </c>
      <c r="D163" s="2" t="s">
        <v>6</v>
      </c>
      <c r="E163">
        <v>1</v>
      </c>
      <c r="G163" t="str">
        <f>VLOOKUP(B163,Treatments!$A$2:$F$47,2,FALSE)</f>
        <v>tms/gravel</v>
      </c>
      <c r="H163" t="str">
        <f>VLOOKUP(B163,Treatments!$A$2:$F$47,3,FALSE)</f>
        <v>fynbos</v>
      </c>
      <c r="I163" t="str">
        <f>VLOOKUP(B163,Treatments!$A$2:$F$47,4,FALSE)</f>
        <v>no</v>
      </c>
      <c r="J163" t="str">
        <f>VLOOKUP(B163,Treatments!$A$2:$F$47,5,FALSE)</f>
        <v>med</v>
      </c>
      <c r="K163" t="str">
        <f>VLOOKUP(B163,Treatments!$A$2:$F$47,6,FALSE)</f>
        <v>tms</v>
      </c>
    </row>
    <row r="164" spans="1:11">
      <c r="A164">
        <v>162</v>
      </c>
      <c r="B164">
        <v>3</v>
      </c>
      <c r="C164">
        <v>3.1</v>
      </c>
      <c r="D164" s="2" t="s">
        <v>274</v>
      </c>
      <c r="E164">
        <v>1</v>
      </c>
      <c r="G164" t="str">
        <f>VLOOKUP(B164,Treatments!$A$2:$F$47,2,FALSE)</f>
        <v>tms/gravel</v>
      </c>
      <c r="H164" t="str">
        <f>VLOOKUP(B164,Treatments!$A$2:$F$47,3,FALSE)</f>
        <v>fynbos</v>
      </c>
      <c r="I164" t="str">
        <f>VLOOKUP(B164,Treatments!$A$2:$F$47,4,FALSE)</f>
        <v>no</v>
      </c>
      <c r="J164" t="str">
        <f>VLOOKUP(B164,Treatments!$A$2:$F$47,5,FALSE)</f>
        <v>med</v>
      </c>
      <c r="K164" t="str">
        <f>VLOOKUP(B164,Treatments!$A$2:$F$47,6,FALSE)</f>
        <v>tms</v>
      </c>
    </row>
    <row r="165" spans="1:11">
      <c r="A165">
        <v>163</v>
      </c>
      <c r="B165">
        <v>3</v>
      </c>
      <c r="C165">
        <v>3.1</v>
      </c>
      <c r="D165" s="2" t="s">
        <v>352</v>
      </c>
      <c r="E165">
        <v>1</v>
      </c>
      <c r="F165" s="2" t="s">
        <v>353</v>
      </c>
      <c r="G165" t="str">
        <f>VLOOKUP(B165,Treatments!$A$2:$F$47,2,FALSE)</f>
        <v>tms/gravel</v>
      </c>
      <c r="H165" t="str">
        <f>VLOOKUP(B165,Treatments!$A$2:$F$47,3,FALSE)</f>
        <v>fynbos</v>
      </c>
      <c r="I165" t="str">
        <f>VLOOKUP(B165,Treatments!$A$2:$F$47,4,FALSE)</f>
        <v>no</v>
      </c>
      <c r="J165" t="str">
        <f>VLOOKUP(B165,Treatments!$A$2:$F$47,5,FALSE)</f>
        <v>med</v>
      </c>
      <c r="K165" t="str">
        <f>VLOOKUP(B165,Treatments!$A$2:$F$47,6,FALSE)</f>
        <v>tms</v>
      </c>
    </row>
    <row r="166" spans="1:11">
      <c r="A166">
        <v>164</v>
      </c>
      <c r="B166">
        <v>3</v>
      </c>
      <c r="C166">
        <v>3.1</v>
      </c>
      <c r="D166" t="s">
        <v>275</v>
      </c>
      <c r="E166">
        <v>1</v>
      </c>
      <c r="G166" t="str">
        <f>VLOOKUP(B166,Treatments!$A$2:$F$47,2,FALSE)</f>
        <v>tms/gravel</v>
      </c>
      <c r="H166" t="str">
        <f>VLOOKUP(B166,Treatments!$A$2:$F$47,3,FALSE)</f>
        <v>fynbos</v>
      </c>
      <c r="I166" t="str">
        <f>VLOOKUP(B166,Treatments!$A$2:$F$47,4,FALSE)</f>
        <v>no</v>
      </c>
      <c r="J166" t="str">
        <f>VLOOKUP(B166,Treatments!$A$2:$F$47,5,FALSE)</f>
        <v>med</v>
      </c>
      <c r="K166" t="str">
        <f>VLOOKUP(B166,Treatments!$A$2:$F$47,6,FALSE)</f>
        <v>tms</v>
      </c>
    </row>
    <row r="167" spans="1:11">
      <c r="A167">
        <v>165</v>
      </c>
      <c r="B167">
        <v>3</v>
      </c>
      <c r="C167">
        <v>3.1</v>
      </c>
      <c r="D167" s="2" t="s">
        <v>354</v>
      </c>
      <c r="E167">
        <v>1</v>
      </c>
      <c r="G167" t="str">
        <f>VLOOKUP(B167,Treatments!$A$2:$F$47,2,FALSE)</f>
        <v>tms/gravel</v>
      </c>
      <c r="H167" t="str">
        <f>VLOOKUP(B167,Treatments!$A$2:$F$47,3,FALSE)</f>
        <v>fynbos</v>
      </c>
      <c r="I167" t="str">
        <f>VLOOKUP(B167,Treatments!$A$2:$F$47,4,FALSE)</f>
        <v>no</v>
      </c>
      <c r="J167" t="str">
        <f>VLOOKUP(B167,Treatments!$A$2:$F$47,5,FALSE)</f>
        <v>med</v>
      </c>
      <c r="K167" t="str">
        <f>VLOOKUP(B167,Treatments!$A$2:$F$47,6,FALSE)</f>
        <v>tms</v>
      </c>
    </row>
    <row r="168" spans="1:11">
      <c r="A168">
        <v>166</v>
      </c>
      <c r="B168">
        <v>3</v>
      </c>
      <c r="C168">
        <v>3.1</v>
      </c>
      <c r="D168" s="2" t="s">
        <v>355</v>
      </c>
      <c r="E168">
        <v>1</v>
      </c>
      <c r="G168" t="str">
        <f>VLOOKUP(B168,Treatments!$A$2:$F$47,2,FALSE)</f>
        <v>tms/gravel</v>
      </c>
      <c r="H168" t="str">
        <f>VLOOKUP(B168,Treatments!$A$2:$F$47,3,FALSE)</f>
        <v>fynbos</v>
      </c>
      <c r="I168" t="str">
        <f>VLOOKUP(B168,Treatments!$A$2:$F$47,4,FALSE)</f>
        <v>no</v>
      </c>
      <c r="J168" t="str">
        <f>VLOOKUP(B168,Treatments!$A$2:$F$47,5,FALSE)</f>
        <v>med</v>
      </c>
      <c r="K168" t="str">
        <f>VLOOKUP(B168,Treatments!$A$2:$F$47,6,FALSE)</f>
        <v>tms</v>
      </c>
    </row>
    <row r="169" spans="1:11">
      <c r="A169">
        <v>167</v>
      </c>
      <c r="B169">
        <v>3</v>
      </c>
      <c r="C169">
        <v>3.1</v>
      </c>
      <c r="D169" s="2" t="s">
        <v>356</v>
      </c>
      <c r="E169">
        <v>1</v>
      </c>
      <c r="G169" t="str">
        <f>VLOOKUP(B169,Treatments!$A$2:$F$47,2,FALSE)</f>
        <v>tms/gravel</v>
      </c>
      <c r="H169" t="str">
        <f>VLOOKUP(B169,Treatments!$A$2:$F$47,3,FALSE)</f>
        <v>fynbos</v>
      </c>
      <c r="I169" t="str">
        <f>VLOOKUP(B169,Treatments!$A$2:$F$47,4,FALSE)</f>
        <v>no</v>
      </c>
      <c r="J169" t="str">
        <f>VLOOKUP(B169,Treatments!$A$2:$F$47,5,FALSE)</f>
        <v>med</v>
      </c>
      <c r="K169" t="str">
        <f>VLOOKUP(B169,Treatments!$A$2:$F$47,6,FALSE)</f>
        <v>tms</v>
      </c>
    </row>
    <row r="170" spans="1:11">
      <c r="A170">
        <v>168</v>
      </c>
      <c r="B170">
        <v>3</v>
      </c>
      <c r="C170">
        <v>3.1</v>
      </c>
      <c r="D170" s="2" t="s">
        <v>298</v>
      </c>
      <c r="E170">
        <v>1</v>
      </c>
      <c r="G170" t="str">
        <f>VLOOKUP(B170,Treatments!$A$2:$F$47,2,FALSE)</f>
        <v>tms/gravel</v>
      </c>
      <c r="H170" t="str">
        <f>VLOOKUP(B170,Treatments!$A$2:$F$47,3,FALSE)</f>
        <v>fynbos</v>
      </c>
      <c r="I170" t="str">
        <f>VLOOKUP(B170,Treatments!$A$2:$F$47,4,FALSE)</f>
        <v>no</v>
      </c>
      <c r="J170" t="str">
        <f>VLOOKUP(B170,Treatments!$A$2:$F$47,5,FALSE)</f>
        <v>med</v>
      </c>
      <c r="K170" t="str">
        <f>VLOOKUP(B170,Treatments!$A$2:$F$47,6,FALSE)</f>
        <v>tms</v>
      </c>
    </row>
    <row r="171" spans="1:11">
      <c r="A171">
        <v>169</v>
      </c>
      <c r="B171">
        <v>3</v>
      </c>
      <c r="C171">
        <v>3.1</v>
      </c>
      <c r="D171" s="2" t="s">
        <v>59</v>
      </c>
      <c r="E171">
        <v>1</v>
      </c>
      <c r="G171" t="str">
        <f>VLOOKUP(B171,Treatments!$A$2:$F$47,2,FALSE)</f>
        <v>tms/gravel</v>
      </c>
      <c r="H171" t="str">
        <f>VLOOKUP(B171,Treatments!$A$2:$F$47,3,FALSE)</f>
        <v>fynbos</v>
      </c>
      <c r="I171" t="str">
        <f>VLOOKUP(B171,Treatments!$A$2:$F$47,4,FALSE)</f>
        <v>no</v>
      </c>
      <c r="J171" t="str">
        <f>VLOOKUP(B171,Treatments!$A$2:$F$47,5,FALSE)</f>
        <v>med</v>
      </c>
      <c r="K171" t="str">
        <f>VLOOKUP(B171,Treatments!$A$2:$F$47,6,FALSE)</f>
        <v>tms</v>
      </c>
    </row>
    <row r="172" spans="1:11">
      <c r="A172">
        <v>170</v>
      </c>
      <c r="B172">
        <v>3</v>
      </c>
      <c r="C172">
        <v>3.1</v>
      </c>
      <c r="D172" s="2" t="s">
        <v>357</v>
      </c>
      <c r="E172">
        <v>1</v>
      </c>
      <c r="G172" t="str">
        <f>VLOOKUP(B172,Treatments!$A$2:$F$47,2,FALSE)</f>
        <v>tms/gravel</v>
      </c>
      <c r="H172" t="str">
        <f>VLOOKUP(B172,Treatments!$A$2:$F$47,3,FALSE)</f>
        <v>fynbos</v>
      </c>
      <c r="I172" t="str">
        <f>VLOOKUP(B172,Treatments!$A$2:$F$47,4,FALSE)</f>
        <v>no</v>
      </c>
      <c r="J172" t="str">
        <f>VLOOKUP(B172,Treatments!$A$2:$F$47,5,FALSE)</f>
        <v>med</v>
      </c>
      <c r="K172" t="str">
        <f>VLOOKUP(B172,Treatments!$A$2:$F$47,6,FALSE)</f>
        <v>tms</v>
      </c>
    </row>
    <row r="173" spans="1:11">
      <c r="A173">
        <v>171</v>
      </c>
      <c r="B173">
        <v>3</v>
      </c>
      <c r="C173">
        <v>3.1</v>
      </c>
      <c r="D173" s="2" t="s">
        <v>25</v>
      </c>
      <c r="E173">
        <v>1</v>
      </c>
      <c r="G173" t="str">
        <f>VLOOKUP(B173,Treatments!$A$2:$F$47,2,FALSE)</f>
        <v>tms/gravel</v>
      </c>
      <c r="H173" t="str">
        <f>VLOOKUP(B173,Treatments!$A$2:$F$47,3,FALSE)</f>
        <v>fynbos</v>
      </c>
      <c r="I173" t="str">
        <f>VLOOKUP(B173,Treatments!$A$2:$F$47,4,FALSE)</f>
        <v>no</v>
      </c>
      <c r="J173" t="str">
        <f>VLOOKUP(B173,Treatments!$A$2:$F$47,5,FALSE)</f>
        <v>med</v>
      </c>
      <c r="K173" t="str">
        <f>VLOOKUP(B173,Treatments!$A$2:$F$47,6,FALSE)</f>
        <v>tms</v>
      </c>
    </row>
    <row r="174" spans="1:11">
      <c r="A174">
        <v>172</v>
      </c>
      <c r="B174">
        <v>3</v>
      </c>
      <c r="C174">
        <v>3.1</v>
      </c>
      <c r="D174" s="1" t="s">
        <v>306</v>
      </c>
      <c r="E174">
        <v>1</v>
      </c>
      <c r="G174" t="str">
        <f>VLOOKUP(B174,Treatments!$A$2:$F$47,2,FALSE)</f>
        <v>tms/gravel</v>
      </c>
      <c r="H174" t="str">
        <f>VLOOKUP(B174,Treatments!$A$2:$F$47,3,FALSE)</f>
        <v>fynbos</v>
      </c>
      <c r="I174" t="str">
        <f>VLOOKUP(B174,Treatments!$A$2:$F$47,4,FALSE)</f>
        <v>no</v>
      </c>
      <c r="J174" t="str">
        <f>VLOOKUP(B174,Treatments!$A$2:$F$47,5,FALSE)</f>
        <v>med</v>
      </c>
      <c r="K174" t="str">
        <f>VLOOKUP(B174,Treatments!$A$2:$F$47,6,FALSE)</f>
        <v>tms</v>
      </c>
    </row>
    <row r="175" spans="1:11">
      <c r="A175">
        <v>173</v>
      </c>
      <c r="B175">
        <v>3</v>
      </c>
      <c r="C175">
        <v>3.1</v>
      </c>
      <c r="D175" s="2" t="s">
        <v>358</v>
      </c>
      <c r="E175">
        <v>1</v>
      </c>
      <c r="G175" t="str">
        <f>VLOOKUP(B175,Treatments!$A$2:$F$47,2,FALSE)</f>
        <v>tms/gravel</v>
      </c>
      <c r="H175" t="str">
        <f>VLOOKUP(B175,Treatments!$A$2:$F$47,3,FALSE)</f>
        <v>fynbos</v>
      </c>
      <c r="I175" t="str">
        <f>VLOOKUP(B175,Treatments!$A$2:$F$47,4,FALSE)</f>
        <v>no</v>
      </c>
      <c r="J175" t="str">
        <f>VLOOKUP(B175,Treatments!$A$2:$F$47,5,FALSE)</f>
        <v>med</v>
      </c>
      <c r="K175" t="str">
        <f>VLOOKUP(B175,Treatments!$A$2:$F$47,6,FALSE)</f>
        <v>tms</v>
      </c>
    </row>
    <row r="176" spans="1:11">
      <c r="A176">
        <v>174</v>
      </c>
      <c r="B176">
        <v>3</v>
      </c>
      <c r="C176">
        <v>3.1</v>
      </c>
      <c r="D176" s="2" t="s">
        <v>358</v>
      </c>
      <c r="E176">
        <v>1</v>
      </c>
      <c r="G176" t="str">
        <f>VLOOKUP(B176,Treatments!$A$2:$F$47,2,FALSE)</f>
        <v>tms/gravel</v>
      </c>
      <c r="H176" t="str">
        <f>VLOOKUP(B176,Treatments!$A$2:$F$47,3,FALSE)</f>
        <v>fynbos</v>
      </c>
      <c r="I176" t="str">
        <f>VLOOKUP(B176,Treatments!$A$2:$F$47,4,FALSE)</f>
        <v>no</v>
      </c>
      <c r="J176" t="str">
        <f>VLOOKUP(B176,Treatments!$A$2:$F$47,5,FALSE)</f>
        <v>med</v>
      </c>
      <c r="K176" t="str">
        <f>VLOOKUP(B176,Treatments!$A$2:$F$47,6,FALSE)</f>
        <v>tms</v>
      </c>
    </row>
    <row r="177" spans="1:11">
      <c r="A177">
        <v>175</v>
      </c>
      <c r="B177">
        <v>3</v>
      </c>
      <c r="C177">
        <v>3.1</v>
      </c>
      <c r="D177" s="2" t="s">
        <v>215</v>
      </c>
      <c r="E177">
        <v>1</v>
      </c>
      <c r="G177" t="str">
        <f>VLOOKUP(B177,Treatments!$A$2:$F$47,2,FALSE)</f>
        <v>tms/gravel</v>
      </c>
      <c r="H177" t="str">
        <f>VLOOKUP(B177,Treatments!$A$2:$F$47,3,FALSE)</f>
        <v>fynbos</v>
      </c>
      <c r="I177" t="str">
        <f>VLOOKUP(B177,Treatments!$A$2:$F$47,4,FALSE)</f>
        <v>no</v>
      </c>
      <c r="J177" t="str">
        <f>VLOOKUP(B177,Treatments!$A$2:$F$47,5,FALSE)</f>
        <v>med</v>
      </c>
      <c r="K177" t="str">
        <f>VLOOKUP(B177,Treatments!$A$2:$F$47,6,FALSE)</f>
        <v>tms</v>
      </c>
    </row>
    <row r="178" spans="1:11">
      <c r="A178">
        <v>176</v>
      </c>
      <c r="B178">
        <v>3</v>
      </c>
      <c r="C178">
        <v>3.1</v>
      </c>
      <c r="D178" s="2" t="s">
        <v>359</v>
      </c>
      <c r="E178">
        <v>1</v>
      </c>
      <c r="G178" t="str">
        <f>VLOOKUP(B178,Treatments!$A$2:$F$47,2,FALSE)</f>
        <v>tms/gravel</v>
      </c>
      <c r="H178" t="str">
        <f>VLOOKUP(B178,Treatments!$A$2:$F$47,3,FALSE)</f>
        <v>fynbos</v>
      </c>
      <c r="I178" t="str">
        <f>VLOOKUP(B178,Treatments!$A$2:$F$47,4,FALSE)</f>
        <v>no</v>
      </c>
      <c r="J178" t="str">
        <f>VLOOKUP(B178,Treatments!$A$2:$F$47,5,FALSE)</f>
        <v>med</v>
      </c>
      <c r="K178" t="str">
        <f>VLOOKUP(B178,Treatments!$A$2:$F$47,6,FALSE)</f>
        <v>tms</v>
      </c>
    </row>
    <row r="179" spans="1:11">
      <c r="A179">
        <v>177</v>
      </c>
      <c r="B179">
        <v>3</v>
      </c>
      <c r="C179">
        <v>3.1</v>
      </c>
      <c r="D179" s="2" t="s">
        <v>328</v>
      </c>
      <c r="E179">
        <v>1</v>
      </c>
      <c r="G179" t="str">
        <f>VLOOKUP(B179,Treatments!$A$2:$F$47,2,FALSE)</f>
        <v>tms/gravel</v>
      </c>
      <c r="H179" t="str">
        <f>VLOOKUP(B179,Treatments!$A$2:$F$47,3,FALSE)</f>
        <v>fynbos</v>
      </c>
      <c r="I179" t="str">
        <f>VLOOKUP(B179,Treatments!$A$2:$F$47,4,FALSE)</f>
        <v>no</v>
      </c>
      <c r="J179" t="str">
        <f>VLOOKUP(B179,Treatments!$A$2:$F$47,5,FALSE)</f>
        <v>med</v>
      </c>
      <c r="K179" t="str">
        <f>VLOOKUP(B179,Treatments!$A$2:$F$47,6,FALSE)</f>
        <v>tms</v>
      </c>
    </row>
    <row r="180" spans="1:11">
      <c r="A180">
        <v>178</v>
      </c>
      <c r="B180">
        <v>3</v>
      </c>
      <c r="C180">
        <v>3.1</v>
      </c>
      <c r="D180" s="2" t="s">
        <v>143</v>
      </c>
      <c r="E180">
        <v>1</v>
      </c>
      <c r="G180" t="str">
        <f>VLOOKUP(B180,Treatments!$A$2:$F$47,2,FALSE)</f>
        <v>tms/gravel</v>
      </c>
      <c r="H180" t="str">
        <f>VLOOKUP(B180,Treatments!$A$2:$F$47,3,FALSE)</f>
        <v>fynbos</v>
      </c>
      <c r="I180" t="str">
        <f>VLOOKUP(B180,Treatments!$A$2:$F$47,4,FALSE)</f>
        <v>no</v>
      </c>
      <c r="J180" t="str">
        <f>VLOOKUP(B180,Treatments!$A$2:$F$47,5,FALSE)</f>
        <v>med</v>
      </c>
      <c r="K180" t="str">
        <f>VLOOKUP(B180,Treatments!$A$2:$F$47,6,FALSE)</f>
        <v>tms</v>
      </c>
    </row>
    <row r="181" spans="1:11">
      <c r="A181">
        <v>179</v>
      </c>
      <c r="B181">
        <v>3</v>
      </c>
      <c r="C181">
        <v>3.1</v>
      </c>
      <c r="D181" s="2" t="s">
        <v>26</v>
      </c>
      <c r="E181">
        <v>1</v>
      </c>
      <c r="G181" t="str">
        <f>VLOOKUP(B181,Treatments!$A$2:$F$47,2,FALSE)</f>
        <v>tms/gravel</v>
      </c>
      <c r="H181" t="str">
        <f>VLOOKUP(B181,Treatments!$A$2:$F$47,3,FALSE)</f>
        <v>fynbos</v>
      </c>
      <c r="I181" t="str">
        <f>VLOOKUP(B181,Treatments!$A$2:$F$47,4,FALSE)</f>
        <v>no</v>
      </c>
      <c r="J181" t="str">
        <f>VLOOKUP(B181,Treatments!$A$2:$F$47,5,FALSE)</f>
        <v>med</v>
      </c>
      <c r="K181" t="str">
        <f>VLOOKUP(B181,Treatments!$A$2:$F$47,6,FALSE)</f>
        <v>tms</v>
      </c>
    </row>
    <row r="182" spans="1:11">
      <c r="A182">
        <v>180</v>
      </c>
      <c r="B182">
        <v>3</v>
      </c>
      <c r="C182">
        <v>3.1</v>
      </c>
      <c r="D182" s="2" t="s">
        <v>360</v>
      </c>
      <c r="E182">
        <v>1</v>
      </c>
      <c r="F182" s="2" t="s">
        <v>361</v>
      </c>
      <c r="G182" t="str">
        <f>VLOOKUP(B182,Treatments!$A$2:$F$47,2,FALSE)</f>
        <v>tms/gravel</v>
      </c>
      <c r="H182" t="str">
        <f>VLOOKUP(B182,Treatments!$A$2:$F$47,3,FALSE)</f>
        <v>fynbos</v>
      </c>
      <c r="I182" t="str">
        <f>VLOOKUP(B182,Treatments!$A$2:$F$47,4,FALSE)</f>
        <v>no</v>
      </c>
      <c r="J182" t="str">
        <f>VLOOKUP(B182,Treatments!$A$2:$F$47,5,FALSE)</f>
        <v>med</v>
      </c>
      <c r="K182" t="str">
        <f>VLOOKUP(B182,Treatments!$A$2:$F$47,6,FALSE)</f>
        <v>tms</v>
      </c>
    </row>
    <row r="183" spans="1:11">
      <c r="A183">
        <v>181</v>
      </c>
      <c r="B183">
        <v>3</v>
      </c>
      <c r="C183">
        <v>3.1</v>
      </c>
      <c r="D183" s="2" t="s">
        <v>362</v>
      </c>
      <c r="E183">
        <v>1</v>
      </c>
      <c r="G183" t="str">
        <f>VLOOKUP(B183,Treatments!$A$2:$F$47,2,FALSE)</f>
        <v>tms/gravel</v>
      </c>
      <c r="H183" t="str">
        <f>VLOOKUP(B183,Treatments!$A$2:$F$47,3,FALSE)</f>
        <v>fynbos</v>
      </c>
      <c r="I183" t="str">
        <f>VLOOKUP(B183,Treatments!$A$2:$F$47,4,FALSE)</f>
        <v>no</v>
      </c>
      <c r="J183" t="str">
        <f>VLOOKUP(B183,Treatments!$A$2:$F$47,5,FALSE)</f>
        <v>med</v>
      </c>
      <c r="K183" t="str">
        <f>VLOOKUP(B183,Treatments!$A$2:$F$47,6,FALSE)</f>
        <v>tms</v>
      </c>
    </row>
    <row r="184" spans="1:11">
      <c r="A184">
        <v>182</v>
      </c>
      <c r="B184">
        <v>3</v>
      </c>
      <c r="C184">
        <v>3.1</v>
      </c>
      <c r="D184" s="2" t="s">
        <v>127</v>
      </c>
      <c r="E184">
        <v>1</v>
      </c>
      <c r="G184" t="str">
        <f>VLOOKUP(B184,Treatments!$A$2:$F$47,2,FALSE)</f>
        <v>tms/gravel</v>
      </c>
      <c r="H184" t="str">
        <f>VLOOKUP(B184,Treatments!$A$2:$F$47,3,FALSE)</f>
        <v>fynbos</v>
      </c>
      <c r="I184" t="str">
        <f>VLOOKUP(B184,Treatments!$A$2:$F$47,4,FALSE)</f>
        <v>no</v>
      </c>
      <c r="J184" t="str">
        <f>VLOOKUP(B184,Treatments!$A$2:$F$47,5,FALSE)</f>
        <v>med</v>
      </c>
      <c r="K184" t="str">
        <f>VLOOKUP(B184,Treatments!$A$2:$F$47,6,FALSE)</f>
        <v>tms</v>
      </c>
    </row>
    <row r="185" spans="1:11">
      <c r="A185">
        <v>183</v>
      </c>
      <c r="B185">
        <v>3</v>
      </c>
      <c r="C185">
        <v>3.1</v>
      </c>
      <c r="D185" s="2" t="s">
        <v>363</v>
      </c>
      <c r="E185">
        <v>1</v>
      </c>
      <c r="G185" t="str">
        <f>VLOOKUP(B185,Treatments!$A$2:$F$47,2,FALSE)</f>
        <v>tms/gravel</v>
      </c>
      <c r="H185" t="str">
        <f>VLOOKUP(B185,Treatments!$A$2:$F$47,3,FALSE)</f>
        <v>fynbos</v>
      </c>
      <c r="I185" t="str">
        <f>VLOOKUP(B185,Treatments!$A$2:$F$47,4,FALSE)</f>
        <v>no</v>
      </c>
      <c r="J185" t="str">
        <f>VLOOKUP(B185,Treatments!$A$2:$F$47,5,FALSE)</f>
        <v>med</v>
      </c>
      <c r="K185" t="str">
        <f>VLOOKUP(B185,Treatments!$A$2:$F$47,6,FALSE)</f>
        <v>tms</v>
      </c>
    </row>
    <row r="186" spans="1:11">
      <c r="A186">
        <v>184</v>
      </c>
      <c r="B186">
        <v>3</v>
      </c>
      <c r="C186">
        <v>3.1</v>
      </c>
      <c r="D186" s="2" t="s">
        <v>364</v>
      </c>
      <c r="E186">
        <v>1</v>
      </c>
      <c r="G186" t="str">
        <f>VLOOKUP(B186,Treatments!$A$2:$F$47,2,FALSE)</f>
        <v>tms/gravel</v>
      </c>
      <c r="H186" t="str">
        <f>VLOOKUP(B186,Treatments!$A$2:$F$47,3,FALSE)</f>
        <v>fynbos</v>
      </c>
      <c r="I186" t="str">
        <f>VLOOKUP(B186,Treatments!$A$2:$F$47,4,FALSE)</f>
        <v>no</v>
      </c>
      <c r="J186" t="str">
        <f>VLOOKUP(B186,Treatments!$A$2:$F$47,5,FALSE)</f>
        <v>med</v>
      </c>
      <c r="K186" t="str">
        <f>VLOOKUP(B186,Treatments!$A$2:$F$47,6,FALSE)</f>
        <v>tms</v>
      </c>
    </row>
    <row r="187" spans="1:11">
      <c r="A187">
        <v>185</v>
      </c>
      <c r="B187">
        <v>3</v>
      </c>
      <c r="C187">
        <v>3.1</v>
      </c>
      <c r="D187" s="1" t="s">
        <v>283</v>
      </c>
      <c r="E187">
        <v>1</v>
      </c>
      <c r="G187" t="str">
        <f>VLOOKUP(B187,Treatments!$A$2:$F$47,2,FALSE)</f>
        <v>tms/gravel</v>
      </c>
      <c r="H187" t="str">
        <f>VLOOKUP(B187,Treatments!$A$2:$F$47,3,FALSE)</f>
        <v>fynbos</v>
      </c>
      <c r="I187" t="str">
        <f>VLOOKUP(B187,Treatments!$A$2:$F$47,4,FALSE)</f>
        <v>no</v>
      </c>
      <c r="J187" t="str">
        <f>VLOOKUP(B187,Treatments!$A$2:$F$47,5,FALSE)</f>
        <v>med</v>
      </c>
      <c r="K187" t="str">
        <f>VLOOKUP(B187,Treatments!$A$2:$F$47,6,FALSE)</f>
        <v>tms</v>
      </c>
    </row>
    <row r="188" spans="1:11">
      <c r="A188">
        <v>186</v>
      </c>
      <c r="B188">
        <v>3</v>
      </c>
      <c r="C188">
        <v>3.1</v>
      </c>
      <c r="D188" s="2" t="s">
        <v>365</v>
      </c>
      <c r="E188">
        <v>1</v>
      </c>
      <c r="G188" t="str">
        <f>VLOOKUP(B188,Treatments!$A$2:$F$47,2,FALSE)</f>
        <v>tms/gravel</v>
      </c>
      <c r="H188" t="str">
        <f>VLOOKUP(B188,Treatments!$A$2:$F$47,3,FALSE)</f>
        <v>fynbos</v>
      </c>
      <c r="I188" t="str">
        <f>VLOOKUP(B188,Treatments!$A$2:$F$47,4,FALSE)</f>
        <v>no</v>
      </c>
      <c r="J188" t="str">
        <f>VLOOKUP(B188,Treatments!$A$2:$F$47,5,FALSE)</f>
        <v>med</v>
      </c>
      <c r="K188" t="str">
        <f>VLOOKUP(B188,Treatments!$A$2:$F$47,6,FALSE)</f>
        <v>tms</v>
      </c>
    </row>
    <row r="189" spans="1:11">
      <c r="A189">
        <v>187</v>
      </c>
      <c r="B189">
        <v>3</v>
      </c>
      <c r="C189">
        <v>3.1</v>
      </c>
      <c r="D189" s="2" t="s">
        <v>16</v>
      </c>
      <c r="E189">
        <v>1</v>
      </c>
      <c r="G189" t="str">
        <f>VLOOKUP(B189,Treatments!$A$2:$F$47,2,FALSE)</f>
        <v>tms/gravel</v>
      </c>
      <c r="H189" t="str">
        <f>VLOOKUP(B189,Treatments!$A$2:$F$47,3,FALSE)</f>
        <v>fynbos</v>
      </c>
      <c r="I189" t="str">
        <f>VLOOKUP(B189,Treatments!$A$2:$F$47,4,FALSE)</f>
        <v>no</v>
      </c>
      <c r="J189" t="str">
        <f>VLOOKUP(B189,Treatments!$A$2:$F$47,5,FALSE)</f>
        <v>med</v>
      </c>
      <c r="K189" t="str">
        <f>VLOOKUP(B189,Treatments!$A$2:$F$47,6,FALSE)</f>
        <v>tms</v>
      </c>
    </row>
    <row r="190" spans="1:11">
      <c r="A190">
        <v>188</v>
      </c>
      <c r="B190">
        <v>3</v>
      </c>
      <c r="C190">
        <v>3.1</v>
      </c>
      <c r="D190" s="2" t="s">
        <v>168</v>
      </c>
      <c r="E190">
        <v>1</v>
      </c>
      <c r="G190" t="str">
        <f>VLOOKUP(B190,Treatments!$A$2:$F$47,2,FALSE)</f>
        <v>tms/gravel</v>
      </c>
      <c r="H190" t="str">
        <f>VLOOKUP(B190,Treatments!$A$2:$F$47,3,FALSE)</f>
        <v>fynbos</v>
      </c>
      <c r="I190" t="str">
        <f>VLOOKUP(B190,Treatments!$A$2:$F$47,4,FALSE)</f>
        <v>no</v>
      </c>
      <c r="J190" t="str">
        <f>VLOOKUP(B190,Treatments!$A$2:$F$47,5,FALSE)</f>
        <v>med</v>
      </c>
      <c r="K190" t="str">
        <f>VLOOKUP(B190,Treatments!$A$2:$F$47,6,FALSE)</f>
        <v>tms</v>
      </c>
    </row>
    <row r="191" spans="1:11">
      <c r="A191">
        <v>189</v>
      </c>
      <c r="B191">
        <v>3</v>
      </c>
      <c r="C191">
        <v>3.1</v>
      </c>
      <c r="D191" s="2" t="s">
        <v>23</v>
      </c>
      <c r="E191">
        <v>1</v>
      </c>
      <c r="G191" t="str">
        <f>VLOOKUP(B191,Treatments!$A$2:$F$47,2,FALSE)</f>
        <v>tms/gravel</v>
      </c>
      <c r="H191" t="str">
        <f>VLOOKUP(B191,Treatments!$A$2:$F$47,3,FALSE)</f>
        <v>fynbos</v>
      </c>
      <c r="I191" t="str">
        <f>VLOOKUP(B191,Treatments!$A$2:$F$47,4,FALSE)</f>
        <v>no</v>
      </c>
      <c r="J191" t="str">
        <f>VLOOKUP(B191,Treatments!$A$2:$F$47,5,FALSE)</f>
        <v>med</v>
      </c>
      <c r="K191" t="str">
        <f>VLOOKUP(B191,Treatments!$A$2:$F$47,6,FALSE)</f>
        <v>tms</v>
      </c>
    </row>
    <row r="192" spans="1:11">
      <c r="A192">
        <v>190</v>
      </c>
      <c r="B192">
        <v>3</v>
      </c>
      <c r="C192" s="8">
        <v>3.1</v>
      </c>
      <c r="D192" s="2" t="s">
        <v>26</v>
      </c>
      <c r="E192">
        <v>1</v>
      </c>
      <c r="F192" s="9" t="s">
        <v>366</v>
      </c>
      <c r="G192" t="str">
        <f>VLOOKUP(B192,Treatments!$A$2:$F$47,2,FALSE)</f>
        <v>tms/gravel</v>
      </c>
      <c r="H192" t="str">
        <f>VLOOKUP(B192,Treatments!$A$2:$F$47,3,FALSE)</f>
        <v>fynbos</v>
      </c>
      <c r="I192" t="str">
        <f>VLOOKUP(B192,Treatments!$A$2:$F$47,4,FALSE)</f>
        <v>no</v>
      </c>
      <c r="J192" t="str">
        <f>VLOOKUP(B192,Treatments!$A$2:$F$47,5,FALSE)</f>
        <v>med</v>
      </c>
      <c r="K192" t="str">
        <f>VLOOKUP(B192,Treatments!$A$2:$F$47,6,FALSE)</f>
        <v>tms</v>
      </c>
    </row>
    <row r="193" spans="1:11">
      <c r="A193">
        <v>191</v>
      </c>
      <c r="B193">
        <v>3</v>
      </c>
      <c r="C193">
        <v>3.1</v>
      </c>
      <c r="D193" s="2" t="s">
        <v>115</v>
      </c>
      <c r="E193">
        <v>1</v>
      </c>
      <c r="G193" t="str">
        <f>VLOOKUP(B193,Treatments!$A$2:$F$47,2,FALSE)</f>
        <v>tms/gravel</v>
      </c>
      <c r="H193" t="str">
        <f>VLOOKUP(B193,Treatments!$A$2:$F$47,3,FALSE)</f>
        <v>fynbos</v>
      </c>
      <c r="I193" t="str">
        <f>VLOOKUP(B193,Treatments!$A$2:$F$47,4,FALSE)</f>
        <v>no</v>
      </c>
      <c r="J193" t="str">
        <f>VLOOKUP(B193,Treatments!$A$2:$F$47,5,FALSE)</f>
        <v>med</v>
      </c>
      <c r="K193" t="str">
        <f>VLOOKUP(B193,Treatments!$A$2:$F$47,6,FALSE)</f>
        <v>tms</v>
      </c>
    </row>
    <row r="194" spans="1:11">
      <c r="A194">
        <v>192</v>
      </c>
      <c r="B194">
        <v>3</v>
      </c>
      <c r="C194">
        <v>3.1</v>
      </c>
      <c r="D194" s="2" t="s">
        <v>360</v>
      </c>
      <c r="E194">
        <v>1</v>
      </c>
      <c r="F194" s="2" t="s">
        <v>367</v>
      </c>
      <c r="G194" t="str">
        <f>VLOOKUP(B194,Treatments!$A$2:$F$47,2,FALSE)</f>
        <v>tms/gravel</v>
      </c>
      <c r="H194" t="str">
        <f>VLOOKUP(B194,Treatments!$A$2:$F$47,3,FALSE)</f>
        <v>fynbos</v>
      </c>
      <c r="I194" t="str">
        <f>VLOOKUP(B194,Treatments!$A$2:$F$47,4,FALSE)</f>
        <v>no</v>
      </c>
      <c r="J194" t="str">
        <f>VLOOKUP(B194,Treatments!$A$2:$F$47,5,FALSE)</f>
        <v>med</v>
      </c>
      <c r="K194" t="str">
        <f>VLOOKUP(B194,Treatments!$A$2:$F$47,6,FALSE)</f>
        <v>tms</v>
      </c>
    </row>
    <row r="195" spans="1:11">
      <c r="A195">
        <v>193</v>
      </c>
      <c r="B195">
        <v>3</v>
      </c>
      <c r="C195">
        <v>3.1</v>
      </c>
      <c r="D195" s="2" t="s">
        <v>302</v>
      </c>
      <c r="E195">
        <v>1</v>
      </c>
      <c r="G195" t="str">
        <f>VLOOKUP(B195,Treatments!$A$2:$F$47,2,FALSE)</f>
        <v>tms/gravel</v>
      </c>
      <c r="H195" t="str">
        <f>VLOOKUP(B195,Treatments!$A$2:$F$47,3,FALSE)</f>
        <v>fynbos</v>
      </c>
      <c r="I195" t="str">
        <f>VLOOKUP(B195,Treatments!$A$2:$F$47,4,FALSE)</f>
        <v>no</v>
      </c>
      <c r="J195" t="str">
        <f>VLOOKUP(B195,Treatments!$A$2:$F$47,5,FALSE)</f>
        <v>med</v>
      </c>
      <c r="K195" t="str">
        <f>VLOOKUP(B195,Treatments!$A$2:$F$47,6,FALSE)</f>
        <v>tms</v>
      </c>
    </row>
    <row r="196" spans="1:11">
      <c r="B196">
        <v>3</v>
      </c>
      <c r="C196">
        <v>3.1</v>
      </c>
      <c r="D196" s="2" t="s">
        <v>368</v>
      </c>
      <c r="E196">
        <v>1</v>
      </c>
      <c r="F196" t="s">
        <v>369</v>
      </c>
      <c r="G196" t="str">
        <f>VLOOKUP(B196,Treatments!$A$2:$F$47,2,FALSE)</f>
        <v>tms/gravel</v>
      </c>
      <c r="H196" t="str">
        <f>VLOOKUP(B196,Treatments!$A$2:$F$47,3,FALSE)</f>
        <v>fynbos</v>
      </c>
      <c r="I196" t="str">
        <f>VLOOKUP(B196,Treatments!$A$2:$F$47,4,FALSE)</f>
        <v>no</v>
      </c>
      <c r="J196" t="str">
        <f>VLOOKUP(B196,Treatments!$A$2:$F$47,5,FALSE)</f>
        <v>med</v>
      </c>
      <c r="K196" t="str">
        <f>VLOOKUP(B196,Treatments!$A$2:$F$47,6,FALSE)</f>
        <v>tms</v>
      </c>
    </row>
    <row r="197" spans="1:11">
      <c r="A197">
        <v>194</v>
      </c>
      <c r="B197">
        <v>3</v>
      </c>
      <c r="C197">
        <v>3.2</v>
      </c>
      <c r="D197" s="2" t="s">
        <v>370</v>
      </c>
      <c r="E197">
        <v>1</v>
      </c>
      <c r="G197" t="str">
        <f>VLOOKUP(B197,Treatments!$A$2:$F$47,2,FALSE)</f>
        <v>tms/gravel</v>
      </c>
      <c r="H197" t="str">
        <f>VLOOKUP(B197,Treatments!$A$2:$F$47,3,FALSE)</f>
        <v>fynbos</v>
      </c>
      <c r="I197" t="str">
        <f>VLOOKUP(B197,Treatments!$A$2:$F$47,4,FALSE)</f>
        <v>no</v>
      </c>
      <c r="J197" t="str">
        <f>VLOOKUP(B197,Treatments!$A$2:$F$47,5,FALSE)</f>
        <v>med</v>
      </c>
      <c r="K197" t="str">
        <f>VLOOKUP(B197,Treatments!$A$2:$F$47,6,FALSE)</f>
        <v>tms</v>
      </c>
    </row>
    <row r="198" spans="1:11">
      <c r="A198">
        <v>195</v>
      </c>
      <c r="B198">
        <v>3</v>
      </c>
      <c r="C198">
        <v>3.2</v>
      </c>
      <c r="D198" s="2" t="s">
        <v>125</v>
      </c>
      <c r="E198">
        <v>1</v>
      </c>
      <c r="G198" t="str">
        <f>VLOOKUP(B198,Treatments!$A$2:$F$47,2,FALSE)</f>
        <v>tms/gravel</v>
      </c>
      <c r="H198" t="str">
        <f>VLOOKUP(B198,Treatments!$A$2:$F$47,3,FALSE)</f>
        <v>fynbos</v>
      </c>
      <c r="I198" t="str">
        <f>VLOOKUP(B198,Treatments!$A$2:$F$47,4,FALSE)</f>
        <v>no</v>
      </c>
      <c r="J198" t="str">
        <f>VLOOKUP(B198,Treatments!$A$2:$F$47,5,FALSE)</f>
        <v>med</v>
      </c>
      <c r="K198" t="str">
        <f>VLOOKUP(B198,Treatments!$A$2:$F$47,6,FALSE)</f>
        <v>tms</v>
      </c>
    </row>
    <row r="199" spans="1:11">
      <c r="A199">
        <v>196</v>
      </c>
      <c r="B199">
        <v>3</v>
      </c>
      <c r="C199">
        <v>3.2</v>
      </c>
      <c r="D199" s="2" t="s">
        <v>371</v>
      </c>
      <c r="E199">
        <v>1</v>
      </c>
      <c r="G199" t="str">
        <f>VLOOKUP(B199,Treatments!$A$2:$F$47,2,FALSE)</f>
        <v>tms/gravel</v>
      </c>
      <c r="H199" t="str">
        <f>VLOOKUP(B199,Treatments!$A$2:$F$47,3,FALSE)</f>
        <v>fynbos</v>
      </c>
      <c r="I199" t="str">
        <f>VLOOKUP(B199,Treatments!$A$2:$F$47,4,FALSE)</f>
        <v>no</v>
      </c>
      <c r="J199" t="str">
        <f>VLOOKUP(B199,Treatments!$A$2:$F$47,5,FALSE)</f>
        <v>med</v>
      </c>
      <c r="K199" t="str">
        <f>VLOOKUP(B199,Treatments!$A$2:$F$47,6,FALSE)</f>
        <v>tms</v>
      </c>
    </row>
    <row r="200" spans="1:11">
      <c r="A200">
        <v>197</v>
      </c>
      <c r="B200">
        <v>3</v>
      </c>
      <c r="C200">
        <v>3.2</v>
      </c>
      <c r="D200" s="1" t="s">
        <v>295</v>
      </c>
      <c r="E200">
        <v>1</v>
      </c>
      <c r="G200" t="str">
        <f>VLOOKUP(B200,Treatments!$A$2:$F$47,2,FALSE)</f>
        <v>tms/gravel</v>
      </c>
      <c r="H200" t="str">
        <f>VLOOKUP(B200,Treatments!$A$2:$F$47,3,FALSE)</f>
        <v>fynbos</v>
      </c>
      <c r="I200" t="str">
        <f>VLOOKUP(B200,Treatments!$A$2:$F$47,4,FALSE)</f>
        <v>no</v>
      </c>
      <c r="J200" t="str">
        <f>VLOOKUP(B200,Treatments!$A$2:$F$47,5,FALSE)</f>
        <v>med</v>
      </c>
      <c r="K200" t="str">
        <f>VLOOKUP(B200,Treatments!$A$2:$F$47,6,FALSE)</f>
        <v>tms</v>
      </c>
    </row>
    <row r="201" spans="1:11">
      <c r="A201">
        <v>198</v>
      </c>
      <c r="B201">
        <v>3</v>
      </c>
      <c r="C201">
        <v>3.2</v>
      </c>
      <c r="D201" s="2" t="s">
        <v>372</v>
      </c>
      <c r="E201">
        <v>1</v>
      </c>
      <c r="G201" t="str">
        <f>VLOOKUP(B201,Treatments!$A$2:$F$47,2,FALSE)</f>
        <v>tms/gravel</v>
      </c>
      <c r="H201" t="str">
        <f>VLOOKUP(B201,Treatments!$A$2:$F$47,3,FALSE)</f>
        <v>fynbos</v>
      </c>
      <c r="I201" t="str">
        <f>VLOOKUP(B201,Treatments!$A$2:$F$47,4,FALSE)</f>
        <v>no</v>
      </c>
      <c r="J201" t="str">
        <f>VLOOKUP(B201,Treatments!$A$2:$F$47,5,FALSE)</f>
        <v>med</v>
      </c>
      <c r="K201" t="str">
        <f>VLOOKUP(B201,Treatments!$A$2:$F$47,6,FALSE)</f>
        <v>tms</v>
      </c>
    </row>
    <row r="202" spans="1:11">
      <c r="A202">
        <v>199</v>
      </c>
      <c r="B202">
        <v>3</v>
      </c>
      <c r="C202">
        <v>3.2</v>
      </c>
      <c r="D202" s="2" t="s">
        <v>323</v>
      </c>
      <c r="E202">
        <v>1</v>
      </c>
      <c r="G202" t="str">
        <f>VLOOKUP(B202,Treatments!$A$2:$F$47,2,FALSE)</f>
        <v>tms/gravel</v>
      </c>
      <c r="H202" t="str">
        <f>VLOOKUP(B202,Treatments!$A$2:$F$47,3,FALSE)</f>
        <v>fynbos</v>
      </c>
      <c r="I202" t="str">
        <f>VLOOKUP(B202,Treatments!$A$2:$F$47,4,FALSE)</f>
        <v>no</v>
      </c>
      <c r="J202" t="str">
        <f>VLOOKUP(B202,Treatments!$A$2:$F$47,5,FALSE)</f>
        <v>med</v>
      </c>
      <c r="K202" t="str">
        <f>VLOOKUP(B202,Treatments!$A$2:$F$47,6,FALSE)</f>
        <v>tms</v>
      </c>
    </row>
    <row r="203" spans="1:11">
      <c r="A203">
        <v>200</v>
      </c>
      <c r="B203">
        <v>3</v>
      </c>
      <c r="C203">
        <v>3.2</v>
      </c>
      <c r="D203" s="2" t="s">
        <v>325</v>
      </c>
      <c r="E203">
        <v>1</v>
      </c>
      <c r="G203" t="str">
        <f>VLOOKUP(B203,Treatments!$A$2:$F$47,2,FALSE)</f>
        <v>tms/gravel</v>
      </c>
      <c r="H203" t="str">
        <f>VLOOKUP(B203,Treatments!$A$2:$F$47,3,FALSE)</f>
        <v>fynbos</v>
      </c>
      <c r="I203" t="str">
        <f>VLOOKUP(B203,Treatments!$A$2:$F$47,4,FALSE)</f>
        <v>no</v>
      </c>
      <c r="J203" t="str">
        <f>VLOOKUP(B203,Treatments!$A$2:$F$47,5,FALSE)</f>
        <v>med</v>
      </c>
      <c r="K203" t="str">
        <f>VLOOKUP(B203,Treatments!$A$2:$F$47,6,FALSE)</f>
        <v>tms</v>
      </c>
    </row>
    <row r="204" spans="1:11">
      <c r="A204">
        <v>201</v>
      </c>
      <c r="B204">
        <v>3</v>
      </c>
      <c r="C204">
        <v>3.2</v>
      </c>
      <c r="D204" s="2" t="s">
        <v>373</v>
      </c>
      <c r="E204">
        <v>1</v>
      </c>
      <c r="G204" t="str">
        <f>VLOOKUP(B204,Treatments!$A$2:$F$47,2,FALSE)</f>
        <v>tms/gravel</v>
      </c>
      <c r="H204" t="str">
        <f>VLOOKUP(B204,Treatments!$A$2:$F$47,3,FALSE)</f>
        <v>fynbos</v>
      </c>
      <c r="I204" t="str">
        <f>VLOOKUP(B204,Treatments!$A$2:$F$47,4,FALSE)</f>
        <v>no</v>
      </c>
      <c r="J204" t="str">
        <f>VLOOKUP(B204,Treatments!$A$2:$F$47,5,FALSE)</f>
        <v>med</v>
      </c>
      <c r="K204" t="str">
        <f>VLOOKUP(B204,Treatments!$A$2:$F$47,6,FALSE)</f>
        <v>tms</v>
      </c>
    </row>
    <row r="205" spans="1:11">
      <c r="A205">
        <v>202</v>
      </c>
      <c r="B205">
        <v>3</v>
      </c>
      <c r="C205">
        <v>3.2</v>
      </c>
      <c r="D205" s="2" t="s">
        <v>374</v>
      </c>
      <c r="E205">
        <v>1</v>
      </c>
      <c r="G205" t="str">
        <f>VLOOKUP(B205,Treatments!$A$2:$F$47,2,FALSE)</f>
        <v>tms/gravel</v>
      </c>
      <c r="H205" t="str">
        <f>VLOOKUP(B205,Treatments!$A$2:$F$47,3,FALSE)</f>
        <v>fynbos</v>
      </c>
      <c r="I205" t="str">
        <f>VLOOKUP(B205,Treatments!$A$2:$F$47,4,FALSE)</f>
        <v>no</v>
      </c>
      <c r="J205" t="str">
        <f>VLOOKUP(B205,Treatments!$A$2:$F$47,5,FALSE)</f>
        <v>med</v>
      </c>
      <c r="K205" t="str">
        <f>VLOOKUP(B205,Treatments!$A$2:$F$47,6,FALSE)</f>
        <v>tms</v>
      </c>
    </row>
    <row r="206" spans="1:11">
      <c r="A206">
        <v>203</v>
      </c>
      <c r="B206">
        <v>3</v>
      </c>
      <c r="C206">
        <v>3.2</v>
      </c>
      <c r="D206" s="2" t="s">
        <v>78</v>
      </c>
      <c r="E206">
        <v>1</v>
      </c>
      <c r="G206" t="str">
        <f>VLOOKUP(B206,Treatments!$A$2:$F$47,2,FALSE)</f>
        <v>tms/gravel</v>
      </c>
      <c r="H206" t="str">
        <f>VLOOKUP(B206,Treatments!$A$2:$F$47,3,FALSE)</f>
        <v>fynbos</v>
      </c>
      <c r="I206" t="str">
        <f>VLOOKUP(B206,Treatments!$A$2:$F$47,4,FALSE)</f>
        <v>no</v>
      </c>
      <c r="J206" t="str">
        <f>VLOOKUP(B206,Treatments!$A$2:$F$47,5,FALSE)</f>
        <v>med</v>
      </c>
      <c r="K206" t="str">
        <f>VLOOKUP(B206,Treatments!$A$2:$F$47,6,FALSE)</f>
        <v>tms</v>
      </c>
    </row>
    <row r="207" spans="1:11">
      <c r="A207">
        <v>204</v>
      </c>
      <c r="B207">
        <v>3</v>
      </c>
      <c r="C207">
        <v>3.2</v>
      </c>
      <c r="D207" s="2" t="s">
        <v>136</v>
      </c>
      <c r="E207">
        <v>1</v>
      </c>
      <c r="G207" t="str">
        <f>VLOOKUP(B207,Treatments!$A$2:$F$47,2,FALSE)</f>
        <v>tms/gravel</v>
      </c>
      <c r="H207" t="str">
        <f>VLOOKUP(B207,Treatments!$A$2:$F$47,3,FALSE)</f>
        <v>fynbos</v>
      </c>
      <c r="I207" t="str">
        <f>VLOOKUP(B207,Treatments!$A$2:$F$47,4,FALSE)</f>
        <v>no</v>
      </c>
      <c r="J207" t="str">
        <f>VLOOKUP(B207,Treatments!$A$2:$F$47,5,FALSE)</f>
        <v>med</v>
      </c>
      <c r="K207" t="str">
        <f>VLOOKUP(B207,Treatments!$A$2:$F$47,6,FALSE)</f>
        <v>tms</v>
      </c>
    </row>
    <row r="208" spans="1:11">
      <c r="A208">
        <v>205</v>
      </c>
      <c r="B208">
        <v>3</v>
      </c>
      <c r="C208">
        <v>3.2</v>
      </c>
      <c r="D208" s="2" t="s">
        <v>375</v>
      </c>
      <c r="E208">
        <v>1</v>
      </c>
      <c r="G208" t="str">
        <f>VLOOKUP(B208,Treatments!$A$2:$F$47,2,FALSE)</f>
        <v>tms/gravel</v>
      </c>
      <c r="H208" t="str">
        <f>VLOOKUP(B208,Treatments!$A$2:$F$47,3,FALSE)</f>
        <v>fynbos</v>
      </c>
      <c r="I208" t="str">
        <f>VLOOKUP(B208,Treatments!$A$2:$F$47,4,FALSE)</f>
        <v>no</v>
      </c>
      <c r="J208" t="str">
        <f>VLOOKUP(B208,Treatments!$A$2:$F$47,5,FALSE)</f>
        <v>med</v>
      </c>
      <c r="K208" t="str">
        <f>VLOOKUP(B208,Treatments!$A$2:$F$47,6,FALSE)</f>
        <v>tms</v>
      </c>
    </row>
    <row r="209" spans="1:11">
      <c r="A209">
        <v>206</v>
      </c>
      <c r="B209">
        <v>3</v>
      </c>
      <c r="C209">
        <v>3.2</v>
      </c>
      <c r="D209" s="2" t="s">
        <v>376</v>
      </c>
      <c r="E209">
        <v>1</v>
      </c>
      <c r="G209" t="str">
        <f>VLOOKUP(B209,Treatments!$A$2:$F$47,2,FALSE)</f>
        <v>tms/gravel</v>
      </c>
      <c r="H209" t="str">
        <f>VLOOKUP(B209,Treatments!$A$2:$F$47,3,FALSE)</f>
        <v>fynbos</v>
      </c>
      <c r="I209" t="str">
        <f>VLOOKUP(B209,Treatments!$A$2:$F$47,4,FALSE)</f>
        <v>no</v>
      </c>
      <c r="J209" t="str">
        <f>VLOOKUP(B209,Treatments!$A$2:$F$47,5,FALSE)</f>
        <v>med</v>
      </c>
      <c r="K209" t="str">
        <f>VLOOKUP(B209,Treatments!$A$2:$F$47,6,FALSE)</f>
        <v>tms</v>
      </c>
    </row>
    <row r="210" spans="1:11">
      <c r="A210">
        <v>207</v>
      </c>
      <c r="B210">
        <v>3</v>
      </c>
      <c r="C210">
        <v>3.3</v>
      </c>
      <c r="D210" s="2" t="s">
        <v>77</v>
      </c>
      <c r="E210">
        <v>1</v>
      </c>
      <c r="G210" t="str">
        <f>VLOOKUP(B210,Treatments!$A$2:$F$47,2,FALSE)</f>
        <v>tms/gravel</v>
      </c>
      <c r="H210" t="str">
        <f>VLOOKUP(B210,Treatments!$A$2:$F$47,3,FALSE)</f>
        <v>fynbos</v>
      </c>
      <c r="I210" t="str">
        <f>VLOOKUP(B210,Treatments!$A$2:$F$47,4,FALSE)</f>
        <v>no</v>
      </c>
      <c r="J210" t="str">
        <f>VLOOKUP(B210,Treatments!$A$2:$F$47,5,FALSE)</f>
        <v>med</v>
      </c>
      <c r="K210" t="str">
        <f>VLOOKUP(B210,Treatments!$A$2:$F$47,6,FALSE)</f>
        <v>tms</v>
      </c>
    </row>
    <row r="211" spans="1:11">
      <c r="A211">
        <v>208</v>
      </c>
      <c r="B211">
        <v>3</v>
      </c>
      <c r="C211">
        <v>3.3</v>
      </c>
      <c r="D211" s="2" t="s">
        <v>65</v>
      </c>
      <c r="E211">
        <v>1</v>
      </c>
      <c r="G211" t="str">
        <f>VLOOKUP(B211,Treatments!$A$2:$F$47,2,FALSE)</f>
        <v>tms/gravel</v>
      </c>
      <c r="H211" t="str">
        <f>VLOOKUP(B211,Treatments!$A$2:$F$47,3,FALSE)</f>
        <v>fynbos</v>
      </c>
      <c r="I211" t="str">
        <f>VLOOKUP(B211,Treatments!$A$2:$F$47,4,FALSE)</f>
        <v>no</v>
      </c>
      <c r="J211" t="str">
        <f>VLOOKUP(B211,Treatments!$A$2:$F$47,5,FALSE)</f>
        <v>med</v>
      </c>
      <c r="K211" t="str">
        <f>VLOOKUP(B211,Treatments!$A$2:$F$47,6,FALSE)</f>
        <v>tms</v>
      </c>
    </row>
    <row r="212" spans="1:11">
      <c r="A212">
        <v>209</v>
      </c>
      <c r="B212">
        <v>3</v>
      </c>
      <c r="C212">
        <v>3.3</v>
      </c>
      <c r="D212" s="2" t="s">
        <v>286</v>
      </c>
      <c r="E212">
        <v>1</v>
      </c>
      <c r="G212" t="str">
        <f>VLOOKUP(B212,Treatments!$A$2:$F$47,2,FALSE)</f>
        <v>tms/gravel</v>
      </c>
      <c r="H212" t="str">
        <f>VLOOKUP(B212,Treatments!$A$2:$F$47,3,FALSE)</f>
        <v>fynbos</v>
      </c>
      <c r="I212" t="str">
        <f>VLOOKUP(B212,Treatments!$A$2:$F$47,4,FALSE)</f>
        <v>no</v>
      </c>
      <c r="J212" t="str">
        <f>VLOOKUP(B212,Treatments!$A$2:$F$47,5,FALSE)</f>
        <v>med</v>
      </c>
      <c r="K212" t="str">
        <f>VLOOKUP(B212,Treatments!$A$2:$F$47,6,FALSE)</f>
        <v>tms</v>
      </c>
    </row>
    <row r="213" spans="1:11">
      <c r="A213">
        <v>210</v>
      </c>
      <c r="B213">
        <v>3</v>
      </c>
      <c r="C213">
        <v>3.3</v>
      </c>
      <c r="D213" s="2" t="s">
        <v>109</v>
      </c>
      <c r="E213">
        <v>1</v>
      </c>
      <c r="G213" t="str">
        <f>VLOOKUP(B213,Treatments!$A$2:$F$47,2,FALSE)</f>
        <v>tms/gravel</v>
      </c>
      <c r="H213" t="str">
        <f>VLOOKUP(B213,Treatments!$A$2:$F$47,3,FALSE)</f>
        <v>fynbos</v>
      </c>
      <c r="I213" t="str">
        <f>VLOOKUP(B213,Treatments!$A$2:$F$47,4,FALSE)</f>
        <v>no</v>
      </c>
      <c r="J213" t="str">
        <f>VLOOKUP(B213,Treatments!$A$2:$F$47,5,FALSE)</f>
        <v>med</v>
      </c>
      <c r="K213" t="str">
        <f>VLOOKUP(B213,Treatments!$A$2:$F$47,6,FALSE)</f>
        <v>tms</v>
      </c>
    </row>
    <row r="214" spans="1:11">
      <c r="A214">
        <v>211</v>
      </c>
      <c r="B214">
        <v>3</v>
      </c>
      <c r="C214">
        <v>3.3</v>
      </c>
      <c r="D214" s="2" t="s">
        <v>332</v>
      </c>
      <c r="E214">
        <v>1</v>
      </c>
      <c r="G214" t="str">
        <f>VLOOKUP(B214,Treatments!$A$2:$F$47,2,FALSE)</f>
        <v>tms/gravel</v>
      </c>
      <c r="H214" t="str">
        <f>VLOOKUP(B214,Treatments!$A$2:$F$47,3,FALSE)</f>
        <v>fynbos</v>
      </c>
      <c r="I214" t="str">
        <f>VLOOKUP(B214,Treatments!$A$2:$F$47,4,FALSE)</f>
        <v>no</v>
      </c>
      <c r="J214" t="str">
        <f>VLOOKUP(B214,Treatments!$A$2:$F$47,5,FALSE)</f>
        <v>med</v>
      </c>
      <c r="K214" t="str">
        <f>VLOOKUP(B214,Treatments!$A$2:$F$47,6,FALSE)</f>
        <v>tms</v>
      </c>
    </row>
    <row r="215" spans="1:11">
      <c r="A215">
        <v>212</v>
      </c>
      <c r="B215">
        <v>3</v>
      </c>
      <c r="C215">
        <v>3.3</v>
      </c>
      <c r="D215" s="2" t="s">
        <v>285</v>
      </c>
      <c r="E215">
        <v>1</v>
      </c>
      <c r="G215" t="str">
        <f>VLOOKUP(B215,Treatments!$A$2:$F$47,2,FALSE)</f>
        <v>tms/gravel</v>
      </c>
      <c r="H215" t="str">
        <f>VLOOKUP(B215,Treatments!$A$2:$F$47,3,FALSE)</f>
        <v>fynbos</v>
      </c>
      <c r="I215" t="str">
        <f>VLOOKUP(B215,Treatments!$A$2:$F$47,4,FALSE)</f>
        <v>no</v>
      </c>
      <c r="J215" t="str">
        <f>VLOOKUP(B215,Treatments!$A$2:$F$47,5,FALSE)</f>
        <v>med</v>
      </c>
      <c r="K215" t="str">
        <f>VLOOKUP(B215,Treatments!$A$2:$F$47,6,FALSE)</f>
        <v>tms</v>
      </c>
    </row>
    <row r="216" spans="1:11">
      <c r="A216">
        <v>213</v>
      </c>
      <c r="B216">
        <v>3</v>
      </c>
      <c r="C216">
        <v>3.3</v>
      </c>
      <c r="D216" s="2" t="s">
        <v>377</v>
      </c>
      <c r="E216">
        <v>1</v>
      </c>
      <c r="F216" s="2" t="s">
        <v>378</v>
      </c>
      <c r="G216" t="str">
        <f>VLOOKUP(B216,Treatments!$A$2:$F$47,2,FALSE)</f>
        <v>tms/gravel</v>
      </c>
      <c r="H216" t="str">
        <f>VLOOKUP(B216,Treatments!$A$2:$F$47,3,FALSE)</f>
        <v>fynbos</v>
      </c>
      <c r="I216" t="str">
        <f>VLOOKUP(B216,Treatments!$A$2:$F$47,4,FALSE)</f>
        <v>no</v>
      </c>
      <c r="J216" t="str">
        <f>VLOOKUP(B216,Treatments!$A$2:$F$47,5,FALSE)</f>
        <v>med</v>
      </c>
      <c r="K216" t="str">
        <f>VLOOKUP(B216,Treatments!$A$2:$F$47,6,FALSE)</f>
        <v>tms</v>
      </c>
    </row>
    <row r="217" spans="1:11">
      <c r="A217">
        <v>214</v>
      </c>
      <c r="B217">
        <v>3</v>
      </c>
      <c r="C217">
        <v>3.3</v>
      </c>
      <c r="D217" s="2" t="s">
        <v>23</v>
      </c>
      <c r="E217">
        <v>1</v>
      </c>
      <c r="F217" t="s">
        <v>379</v>
      </c>
      <c r="G217" t="str">
        <f>VLOOKUP(B217,Treatments!$A$2:$F$47,2,FALSE)</f>
        <v>tms/gravel</v>
      </c>
      <c r="H217" t="str">
        <f>VLOOKUP(B217,Treatments!$A$2:$F$47,3,FALSE)</f>
        <v>fynbos</v>
      </c>
      <c r="I217" t="str">
        <f>VLOOKUP(B217,Treatments!$A$2:$F$47,4,FALSE)</f>
        <v>no</v>
      </c>
      <c r="J217" t="str">
        <f>VLOOKUP(B217,Treatments!$A$2:$F$47,5,FALSE)</f>
        <v>med</v>
      </c>
      <c r="K217" t="str">
        <f>VLOOKUP(B217,Treatments!$A$2:$F$47,6,FALSE)</f>
        <v>tms</v>
      </c>
    </row>
    <row r="218" spans="1:11">
      <c r="A218">
        <v>215</v>
      </c>
      <c r="B218">
        <v>3</v>
      </c>
      <c r="C218">
        <v>3.3</v>
      </c>
      <c r="D218" s="2" t="s">
        <v>327</v>
      </c>
      <c r="E218">
        <v>1</v>
      </c>
      <c r="G218" t="str">
        <f>VLOOKUP(B218,Treatments!$A$2:$F$47,2,FALSE)</f>
        <v>tms/gravel</v>
      </c>
      <c r="H218" t="str">
        <f>VLOOKUP(B218,Treatments!$A$2:$F$47,3,FALSE)</f>
        <v>fynbos</v>
      </c>
      <c r="I218" t="str">
        <f>VLOOKUP(B218,Treatments!$A$2:$F$47,4,FALSE)</f>
        <v>no</v>
      </c>
      <c r="J218" t="str">
        <f>VLOOKUP(B218,Treatments!$A$2:$F$47,5,FALSE)</f>
        <v>med</v>
      </c>
      <c r="K218" t="str">
        <f>VLOOKUP(B218,Treatments!$A$2:$F$47,6,FALSE)</f>
        <v>tms</v>
      </c>
    </row>
    <row r="219" spans="1:11">
      <c r="B219">
        <v>3</v>
      </c>
      <c r="C219">
        <v>3.3</v>
      </c>
      <c r="D219" s="2" t="s">
        <v>95</v>
      </c>
      <c r="E219">
        <v>1</v>
      </c>
      <c r="F219" t="s">
        <v>380</v>
      </c>
      <c r="G219" t="str">
        <f>VLOOKUP(B219,Treatments!$A$2:$F$47,2,FALSE)</f>
        <v>tms/gravel</v>
      </c>
      <c r="H219" t="str">
        <f>VLOOKUP(B219,Treatments!$A$2:$F$47,3,FALSE)</f>
        <v>fynbos</v>
      </c>
      <c r="I219" t="str">
        <f>VLOOKUP(B219,Treatments!$A$2:$F$47,4,FALSE)</f>
        <v>no</v>
      </c>
      <c r="J219" t="str">
        <f>VLOOKUP(B219,Treatments!$A$2:$F$47,5,FALSE)</f>
        <v>med</v>
      </c>
      <c r="K219" t="str">
        <f>VLOOKUP(B219,Treatments!$A$2:$F$47,6,FALSE)</f>
        <v>tms</v>
      </c>
    </row>
    <row r="220" spans="1:11">
      <c r="A220">
        <v>216</v>
      </c>
      <c r="B220">
        <v>3</v>
      </c>
      <c r="C220">
        <v>3.4</v>
      </c>
      <c r="D220" s="2" t="s">
        <v>44</v>
      </c>
      <c r="E220">
        <v>1</v>
      </c>
      <c r="G220" t="str">
        <f>VLOOKUP(B220,Treatments!$A$2:$F$47,2,FALSE)</f>
        <v>tms/gravel</v>
      </c>
      <c r="H220" t="str">
        <f>VLOOKUP(B220,Treatments!$A$2:$F$47,3,FALSE)</f>
        <v>fynbos</v>
      </c>
      <c r="I220" t="str">
        <f>VLOOKUP(B220,Treatments!$A$2:$F$47,4,FALSE)</f>
        <v>no</v>
      </c>
      <c r="J220" t="str">
        <f>VLOOKUP(B220,Treatments!$A$2:$F$47,5,FALSE)</f>
        <v>med</v>
      </c>
      <c r="K220" t="str">
        <f>VLOOKUP(B220,Treatments!$A$2:$F$47,6,FALSE)</f>
        <v>tms</v>
      </c>
    </row>
    <row r="221" spans="1:11">
      <c r="A221">
        <v>217</v>
      </c>
      <c r="B221">
        <v>3</v>
      </c>
      <c r="C221">
        <v>3.4</v>
      </c>
      <c r="D221" s="2" t="s">
        <v>49</v>
      </c>
      <c r="E221">
        <v>1</v>
      </c>
      <c r="G221" t="str">
        <f>VLOOKUP(B221,Treatments!$A$2:$F$47,2,FALSE)</f>
        <v>tms/gravel</v>
      </c>
      <c r="H221" t="str">
        <f>VLOOKUP(B221,Treatments!$A$2:$F$47,3,FALSE)</f>
        <v>fynbos</v>
      </c>
      <c r="I221" t="str">
        <f>VLOOKUP(B221,Treatments!$A$2:$F$47,4,FALSE)</f>
        <v>no</v>
      </c>
      <c r="J221" t="str">
        <f>VLOOKUP(B221,Treatments!$A$2:$F$47,5,FALSE)</f>
        <v>med</v>
      </c>
      <c r="K221" t="str">
        <f>VLOOKUP(B221,Treatments!$A$2:$F$47,6,FALSE)</f>
        <v>tms</v>
      </c>
    </row>
    <row r="222" spans="1:11">
      <c r="A222">
        <v>218</v>
      </c>
      <c r="B222">
        <v>3</v>
      </c>
      <c r="C222">
        <v>3.4</v>
      </c>
      <c r="D222" s="2" t="s">
        <v>10</v>
      </c>
      <c r="E222">
        <v>1</v>
      </c>
      <c r="G222" t="str">
        <f>VLOOKUP(B222,Treatments!$A$2:$F$47,2,FALSE)</f>
        <v>tms/gravel</v>
      </c>
      <c r="H222" t="str">
        <f>VLOOKUP(B222,Treatments!$A$2:$F$47,3,FALSE)</f>
        <v>fynbos</v>
      </c>
      <c r="I222" t="str">
        <f>VLOOKUP(B222,Treatments!$A$2:$F$47,4,FALSE)</f>
        <v>no</v>
      </c>
      <c r="J222" t="str">
        <f>VLOOKUP(B222,Treatments!$A$2:$F$47,5,FALSE)</f>
        <v>med</v>
      </c>
      <c r="K222" t="str">
        <f>VLOOKUP(B222,Treatments!$A$2:$F$47,6,FALSE)</f>
        <v>tms</v>
      </c>
    </row>
    <row r="223" spans="1:11">
      <c r="A223">
        <v>219</v>
      </c>
      <c r="B223">
        <v>3</v>
      </c>
      <c r="C223">
        <v>3.4</v>
      </c>
      <c r="D223" s="2" t="s">
        <v>381</v>
      </c>
      <c r="E223">
        <v>1</v>
      </c>
      <c r="F223" s="2" t="s">
        <v>381</v>
      </c>
      <c r="G223" t="str">
        <f>VLOOKUP(B223,Treatments!$A$2:$F$47,2,FALSE)</f>
        <v>tms/gravel</v>
      </c>
      <c r="H223" t="str">
        <f>VLOOKUP(B223,Treatments!$A$2:$F$47,3,FALSE)</f>
        <v>fynbos</v>
      </c>
      <c r="I223" t="str">
        <f>VLOOKUP(B223,Treatments!$A$2:$F$47,4,FALSE)</f>
        <v>no</v>
      </c>
      <c r="J223" t="str">
        <f>VLOOKUP(B223,Treatments!$A$2:$F$47,5,FALSE)</f>
        <v>med</v>
      </c>
      <c r="K223" t="str">
        <f>VLOOKUP(B223,Treatments!$A$2:$F$47,6,FALSE)</f>
        <v>tms</v>
      </c>
    </row>
    <row r="224" spans="1:11">
      <c r="A224">
        <v>220</v>
      </c>
      <c r="B224">
        <v>3</v>
      </c>
      <c r="C224">
        <v>3.5</v>
      </c>
      <c r="D224" s="2" t="s">
        <v>382</v>
      </c>
      <c r="E224">
        <v>1</v>
      </c>
      <c r="G224" t="str">
        <f>VLOOKUP(B224,Treatments!$A$2:$F$47,2,FALSE)</f>
        <v>tms/gravel</v>
      </c>
      <c r="H224" t="str">
        <f>VLOOKUP(B224,Treatments!$A$2:$F$47,3,FALSE)</f>
        <v>fynbos</v>
      </c>
      <c r="I224" t="str">
        <f>VLOOKUP(B224,Treatments!$A$2:$F$47,4,FALSE)</f>
        <v>no</v>
      </c>
      <c r="J224" t="str">
        <f>VLOOKUP(B224,Treatments!$A$2:$F$47,5,FALSE)</f>
        <v>med</v>
      </c>
      <c r="K224" t="str">
        <f>VLOOKUP(B224,Treatments!$A$2:$F$47,6,FALSE)</f>
        <v>tms</v>
      </c>
    </row>
    <row r="225" spans="1:11">
      <c r="B225">
        <v>3</v>
      </c>
      <c r="C225">
        <v>3.5</v>
      </c>
      <c r="D225" s="2" t="s">
        <v>383</v>
      </c>
      <c r="E225">
        <v>1</v>
      </c>
      <c r="F225" t="s">
        <v>384</v>
      </c>
      <c r="G225" t="str">
        <f>VLOOKUP(B225,Treatments!$A$2:$F$47,2,FALSE)</f>
        <v>tms/gravel</v>
      </c>
      <c r="H225" t="str">
        <f>VLOOKUP(B225,Treatments!$A$2:$F$47,3,FALSE)</f>
        <v>fynbos</v>
      </c>
      <c r="I225" t="str">
        <f>VLOOKUP(B225,Treatments!$A$2:$F$47,4,FALSE)</f>
        <v>no</v>
      </c>
      <c r="J225" t="str">
        <f>VLOOKUP(B225,Treatments!$A$2:$F$47,5,FALSE)</f>
        <v>med</v>
      </c>
      <c r="K225" t="str">
        <f>VLOOKUP(B225,Treatments!$A$2:$F$47,6,FALSE)</f>
        <v>tms</v>
      </c>
    </row>
    <row r="226" spans="1:11">
      <c r="A226">
        <v>221</v>
      </c>
      <c r="B226">
        <v>3</v>
      </c>
      <c r="C226">
        <v>3.6</v>
      </c>
      <c r="D226" s="2" t="s">
        <v>335</v>
      </c>
      <c r="E226">
        <v>1</v>
      </c>
      <c r="G226" t="str">
        <f>VLOOKUP(B226,Treatments!$A$2:$F$47,2,FALSE)</f>
        <v>tms/gravel</v>
      </c>
      <c r="H226" t="str">
        <f>VLOOKUP(B226,Treatments!$A$2:$F$47,3,FALSE)</f>
        <v>fynbos</v>
      </c>
      <c r="I226" t="str">
        <f>VLOOKUP(B226,Treatments!$A$2:$F$47,4,FALSE)</f>
        <v>no</v>
      </c>
      <c r="J226" t="str">
        <f>VLOOKUP(B226,Treatments!$A$2:$F$47,5,FALSE)</f>
        <v>med</v>
      </c>
      <c r="K226" t="str">
        <f>VLOOKUP(B226,Treatments!$A$2:$F$47,6,FALSE)</f>
        <v>tms</v>
      </c>
    </row>
    <row r="227" spans="1:11">
      <c r="A227">
        <v>222</v>
      </c>
      <c r="B227">
        <v>3</v>
      </c>
      <c r="C227">
        <v>3.6</v>
      </c>
      <c r="D227" s="2" t="s">
        <v>100</v>
      </c>
      <c r="E227">
        <v>1</v>
      </c>
      <c r="G227" t="str">
        <f>VLOOKUP(B227,Treatments!$A$2:$F$47,2,FALSE)</f>
        <v>tms/gravel</v>
      </c>
      <c r="H227" t="str">
        <f>VLOOKUP(B227,Treatments!$A$2:$F$47,3,FALSE)</f>
        <v>fynbos</v>
      </c>
      <c r="I227" t="str">
        <f>VLOOKUP(B227,Treatments!$A$2:$F$47,4,FALSE)</f>
        <v>no</v>
      </c>
      <c r="J227" t="str">
        <f>VLOOKUP(B227,Treatments!$A$2:$F$47,5,FALSE)</f>
        <v>med</v>
      </c>
      <c r="K227" t="str">
        <f>VLOOKUP(B227,Treatments!$A$2:$F$47,6,FALSE)</f>
        <v>tms</v>
      </c>
    </row>
    <row r="228" spans="1:11">
      <c r="A228">
        <v>223</v>
      </c>
      <c r="B228">
        <v>4</v>
      </c>
      <c r="C228">
        <v>4.0999999999999996</v>
      </c>
      <c r="D228" s="2" t="s">
        <v>370</v>
      </c>
      <c r="E228">
        <v>1</v>
      </c>
      <c r="G228" t="str">
        <f>VLOOKUP(B228,Treatments!$A$2:$F$47,2,FALSE)</f>
        <v>tms/gravel</v>
      </c>
      <c r="H228" t="str">
        <f>VLOOKUP(B228,Treatments!$A$2:$F$47,3,FALSE)</f>
        <v>fynbos</v>
      </c>
      <c r="I228" t="str">
        <f>VLOOKUP(B228,Treatments!$A$2:$F$47,4,FALSE)</f>
        <v>yes</v>
      </c>
      <c r="J228" t="str">
        <f>VLOOKUP(B228,Treatments!$A$2:$F$47,5,FALSE)</f>
        <v>high</v>
      </c>
      <c r="K228" t="str">
        <f>VLOOKUP(B228,Treatments!$A$2:$F$47,6,FALSE)</f>
        <v>tms</v>
      </c>
    </row>
    <row r="229" spans="1:11">
      <c r="A229">
        <v>224</v>
      </c>
      <c r="B229">
        <v>4</v>
      </c>
      <c r="C229">
        <v>4.0999999999999996</v>
      </c>
      <c r="D229" s="1" t="s">
        <v>340</v>
      </c>
      <c r="E229">
        <v>1</v>
      </c>
      <c r="G229" t="str">
        <f>VLOOKUP(B229,Treatments!$A$2:$F$47,2,FALSE)</f>
        <v>tms/gravel</v>
      </c>
      <c r="H229" t="str">
        <f>VLOOKUP(B229,Treatments!$A$2:$F$47,3,FALSE)</f>
        <v>fynbos</v>
      </c>
      <c r="I229" t="str">
        <f>VLOOKUP(B229,Treatments!$A$2:$F$47,4,FALSE)</f>
        <v>yes</v>
      </c>
      <c r="J229" t="str">
        <f>VLOOKUP(B229,Treatments!$A$2:$F$47,5,FALSE)</f>
        <v>high</v>
      </c>
      <c r="K229" t="str">
        <f>VLOOKUP(B229,Treatments!$A$2:$F$47,6,FALSE)</f>
        <v>tms</v>
      </c>
    </row>
    <row r="230" spans="1:11">
      <c r="A230">
        <v>225</v>
      </c>
      <c r="B230">
        <v>4</v>
      </c>
      <c r="C230">
        <v>4.0999999999999996</v>
      </c>
      <c r="D230" s="2" t="s">
        <v>253</v>
      </c>
      <c r="E230">
        <v>1</v>
      </c>
      <c r="G230" t="str">
        <f>VLOOKUP(B230,Treatments!$A$2:$F$47,2,FALSE)</f>
        <v>tms/gravel</v>
      </c>
      <c r="H230" t="str">
        <f>VLOOKUP(B230,Treatments!$A$2:$F$47,3,FALSE)</f>
        <v>fynbos</v>
      </c>
      <c r="I230" t="str">
        <f>VLOOKUP(B230,Treatments!$A$2:$F$47,4,FALSE)</f>
        <v>yes</v>
      </c>
      <c r="J230" t="str">
        <f>VLOOKUP(B230,Treatments!$A$2:$F$47,5,FALSE)</f>
        <v>high</v>
      </c>
      <c r="K230" t="str">
        <f>VLOOKUP(B230,Treatments!$A$2:$F$47,6,FALSE)</f>
        <v>tms</v>
      </c>
    </row>
    <row r="231" spans="1:11">
      <c r="A231">
        <v>226</v>
      </c>
      <c r="B231">
        <v>4</v>
      </c>
      <c r="C231">
        <v>4.0999999999999996</v>
      </c>
      <c r="D231" s="2" t="s">
        <v>338</v>
      </c>
      <c r="E231">
        <v>1</v>
      </c>
      <c r="G231" t="str">
        <f>VLOOKUP(B231,Treatments!$A$2:$F$47,2,FALSE)</f>
        <v>tms/gravel</v>
      </c>
      <c r="H231" t="str">
        <f>VLOOKUP(B231,Treatments!$A$2:$F$47,3,FALSE)</f>
        <v>fynbos</v>
      </c>
      <c r="I231" t="str">
        <f>VLOOKUP(B231,Treatments!$A$2:$F$47,4,FALSE)</f>
        <v>yes</v>
      </c>
      <c r="J231" t="str">
        <f>VLOOKUP(B231,Treatments!$A$2:$F$47,5,FALSE)</f>
        <v>high</v>
      </c>
      <c r="K231" t="str">
        <f>VLOOKUP(B231,Treatments!$A$2:$F$47,6,FALSE)</f>
        <v>tms</v>
      </c>
    </row>
    <row r="232" spans="1:11">
      <c r="A232">
        <v>227</v>
      </c>
      <c r="B232">
        <v>4</v>
      </c>
      <c r="C232">
        <v>4.0999999999999996</v>
      </c>
      <c r="D232" s="2" t="s">
        <v>124</v>
      </c>
      <c r="E232">
        <v>1</v>
      </c>
      <c r="G232" t="str">
        <f>VLOOKUP(B232,Treatments!$A$2:$F$47,2,FALSE)</f>
        <v>tms/gravel</v>
      </c>
      <c r="H232" t="str">
        <f>VLOOKUP(B232,Treatments!$A$2:$F$47,3,FALSE)</f>
        <v>fynbos</v>
      </c>
      <c r="I232" t="str">
        <f>VLOOKUP(B232,Treatments!$A$2:$F$47,4,FALSE)</f>
        <v>yes</v>
      </c>
      <c r="J232" t="str">
        <f>VLOOKUP(B232,Treatments!$A$2:$F$47,5,FALSE)</f>
        <v>high</v>
      </c>
      <c r="K232" t="str">
        <f>VLOOKUP(B232,Treatments!$A$2:$F$47,6,FALSE)</f>
        <v>tms</v>
      </c>
    </row>
    <row r="233" spans="1:11">
      <c r="A233">
        <v>228</v>
      </c>
      <c r="B233">
        <v>4</v>
      </c>
      <c r="C233">
        <v>4.0999999999999996</v>
      </c>
      <c r="D233" s="2" t="s">
        <v>103</v>
      </c>
      <c r="E233">
        <v>1</v>
      </c>
      <c r="G233" t="str">
        <f>VLOOKUP(B233,Treatments!$A$2:$F$47,2,FALSE)</f>
        <v>tms/gravel</v>
      </c>
      <c r="H233" t="str">
        <f>VLOOKUP(B233,Treatments!$A$2:$F$47,3,FALSE)</f>
        <v>fynbos</v>
      </c>
      <c r="I233" t="str">
        <f>VLOOKUP(B233,Treatments!$A$2:$F$47,4,FALSE)</f>
        <v>yes</v>
      </c>
      <c r="J233" t="str">
        <f>VLOOKUP(B233,Treatments!$A$2:$F$47,5,FALSE)</f>
        <v>high</v>
      </c>
      <c r="K233" t="str">
        <f>VLOOKUP(B233,Treatments!$A$2:$F$47,6,FALSE)</f>
        <v>tms</v>
      </c>
    </row>
    <row r="234" spans="1:11">
      <c r="A234">
        <v>229</v>
      </c>
      <c r="B234">
        <v>4</v>
      </c>
      <c r="C234">
        <v>4.0999999999999996</v>
      </c>
      <c r="D234" s="2" t="s">
        <v>33</v>
      </c>
      <c r="E234">
        <v>1</v>
      </c>
      <c r="G234" t="str">
        <f>VLOOKUP(B234,Treatments!$A$2:$F$47,2,FALSE)</f>
        <v>tms/gravel</v>
      </c>
      <c r="H234" t="str">
        <f>VLOOKUP(B234,Treatments!$A$2:$F$47,3,FALSE)</f>
        <v>fynbos</v>
      </c>
      <c r="I234" t="str">
        <f>VLOOKUP(B234,Treatments!$A$2:$F$47,4,FALSE)</f>
        <v>yes</v>
      </c>
      <c r="J234" t="str">
        <f>VLOOKUP(B234,Treatments!$A$2:$F$47,5,FALSE)</f>
        <v>high</v>
      </c>
      <c r="K234" t="str">
        <f>VLOOKUP(B234,Treatments!$A$2:$F$47,6,FALSE)</f>
        <v>tms</v>
      </c>
    </row>
    <row r="235" spans="1:11">
      <c r="A235">
        <v>230</v>
      </c>
      <c r="B235">
        <v>4</v>
      </c>
      <c r="C235">
        <v>4.0999999999999996</v>
      </c>
      <c r="D235" s="2" t="s">
        <v>114</v>
      </c>
      <c r="E235">
        <v>1</v>
      </c>
      <c r="G235" t="str">
        <f>VLOOKUP(B235,Treatments!$A$2:$F$47,2,FALSE)</f>
        <v>tms/gravel</v>
      </c>
      <c r="H235" t="str">
        <f>VLOOKUP(B235,Treatments!$A$2:$F$47,3,FALSE)</f>
        <v>fynbos</v>
      </c>
      <c r="I235" t="str">
        <f>VLOOKUP(B235,Treatments!$A$2:$F$47,4,FALSE)</f>
        <v>yes</v>
      </c>
      <c r="J235" t="str">
        <f>VLOOKUP(B235,Treatments!$A$2:$F$47,5,FALSE)</f>
        <v>high</v>
      </c>
      <c r="K235" t="str">
        <f>VLOOKUP(B235,Treatments!$A$2:$F$47,6,FALSE)</f>
        <v>tms</v>
      </c>
    </row>
    <row r="236" spans="1:11">
      <c r="A236">
        <v>231</v>
      </c>
      <c r="B236">
        <v>4</v>
      </c>
      <c r="C236">
        <v>4.0999999999999996</v>
      </c>
      <c r="D236" s="1" t="s">
        <v>295</v>
      </c>
      <c r="E236">
        <v>1</v>
      </c>
      <c r="G236" t="str">
        <f>VLOOKUP(B236,Treatments!$A$2:$F$47,2,FALSE)</f>
        <v>tms/gravel</v>
      </c>
      <c r="H236" t="str">
        <f>VLOOKUP(B236,Treatments!$A$2:$F$47,3,FALSE)</f>
        <v>fynbos</v>
      </c>
      <c r="I236" t="str">
        <f>VLOOKUP(B236,Treatments!$A$2:$F$47,4,FALSE)</f>
        <v>yes</v>
      </c>
      <c r="J236" t="str">
        <f>VLOOKUP(B236,Treatments!$A$2:$F$47,5,FALSE)</f>
        <v>high</v>
      </c>
      <c r="K236" t="str">
        <f>VLOOKUP(B236,Treatments!$A$2:$F$47,6,FALSE)</f>
        <v>tms</v>
      </c>
    </row>
    <row r="237" spans="1:11">
      <c r="A237">
        <v>232</v>
      </c>
      <c r="B237">
        <v>4</v>
      </c>
      <c r="C237">
        <v>4.0999999999999996</v>
      </c>
      <c r="D237" s="2" t="s">
        <v>104</v>
      </c>
      <c r="E237">
        <v>1</v>
      </c>
      <c r="G237" t="str">
        <f>VLOOKUP(B237,Treatments!$A$2:$F$47,2,FALSE)</f>
        <v>tms/gravel</v>
      </c>
      <c r="H237" t="str">
        <f>VLOOKUP(B237,Treatments!$A$2:$F$47,3,FALSE)</f>
        <v>fynbos</v>
      </c>
      <c r="I237" t="str">
        <f>VLOOKUP(B237,Treatments!$A$2:$F$47,4,FALSE)</f>
        <v>yes</v>
      </c>
      <c r="J237" t="str">
        <f>VLOOKUP(B237,Treatments!$A$2:$F$47,5,FALSE)</f>
        <v>high</v>
      </c>
      <c r="K237" t="str">
        <f>VLOOKUP(B237,Treatments!$A$2:$F$47,6,FALSE)</f>
        <v>tms</v>
      </c>
    </row>
    <row r="238" spans="1:11">
      <c r="A238">
        <v>233</v>
      </c>
      <c r="B238">
        <v>4</v>
      </c>
      <c r="C238">
        <v>4.0999999999999996</v>
      </c>
      <c r="D238" s="2" t="s">
        <v>385</v>
      </c>
      <c r="E238">
        <v>1</v>
      </c>
      <c r="G238" t="str">
        <f>VLOOKUP(B238,Treatments!$A$2:$F$47,2,FALSE)</f>
        <v>tms/gravel</v>
      </c>
      <c r="H238" t="str">
        <f>VLOOKUP(B238,Treatments!$A$2:$F$47,3,FALSE)</f>
        <v>fynbos</v>
      </c>
      <c r="I238" t="str">
        <f>VLOOKUP(B238,Treatments!$A$2:$F$47,4,FALSE)</f>
        <v>yes</v>
      </c>
      <c r="J238" t="str">
        <f>VLOOKUP(B238,Treatments!$A$2:$F$47,5,FALSE)</f>
        <v>high</v>
      </c>
      <c r="K238" t="str">
        <f>VLOOKUP(B238,Treatments!$A$2:$F$47,6,FALSE)</f>
        <v>tms</v>
      </c>
    </row>
    <row r="239" spans="1:11">
      <c r="A239">
        <v>234</v>
      </c>
      <c r="B239">
        <v>4</v>
      </c>
      <c r="C239">
        <v>4.0999999999999996</v>
      </c>
      <c r="D239" s="2" t="s">
        <v>14</v>
      </c>
      <c r="E239">
        <v>1</v>
      </c>
      <c r="G239" t="str">
        <f>VLOOKUP(B239,Treatments!$A$2:$F$47,2,FALSE)</f>
        <v>tms/gravel</v>
      </c>
      <c r="H239" t="str">
        <f>VLOOKUP(B239,Treatments!$A$2:$F$47,3,FALSE)</f>
        <v>fynbos</v>
      </c>
      <c r="I239" t="str">
        <f>VLOOKUP(B239,Treatments!$A$2:$F$47,4,FALSE)</f>
        <v>yes</v>
      </c>
      <c r="J239" t="str">
        <f>VLOOKUP(B239,Treatments!$A$2:$F$47,5,FALSE)</f>
        <v>high</v>
      </c>
      <c r="K239" t="str">
        <f>VLOOKUP(B239,Treatments!$A$2:$F$47,6,FALSE)</f>
        <v>tms</v>
      </c>
    </row>
    <row r="240" spans="1:11">
      <c r="A240">
        <v>235</v>
      </c>
      <c r="B240">
        <v>4</v>
      </c>
      <c r="C240">
        <v>4.0999999999999996</v>
      </c>
      <c r="D240" s="2" t="s">
        <v>326</v>
      </c>
      <c r="E240">
        <v>1</v>
      </c>
      <c r="G240" t="str">
        <f>VLOOKUP(B240,Treatments!$A$2:$F$47,2,FALSE)</f>
        <v>tms/gravel</v>
      </c>
      <c r="H240" t="str">
        <f>VLOOKUP(B240,Treatments!$A$2:$F$47,3,FALSE)</f>
        <v>fynbos</v>
      </c>
      <c r="I240" t="str">
        <f>VLOOKUP(B240,Treatments!$A$2:$F$47,4,FALSE)</f>
        <v>yes</v>
      </c>
      <c r="J240" t="str">
        <f>VLOOKUP(B240,Treatments!$A$2:$F$47,5,FALSE)</f>
        <v>high</v>
      </c>
      <c r="K240" t="str">
        <f>VLOOKUP(B240,Treatments!$A$2:$F$47,6,FALSE)</f>
        <v>tms</v>
      </c>
    </row>
    <row r="241" spans="1:11">
      <c r="A241">
        <v>236</v>
      </c>
      <c r="B241">
        <v>4</v>
      </c>
      <c r="C241">
        <v>4.0999999999999996</v>
      </c>
      <c r="D241" s="2" t="s">
        <v>100</v>
      </c>
      <c r="E241">
        <v>1</v>
      </c>
      <c r="G241" t="str">
        <f>VLOOKUP(B241,Treatments!$A$2:$F$47,2,FALSE)</f>
        <v>tms/gravel</v>
      </c>
      <c r="H241" t="str">
        <f>VLOOKUP(B241,Treatments!$A$2:$F$47,3,FALSE)</f>
        <v>fynbos</v>
      </c>
      <c r="I241" t="str">
        <f>VLOOKUP(B241,Treatments!$A$2:$F$47,4,FALSE)</f>
        <v>yes</v>
      </c>
      <c r="J241" t="str">
        <f>VLOOKUP(B241,Treatments!$A$2:$F$47,5,FALSE)</f>
        <v>high</v>
      </c>
      <c r="K241" t="str">
        <f>VLOOKUP(B241,Treatments!$A$2:$F$47,6,FALSE)</f>
        <v>tms</v>
      </c>
    </row>
    <row r="242" spans="1:11">
      <c r="A242">
        <v>237</v>
      </c>
      <c r="B242">
        <v>4</v>
      </c>
      <c r="C242">
        <v>4.0999999999999996</v>
      </c>
      <c r="D242" s="2" t="s">
        <v>386</v>
      </c>
      <c r="E242">
        <v>1</v>
      </c>
      <c r="G242" t="str">
        <f>VLOOKUP(B242,Treatments!$A$2:$F$47,2,FALSE)</f>
        <v>tms/gravel</v>
      </c>
      <c r="H242" t="str">
        <f>VLOOKUP(B242,Treatments!$A$2:$F$47,3,FALSE)</f>
        <v>fynbos</v>
      </c>
      <c r="I242" t="str">
        <f>VLOOKUP(B242,Treatments!$A$2:$F$47,4,FALSE)</f>
        <v>yes</v>
      </c>
      <c r="J242" t="str">
        <f>VLOOKUP(B242,Treatments!$A$2:$F$47,5,FALSE)</f>
        <v>high</v>
      </c>
      <c r="K242" t="str">
        <f>VLOOKUP(B242,Treatments!$A$2:$F$47,6,FALSE)</f>
        <v>tms</v>
      </c>
    </row>
    <row r="243" spans="1:11">
      <c r="A243">
        <v>238</v>
      </c>
      <c r="B243">
        <v>4</v>
      </c>
      <c r="C243">
        <v>4.0999999999999996</v>
      </c>
      <c r="D243" s="2" t="s">
        <v>306</v>
      </c>
      <c r="E243">
        <v>1</v>
      </c>
      <c r="G243" t="str">
        <f>VLOOKUP(B243,Treatments!$A$2:$F$47,2,FALSE)</f>
        <v>tms/gravel</v>
      </c>
      <c r="H243" t="str">
        <f>VLOOKUP(B243,Treatments!$A$2:$F$47,3,FALSE)</f>
        <v>fynbos</v>
      </c>
      <c r="I243" t="str">
        <f>VLOOKUP(B243,Treatments!$A$2:$F$47,4,FALSE)</f>
        <v>yes</v>
      </c>
      <c r="J243" t="str">
        <f>VLOOKUP(B243,Treatments!$A$2:$F$47,5,FALSE)</f>
        <v>high</v>
      </c>
      <c r="K243" t="str">
        <f>VLOOKUP(B243,Treatments!$A$2:$F$47,6,FALSE)</f>
        <v>tms</v>
      </c>
    </row>
    <row r="244" spans="1:11">
      <c r="A244">
        <v>239</v>
      </c>
      <c r="B244">
        <v>4</v>
      </c>
      <c r="C244">
        <v>4.0999999999999996</v>
      </c>
      <c r="D244" s="2" t="s">
        <v>25</v>
      </c>
      <c r="E244">
        <v>1</v>
      </c>
      <c r="G244" t="str">
        <f>VLOOKUP(B244,Treatments!$A$2:$F$47,2,FALSE)</f>
        <v>tms/gravel</v>
      </c>
      <c r="H244" t="str">
        <f>VLOOKUP(B244,Treatments!$A$2:$F$47,3,FALSE)</f>
        <v>fynbos</v>
      </c>
      <c r="I244" t="str">
        <f>VLOOKUP(B244,Treatments!$A$2:$F$47,4,FALSE)</f>
        <v>yes</v>
      </c>
      <c r="J244" t="str">
        <f>VLOOKUP(B244,Treatments!$A$2:$F$47,5,FALSE)</f>
        <v>high</v>
      </c>
      <c r="K244" t="str">
        <f>VLOOKUP(B244,Treatments!$A$2:$F$47,6,FALSE)</f>
        <v>tms</v>
      </c>
    </row>
    <row r="245" spans="1:11">
      <c r="A245">
        <v>240</v>
      </c>
      <c r="B245">
        <v>4</v>
      </c>
      <c r="C245">
        <v>4.0999999999999996</v>
      </c>
      <c r="D245" s="2" t="s">
        <v>215</v>
      </c>
      <c r="E245">
        <v>1</v>
      </c>
      <c r="G245" t="str">
        <f>VLOOKUP(B245,Treatments!$A$2:$F$47,2,FALSE)</f>
        <v>tms/gravel</v>
      </c>
      <c r="H245" t="str">
        <f>VLOOKUP(B245,Treatments!$A$2:$F$47,3,FALSE)</f>
        <v>fynbos</v>
      </c>
      <c r="I245" t="str">
        <f>VLOOKUP(B245,Treatments!$A$2:$F$47,4,FALSE)</f>
        <v>yes</v>
      </c>
      <c r="J245" t="str">
        <f>VLOOKUP(B245,Treatments!$A$2:$F$47,5,FALSE)</f>
        <v>high</v>
      </c>
      <c r="K245" t="str">
        <f>VLOOKUP(B245,Treatments!$A$2:$F$47,6,FALSE)</f>
        <v>tms</v>
      </c>
    </row>
    <row r="246" spans="1:11">
      <c r="A246">
        <v>241</v>
      </c>
      <c r="B246">
        <v>4</v>
      </c>
      <c r="C246">
        <v>4.0999999999999996</v>
      </c>
      <c r="D246" s="2" t="s">
        <v>52</v>
      </c>
      <c r="E246">
        <v>1</v>
      </c>
      <c r="G246" t="str">
        <f>VLOOKUP(B246,Treatments!$A$2:$F$47,2,FALSE)</f>
        <v>tms/gravel</v>
      </c>
      <c r="H246" t="str">
        <f>VLOOKUP(B246,Treatments!$A$2:$F$47,3,FALSE)</f>
        <v>fynbos</v>
      </c>
      <c r="I246" t="str">
        <f>VLOOKUP(B246,Treatments!$A$2:$F$47,4,FALSE)</f>
        <v>yes</v>
      </c>
      <c r="J246" t="str">
        <f>VLOOKUP(B246,Treatments!$A$2:$F$47,5,FALSE)</f>
        <v>high</v>
      </c>
      <c r="K246" t="str">
        <f>VLOOKUP(B246,Treatments!$A$2:$F$47,6,FALSE)</f>
        <v>tms</v>
      </c>
    </row>
    <row r="247" spans="1:11">
      <c r="A247">
        <v>242</v>
      </c>
      <c r="B247">
        <v>5</v>
      </c>
      <c r="C247">
        <v>5.0999999999999996</v>
      </c>
      <c r="D247" s="2" t="s">
        <v>387</v>
      </c>
      <c r="E247">
        <v>1</v>
      </c>
      <c r="F247" s="2" t="s">
        <v>388</v>
      </c>
      <c r="G247" t="str">
        <f>VLOOKUP(B247,Treatments!$A$2:$F$47,2,FALSE)</f>
        <v>wetland</v>
      </c>
      <c r="H247" t="str">
        <f>VLOOKUP(B247,Treatments!$A$2:$F$47,3,FALSE)</f>
        <v>Wetland</v>
      </c>
      <c r="I247" t="str">
        <f>VLOOKUP(B247,Treatments!$A$2:$F$47,4,FALSE)</f>
        <v>no</v>
      </c>
      <c r="J247" t="str">
        <f>VLOOKUP(B247,Treatments!$A$2:$F$47,5,FALSE)</f>
        <v>med</v>
      </c>
      <c r="K247" t="str">
        <f>VLOOKUP(B247,Treatments!$A$2:$F$47,6,FALSE)</f>
        <v>tms</v>
      </c>
    </row>
    <row r="248" spans="1:11">
      <c r="A248">
        <v>243</v>
      </c>
      <c r="B248">
        <v>5</v>
      </c>
      <c r="C248">
        <v>5.0999999999999996</v>
      </c>
      <c r="D248" t="s">
        <v>389</v>
      </c>
      <c r="E248">
        <v>1</v>
      </c>
      <c r="G248" t="str">
        <f>VLOOKUP(B248,Treatments!$A$2:$F$47,2,FALSE)</f>
        <v>wetland</v>
      </c>
      <c r="H248" t="str">
        <f>VLOOKUP(B248,Treatments!$A$2:$F$47,3,FALSE)</f>
        <v>Wetland</v>
      </c>
      <c r="I248" t="str">
        <f>VLOOKUP(B248,Treatments!$A$2:$F$47,4,FALSE)</f>
        <v>no</v>
      </c>
      <c r="J248" t="str">
        <f>VLOOKUP(B248,Treatments!$A$2:$F$47,5,FALSE)</f>
        <v>med</v>
      </c>
      <c r="K248" t="str">
        <f>VLOOKUP(B248,Treatments!$A$2:$F$47,6,FALSE)</f>
        <v>tms</v>
      </c>
    </row>
    <row r="249" spans="1:11">
      <c r="A249">
        <v>244</v>
      </c>
      <c r="B249">
        <v>5</v>
      </c>
      <c r="C249">
        <v>5.0999999999999996</v>
      </c>
      <c r="D249" s="2" t="s">
        <v>101</v>
      </c>
      <c r="E249">
        <v>1</v>
      </c>
      <c r="G249" t="str">
        <f>VLOOKUP(B249,Treatments!$A$2:$F$47,2,FALSE)</f>
        <v>wetland</v>
      </c>
      <c r="H249" t="str">
        <f>VLOOKUP(B249,Treatments!$A$2:$F$47,3,FALSE)</f>
        <v>Wetland</v>
      </c>
      <c r="I249" t="str">
        <f>VLOOKUP(B249,Treatments!$A$2:$F$47,4,FALSE)</f>
        <v>no</v>
      </c>
      <c r="J249" t="str">
        <f>VLOOKUP(B249,Treatments!$A$2:$F$47,5,FALSE)</f>
        <v>med</v>
      </c>
      <c r="K249" t="str">
        <f>VLOOKUP(B249,Treatments!$A$2:$F$47,6,FALSE)</f>
        <v>tms</v>
      </c>
    </row>
    <row r="250" spans="1:11">
      <c r="A250">
        <v>245</v>
      </c>
      <c r="B250">
        <v>5</v>
      </c>
      <c r="C250">
        <v>5.0999999999999996</v>
      </c>
      <c r="D250" s="7" t="s">
        <v>390</v>
      </c>
      <c r="E250">
        <v>1</v>
      </c>
      <c r="G250" t="str">
        <f>VLOOKUP(B250,Treatments!$A$2:$F$47,2,FALSE)</f>
        <v>wetland</v>
      </c>
      <c r="H250" t="str">
        <f>VLOOKUP(B250,Treatments!$A$2:$F$47,3,FALSE)</f>
        <v>Wetland</v>
      </c>
      <c r="I250" t="str">
        <f>VLOOKUP(B250,Treatments!$A$2:$F$47,4,FALSE)</f>
        <v>no</v>
      </c>
      <c r="J250" t="str">
        <f>VLOOKUP(B250,Treatments!$A$2:$F$47,5,FALSE)</f>
        <v>med</v>
      </c>
      <c r="K250" t="str">
        <f>VLOOKUP(B250,Treatments!$A$2:$F$47,6,FALSE)</f>
        <v>tms</v>
      </c>
    </row>
    <row r="251" spans="1:11">
      <c r="A251">
        <v>246</v>
      </c>
      <c r="B251">
        <v>5</v>
      </c>
      <c r="C251">
        <v>5.0999999999999996</v>
      </c>
      <c r="D251" s="2" t="s">
        <v>391</v>
      </c>
      <c r="E251">
        <v>1</v>
      </c>
      <c r="G251" t="str">
        <f>VLOOKUP(B251,Treatments!$A$2:$F$47,2,FALSE)</f>
        <v>wetland</v>
      </c>
      <c r="H251" t="str">
        <f>VLOOKUP(B251,Treatments!$A$2:$F$47,3,FALSE)</f>
        <v>Wetland</v>
      </c>
      <c r="I251" t="str">
        <f>VLOOKUP(B251,Treatments!$A$2:$F$47,4,FALSE)</f>
        <v>no</v>
      </c>
      <c r="J251" t="str">
        <f>VLOOKUP(B251,Treatments!$A$2:$F$47,5,FALSE)</f>
        <v>med</v>
      </c>
      <c r="K251" t="str">
        <f>VLOOKUP(B251,Treatments!$A$2:$F$47,6,FALSE)</f>
        <v>tms</v>
      </c>
    </row>
    <row r="252" spans="1:11">
      <c r="A252">
        <v>247</v>
      </c>
      <c r="B252">
        <v>5</v>
      </c>
      <c r="C252">
        <v>5.0999999999999996</v>
      </c>
      <c r="D252" s="2" t="s">
        <v>345</v>
      </c>
      <c r="E252">
        <v>1</v>
      </c>
      <c r="G252" t="str">
        <f>VLOOKUP(B252,Treatments!$A$2:$F$47,2,FALSE)</f>
        <v>wetland</v>
      </c>
      <c r="H252" t="str">
        <f>VLOOKUP(B252,Treatments!$A$2:$F$47,3,FALSE)</f>
        <v>Wetland</v>
      </c>
      <c r="I252" t="str">
        <f>VLOOKUP(B252,Treatments!$A$2:$F$47,4,FALSE)</f>
        <v>no</v>
      </c>
      <c r="J252" t="str">
        <f>VLOOKUP(B252,Treatments!$A$2:$F$47,5,FALSE)</f>
        <v>med</v>
      </c>
      <c r="K252" t="str">
        <f>VLOOKUP(B252,Treatments!$A$2:$F$47,6,FALSE)</f>
        <v>tms</v>
      </c>
    </row>
    <row r="253" spans="1:11">
      <c r="A253">
        <v>248</v>
      </c>
      <c r="B253">
        <v>5</v>
      </c>
      <c r="C253">
        <v>5.0999999999999996</v>
      </c>
      <c r="D253" s="2" t="s">
        <v>392</v>
      </c>
      <c r="E253">
        <v>1</v>
      </c>
      <c r="F253" t="s">
        <v>393</v>
      </c>
      <c r="G253" t="str">
        <f>VLOOKUP(B253,Treatments!$A$2:$F$47,2,FALSE)</f>
        <v>wetland</v>
      </c>
      <c r="H253" t="str">
        <f>VLOOKUP(B253,Treatments!$A$2:$F$47,3,FALSE)</f>
        <v>Wetland</v>
      </c>
      <c r="I253" t="str">
        <f>VLOOKUP(B253,Treatments!$A$2:$F$47,4,FALSE)</f>
        <v>no</v>
      </c>
      <c r="J253" t="str">
        <f>VLOOKUP(B253,Treatments!$A$2:$F$47,5,FALSE)</f>
        <v>med</v>
      </c>
      <c r="K253" t="str">
        <f>VLOOKUP(B253,Treatments!$A$2:$F$47,6,FALSE)</f>
        <v>tms</v>
      </c>
    </row>
    <row r="254" spans="1:11">
      <c r="A254">
        <v>249</v>
      </c>
      <c r="B254">
        <v>5</v>
      </c>
      <c r="C254">
        <v>5.0999999999999996</v>
      </c>
      <c r="D254" s="2" t="s">
        <v>394</v>
      </c>
      <c r="E254">
        <v>1</v>
      </c>
      <c r="F254" s="2" t="s">
        <v>395</v>
      </c>
      <c r="G254" t="str">
        <f>VLOOKUP(B254,Treatments!$A$2:$F$47,2,FALSE)</f>
        <v>wetland</v>
      </c>
      <c r="H254" t="str">
        <f>VLOOKUP(B254,Treatments!$A$2:$F$47,3,FALSE)</f>
        <v>Wetland</v>
      </c>
      <c r="I254" t="str">
        <f>VLOOKUP(B254,Treatments!$A$2:$F$47,4,FALSE)</f>
        <v>no</v>
      </c>
      <c r="J254" t="str">
        <f>VLOOKUP(B254,Treatments!$A$2:$F$47,5,FALSE)</f>
        <v>med</v>
      </c>
      <c r="K254" t="str">
        <f>VLOOKUP(B254,Treatments!$A$2:$F$47,6,FALSE)</f>
        <v>tms</v>
      </c>
    </row>
    <row r="255" spans="1:11">
      <c r="A255">
        <v>250</v>
      </c>
      <c r="B255">
        <v>5</v>
      </c>
      <c r="C255">
        <v>5.0999999999999996</v>
      </c>
      <c r="D255" s="2" t="s">
        <v>33</v>
      </c>
      <c r="E255">
        <v>1</v>
      </c>
      <c r="G255" t="str">
        <f>VLOOKUP(B255,Treatments!$A$2:$F$47,2,FALSE)</f>
        <v>wetland</v>
      </c>
      <c r="H255" t="str">
        <f>VLOOKUP(B255,Treatments!$A$2:$F$47,3,FALSE)</f>
        <v>Wetland</v>
      </c>
      <c r="I255" t="str">
        <f>VLOOKUP(B255,Treatments!$A$2:$F$47,4,FALSE)</f>
        <v>no</v>
      </c>
      <c r="J255" t="str">
        <f>VLOOKUP(B255,Treatments!$A$2:$F$47,5,FALSE)</f>
        <v>med</v>
      </c>
      <c r="K255" t="str">
        <f>VLOOKUP(B255,Treatments!$A$2:$F$47,6,FALSE)</f>
        <v>tms</v>
      </c>
    </row>
    <row r="256" spans="1:11">
      <c r="A256">
        <v>251</v>
      </c>
      <c r="B256">
        <v>5</v>
      </c>
      <c r="C256">
        <v>5.0999999999999996</v>
      </c>
      <c r="D256" s="2" t="s">
        <v>161</v>
      </c>
      <c r="E256">
        <v>1</v>
      </c>
      <c r="G256" t="str">
        <f>VLOOKUP(B256,Treatments!$A$2:$F$47,2,FALSE)</f>
        <v>wetland</v>
      </c>
      <c r="H256" t="str">
        <f>VLOOKUP(B256,Treatments!$A$2:$F$47,3,FALSE)</f>
        <v>Wetland</v>
      </c>
      <c r="I256" t="str">
        <f>VLOOKUP(B256,Treatments!$A$2:$F$47,4,FALSE)</f>
        <v>no</v>
      </c>
      <c r="J256" t="str">
        <f>VLOOKUP(B256,Treatments!$A$2:$F$47,5,FALSE)</f>
        <v>med</v>
      </c>
      <c r="K256" t="str">
        <f>VLOOKUP(B256,Treatments!$A$2:$F$47,6,FALSE)</f>
        <v>tms</v>
      </c>
    </row>
    <row r="257" spans="1:11">
      <c r="A257">
        <v>252</v>
      </c>
      <c r="B257">
        <v>5</v>
      </c>
      <c r="C257">
        <v>5.0999999999999996</v>
      </c>
      <c r="D257" t="s">
        <v>28</v>
      </c>
      <c r="E257">
        <v>1</v>
      </c>
      <c r="F257" t="s">
        <v>396</v>
      </c>
      <c r="G257" t="str">
        <f>VLOOKUP(B257,Treatments!$A$2:$F$47,2,FALSE)</f>
        <v>wetland</v>
      </c>
      <c r="H257" t="str">
        <f>VLOOKUP(B257,Treatments!$A$2:$F$47,3,FALSE)</f>
        <v>Wetland</v>
      </c>
      <c r="I257" t="str">
        <f>VLOOKUP(B257,Treatments!$A$2:$F$47,4,FALSE)</f>
        <v>no</v>
      </c>
      <c r="J257" t="str">
        <f>VLOOKUP(B257,Treatments!$A$2:$F$47,5,FALSE)</f>
        <v>med</v>
      </c>
      <c r="K257" t="str">
        <f>VLOOKUP(B257,Treatments!$A$2:$F$47,6,FALSE)</f>
        <v>tms</v>
      </c>
    </row>
    <row r="258" spans="1:11">
      <c r="A258">
        <v>253</v>
      </c>
      <c r="B258">
        <v>5</v>
      </c>
      <c r="C258">
        <v>5.0999999999999996</v>
      </c>
      <c r="D258" s="2" t="s">
        <v>397</v>
      </c>
      <c r="E258">
        <v>1</v>
      </c>
      <c r="G258" t="str">
        <f>VLOOKUP(B258,Treatments!$A$2:$F$47,2,FALSE)</f>
        <v>wetland</v>
      </c>
      <c r="H258" t="str">
        <f>VLOOKUP(B258,Treatments!$A$2:$F$47,3,FALSE)</f>
        <v>Wetland</v>
      </c>
      <c r="I258" t="str">
        <f>VLOOKUP(B258,Treatments!$A$2:$F$47,4,FALSE)</f>
        <v>no</v>
      </c>
      <c r="J258" t="str">
        <f>VLOOKUP(B258,Treatments!$A$2:$F$47,5,FALSE)</f>
        <v>med</v>
      </c>
      <c r="K258" t="str">
        <f>VLOOKUP(B258,Treatments!$A$2:$F$47,6,FALSE)</f>
        <v>tms</v>
      </c>
    </row>
    <row r="259" spans="1:11">
      <c r="A259">
        <v>254</v>
      </c>
      <c r="B259">
        <v>5</v>
      </c>
      <c r="C259">
        <v>5.0999999999999996</v>
      </c>
      <c r="D259" s="2" t="s">
        <v>398</v>
      </c>
      <c r="E259">
        <v>1</v>
      </c>
      <c r="G259" t="str">
        <f>VLOOKUP(B259,Treatments!$A$2:$F$47,2,FALSE)</f>
        <v>wetland</v>
      </c>
      <c r="H259" t="str">
        <f>VLOOKUP(B259,Treatments!$A$2:$F$47,3,FALSE)</f>
        <v>Wetland</v>
      </c>
      <c r="I259" t="str">
        <f>VLOOKUP(B259,Treatments!$A$2:$F$47,4,FALSE)</f>
        <v>no</v>
      </c>
      <c r="J259" t="str">
        <f>VLOOKUP(B259,Treatments!$A$2:$F$47,5,FALSE)</f>
        <v>med</v>
      </c>
      <c r="K259" t="str">
        <f>VLOOKUP(B259,Treatments!$A$2:$F$47,6,FALSE)</f>
        <v>tms</v>
      </c>
    </row>
    <row r="260" spans="1:11">
      <c r="A260">
        <v>255</v>
      </c>
      <c r="B260">
        <v>5</v>
      </c>
      <c r="C260">
        <v>5.0999999999999996</v>
      </c>
      <c r="D260" s="2" t="s">
        <v>399</v>
      </c>
      <c r="E260">
        <v>1</v>
      </c>
      <c r="G260" t="str">
        <f>VLOOKUP(B260,Treatments!$A$2:$F$47,2,FALSE)</f>
        <v>wetland</v>
      </c>
      <c r="H260" t="str">
        <f>VLOOKUP(B260,Treatments!$A$2:$F$47,3,FALSE)</f>
        <v>Wetland</v>
      </c>
      <c r="I260" t="str">
        <f>VLOOKUP(B260,Treatments!$A$2:$F$47,4,FALSE)</f>
        <v>no</v>
      </c>
      <c r="J260" t="str">
        <f>VLOOKUP(B260,Treatments!$A$2:$F$47,5,FALSE)</f>
        <v>med</v>
      </c>
      <c r="K260" t="str">
        <f>VLOOKUP(B260,Treatments!$A$2:$F$47,6,FALSE)</f>
        <v>tms</v>
      </c>
    </row>
    <row r="261" spans="1:11">
      <c r="A261">
        <v>256</v>
      </c>
      <c r="B261">
        <v>5</v>
      </c>
      <c r="C261">
        <v>5.0999999999999996</v>
      </c>
      <c r="D261" s="2" t="s">
        <v>400</v>
      </c>
      <c r="E261">
        <v>1</v>
      </c>
      <c r="G261" t="str">
        <f>VLOOKUP(B261,Treatments!$A$2:$F$47,2,FALSE)</f>
        <v>wetland</v>
      </c>
      <c r="H261" t="str">
        <f>VLOOKUP(B261,Treatments!$A$2:$F$47,3,FALSE)</f>
        <v>Wetland</v>
      </c>
      <c r="I261" t="str">
        <f>VLOOKUP(B261,Treatments!$A$2:$F$47,4,FALSE)</f>
        <v>no</v>
      </c>
      <c r="J261" t="str">
        <f>VLOOKUP(B261,Treatments!$A$2:$F$47,5,FALSE)</f>
        <v>med</v>
      </c>
      <c r="K261" t="str">
        <f>VLOOKUP(B261,Treatments!$A$2:$F$47,6,FALSE)</f>
        <v>tms</v>
      </c>
    </row>
    <row r="262" spans="1:11">
      <c r="A262">
        <v>257</v>
      </c>
      <c r="B262">
        <v>5</v>
      </c>
      <c r="C262">
        <v>5.0999999999999996</v>
      </c>
      <c r="D262" s="2" t="s">
        <v>401</v>
      </c>
      <c r="E262">
        <v>1</v>
      </c>
      <c r="G262" t="str">
        <f>VLOOKUP(B262,Treatments!$A$2:$F$47,2,FALSE)</f>
        <v>wetland</v>
      </c>
      <c r="H262" t="str">
        <f>VLOOKUP(B262,Treatments!$A$2:$F$47,3,FALSE)</f>
        <v>Wetland</v>
      </c>
      <c r="I262" t="str">
        <f>VLOOKUP(B262,Treatments!$A$2:$F$47,4,FALSE)</f>
        <v>no</v>
      </c>
      <c r="J262" t="str">
        <f>VLOOKUP(B262,Treatments!$A$2:$F$47,5,FALSE)</f>
        <v>med</v>
      </c>
      <c r="K262" t="str">
        <f>VLOOKUP(B262,Treatments!$A$2:$F$47,6,FALSE)</f>
        <v>tms</v>
      </c>
    </row>
    <row r="263" spans="1:11">
      <c r="A263">
        <v>258</v>
      </c>
      <c r="B263">
        <v>5</v>
      </c>
      <c r="C263">
        <v>5.0999999999999996</v>
      </c>
      <c r="D263" s="2" t="s">
        <v>168</v>
      </c>
      <c r="E263">
        <v>1</v>
      </c>
      <c r="G263" t="str">
        <f>VLOOKUP(B263,Treatments!$A$2:$F$47,2,FALSE)</f>
        <v>wetland</v>
      </c>
      <c r="H263" t="str">
        <f>VLOOKUP(B263,Treatments!$A$2:$F$47,3,FALSE)</f>
        <v>Wetland</v>
      </c>
      <c r="I263" t="str">
        <f>VLOOKUP(B263,Treatments!$A$2:$F$47,4,FALSE)</f>
        <v>no</v>
      </c>
      <c r="J263" t="str">
        <f>VLOOKUP(B263,Treatments!$A$2:$F$47,5,FALSE)</f>
        <v>med</v>
      </c>
      <c r="K263" t="str">
        <f>VLOOKUP(B263,Treatments!$A$2:$F$47,6,FALSE)</f>
        <v>tms</v>
      </c>
    </row>
    <row r="264" spans="1:11">
      <c r="A264">
        <v>259</v>
      </c>
      <c r="B264">
        <v>5</v>
      </c>
      <c r="C264">
        <v>5.0999999999999996</v>
      </c>
      <c r="D264" s="2" t="s">
        <v>30</v>
      </c>
      <c r="E264">
        <v>1</v>
      </c>
      <c r="G264" t="str">
        <f>VLOOKUP(B264,Treatments!$A$2:$F$47,2,FALSE)</f>
        <v>wetland</v>
      </c>
      <c r="H264" t="str">
        <f>VLOOKUP(B264,Treatments!$A$2:$F$47,3,FALSE)</f>
        <v>Wetland</v>
      </c>
      <c r="I264" t="str">
        <f>VLOOKUP(B264,Treatments!$A$2:$F$47,4,FALSE)</f>
        <v>no</v>
      </c>
      <c r="J264" t="str">
        <f>VLOOKUP(B264,Treatments!$A$2:$F$47,5,FALSE)</f>
        <v>med</v>
      </c>
      <c r="K264" t="str">
        <f>VLOOKUP(B264,Treatments!$A$2:$F$47,6,FALSE)</f>
        <v>tms</v>
      </c>
    </row>
    <row r="265" spans="1:11">
      <c r="A265">
        <v>260</v>
      </c>
      <c r="B265">
        <v>5</v>
      </c>
      <c r="C265">
        <v>5.0999999999999996</v>
      </c>
      <c r="D265" s="2" t="s">
        <v>402</v>
      </c>
      <c r="E265">
        <v>1</v>
      </c>
      <c r="F265" t="s">
        <v>403</v>
      </c>
      <c r="G265" t="str">
        <f>VLOOKUP(B265,Treatments!$A$2:$F$47,2,FALSE)</f>
        <v>wetland</v>
      </c>
      <c r="H265" t="str">
        <f>VLOOKUP(B265,Treatments!$A$2:$F$47,3,FALSE)</f>
        <v>Wetland</v>
      </c>
      <c r="I265" t="str">
        <f>VLOOKUP(B265,Treatments!$A$2:$F$47,4,FALSE)</f>
        <v>no</v>
      </c>
      <c r="J265" t="str">
        <f>VLOOKUP(B265,Treatments!$A$2:$F$47,5,FALSE)</f>
        <v>med</v>
      </c>
      <c r="K265" t="str">
        <f>VLOOKUP(B265,Treatments!$A$2:$F$47,6,FALSE)</f>
        <v>tms</v>
      </c>
    </row>
    <row r="266" spans="1:11">
      <c r="A266">
        <v>261</v>
      </c>
      <c r="B266">
        <v>5</v>
      </c>
      <c r="C266">
        <v>5.0999999999999996</v>
      </c>
      <c r="D266" t="s">
        <v>32</v>
      </c>
      <c r="E266">
        <v>1</v>
      </c>
      <c r="G266" t="str">
        <f>VLOOKUP(B266,Treatments!$A$2:$F$47,2,FALSE)</f>
        <v>wetland</v>
      </c>
      <c r="H266" t="str">
        <f>VLOOKUP(B266,Treatments!$A$2:$F$47,3,FALSE)</f>
        <v>Wetland</v>
      </c>
      <c r="I266" t="str">
        <f>VLOOKUP(B266,Treatments!$A$2:$F$47,4,FALSE)</f>
        <v>no</v>
      </c>
      <c r="J266" t="str">
        <f>VLOOKUP(B266,Treatments!$A$2:$F$47,5,FALSE)</f>
        <v>med</v>
      </c>
      <c r="K266" t="str">
        <f>VLOOKUP(B266,Treatments!$A$2:$F$47,6,FALSE)</f>
        <v>tms</v>
      </c>
    </row>
    <row r="267" spans="1:11">
      <c r="A267">
        <v>262</v>
      </c>
      <c r="B267">
        <v>5</v>
      </c>
      <c r="C267">
        <v>5.0999999999999996</v>
      </c>
      <c r="D267" s="2" t="s">
        <v>52</v>
      </c>
      <c r="E267">
        <v>1</v>
      </c>
      <c r="G267" t="str">
        <f>VLOOKUP(B267,Treatments!$A$2:$F$47,2,FALSE)</f>
        <v>wetland</v>
      </c>
      <c r="H267" t="str">
        <f>VLOOKUP(B267,Treatments!$A$2:$F$47,3,FALSE)</f>
        <v>Wetland</v>
      </c>
      <c r="I267" t="str">
        <f>VLOOKUP(B267,Treatments!$A$2:$F$47,4,FALSE)</f>
        <v>no</v>
      </c>
      <c r="J267" t="str">
        <f>VLOOKUP(B267,Treatments!$A$2:$F$47,5,FALSE)</f>
        <v>med</v>
      </c>
      <c r="K267" t="str">
        <f>VLOOKUP(B267,Treatments!$A$2:$F$47,6,FALSE)</f>
        <v>tms</v>
      </c>
    </row>
    <row r="268" spans="1:11">
      <c r="A268">
        <v>263</v>
      </c>
      <c r="B268">
        <v>5</v>
      </c>
      <c r="C268">
        <v>5.0999999999999996</v>
      </c>
      <c r="D268" s="2" t="s">
        <v>29</v>
      </c>
      <c r="E268">
        <v>1</v>
      </c>
      <c r="G268" t="str">
        <f>VLOOKUP(B268,Treatments!$A$2:$F$47,2,FALSE)</f>
        <v>wetland</v>
      </c>
      <c r="H268" t="str">
        <f>VLOOKUP(B268,Treatments!$A$2:$F$47,3,FALSE)</f>
        <v>Wetland</v>
      </c>
      <c r="I268" t="str">
        <f>VLOOKUP(B268,Treatments!$A$2:$F$47,4,FALSE)</f>
        <v>no</v>
      </c>
      <c r="J268" t="str">
        <f>VLOOKUP(B268,Treatments!$A$2:$F$47,5,FALSE)</f>
        <v>med</v>
      </c>
      <c r="K268" t="str">
        <f>VLOOKUP(B268,Treatments!$A$2:$F$47,6,FALSE)</f>
        <v>tms</v>
      </c>
    </row>
    <row r="269" spans="1:11">
      <c r="A269">
        <v>264</v>
      </c>
      <c r="B269">
        <v>5</v>
      </c>
      <c r="C269">
        <v>5.0999999999999996</v>
      </c>
      <c r="D269" s="2" t="s">
        <v>147</v>
      </c>
      <c r="E269">
        <v>1</v>
      </c>
      <c r="G269" t="str">
        <f>VLOOKUP(B269,Treatments!$A$2:$F$47,2,FALSE)</f>
        <v>wetland</v>
      </c>
      <c r="H269" t="str">
        <f>VLOOKUP(B269,Treatments!$A$2:$F$47,3,FALSE)</f>
        <v>Wetland</v>
      </c>
      <c r="I269" t="str">
        <f>VLOOKUP(B269,Treatments!$A$2:$F$47,4,FALSE)</f>
        <v>no</v>
      </c>
      <c r="J269" t="str">
        <f>VLOOKUP(B269,Treatments!$A$2:$F$47,5,FALSE)</f>
        <v>med</v>
      </c>
      <c r="K269" t="str">
        <f>VLOOKUP(B269,Treatments!$A$2:$F$47,6,FALSE)</f>
        <v>tms</v>
      </c>
    </row>
    <row r="270" spans="1:11">
      <c r="A270">
        <v>265</v>
      </c>
      <c r="B270">
        <v>5</v>
      </c>
      <c r="C270">
        <v>5.2</v>
      </c>
      <c r="D270" t="s">
        <v>389</v>
      </c>
      <c r="E270">
        <v>1</v>
      </c>
      <c r="G270" t="str">
        <f>VLOOKUP(B270,Treatments!$A$2:$F$47,2,FALSE)</f>
        <v>wetland</v>
      </c>
      <c r="H270" t="str">
        <f>VLOOKUP(B270,Treatments!$A$2:$F$47,3,FALSE)</f>
        <v>Wetland</v>
      </c>
      <c r="I270" t="str">
        <f>VLOOKUP(B270,Treatments!$A$2:$F$47,4,FALSE)</f>
        <v>no</v>
      </c>
      <c r="J270" t="str">
        <f>VLOOKUP(B270,Treatments!$A$2:$F$47,5,FALSE)</f>
        <v>med</v>
      </c>
      <c r="K270" t="str">
        <f>VLOOKUP(B270,Treatments!$A$2:$F$47,6,FALSE)</f>
        <v>tms</v>
      </c>
    </row>
    <row r="271" spans="1:11">
      <c r="A271">
        <v>266</v>
      </c>
      <c r="B271">
        <v>5</v>
      </c>
      <c r="C271">
        <v>5.2</v>
      </c>
      <c r="D271" t="s">
        <v>404</v>
      </c>
      <c r="E271">
        <v>1</v>
      </c>
      <c r="G271" t="str">
        <f>VLOOKUP(B271,Treatments!$A$2:$F$47,2,FALSE)</f>
        <v>wetland</v>
      </c>
      <c r="H271" t="str">
        <f>VLOOKUP(B271,Treatments!$A$2:$F$47,3,FALSE)</f>
        <v>Wetland</v>
      </c>
      <c r="I271" t="str">
        <f>VLOOKUP(B271,Treatments!$A$2:$F$47,4,FALSE)</f>
        <v>no</v>
      </c>
      <c r="J271" t="str">
        <f>VLOOKUP(B271,Treatments!$A$2:$F$47,5,FALSE)</f>
        <v>med</v>
      </c>
      <c r="K271" t="str">
        <f>VLOOKUP(B271,Treatments!$A$2:$F$47,6,FALSE)</f>
        <v>tms</v>
      </c>
    </row>
    <row r="272" spans="1:11">
      <c r="A272">
        <v>267</v>
      </c>
      <c r="B272">
        <v>5</v>
      </c>
      <c r="C272">
        <v>5.2</v>
      </c>
      <c r="D272" t="s">
        <v>405</v>
      </c>
      <c r="E272">
        <v>1</v>
      </c>
      <c r="F272" t="s">
        <v>406</v>
      </c>
      <c r="G272" t="str">
        <f>VLOOKUP(B272,Treatments!$A$2:$F$47,2,FALSE)</f>
        <v>wetland</v>
      </c>
      <c r="H272" t="str">
        <f>VLOOKUP(B272,Treatments!$A$2:$F$47,3,FALSE)</f>
        <v>Wetland</v>
      </c>
      <c r="I272" t="str">
        <f>VLOOKUP(B272,Treatments!$A$2:$F$47,4,FALSE)</f>
        <v>no</v>
      </c>
      <c r="J272" t="str">
        <f>VLOOKUP(B272,Treatments!$A$2:$F$47,5,FALSE)</f>
        <v>med</v>
      </c>
      <c r="K272" t="str">
        <f>VLOOKUP(B272,Treatments!$A$2:$F$47,6,FALSE)</f>
        <v>tms</v>
      </c>
    </row>
    <row r="273" spans="1:11">
      <c r="A273">
        <v>268</v>
      </c>
      <c r="B273">
        <v>5</v>
      </c>
      <c r="C273">
        <v>5.2</v>
      </c>
      <c r="D273" t="s">
        <v>407</v>
      </c>
      <c r="E273">
        <v>1</v>
      </c>
      <c r="G273" t="str">
        <f>VLOOKUP(B273,Treatments!$A$2:$F$47,2,FALSE)</f>
        <v>wetland</v>
      </c>
      <c r="H273" t="str">
        <f>VLOOKUP(B273,Treatments!$A$2:$F$47,3,FALSE)</f>
        <v>Wetland</v>
      </c>
      <c r="I273" t="str">
        <f>VLOOKUP(B273,Treatments!$A$2:$F$47,4,FALSE)</f>
        <v>no</v>
      </c>
      <c r="J273" t="str">
        <f>VLOOKUP(B273,Treatments!$A$2:$F$47,5,FALSE)</f>
        <v>med</v>
      </c>
      <c r="K273" t="str">
        <f>VLOOKUP(B273,Treatments!$A$2:$F$47,6,FALSE)</f>
        <v>tms</v>
      </c>
    </row>
    <row r="274" spans="1:11">
      <c r="A274">
        <v>269</v>
      </c>
      <c r="B274">
        <v>5</v>
      </c>
      <c r="C274">
        <v>5.2</v>
      </c>
      <c r="D274" t="s">
        <v>35</v>
      </c>
      <c r="E274">
        <v>1</v>
      </c>
      <c r="G274" t="str">
        <f>VLOOKUP(B274,Treatments!$A$2:$F$47,2,FALSE)</f>
        <v>wetland</v>
      </c>
      <c r="H274" t="str">
        <f>VLOOKUP(B274,Treatments!$A$2:$F$47,3,FALSE)</f>
        <v>Wetland</v>
      </c>
      <c r="I274" t="str">
        <f>VLOOKUP(B274,Treatments!$A$2:$F$47,4,FALSE)</f>
        <v>no</v>
      </c>
      <c r="J274" t="str">
        <f>VLOOKUP(B274,Treatments!$A$2:$F$47,5,FALSE)</f>
        <v>med</v>
      </c>
      <c r="K274" t="str">
        <f>VLOOKUP(B274,Treatments!$A$2:$F$47,6,FALSE)</f>
        <v>tms</v>
      </c>
    </row>
    <row r="275" spans="1:11">
      <c r="A275">
        <v>270</v>
      </c>
      <c r="B275">
        <v>5</v>
      </c>
      <c r="C275">
        <v>5.3</v>
      </c>
      <c r="D275" s="2" t="s">
        <v>408</v>
      </c>
      <c r="E275">
        <v>1</v>
      </c>
      <c r="G275" t="str">
        <f>VLOOKUP(B275,Treatments!$A$2:$F$47,2,FALSE)</f>
        <v>wetland</v>
      </c>
      <c r="H275" t="str">
        <f>VLOOKUP(B275,Treatments!$A$2:$F$47,3,FALSE)</f>
        <v>Wetland</v>
      </c>
      <c r="I275" t="str">
        <f>VLOOKUP(B275,Treatments!$A$2:$F$47,4,FALSE)</f>
        <v>no</v>
      </c>
      <c r="J275" t="str">
        <f>VLOOKUP(B275,Treatments!$A$2:$F$47,5,FALSE)</f>
        <v>med</v>
      </c>
      <c r="K275" t="str">
        <f>VLOOKUP(B275,Treatments!$A$2:$F$47,6,FALSE)</f>
        <v>tms</v>
      </c>
    </row>
    <row r="276" spans="1:11">
      <c r="A276">
        <v>271</v>
      </c>
      <c r="B276">
        <v>5</v>
      </c>
      <c r="C276">
        <v>5.3</v>
      </c>
      <c r="D276" t="s">
        <v>409</v>
      </c>
      <c r="E276">
        <v>1</v>
      </c>
      <c r="F276" t="s">
        <v>410</v>
      </c>
      <c r="G276" t="str">
        <f>VLOOKUP(B276,Treatments!$A$2:$F$47,2,FALSE)</f>
        <v>wetland</v>
      </c>
      <c r="H276" t="str">
        <f>VLOOKUP(B276,Treatments!$A$2:$F$47,3,FALSE)</f>
        <v>Wetland</v>
      </c>
      <c r="I276" t="str">
        <f>VLOOKUP(B276,Treatments!$A$2:$F$47,4,FALSE)</f>
        <v>no</v>
      </c>
      <c r="J276" t="str">
        <f>VLOOKUP(B276,Treatments!$A$2:$F$47,5,FALSE)</f>
        <v>med</v>
      </c>
      <c r="K276" t="str">
        <f>VLOOKUP(B276,Treatments!$A$2:$F$47,6,FALSE)</f>
        <v>tms</v>
      </c>
    </row>
    <row r="277" spans="1:11">
      <c r="A277">
        <v>272</v>
      </c>
      <c r="B277">
        <v>5</v>
      </c>
      <c r="C277">
        <v>5.3</v>
      </c>
      <c r="D277" s="2" t="s">
        <v>273</v>
      </c>
      <c r="E277">
        <v>1</v>
      </c>
      <c r="G277" t="str">
        <f>VLOOKUP(B277,Treatments!$A$2:$F$47,2,FALSE)</f>
        <v>wetland</v>
      </c>
      <c r="H277" t="str">
        <f>VLOOKUP(B277,Treatments!$A$2:$F$47,3,FALSE)</f>
        <v>Wetland</v>
      </c>
      <c r="I277" t="str">
        <f>VLOOKUP(B277,Treatments!$A$2:$F$47,4,FALSE)</f>
        <v>no</v>
      </c>
      <c r="J277" t="str">
        <f>VLOOKUP(B277,Treatments!$A$2:$F$47,5,FALSE)</f>
        <v>med</v>
      </c>
      <c r="K277" t="str">
        <f>VLOOKUP(B277,Treatments!$A$2:$F$47,6,FALSE)</f>
        <v>tms</v>
      </c>
    </row>
    <row r="278" spans="1:11">
      <c r="A278">
        <v>273</v>
      </c>
      <c r="B278">
        <v>5</v>
      </c>
      <c r="C278">
        <v>5.3</v>
      </c>
      <c r="D278" t="s">
        <v>14</v>
      </c>
      <c r="E278">
        <v>1</v>
      </c>
      <c r="G278" t="str">
        <f>VLOOKUP(B278,Treatments!$A$2:$F$47,2,FALSE)</f>
        <v>wetland</v>
      </c>
      <c r="H278" t="str">
        <f>VLOOKUP(B278,Treatments!$A$2:$F$47,3,FALSE)</f>
        <v>Wetland</v>
      </c>
      <c r="I278" t="str">
        <f>VLOOKUP(B278,Treatments!$A$2:$F$47,4,FALSE)</f>
        <v>no</v>
      </c>
      <c r="J278" t="str">
        <f>VLOOKUP(B278,Treatments!$A$2:$F$47,5,FALSE)</f>
        <v>med</v>
      </c>
      <c r="K278" t="str">
        <f>VLOOKUP(B278,Treatments!$A$2:$F$47,6,FALSE)</f>
        <v>tms</v>
      </c>
    </row>
    <row r="279" spans="1:11">
      <c r="A279">
        <v>276</v>
      </c>
      <c r="B279">
        <v>5</v>
      </c>
      <c r="C279">
        <v>5.4</v>
      </c>
      <c r="D279" s="2" t="s">
        <v>411</v>
      </c>
      <c r="E279">
        <v>1</v>
      </c>
      <c r="G279" t="str">
        <f>VLOOKUP(B279,Treatments!$A$2:$F$47,2,FALSE)</f>
        <v>wetland</v>
      </c>
      <c r="H279" t="str">
        <f>VLOOKUP(B279,Treatments!$A$2:$F$47,3,FALSE)</f>
        <v>Wetland</v>
      </c>
      <c r="I279" t="str">
        <f>VLOOKUP(B279,Treatments!$A$2:$F$47,4,FALSE)</f>
        <v>no</v>
      </c>
      <c r="J279" t="str">
        <f>VLOOKUP(B279,Treatments!$A$2:$F$47,5,FALSE)</f>
        <v>med</v>
      </c>
      <c r="K279" t="str">
        <f>VLOOKUP(B279,Treatments!$A$2:$F$47,6,FALSE)</f>
        <v>tms</v>
      </c>
    </row>
    <row r="280" spans="1:11">
      <c r="A280">
        <v>277</v>
      </c>
      <c r="B280">
        <v>5</v>
      </c>
      <c r="C280">
        <v>5.4</v>
      </c>
      <c r="D280" t="s">
        <v>392</v>
      </c>
      <c r="E280">
        <v>1</v>
      </c>
      <c r="F280" s="2" t="s">
        <v>412</v>
      </c>
      <c r="G280" t="str">
        <f>VLOOKUP(B280,Treatments!$A$2:$F$47,2,FALSE)</f>
        <v>wetland</v>
      </c>
      <c r="H280" t="str">
        <f>VLOOKUP(B280,Treatments!$A$2:$F$47,3,FALSE)</f>
        <v>Wetland</v>
      </c>
      <c r="I280" t="str">
        <f>VLOOKUP(B280,Treatments!$A$2:$F$47,4,FALSE)</f>
        <v>no</v>
      </c>
      <c r="J280" t="str">
        <f>VLOOKUP(B280,Treatments!$A$2:$F$47,5,FALSE)</f>
        <v>med</v>
      </c>
      <c r="K280" t="str">
        <f>VLOOKUP(B280,Treatments!$A$2:$F$47,6,FALSE)</f>
        <v>tms</v>
      </c>
    </row>
    <row r="281" spans="1:11">
      <c r="A281">
        <v>278</v>
      </c>
      <c r="B281">
        <v>5</v>
      </c>
      <c r="C281">
        <v>5.4</v>
      </c>
      <c r="D281" t="s">
        <v>413</v>
      </c>
      <c r="E281">
        <v>1</v>
      </c>
      <c r="G281" t="str">
        <f>VLOOKUP(B281,Treatments!$A$2:$F$47,2,FALSE)</f>
        <v>wetland</v>
      </c>
      <c r="H281" t="str">
        <f>VLOOKUP(B281,Treatments!$A$2:$F$47,3,FALSE)</f>
        <v>Wetland</v>
      </c>
      <c r="I281" t="str">
        <f>VLOOKUP(B281,Treatments!$A$2:$F$47,4,FALSE)</f>
        <v>no</v>
      </c>
      <c r="J281" t="str">
        <f>VLOOKUP(B281,Treatments!$A$2:$F$47,5,FALSE)</f>
        <v>med</v>
      </c>
      <c r="K281" t="str">
        <f>VLOOKUP(B281,Treatments!$A$2:$F$47,6,FALSE)</f>
        <v>tms</v>
      </c>
    </row>
    <row r="282" spans="1:11">
      <c r="A282">
        <v>279</v>
      </c>
      <c r="B282">
        <v>5</v>
      </c>
      <c r="C282">
        <v>5.4</v>
      </c>
      <c r="D282" s="2" t="s">
        <v>414</v>
      </c>
      <c r="E282">
        <v>1</v>
      </c>
      <c r="G282" t="str">
        <f>VLOOKUP(B282,Treatments!$A$2:$F$47,2,FALSE)</f>
        <v>wetland</v>
      </c>
      <c r="H282" t="str">
        <f>VLOOKUP(B282,Treatments!$A$2:$F$47,3,FALSE)</f>
        <v>Wetland</v>
      </c>
      <c r="I282" t="str">
        <f>VLOOKUP(B282,Treatments!$A$2:$F$47,4,FALSE)</f>
        <v>no</v>
      </c>
      <c r="J282" t="str">
        <f>VLOOKUP(B282,Treatments!$A$2:$F$47,5,FALSE)</f>
        <v>med</v>
      </c>
      <c r="K282" t="str">
        <f>VLOOKUP(B282,Treatments!$A$2:$F$47,6,FALSE)</f>
        <v>tms</v>
      </c>
    </row>
    <row r="283" spans="1:11">
      <c r="A283">
        <v>280</v>
      </c>
      <c r="B283">
        <v>5</v>
      </c>
      <c r="C283">
        <v>5.4</v>
      </c>
      <c r="D283" t="s">
        <v>36</v>
      </c>
      <c r="E283">
        <v>1</v>
      </c>
      <c r="G283" t="str">
        <f>VLOOKUP(B283,Treatments!$A$2:$F$47,2,FALSE)</f>
        <v>wetland</v>
      </c>
      <c r="H283" t="str">
        <f>VLOOKUP(B283,Treatments!$A$2:$F$47,3,FALSE)</f>
        <v>Wetland</v>
      </c>
      <c r="I283" t="str">
        <f>VLOOKUP(B283,Treatments!$A$2:$F$47,4,FALSE)</f>
        <v>no</v>
      </c>
      <c r="J283" t="str">
        <f>VLOOKUP(B283,Treatments!$A$2:$F$47,5,FALSE)</f>
        <v>med</v>
      </c>
      <c r="K283" t="str">
        <f>VLOOKUP(B283,Treatments!$A$2:$F$47,6,FALSE)</f>
        <v>tms</v>
      </c>
    </row>
    <row r="284" spans="1:11">
      <c r="A284">
        <v>281</v>
      </c>
      <c r="B284">
        <v>5</v>
      </c>
      <c r="C284">
        <v>5.4</v>
      </c>
      <c r="D284" t="s">
        <v>386</v>
      </c>
      <c r="E284">
        <v>1</v>
      </c>
      <c r="G284" t="str">
        <f>VLOOKUP(B284,Treatments!$A$2:$F$47,2,FALSE)</f>
        <v>wetland</v>
      </c>
      <c r="H284" t="str">
        <f>VLOOKUP(B284,Treatments!$A$2:$F$47,3,FALSE)</f>
        <v>Wetland</v>
      </c>
      <c r="I284" t="str">
        <f>VLOOKUP(B284,Treatments!$A$2:$F$47,4,FALSE)</f>
        <v>no</v>
      </c>
      <c r="J284" t="str">
        <f>VLOOKUP(B284,Treatments!$A$2:$F$47,5,FALSE)</f>
        <v>med</v>
      </c>
      <c r="K284" t="str">
        <f>VLOOKUP(B284,Treatments!$A$2:$F$47,6,FALSE)</f>
        <v>tms</v>
      </c>
    </row>
    <row r="285" spans="1:11">
      <c r="A285">
        <v>282</v>
      </c>
      <c r="B285">
        <v>5</v>
      </c>
      <c r="C285">
        <v>5.4</v>
      </c>
      <c r="D285" s="2" t="s">
        <v>415</v>
      </c>
      <c r="E285">
        <v>1</v>
      </c>
      <c r="G285" t="str">
        <f>VLOOKUP(B285,Treatments!$A$2:$F$47,2,FALSE)</f>
        <v>wetland</v>
      </c>
      <c r="H285" t="str">
        <f>VLOOKUP(B285,Treatments!$A$2:$F$47,3,FALSE)</f>
        <v>Wetland</v>
      </c>
      <c r="I285" t="str">
        <f>VLOOKUP(B285,Treatments!$A$2:$F$47,4,FALSE)</f>
        <v>no</v>
      </c>
      <c r="J285" t="str">
        <f>VLOOKUP(B285,Treatments!$A$2:$F$47,5,FALSE)</f>
        <v>med</v>
      </c>
      <c r="K285" t="str">
        <f>VLOOKUP(B285,Treatments!$A$2:$F$47,6,FALSE)</f>
        <v>tms</v>
      </c>
    </row>
    <row r="286" spans="1:11">
      <c r="A286">
        <v>283</v>
      </c>
      <c r="B286">
        <v>5</v>
      </c>
      <c r="C286">
        <v>5.4</v>
      </c>
      <c r="D286" t="s">
        <v>149</v>
      </c>
      <c r="E286">
        <v>1</v>
      </c>
      <c r="G286" t="str">
        <f>VLOOKUP(B286,Treatments!$A$2:$F$47,2,FALSE)</f>
        <v>wetland</v>
      </c>
      <c r="H286" t="str">
        <f>VLOOKUP(B286,Treatments!$A$2:$F$47,3,FALSE)</f>
        <v>Wetland</v>
      </c>
      <c r="I286" t="str">
        <f>VLOOKUP(B286,Treatments!$A$2:$F$47,4,FALSE)</f>
        <v>no</v>
      </c>
      <c r="J286" t="str">
        <f>VLOOKUP(B286,Treatments!$A$2:$F$47,5,FALSE)</f>
        <v>med</v>
      </c>
      <c r="K286" t="str">
        <f>VLOOKUP(B286,Treatments!$A$2:$F$47,6,FALSE)</f>
        <v>tms</v>
      </c>
    </row>
    <row r="287" spans="1:11">
      <c r="A287">
        <v>284</v>
      </c>
      <c r="B287">
        <v>5</v>
      </c>
      <c r="C287">
        <v>5.4</v>
      </c>
      <c r="D287" s="2" t="s">
        <v>416</v>
      </c>
      <c r="E287">
        <v>1</v>
      </c>
      <c r="G287" t="str">
        <f>VLOOKUP(B287,Treatments!$A$2:$F$47,2,FALSE)</f>
        <v>wetland</v>
      </c>
      <c r="H287" t="str">
        <f>VLOOKUP(B287,Treatments!$A$2:$F$47,3,FALSE)</f>
        <v>Wetland</v>
      </c>
      <c r="I287" t="str">
        <f>VLOOKUP(B287,Treatments!$A$2:$F$47,4,FALSE)</f>
        <v>no</v>
      </c>
      <c r="J287" t="str">
        <f>VLOOKUP(B287,Treatments!$A$2:$F$47,5,FALSE)</f>
        <v>med</v>
      </c>
      <c r="K287" t="str">
        <f>VLOOKUP(B287,Treatments!$A$2:$F$47,6,FALSE)</f>
        <v>tms</v>
      </c>
    </row>
    <row r="288" spans="1:11">
      <c r="B288">
        <v>5</v>
      </c>
      <c r="C288">
        <v>5.6</v>
      </c>
      <c r="D288" s="1" t="s">
        <v>417</v>
      </c>
      <c r="E288">
        <v>1</v>
      </c>
      <c r="F288" t="s">
        <v>418</v>
      </c>
      <c r="G288" t="str">
        <f>VLOOKUP(B288,Treatments!$A$2:$F$47,2,FALSE)</f>
        <v>wetland</v>
      </c>
      <c r="H288" t="str">
        <f>VLOOKUP(B288,Treatments!$A$2:$F$47,3,FALSE)</f>
        <v>Wetland</v>
      </c>
      <c r="I288" t="str">
        <f>VLOOKUP(B288,Treatments!$A$2:$F$47,4,FALSE)</f>
        <v>no</v>
      </c>
      <c r="J288" t="str">
        <f>VLOOKUP(B288,Treatments!$A$2:$F$47,5,FALSE)</f>
        <v>med</v>
      </c>
      <c r="K288" t="str">
        <f>VLOOKUP(B288,Treatments!$A$2:$F$47,6,FALSE)</f>
        <v>tms</v>
      </c>
    </row>
    <row r="289" spans="1:11">
      <c r="B289">
        <v>5</v>
      </c>
      <c r="C289">
        <v>5.6</v>
      </c>
      <c r="D289" s="2" t="s">
        <v>419</v>
      </c>
      <c r="E289">
        <v>1</v>
      </c>
      <c r="G289" t="str">
        <f>VLOOKUP(B289,Treatments!$A$2:$F$47,2,FALSE)</f>
        <v>wetland</v>
      </c>
      <c r="H289" t="str">
        <f>VLOOKUP(B289,Treatments!$A$2:$F$47,3,FALSE)</f>
        <v>Wetland</v>
      </c>
      <c r="I289" t="str">
        <f>VLOOKUP(B289,Treatments!$A$2:$F$47,4,FALSE)</f>
        <v>no</v>
      </c>
      <c r="J289" t="str">
        <f>VLOOKUP(B289,Treatments!$A$2:$F$47,5,FALSE)</f>
        <v>med</v>
      </c>
      <c r="K289" t="str">
        <f>VLOOKUP(B289,Treatments!$A$2:$F$47,6,FALSE)</f>
        <v>tms</v>
      </c>
    </row>
    <row r="290" spans="1:11">
      <c r="A290">
        <v>285</v>
      </c>
      <c r="B290">
        <v>6</v>
      </c>
      <c r="C290">
        <v>6.1</v>
      </c>
      <c r="D290" s="1" t="s">
        <v>340</v>
      </c>
      <c r="E290">
        <v>1</v>
      </c>
      <c r="G290" t="str">
        <f>VLOOKUP(B290,Treatments!$A$2:$F$47,2,FALSE)</f>
        <v>tms/gravel</v>
      </c>
      <c r="H290" t="str">
        <f>VLOOKUP(B290,Treatments!$A$2:$F$47,3,FALSE)</f>
        <v>fynbos</v>
      </c>
      <c r="I290" t="str">
        <f>VLOOKUP(B290,Treatments!$A$2:$F$47,4,FALSE)</f>
        <v>cleared</v>
      </c>
      <c r="J290" t="str">
        <f>VLOOKUP(B290,Treatments!$A$2:$F$47,5,FALSE)</f>
        <v>high</v>
      </c>
      <c r="K290" t="str">
        <f>VLOOKUP(B290,Treatments!$A$2:$F$47,6,FALSE)</f>
        <v>tms</v>
      </c>
    </row>
    <row r="291" spans="1:11">
      <c r="A291">
        <v>286</v>
      </c>
      <c r="B291">
        <v>6</v>
      </c>
      <c r="C291">
        <v>6.1</v>
      </c>
      <c r="D291" s="2" t="s">
        <v>253</v>
      </c>
      <c r="E291">
        <v>1</v>
      </c>
      <c r="G291" t="str">
        <f>VLOOKUP(B291,Treatments!$A$2:$F$47,2,FALSE)</f>
        <v>tms/gravel</v>
      </c>
      <c r="H291" t="str">
        <f>VLOOKUP(B291,Treatments!$A$2:$F$47,3,FALSE)</f>
        <v>fynbos</v>
      </c>
      <c r="I291" t="str">
        <f>VLOOKUP(B291,Treatments!$A$2:$F$47,4,FALSE)</f>
        <v>cleared</v>
      </c>
      <c r="J291" t="str">
        <f>VLOOKUP(B291,Treatments!$A$2:$F$47,5,FALSE)</f>
        <v>high</v>
      </c>
      <c r="K291" t="str">
        <f>VLOOKUP(B291,Treatments!$A$2:$F$47,6,FALSE)</f>
        <v>tms</v>
      </c>
    </row>
    <row r="292" spans="1:11">
      <c r="A292">
        <v>287</v>
      </c>
      <c r="B292">
        <v>6</v>
      </c>
      <c r="C292">
        <v>6.1</v>
      </c>
      <c r="D292" s="2" t="s">
        <v>342</v>
      </c>
      <c r="E292">
        <v>1</v>
      </c>
      <c r="G292" t="str">
        <f>VLOOKUP(B292,Treatments!$A$2:$F$47,2,FALSE)</f>
        <v>tms/gravel</v>
      </c>
      <c r="H292" t="str">
        <f>VLOOKUP(B292,Treatments!$A$2:$F$47,3,FALSE)</f>
        <v>fynbos</v>
      </c>
      <c r="I292" t="str">
        <f>VLOOKUP(B292,Treatments!$A$2:$F$47,4,FALSE)</f>
        <v>cleared</v>
      </c>
      <c r="J292" t="str">
        <f>VLOOKUP(B292,Treatments!$A$2:$F$47,5,FALSE)</f>
        <v>high</v>
      </c>
      <c r="K292" t="str">
        <f>VLOOKUP(B292,Treatments!$A$2:$F$47,6,FALSE)</f>
        <v>tms</v>
      </c>
    </row>
    <row r="293" spans="1:11">
      <c r="A293">
        <v>288</v>
      </c>
      <c r="B293">
        <v>6</v>
      </c>
      <c r="C293">
        <v>6.1</v>
      </c>
      <c r="D293" s="2" t="s">
        <v>124</v>
      </c>
      <c r="E293">
        <v>1</v>
      </c>
      <c r="G293" t="str">
        <f>VLOOKUP(B293,Treatments!$A$2:$F$47,2,FALSE)</f>
        <v>tms/gravel</v>
      </c>
      <c r="H293" t="str">
        <f>VLOOKUP(B293,Treatments!$A$2:$F$47,3,FALSE)</f>
        <v>fynbos</v>
      </c>
      <c r="I293" t="str">
        <f>VLOOKUP(B293,Treatments!$A$2:$F$47,4,FALSE)</f>
        <v>cleared</v>
      </c>
      <c r="J293" t="str">
        <f>VLOOKUP(B293,Treatments!$A$2:$F$47,5,FALSE)</f>
        <v>high</v>
      </c>
      <c r="K293" t="str">
        <f>VLOOKUP(B293,Treatments!$A$2:$F$47,6,FALSE)</f>
        <v>tms</v>
      </c>
    </row>
    <row r="294" spans="1:11">
      <c r="A294">
        <v>289</v>
      </c>
      <c r="B294">
        <v>6</v>
      </c>
      <c r="C294">
        <v>6.1</v>
      </c>
      <c r="D294" s="2" t="s">
        <v>420</v>
      </c>
      <c r="E294">
        <v>1</v>
      </c>
      <c r="F294" s="2" t="s">
        <v>421</v>
      </c>
      <c r="G294" t="str">
        <f>VLOOKUP(B294,Treatments!$A$2:$F$47,2,FALSE)</f>
        <v>tms/gravel</v>
      </c>
      <c r="H294" t="str">
        <f>VLOOKUP(B294,Treatments!$A$2:$F$47,3,FALSE)</f>
        <v>fynbos</v>
      </c>
      <c r="I294" t="str">
        <f>VLOOKUP(B294,Treatments!$A$2:$F$47,4,FALSE)</f>
        <v>cleared</v>
      </c>
      <c r="J294" t="str">
        <f>VLOOKUP(B294,Treatments!$A$2:$F$47,5,FALSE)</f>
        <v>high</v>
      </c>
      <c r="K294" t="str">
        <f>VLOOKUP(B294,Treatments!$A$2:$F$47,6,FALSE)</f>
        <v>tms</v>
      </c>
    </row>
    <row r="295" spans="1:11">
      <c r="A295">
        <v>290</v>
      </c>
      <c r="B295">
        <v>6</v>
      </c>
      <c r="C295">
        <v>6.1</v>
      </c>
      <c r="D295" s="2" t="s">
        <v>7</v>
      </c>
      <c r="E295">
        <v>1</v>
      </c>
      <c r="G295" t="str">
        <f>VLOOKUP(B295,Treatments!$A$2:$F$47,2,FALSE)</f>
        <v>tms/gravel</v>
      </c>
      <c r="H295" t="str">
        <f>VLOOKUP(B295,Treatments!$A$2:$F$47,3,FALSE)</f>
        <v>fynbos</v>
      </c>
      <c r="I295" t="str">
        <f>VLOOKUP(B295,Treatments!$A$2:$F$47,4,FALSE)</f>
        <v>cleared</v>
      </c>
      <c r="J295" t="str">
        <f>VLOOKUP(B295,Treatments!$A$2:$F$47,5,FALSE)</f>
        <v>high</v>
      </c>
      <c r="K295" t="str">
        <f>VLOOKUP(B295,Treatments!$A$2:$F$47,6,FALSE)</f>
        <v>tms</v>
      </c>
    </row>
    <row r="296" spans="1:11">
      <c r="A296">
        <v>291</v>
      </c>
      <c r="B296">
        <v>6</v>
      </c>
      <c r="C296">
        <v>6.1</v>
      </c>
      <c r="D296" s="1" t="s">
        <v>295</v>
      </c>
      <c r="E296">
        <v>1</v>
      </c>
      <c r="G296" t="str">
        <f>VLOOKUP(B296,Treatments!$A$2:$F$47,2,FALSE)</f>
        <v>tms/gravel</v>
      </c>
      <c r="H296" t="str">
        <f>VLOOKUP(B296,Treatments!$A$2:$F$47,3,FALSE)</f>
        <v>fynbos</v>
      </c>
      <c r="I296" t="str">
        <f>VLOOKUP(B296,Treatments!$A$2:$F$47,4,FALSE)</f>
        <v>cleared</v>
      </c>
      <c r="J296" t="str">
        <f>VLOOKUP(B296,Treatments!$A$2:$F$47,5,FALSE)</f>
        <v>high</v>
      </c>
      <c r="K296" t="str">
        <f>VLOOKUP(B296,Treatments!$A$2:$F$47,6,FALSE)</f>
        <v>tms</v>
      </c>
    </row>
    <row r="297" spans="1:11">
      <c r="A297">
        <v>292</v>
      </c>
      <c r="B297">
        <v>6</v>
      </c>
      <c r="C297">
        <v>6.1</v>
      </c>
      <c r="D297" s="1" t="s">
        <v>33</v>
      </c>
      <c r="E297">
        <v>1</v>
      </c>
      <c r="F297" s="2" t="s">
        <v>422</v>
      </c>
      <c r="G297" t="str">
        <f>VLOOKUP(B297,Treatments!$A$2:$F$47,2,FALSE)</f>
        <v>tms/gravel</v>
      </c>
      <c r="H297" t="str">
        <f>VLOOKUP(B297,Treatments!$A$2:$F$47,3,FALSE)</f>
        <v>fynbos</v>
      </c>
      <c r="I297" t="str">
        <f>VLOOKUP(B297,Treatments!$A$2:$F$47,4,FALSE)</f>
        <v>cleared</v>
      </c>
      <c r="J297" t="str">
        <f>VLOOKUP(B297,Treatments!$A$2:$F$47,5,FALSE)</f>
        <v>high</v>
      </c>
      <c r="K297" t="str">
        <f>VLOOKUP(B297,Treatments!$A$2:$F$47,6,FALSE)</f>
        <v>tms</v>
      </c>
    </row>
    <row r="298" spans="1:11">
      <c r="A298">
        <v>293</v>
      </c>
      <c r="B298">
        <v>6</v>
      </c>
      <c r="C298">
        <v>6.1</v>
      </c>
      <c r="D298" s="1" t="s">
        <v>33</v>
      </c>
      <c r="E298">
        <v>1</v>
      </c>
      <c r="F298" s="2" t="s">
        <v>423</v>
      </c>
      <c r="G298" t="str">
        <f>VLOOKUP(B298,Treatments!$A$2:$F$47,2,FALSE)</f>
        <v>tms/gravel</v>
      </c>
      <c r="H298" t="str">
        <f>VLOOKUP(B298,Treatments!$A$2:$F$47,3,FALSE)</f>
        <v>fynbos</v>
      </c>
      <c r="I298" t="str">
        <f>VLOOKUP(B298,Treatments!$A$2:$F$47,4,FALSE)</f>
        <v>cleared</v>
      </c>
      <c r="J298" t="str">
        <f>VLOOKUP(B298,Treatments!$A$2:$F$47,5,FALSE)</f>
        <v>high</v>
      </c>
      <c r="K298" t="str">
        <f>VLOOKUP(B298,Treatments!$A$2:$F$47,6,FALSE)</f>
        <v>tms</v>
      </c>
    </row>
    <row r="299" spans="1:11">
      <c r="A299">
        <v>294</v>
      </c>
      <c r="B299">
        <v>6</v>
      </c>
      <c r="C299">
        <v>6.1</v>
      </c>
      <c r="D299" s="1" t="s">
        <v>28</v>
      </c>
      <c r="E299">
        <v>1</v>
      </c>
      <c r="F299" s="2" t="s">
        <v>424</v>
      </c>
      <c r="G299" t="str">
        <f>VLOOKUP(B299,Treatments!$A$2:$F$47,2,FALSE)</f>
        <v>tms/gravel</v>
      </c>
      <c r="H299" t="str">
        <f>VLOOKUP(B299,Treatments!$A$2:$F$47,3,FALSE)</f>
        <v>fynbos</v>
      </c>
      <c r="I299" t="str">
        <f>VLOOKUP(B299,Treatments!$A$2:$F$47,4,FALSE)</f>
        <v>cleared</v>
      </c>
      <c r="J299" t="str">
        <f>VLOOKUP(B299,Treatments!$A$2:$F$47,5,FALSE)</f>
        <v>high</v>
      </c>
      <c r="K299" t="str">
        <f>VLOOKUP(B299,Treatments!$A$2:$F$47,6,FALSE)</f>
        <v>tms</v>
      </c>
    </row>
    <row r="300" spans="1:11">
      <c r="A300">
        <v>295</v>
      </c>
      <c r="B300">
        <v>6</v>
      </c>
      <c r="C300">
        <v>6.1</v>
      </c>
      <c r="D300" s="1" t="s">
        <v>104</v>
      </c>
      <c r="E300">
        <v>1</v>
      </c>
      <c r="F300" s="2" t="s">
        <v>425</v>
      </c>
      <c r="G300" t="str">
        <f>VLOOKUP(B300,Treatments!$A$2:$F$47,2,FALSE)</f>
        <v>tms/gravel</v>
      </c>
      <c r="H300" t="str">
        <f>VLOOKUP(B300,Treatments!$A$2:$F$47,3,FALSE)</f>
        <v>fynbos</v>
      </c>
      <c r="I300" t="str">
        <f>VLOOKUP(B300,Treatments!$A$2:$F$47,4,FALSE)</f>
        <v>cleared</v>
      </c>
      <c r="J300" t="str">
        <f>VLOOKUP(B300,Treatments!$A$2:$F$47,5,FALSE)</f>
        <v>high</v>
      </c>
      <c r="K300" t="str">
        <f>VLOOKUP(B300,Treatments!$A$2:$F$47,6,FALSE)</f>
        <v>tms</v>
      </c>
    </row>
    <row r="301" spans="1:11">
      <c r="A301">
        <v>296</v>
      </c>
      <c r="B301">
        <v>6</v>
      </c>
      <c r="C301">
        <v>6.1</v>
      </c>
      <c r="D301" s="1" t="s">
        <v>161</v>
      </c>
      <c r="E301">
        <v>1</v>
      </c>
      <c r="F301" s="2" t="s">
        <v>426</v>
      </c>
      <c r="G301" t="str">
        <f>VLOOKUP(B301,Treatments!$A$2:$F$47,2,FALSE)</f>
        <v>tms/gravel</v>
      </c>
      <c r="H301" t="str">
        <f>VLOOKUP(B301,Treatments!$A$2:$F$47,3,FALSE)</f>
        <v>fynbos</v>
      </c>
      <c r="I301" t="str">
        <f>VLOOKUP(B301,Treatments!$A$2:$F$47,4,FALSE)</f>
        <v>cleared</v>
      </c>
      <c r="J301" t="str">
        <f>VLOOKUP(B301,Treatments!$A$2:$F$47,5,FALSE)</f>
        <v>high</v>
      </c>
      <c r="K301" t="str">
        <f>VLOOKUP(B301,Treatments!$A$2:$F$47,6,FALSE)</f>
        <v>tms</v>
      </c>
    </row>
    <row r="302" spans="1:11">
      <c r="A302">
        <v>297</v>
      </c>
      <c r="B302">
        <v>6</v>
      </c>
      <c r="C302">
        <v>6.1</v>
      </c>
      <c r="D302" s="2" t="s">
        <v>427</v>
      </c>
      <c r="E302">
        <v>1</v>
      </c>
      <c r="G302" t="str">
        <f>VLOOKUP(B302,Treatments!$A$2:$F$47,2,FALSE)</f>
        <v>tms/gravel</v>
      </c>
      <c r="H302" t="str">
        <f>VLOOKUP(B302,Treatments!$A$2:$F$47,3,FALSE)</f>
        <v>fynbos</v>
      </c>
      <c r="I302" t="str">
        <f>VLOOKUP(B302,Treatments!$A$2:$F$47,4,FALSE)</f>
        <v>cleared</v>
      </c>
      <c r="J302" t="str">
        <f>VLOOKUP(B302,Treatments!$A$2:$F$47,5,FALSE)</f>
        <v>high</v>
      </c>
      <c r="K302" t="str">
        <f>VLOOKUP(B302,Treatments!$A$2:$F$47,6,FALSE)</f>
        <v>tms</v>
      </c>
    </row>
    <row r="303" spans="1:11">
      <c r="A303">
        <v>298</v>
      </c>
      <c r="B303">
        <v>6</v>
      </c>
      <c r="C303">
        <v>6.1</v>
      </c>
      <c r="D303" s="2" t="s">
        <v>41</v>
      </c>
      <c r="E303">
        <v>1</v>
      </c>
      <c r="G303" t="str">
        <f>VLOOKUP(B303,Treatments!$A$2:$F$47,2,FALSE)</f>
        <v>tms/gravel</v>
      </c>
      <c r="H303" t="str">
        <f>VLOOKUP(B303,Treatments!$A$2:$F$47,3,FALSE)</f>
        <v>fynbos</v>
      </c>
      <c r="I303" t="str">
        <f>VLOOKUP(B303,Treatments!$A$2:$F$47,4,FALSE)</f>
        <v>cleared</v>
      </c>
      <c r="J303" t="str">
        <f>VLOOKUP(B303,Treatments!$A$2:$F$47,5,FALSE)</f>
        <v>high</v>
      </c>
      <c r="K303" t="str">
        <f>VLOOKUP(B303,Treatments!$A$2:$F$47,6,FALSE)</f>
        <v>tms</v>
      </c>
    </row>
    <row r="304" spans="1:11">
      <c r="A304">
        <v>299</v>
      </c>
      <c r="B304">
        <v>6</v>
      </c>
      <c r="C304">
        <v>6.1</v>
      </c>
      <c r="D304" s="2" t="s">
        <v>152</v>
      </c>
      <c r="E304">
        <v>1</v>
      </c>
      <c r="G304" t="str">
        <f>VLOOKUP(B304,Treatments!$A$2:$F$47,2,FALSE)</f>
        <v>tms/gravel</v>
      </c>
      <c r="H304" t="str">
        <f>VLOOKUP(B304,Treatments!$A$2:$F$47,3,FALSE)</f>
        <v>fynbos</v>
      </c>
      <c r="I304" t="str">
        <f>VLOOKUP(B304,Treatments!$A$2:$F$47,4,FALSE)</f>
        <v>cleared</v>
      </c>
      <c r="J304" t="str">
        <f>VLOOKUP(B304,Treatments!$A$2:$F$47,5,FALSE)</f>
        <v>high</v>
      </c>
      <c r="K304" t="str">
        <f>VLOOKUP(B304,Treatments!$A$2:$F$47,6,FALSE)</f>
        <v>tms</v>
      </c>
    </row>
    <row r="305" spans="1:11">
      <c r="A305">
        <v>300</v>
      </c>
      <c r="B305">
        <v>6</v>
      </c>
      <c r="C305">
        <v>6.1</v>
      </c>
      <c r="D305" s="2" t="s">
        <v>39</v>
      </c>
      <c r="E305">
        <v>1</v>
      </c>
      <c r="G305" t="str">
        <f>VLOOKUP(B305,Treatments!$A$2:$F$47,2,FALSE)</f>
        <v>tms/gravel</v>
      </c>
      <c r="H305" t="str">
        <f>VLOOKUP(B305,Treatments!$A$2:$F$47,3,FALSE)</f>
        <v>fynbos</v>
      </c>
      <c r="I305" t="str">
        <f>VLOOKUP(B305,Treatments!$A$2:$F$47,4,FALSE)</f>
        <v>cleared</v>
      </c>
      <c r="J305" t="str">
        <f>VLOOKUP(B305,Treatments!$A$2:$F$47,5,FALSE)</f>
        <v>high</v>
      </c>
      <c r="K305" t="str">
        <f>VLOOKUP(B305,Treatments!$A$2:$F$47,6,FALSE)</f>
        <v>tms</v>
      </c>
    </row>
    <row r="306" spans="1:11">
      <c r="A306">
        <v>301</v>
      </c>
      <c r="B306">
        <v>6</v>
      </c>
      <c r="C306">
        <v>6.1</v>
      </c>
      <c r="D306" s="2" t="s">
        <v>428</v>
      </c>
      <c r="E306">
        <v>1</v>
      </c>
      <c r="G306" t="str">
        <f>VLOOKUP(B306,Treatments!$A$2:$F$47,2,FALSE)</f>
        <v>tms/gravel</v>
      </c>
      <c r="H306" t="str">
        <f>VLOOKUP(B306,Treatments!$A$2:$F$47,3,FALSE)</f>
        <v>fynbos</v>
      </c>
      <c r="I306" t="str">
        <f>VLOOKUP(B306,Treatments!$A$2:$F$47,4,FALSE)</f>
        <v>cleared</v>
      </c>
      <c r="J306" t="str">
        <f>VLOOKUP(B306,Treatments!$A$2:$F$47,5,FALSE)</f>
        <v>high</v>
      </c>
      <c r="K306" t="str">
        <f>VLOOKUP(B306,Treatments!$A$2:$F$47,6,FALSE)</f>
        <v>tms</v>
      </c>
    </row>
    <row r="307" spans="1:11">
      <c r="A307">
        <v>302</v>
      </c>
      <c r="B307">
        <v>6</v>
      </c>
      <c r="C307">
        <v>6.1</v>
      </c>
      <c r="D307" s="2" t="s">
        <v>9</v>
      </c>
      <c r="E307">
        <v>1</v>
      </c>
      <c r="G307" t="str">
        <f>VLOOKUP(B307,Treatments!$A$2:$F$47,2,FALSE)</f>
        <v>tms/gravel</v>
      </c>
      <c r="H307" t="str">
        <f>VLOOKUP(B307,Treatments!$A$2:$F$47,3,FALSE)</f>
        <v>fynbos</v>
      </c>
      <c r="I307" t="str">
        <f>VLOOKUP(B307,Treatments!$A$2:$F$47,4,FALSE)</f>
        <v>cleared</v>
      </c>
      <c r="J307" t="str">
        <f>VLOOKUP(B307,Treatments!$A$2:$F$47,5,FALSE)</f>
        <v>high</v>
      </c>
      <c r="K307" t="str">
        <f>VLOOKUP(B307,Treatments!$A$2:$F$47,6,FALSE)</f>
        <v>tms</v>
      </c>
    </row>
    <row r="308" spans="1:11">
      <c r="A308">
        <v>303</v>
      </c>
      <c r="B308">
        <v>6</v>
      </c>
      <c r="C308">
        <v>6.1</v>
      </c>
      <c r="D308" s="2" t="s">
        <v>15</v>
      </c>
      <c r="E308">
        <v>1</v>
      </c>
      <c r="G308" t="str">
        <f>VLOOKUP(B308,Treatments!$A$2:$F$47,2,FALSE)</f>
        <v>tms/gravel</v>
      </c>
      <c r="H308" t="str">
        <f>VLOOKUP(B308,Treatments!$A$2:$F$47,3,FALSE)</f>
        <v>fynbos</v>
      </c>
      <c r="I308" t="str">
        <f>VLOOKUP(B308,Treatments!$A$2:$F$47,4,FALSE)</f>
        <v>cleared</v>
      </c>
      <c r="J308" t="str">
        <f>VLOOKUP(B308,Treatments!$A$2:$F$47,5,FALSE)</f>
        <v>high</v>
      </c>
      <c r="K308" t="str">
        <f>VLOOKUP(B308,Treatments!$A$2:$F$47,6,FALSE)</f>
        <v>tms</v>
      </c>
    </row>
    <row r="309" spans="1:11">
      <c r="A309">
        <v>304</v>
      </c>
      <c r="B309">
        <v>6</v>
      </c>
      <c r="C309">
        <v>6.1</v>
      </c>
      <c r="D309" s="2" t="s">
        <v>65</v>
      </c>
      <c r="E309">
        <v>1</v>
      </c>
      <c r="G309" t="str">
        <f>VLOOKUP(B309,Treatments!$A$2:$F$47,2,FALSE)</f>
        <v>tms/gravel</v>
      </c>
      <c r="H309" t="str">
        <f>VLOOKUP(B309,Treatments!$A$2:$F$47,3,FALSE)</f>
        <v>fynbos</v>
      </c>
      <c r="I309" t="str">
        <f>VLOOKUP(B309,Treatments!$A$2:$F$47,4,FALSE)</f>
        <v>cleared</v>
      </c>
      <c r="J309" t="str">
        <f>VLOOKUP(B309,Treatments!$A$2:$F$47,5,FALSE)</f>
        <v>high</v>
      </c>
      <c r="K309" t="str">
        <f>VLOOKUP(B309,Treatments!$A$2:$F$47,6,FALSE)</f>
        <v>tms</v>
      </c>
    </row>
    <row r="310" spans="1:11">
      <c r="A310">
        <v>305</v>
      </c>
      <c r="B310">
        <v>6</v>
      </c>
      <c r="C310">
        <v>6.1</v>
      </c>
      <c r="D310" s="11" t="s">
        <v>336</v>
      </c>
      <c r="E310">
        <v>1</v>
      </c>
      <c r="G310" t="str">
        <f>VLOOKUP(B310,Treatments!$A$2:$F$47,2,FALSE)</f>
        <v>tms/gravel</v>
      </c>
      <c r="H310" t="str">
        <f>VLOOKUP(B310,Treatments!$A$2:$F$47,3,FALSE)</f>
        <v>fynbos</v>
      </c>
      <c r="I310" t="str">
        <f>VLOOKUP(B310,Treatments!$A$2:$F$47,4,FALSE)</f>
        <v>cleared</v>
      </c>
      <c r="J310" t="str">
        <f>VLOOKUP(B310,Treatments!$A$2:$F$47,5,FALSE)</f>
        <v>high</v>
      </c>
      <c r="K310" t="str">
        <f>VLOOKUP(B310,Treatments!$A$2:$F$47,6,FALSE)</f>
        <v>tms</v>
      </c>
    </row>
    <row r="311" spans="1:11">
      <c r="A311">
        <v>306</v>
      </c>
      <c r="B311">
        <v>6</v>
      </c>
      <c r="C311">
        <v>6.1</v>
      </c>
      <c r="D311" s="1" t="s">
        <v>300</v>
      </c>
      <c r="E311">
        <v>1</v>
      </c>
      <c r="G311" t="str">
        <f>VLOOKUP(B311,Treatments!$A$2:$F$47,2,FALSE)</f>
        <v>tms/gravel</v>
      </c>
      <c r="H311" t="str">
        <f>VLOOKUP(B311,Treatments!$A$2:$F$47,3,FALSE)</f>
        <v>fynbos</v>
      </c>
      <c r="I311" t="str">
        <f>VLOOKUP(B311,Treatments!$A$2:$F$47,4,FALSE)</f>
        <v>cleared</v>
      </c>
      <c r="J311" t="str">
        <f>VLOOKUP(B311,Treatments!$A$2:$F$47,5,FALSE)</f>
        <v>high</v>
      </c>
      <c r="K311" t="str">
        <f>VLOOKUP(B311,Treatments!$A$2:$F$47,6,FALSE)</f>
        <v>tms</v>
      </c>
    </row>
    <row r="312" spans="1:11">
      <c r="A312">
        <v>307</v>
      </c>
      <c r="B312">
        <v>6</v>
      </c>
      <c r="C312">
        <v>6.1</v>
      </c>
      <c r="D312" s="2" t="s">
        <v>109</v>
      </c>
      <c r="E312">
        <v>1</v>
      </c>
      <c r="G312" t="str">
        <f>VLOOKUP(B312,Treatments!$A$2:$F$47,2,FALSE)</f>
        <v>tms/gravel</v>
      </c>
      <c r="H312" t="str">
        <f>VLOOKUP(B312,Treatments!$A$2:$F$47,3,FALSE)</f>
        <v>fynbos</v>
      </c>
      <c r="I312" t="str">
        <f>VLOOKUP(B312,Treatments!$A$2:$F$47,4,FALSE)</f>
        <v>cleared</v>
      </c>
      <c r="J312" t="str">
        <f>VLOOKUP(B312,Treatments!$A$2:$F$47,5,FALSE)</f>
        <v>high</v>
      </c>
      <c r="K312" t="str">
        <f>VLOOKUP(B312,Treatments!$A$2:$F$47,6,FALSE)</f>
        <v>tms</v>
      </c>
    </row>
    <row r="313" spans="1:11">
      <c r="A313">
        <v>308</v>
      </c>
      <c r="B313">
        <v>6</v>
      </c>
      <c r="C313">
        <v>6.1</v>
      </c>
      <c r="D313" s="2" t="s">
        <v>355</v>
      </c>
      <c r="E313">
        <v>1</v>
      </c>
      <c r="G313" t="str">
        <f>VLOOKUP(B313,Treatments!$A$2:$F$47,2,FALSE)</f>
        <v>tms/gravel</v>
      </c>
      <c r="H313" t="str">
        <f>VLOOKUP(B313,Treatments!$A$2:$F$47,3,FALSE)</f>
        <v>fynbos</v>
      </c>
      <c r="I313" t="str">
        <f>VLOOKUP(B313,Treatments!$A$2:$F$47,4,FALSE)</f>
        <v>cleared</v>
      </c>
      <c r="J313" t="str">
        <f>VLOOKUP(B313,Treatments!$A$2:$F$47,5,FALSE)</f>
        <v>high</v>
      </c>
      <c r="K313" t="str">
        <f>VLOOKUP(B313,Treatments!$A$2:$F$47,6,FALSE)</f>
        <v>tms</v>
      </c>
    </row>
    <row r="314" spans="1:11">
      <c r="A314">
        <v>309</v>
      </c>
      <c r="B314">
        <v>6</v>
      </c>
      <c r="C314">
        <v>6.1</v>
      </c>
      <c r="D314" s="2" t="s">
        <v>356</v>
      </c>
      <c r="E314">
        <v>1</v>
      </c>
      <c r="G314" t="str">
        <f>VLOOKUP(B314,Treatments!$A$2:$F$47,2,FALSE)</f>
        <v>tms/gravel</v>
      </c>
      <c r="H314" t="str">
        <f>VLOOKUP(B314,Treatments!$A$2:$F$47,3,FALSE)</f>
        <v>fynbos</v>
      </c>
      <c r="I314" t="str">
        <f>VLOOKUP(B314,Treatments!$A$2:$F$47,4,FALSE)</f>
        <v>cleared</v>
      </c>
      <c r="J314" t="str">
        <f>VLOOKUP(B314,Treatments!$A$2:$F$47,5,FALSE)</f>
        <v>high</v>
      </c>
      <c r="K314" t="str">
        <f>VLOOKUP(B314,Treatments!$A$2:$F$47,6,FALSE)</f>
        <v>tms</v>
      </c>
    </row>
    <row r="315" spans="1:11">
      <c r="A315">
        <v>310</v>
      </c>
      <c r="B315">
        <v>6</v>
      </c>
      <c r="C315" s="8">
        <v>6.1</v>
      </c>
      <c r="D315" s="9" t="s">
        <v>429</v>
      </c>
      <c r="E315">
        <v>1</v>
      </c>
      <c r="F315" s="9" t="s">
        <v>430</v>
      </c>
      <c r="G315" t="str">
        <f>VLOOKUP(B315,Treatments!$A$2:$F$47,2,FALSE)</f>
        <v>tms/gravel</v>
      </c>
      <c r="H315" t="str">
        <f>VLOOKUP(B315,Treatments!$A$2:$F$47,3,FALSE)</f>
        <v>fynbos</v>
      </c>
      <c r="I315" t="str">
        <f>VLOOKUP(B315,Treatments!$A$2:$F$47,4,FALSE)</f>
        <v>cleared</v>
      </c>
      <c r="J315" t="str">
        <f>VLOOKUP(B315,Treatments!$A$2:$F$47,5,FALSE)</f>
        <v>high</v>
      </c>
      <c r="K315" t="str">
        <f>VLOOKUP(B315,Treatments!$A$2:$F$47,6,FALSE)</f>
        <v>tms</v>
      </c>
    </row>
    <row r="316" spans="1:11">
      <c r="A316">
        <v>311</v>
      </c>
      <c r="B316">
        <v>6</v>
      </c>
      <c r="C316">
        <v>6.1</v>
      </c>
      <c r="D316" s="2" t="s">
        <v>59</v>
      </c>
      <c r="E316">
        <v>1</v>
      </c>
      <c r="G316" t="str">
        <f>VLOOKUP(B316,Treatments!$A$2:$F$47,2,FALSE)</f>
        <v>tms/gravel</v>
      </c>
      <c r="H316" t="str">
        <f>VLOOKUP(B316,Treatments!$A$2:$F$47,3,FALSE)</f>
        <v>fynbos</v>
      </c>
      <c r="I316" t="str">
        <f>VLOOKUP(B316,Treatments!$A$2:$F$47,4,FALSE)</f>
        <v>cleared</v>
      </c>
      <c r="J316" t="str">
        <f>VLOOKUP(B316,Treatments!$A$2:$F$47,5,FALSE)</f>
        <v>high</v>
      </c>
      <c r="K316" t="str">
        <f>VLOOKUP(B316,Treatments!$A$2:$F$47,6,FALSE)</f>
        <v>tms</v>
      </c>
    </row>
    <row r="317" spans="1:11">
      <c r="A317">
        <v>312</v>
      </c>
      <c r="B317">
        <v>6</v>
      </c>
      <c r="C317">
        <v>6.1</v>
      </c>
      <c r="D317" s="2" t="s">
        <v>431</v>
      </c>
      <c r="E317">
        <v>1</v>
      </c>
      <c r="F317" s="2" t="s">
        <v>432</v>
      </c>
      <c r="G317" t="str">
        <f>VLOOKUP(B317,Treatments!$A$2:$F$47,2,FALSE)</f>
        <v>tms/gravel</v>
      </c>
      <c r="H317" t="str">
        <f>VLOOKUP(B317,Treatments!$A$2:$F$47,3,FALSE)</f>
        <v>fynbos</v>
      </c>
      <c r="I317" t="str">
        <f>VLOOKUP(B317,Treatments!$A$2:$F$47,4,FALSE)</f>
        <v>cleared</v>
      </c>
      <c r="J317" t="str">
        <f>VLOOKUP(B317,Treatments!$A$2:$F$47,5,FALSE)</f>
        <v>high</v>
      </c>
      <c r="K317" t="str">
        <f>VLOOKUP(B317,Treatments!$A$2:$F$47,6,FALSE)</f>
        <v>tms</v>
      </c>
    </row>
    <row r="318" spans="1:11">
      <c r="A318">
        <v>313</v>
      </c>
      <c r="B318">
        <v>6</v>
      </c>
      <c r="C318">
        <v>6.1</v>
      </c>
      <c r="D318" s="2" t="s">
        <v>306</v>
      </c>
      <c r="E318">
        <v>1</v>
      </c>
      <c r="G318" t="str">
        <f>VLOOKUP(B318,Treatments!$A$2:$F$47,2,FALSE)</f>
        <v>tms/gravel</v>
      </c>
      <c r="H318" t="str">
        <f>VLOOKUP(B318,Treatments!$A$2:$F$47,3,FALSE)</f>
        <v>fynbos</v>
      </c>
      <c r="I318" t="str">
        <f>VLOOKUP(B318,Treatments!$A$2:$F$47,4,FALSE)</f>
        <v>cleared</v>
      </c>
      <c r="J318" t="str">
        <f>VLOOKUP(B318,Treatments!$A$2:$F$47,5,FALSE)</f>
        <v>high</v>
      </c>
      <c r="K318" t="str">
        <f>VLOOKUP(B318,Treatments!$A$2:$F$47,6,FALSE)</f>
        <v>tms</v>
      </c>
    </row>
    <row r="319" spans="1:11">
      <c r="A319">
        <v>314</v>
      </c>
      <c r="B319">
        <v>6</v>
      </c>
      <c r="C319">
        <v>6.1</v>
      </c>
      <c r="D319" s="2" t="s">
        <v>25</v>
      </c>
      <c r="E319">
        <v>1</v>
      </c>
      <c r="G319" t="str">
        <f>VLOOKUP(B319,Treatments!$A$2:$F$47,2,FALSE)</f>
        <v>tms/gravel</v>
      </c>
      <c r="H319" t="str">
        <f>VLOOKUP(B319,Treatments!$A$2:$F$47,3,FALSE)</f>
        <v>fynbos</v>
      </c>
      <c r="I319" t="str">
        <f>VLOOKUP(B319,Treatments!$A$2:$F$47,4,FALSE)</f>
        <v>cleared</v>
      </c>
      <c r="J319" t="str">
        <f>VLOOKUP(B319,Treatments!$A$2:$F$47,5,FALSE)</f>
        <v>high</v>
      </c>
      <c r="K319" t="str">
        <f>VLOOKUP(B319,Treatments!$A$2:$F$47,6,FALSE)</f>
        <v>tms</v>
      </c>
    </row>
    <row r="320" spans="1:11">
      <c r="A320">
        <v>315</v>
      </c>
      <c r="B320">
        <v>6</v>
      </c>
      <c r="C320">
        <v>6.1</v>
      </c>
      <c r="D320" s="2" t="s">
        <v>277</v>
      </c>
      <c r="E320">
        <v>1</v>
      </c>
      <c r="G320" t="str">
        <f>VLOOKUP(B320,Treatments!$A$2:$F$47,2,FALSE)</f>
        <v>tms/gravel</v>
      </c>
      <c r="H320" t="str">
        <f>VLOOKUP(B320,Treatments!$A$2:$F$47,3,FALSE)</f>
        <v>fynbos</v>
      </c>
      <c r="I320" t="str">
        <f>VLOOKUP(B320,Treatments!$A$2:$F$47,4,FALSE)</f>
        <v>cleared</v>
      </c>
      <c r="J320" t="str">
        <f>VLOOKUP(B320,Treatments!$A$2:$F$47,5,FALSE)</f>
        <v>high</v>
      </c>
      <c r="K320" t="str">
        <f>VLOOKUP(B320,Treatments!$A$2:$F$47,6,FALSE)</f>
        <v>tms</v>
      </c>
    </row>
    <row r="321" spans="1:11">
      <c r="A321">
        <v>316</v>
      </c>
      <c r="B321">
        <v>6</v>
      </c>
      <c r="C321">
        <v>6.1</v>
      </c>
      <c r="D321" s="2" t="s">
        <v>52</v>
      </c>
      <c r="E321">
        <v>1</v>
      </c>
      <c r="G321" t="str">
        <f>VLOOKUP(B321,Treatments!$A$2:$F$47,2,FALSE)</f>
        <v>tms/gravel</v>
      </c>
      <c r="H321" t="str">
        <f>VLOOKUP(B321,Treatments!$A$2:$F$47,3,FALSE)</f>
        <v>fynbos</v>
      </c>
      <c r="I321" t="str">
        <f>VLOOKUP(B321,Treatments!$A$2:$F$47,4,FALSE)</f>
        <v>cleared</v>
      </c>
      <c r="J321" t="str">
        <f>VLOOKUP(B321,Treatments!$A$2:$F$47,5,FALSE)</f>
        <v>high</v>
      </c>
      <c r="K321" t="str">
        <f>VLOOKUP(B321,Treatments!$A$2:$F$47,6,FALSE)</f>
        <v>tms</v>
      </c>
    </row>
    <row r="322" spans="1:11">
      <c r="A322">
        <v>317</v>
      </c>
      <c r="B322">
        <v>6</v>
      </c>
      <c r="C322">
        <v>6.1</v>
      </c>
      <c r="D322" s="2" t="s">
        <v>433</v>
      </c>
      <c r="E322">
        <v>1</v>
      </c>
      <c r="F322" s="2" t="s">
        <v>42</v>
      </c>
      <c r="G322" t="str">
        <f>VLOOKUP(B322,Treatments!$A$2:$F$47,2,FALSE)</f>
        <v>tms/gravel</v>
      </c>
      <c r="H322" t="str">
        <f>VLOOKUP(B322,Treatments!$A$2:$F$47,3,FALSE)</f>
        <v>fynbos</v>
      </c>
      <c r="I322" t="str">
        <f>VLOOKUP(B322,Treatments!$A$2:$F$47,4,FALSE)</f>
        <v>cleared</v>
      </c>
      <c r="J322" t="str">
        <f>VLOOKUP(B322,Treatments!$A$2:$F$47,5,FALSE)</f>
        <v>high</v>
      </c>
      <c r="K322" t="str">
        <f>VLOOKUP(B322,Treatments!$A$2:$F$47,6,FALSE)</f>
        <v>tms</v>
      </c>
    </row>
    <row r="323" spans="1:11">
      <c r="A323">
        <v>318</v>
      </c>
      <c r="B323">
        <v>6</v>
      </c>
      <c r="C323">
        <v>6.1</v>
      </c>
      <c r="D323" s="2" t="s">
        <v>434</v>
      </c>
      <c r="E323">
        <v>1</v>
      </c>
      <c r="G323" t="str">
        <f>VLOOKUP(B323,Treatments!$A$2:$F$47,2,FALSE)</f>
        <v>tms/gravel</v>
      </c>
      <c r="H323" t="str">
        <f>VLOOKUP(B323,Treatments!$A$2:$F$47,3,FALSE)</f>
        <v>fynbos</v>
      </c>
      <c r="I323" t="str">
        <f>VLOOKUP(B323,Treatments!$A$2:$F$47,4,FALSE)</f>
        <v>cleared</v>
      </c>
      <c r="J323" t="str">
        <f>VLOOKUP(B323,Treatments!$A$2:$F$47,5,FALSE)</f>
        <v>high</v>
      </c>
      <c r="K323" t="str">
        <f>VLOOKUP(B323,Treatments!$A$2:$F$47,6,FALSE)</f>
        <v>tms</v>
      </c>
    </row>
    <row r="324" spans="1:11">
      <c r="A324">
        <v>319</v>
      </c>
      <c r="B324">
        <v>6</v>
      </c>
      <c r="C324">
        <v>6.1</v>
      </c>
      <c r="D324" s="2" t="s">
        <v>203</v>
      </c>
      <c r="E324">
        <v>1</v>
      </c>
      <c r="G324" t="str">
        <f>VLOOKUP(B324,Treatments!$A$2:$F$47,2,FALSE)</f>
        <v>tms/gravel</v>
      </c>
      <c r="H324" t="str">
        <f>VLOOKUP(B324,Treatments!$A$2:$F$47,3,FALSE)</f>
        <v>fynbos</v>
      </c>
      <c r="I324" t="str">
        <f>VLOOKUP(B324,Treatments!$A$2:$F$47,4,FALSE)</f>
        <v>cleared</v>
      </c>
      <c r="J324" t="str">
        <f>VLOOKUP(B324,Treatments!$A$2:$F$47,5,FALSE)</f>
        <v>high</v>
      </c>
      <c r="K324" t="str">
        <f>VLOOKUP(B324,Treatments!$A$2:$F$47,6,FALSE)</f>
        <v>tms</v>
      </c>
    </row>
    <row r="325" spans="1:11">
      <c r="A325">
        <v>320</v>
      </c>
      <c r="B325">
        <v>6</v>
      </c>
      <c r="C325">
        <v>6.1</v>
      </c>
      <c r="D325" s="2" t="s">
        <v>179</v>
      </c>
      <c r="E325">
        <v>1</v>
      </c>
      <c r="G325" t="str">
        <f>VLOOKUP(B325,Treatments!$A$2:$F$47,2,FALSE)</f>
        <v>tms/gravel</v>
      </c>
      <c r="H325" t="str">
        <f>VLOOKUP(B325,Treatments!$A$2:$F$47,3,FALSE)</f>
        <v>fynbos</v>
      </c>
      <c r="I325" t="str">
        <f>VLOOKUP(B325,Treatments!$A$2:$F$47,4,FALSE)</f>
        <v>cleared</v>
      </c>
      <c r="J325" t="str">
        <f>VLOOKUP(B325,Treatments!$A$2:$F$47,5,FALSE)</f>
        <v>high</v>
      </c>
      <c r="K325" t="str">
        <f>VLOOKUP(B325,Treatments!$A$2:$F$47,6,FALSE)</f>
        <v>tms</v>
      </c>
    </row>
    <row r="326" spans="1:11">
      <c r="A326">
        <v>321</v>
      </c>
      <c r="B326">
        <v>6</v>
      </c>
      <c r="C326">
        <v>6.1</v>
      </c>
      <c r="D326" s="2" t="s">
        <v>29</v>
      </c>
      <c r="E326">
        <v>1</v>
      </c>
      <c r="G326" t="str">
        <f>VLOOKUP(B326,Treatments!$A$2:$F$47,2,FALSE)</f>
        <v>tms/gravel</v>
      </c>
      <c r="H326" t="str">
        <f>VLOOKUP(B326,Treatments!$A$2:$F$47,3,FALSE)</f>
        <v>fynbos</v>
      </c>
      <c r="I326" t="str">
        <f>VLOOKUP(B326,Treatments!$A$2:$F$47,4,FALSE)</f>
        <v>cleared</v>
      </c>
      <c r="J326" t="str">
        <f>VLOOKUP(B326,Treatments!$A$2:$F$47,5,FALSE)</f>
        <v>high</v>
      </c>
      <c r="K326" t="str">
        <f>VLOOKUP(B326,Treatments!$A$2:$F$47,6,FALSE)</f>
        <v>tms</v>
      </c>
    </row>
    <row r="327" spans="1:11">
      <c r="A327">
        <v>322</v>
      </c>
      <c r="B327">
        <v>6</v>
      </c>
      <c r="C327" s="1">
        <v>6.1</v>
      </c>
      <c r="D327" s="2" t="s">
        <v>10</v>
      </c>
      <c r="E327">
        <v>1</v>
      </c>
      <c r="G327" t="str">
        <f>VLOOKUP(B327,Treatments!$A$2:$F$47,2,FALSE)</f>
        <v>tms/gravel</v>
      </c>
      <c r="H327" t="str">
        <f>VLOOKUP(B327,Treatments!$A$2:$F$47,3,FALSE)</f>
        <v>fynbos</v>
      </c>
      <c r="I327" t="str">
        <f>VLOOKUP(B327,Treatments!$A$2:$F$47,4,FALSE)</f>
        <v>cleared</v>
      </c>
      <c r="J327" t="str">
        <f>VLOOKUP(B327,Treatments!$A$2:$F$47,5,FALSE)</f>
        <v>high</v>
      </c>
      <c r="K327" t="str">
        <f>VLOOKUP(B327,Treatments!$A$2:$F$47,6,FALSE)</f>
        <v>tms</v>
      </c>
    </row>
    <row r="328" spans="1:11">
      <c r="A328">
        <v>323</v>
      </c>
      <c r="B328">
        <v>6</v>
      </c>
      <c r="C328" s="1">
        <v>6.1</v>
      </c>
      <c r="D328" s="2" t="s">
        <v>435</v>
      </c>
      <c r="E328">
        <v>1</v>
      </c>
      <c r="G328" t="str">
        <f>VLOOKUP(B328,Treatments!$A$2:$F$47,2,FALSE)</f>
        <v>tms/gravel</v>
      </c>
      <c r="H328" t="str">
        <f>VLOOKUP(B328,Treatments!$A$2:$F$47,3,FALSE)</f>
        <v>fynbos</v>
      </c>
      <c r="I328" t="str">
        <f>VLOOKUP(B328,Treatments!$A$2:$F$47,4,FALSE)</f>
        <v>cleared</v>
      </c>
      <c r="J328" t="str">
        <f>VLOOKUP(B328,Treatments!$A$2:$F$47,5,FALSE)</f>
        <v>high</v>
      </c>
      <c r="K328" t="str">
        <f>VLOOKUP(B328,Treatments!$A$2:$F$47,6,FALSE)</f>
        <v>tms</v>
      </c>
    </row>
    <row r="329" spans="1:11">
      <c r="A329">
        <v>324</v>
      </c>
      <c r="B329">
        <v>6</v>
      </c>
      <c r="C329" s="1">
        <v>6.1</v>
      </c>
      <c r="D329" s="2" t="s">
        <v>386</v>
      </c>
      <c r="E329">
        <v>1</v>
      </c>
      <c r="G329" t="str">
        <f>VLOOKUP(B329,Treatments!$A$2:$F$47,2,FALSE)</f>
        <v>tms/gravel</v>
      </c>
      <c r="H329" t="str">
        <f>VLOOKUP(B329,Treatments!$A$2:$F$47,3,FALSE)</f>
        <v>fynbos</v>
      </c>
      <c r="I329" t="str">
        <f>VLOOKUP(B329,Treatments!$A$2:$F$47,4,FALSE)</f>
        <v>cleared</v>
      </c>
      <c r="J329" t="str">
        <f>VLOOKUP(B329,Treatments!$A$2:$F$47,5,FALSE)</f>
        <v>high</v>
      </c>
      <c r="K329" t="str">
        <f>VLOOKUP(B329,Treatments!$A$2:$F$47,6,FALSE)</f>
        <v>tms</v>
      </c>
    </row>
    <row r="330" spans="1:11">
      <c r="A330">
        <v>325</v>
      </c>
      <c r="B330">
        <v>6</v>
      </c>
      <c r="C330">
        <v>6.2</v>
      </c>
      <c r="D330" s="2" t="s">
        <v>24</v>
      </c>
      <c r="E330">
        <v>1</v>
      </c>
      <c r="G330" t="str">
        <f>VLOOKUP(B330,Treatments!$A$2:$F$47,2,FALSE)</f>
        <v>tms/gravel</v>
      </c>
      <c r="H330" t="str">
        <f>VLOOKUP(B330,Treatments!$A$2:$F$47,3,FALSE)</f>
        <v>fynbos</v>
      </c>
      <c r="I330" t="str">
        <f>VLOOKUP(B330,Treatments!$A$2:$F$47,4,FALSE)</f>
        <v>cleared</v>
      </c>
      <c r="J330" t="str">
        <f>VLOOKUP(B330,Treatments!$A$2:$F$47,5,FALSE)</f>
        <v>high</v>
      </c>
      <c r="K330" t="str">
        <f>VLOOKUP(B330,Treatments!$A$2:$F$47,6,FALSE)</f>
        <v>tms</v>
      </c>
    </row>
    <row r="331" spans="1:11">
      <c r="A331">
        <v>326</v>
      </c>
      <c r="B331">
        <v>6</v>
      </c>
      <c r="C331">
        <v>6.2</v>
      </c>
      <c r="D331" s="2" t="s">
        <v>8</v>
      </c>
      <c r="E331">
        <v>1</v>
      </c>
      <c r="G331" t="str">
        <f>VLOOKUP(B331,Treatments!$A$2:$F$47,2,FALSE)</f>
        <v>tms/gravel</v>
      </c>
      <c r="H331" t="str">
        <f>VLOOKUP(B331,Treatments!$A$2:$F$47,3,FALSE)</f>
        <v>fynbos</v>
      </c>
      <c r="I331" t="str">
        <f>VLOOKUP(B331,Treatments!$A$2:$F$47,4,FALSE)</f>
        <v>cleared</v>
      </c>
      <c r="J331" t="str">
        <f>VLOOKUP(B331,Treatments!$A$2:$F$47,5,FALSE)</f>
        <v>high</v>
      </c>
      <c r="K331" t="str">
        <f>VLOOKUP(B331,Treatments!$A$2:$F$47,6,FALSE)</f>
        <v>tms</v>
      </c>
    </row>
    <row r="332" spans="1:11">
      <c r="A332">
        <v>327</v>
      </c>
      <c r="B332">
        <v>6</v>
      </c>
      <c r="C332">
        <v>6.2</v>
      </c>
      <c r="D332" s="2" t="s">
        <v>114</v>
      </c>
      <c r="E332">
        <v>1</v>
      </c>
      <c r="F332" t="s">
        <v>436</v>
      </c>
      <c r="G332" t="str">
        <f>VLOOKUP(B332,Treatments!$A$2:$F$47,2,FALSE)</f>
        <v>tms/gravel</v>
      </c>
      <c r="H332" t="str">
        <f>VLOOKUP(B332,Treatments!$A$2:$F$47,3,FALSE)</f>
        <v>fynbos</v>
      </c>
      <c r="I332" t="str">
        <f>VLOOKUP(B332,Treatments!$A$2:$F$47,4,FALSE)</f>
        <v>cleared</v>
      </c>
      <c r="J332" t="str">
        <f>VLOOKUP(B332,Treatments!$A$2:$F$47,5,FALSE)</f>
        <v>high</v>
      </c>
      <c r="K332" t="str">
        <f>VLOOKUP(B332,Treatments!$A$2:$F$47,6,FALSE)</f>
        <v>tms</v>
      </c>
    </row>
    <row r="333" spans="1:11">
      <c r="A333">
        <v>328</v>
      </c>
      <c r="B333">
        <v>6</v>
      </c>
      <c r="C333">
        <v>6.2</v>
      </c>
      <c r="D333" s="2" t="s">
        <v>437</v>
      </c>
      <c r="E333">
        <v>1</v>
      </c>
      <c r="F333" s="2" t="s">
        <v>438</v>
      </c>
      <c r="G333" t="str">
        <f>VLOOKUP(B333,Treatments!$A$2:$F$47,2,FALSE)</f>
        <v>tms/gravel</v>
      </c>
      <c r="H333" t="str">
        <f>VLOOKUP(B333,Treatments!$A$2:$F$47,3,FALSE)</f>
        <v>fynbos</v>
      </c>
      <c r="I333" t="str">
        <f>VLOOKUP(B333,Treatments!$A$2:$F$47,4,FALSE)</f>
        <v>cleared</v>
      </c>
      <c r="J333" t="str">
        <f>VLOOKUP(B333,Treatments!$A$2:$F$47,5,FALSE)</f>
        <v>high</v>
      </c>
      <c r="K333" t="str">
        <f>VLOOKUP(B333,Treatments!$A$2:$F$47,6,FALSE)</f>
        <v>tms</v>
      </c>
    </row>
    <row r="334" spans="1:11">
      <c r="A334">
        <v>329</v>
      </c>
      <c r="B334">
        <v>6</v>
      </c>
      <c r="C334">
        <v>6.2</v>
      </c>
      <c r="D334" s="2" t="s">
        <v>326</v>
      </c>
      <c r="E334">
        <v>1</v>
      </c>
      <c r="G334" t="str">
        <f>VLOOKUP(B334,Treatments!$A$2:$F$47,2,FALSE)</f>
        <v>tms/gravel</v>
      </c>
      <c r="H334" t="str">
        <f>VLOOKUP(B334,Treatments!$A$2:$F$47,3,FALSE)</f>
        <v>fynbos</v>
      </c>
      <c r="I334" t="str">
        <f>VLOOKUP(B334,Treatments!$A$2:$F$47,4,FALSE)</f>
        <v>cleared</v>
      </c>
      <c r="J334" t="str">
        <f>VLOOKUP(B334,Treatments!$A$2:$F$47,5,FALSE)</f>
        <v>high</v>
      </c>
      <c r="K334" t="str">
        <f>VLOOKUP(B334,Treatments!$A$2:$F$47,6,FALSE)</f>
        <v>tms</v>
      </c>
    </row>
    <row r="335" spans="1:11">
      <c r="A335">
        <v>330</v>
      </c>
      <c r="B335">
        <v>6</v>
      </c>
      <c r="C335">
        <v>6.2</v>
      </c>
      <c r="D335" s="2" t="s">
        <v>153</v>
      </c>
      <c r="E335">
        <v>1</v>
      </c>
      <c r="G335" t="str">
        <f>VLOOKUP(B335,Treatments!$A$2:$F$47,2,FALSE)</f>
        <v>tms/gravel</v>
      </c>
      <c r="H335" t="str">
        <f>VLOOKUP(B335,Treatments!$A$2:$F$47,3,FALSE)</f>
        <v>fynbos</v>
      </c>
      <c r="I335" t="str">
        <f>VLOOKUP(B335,Treatments!$A$2:$F$47,4,FALSE)</f>
        <v>cleared</v>
      </c>
      <c r="J335" t="str">
        <f>VLOOKUP(B335,Treatments!$A$2:$F$47,5,FALSE)</f>
        <v>high</v>
      </c>
      <c r="K335" t="str">
        <f>VLOOKUP(B335,Treatments!$A$2:$F$47,6,FALSE)</f>
        <v>tms</v>
      </c>
    </row>
    <row r="336" spans="1:11">
      <c r="A336">
        <v>331</v>
      </c>
      <c r="B336">
        <v>6</v>
      </c>
      <c r="C336">
        <v>6.2</v>
      </c>
      <c r="D336" s="2" t="s">
        <v>175</v>
      </c>
      <c r="E336">
        <v>1</v>
      </c>
      <c r="G336" t="str">
        <f>VLOOKUP(B336,Treatments!$A$2:$F$47,2,FALSE)</f>
        <v>tms/gravel</v>
      </c>
      <c r="H336" t="str">
        <f>VLOOKUP(B336,Treatments!$A$2:$F$47,3,FALSE)</f>
        <v>fynbos</v>
      </c>
      <c r="I336" t="str">
        <f>VLOOKUP(B336,Treatments!$A$2:$F$47,4,FALSE)</f>
        <v>cleared</v>
      </c>
      <c r="J336" t="str">
        <f>VLOOKUP(B336,Treatments!$A$2:$F$47,5,FALSE)</f>
        <v>high</v>
      </c>
      <c r="K336" t="str">
        <f>VLOOKUP(B336,Treatments!$A$2:$F$47,6,FALSE)</f>
        <v>tms</v>
      </c>
    </row>
    <row r="337" spans="1:11">
      <c r="A337">
        <v>332</v>
      </c>
      <c r="B337">
        <v>6</v>
      </c>
      <c r="C337">
        <v>6.2</v>
      </c>
      <c r="D337" s="2" t="s">
        <v>328</v>
      </c>
      <c r="E337">
        <v>1</v>
      </c>
      <c r="G337" t="str">
        <f>VLOOKUP(B337,Treatments!$A$2:$F$47,2,FALSE)</f>
        <v>tms/gravel</v>
      </c>
      <c r="H337" t="str">
        <f>VLOOKUP(B337,Treatments!$A$2:$F$47,3,FALSE)</f>
        <v>fynbos</v>
      </c>
      <c r="I337" t="str">
        <f>VLOOKUP(B337,Treatments!$A$2:$F$47,4,FALSE)</f>
        <v>cleared</v>
      </c>
      <c r="J337" t="str">
        <f>VLOOKUP(B337,Treatments!$A$2:$F$47,5,FALSE)</f>
        <v>high</v>
      </c>
      <c r="K337" t="str">
        <f>VLOOKUP(B337,Treatments!$A$2:$F$47,6,FALSE)</f>
        <v>tms</v>
      </c>
    </row>
    <row r="338" spans="1:11">
      <c r="A338">
        <v>333</v>
      </c>
      <c r="B338">
        <v>6</v>
      </c>
      <c r="C338">
        <v>6.3</v>
      </c>
      <c r="D338" s="2" t="s">
        <v>101</v>
      </c>
      <c r="E338">
        <v>1</v>
      </c>
      <c r="G338" t="str">
        <f>VLOOKUP(B338,Treatments!$A$2:$F$47,2,FALSE)</f>
        <v>tms/gravel</v>
      </c>
      <c r="H338" t="str">
        <f>VLOOKUP(B338,Treatments!$A$2:$F$47,3,FALSE)</f>
        <v>fynbos</v>
      </c>
      <c r="I338" t="str">
        <f>VLOOKUP(B338,Treatments!$A$2:$F$47,4,FALSE)</f>
        <v>cleared</v>
      </c>
      <c r="J338" t="str">
        <f>VLOOKUP(B338,Treatments!$A$2:$F$47,5,FALSE)</f>
        <v>high</v>
      </c>
      <c r="K338" t="str">
        <f>VLOOKUP(B338,Treatments!$A$2:$F$47,6,FALSE)</f>
        <v>tms</v>
      </c>
    </row>
    <row r="339" spans="1:11">
      <c r="A339">
        <v>334</v>
      </c>
      <c r="B339">
        <v>6</v>
      </c>
      <c r="C339">
        <v>6.3</v>
      </c>
      <c r="D339" s="2" t="s">
        <v>173</v>
      </c>
      <c r="E339">
        <v>1</v>
      </c>
      <c r="G339" t="str">
        <f>VLOOKUP(B339,Treatments!$A$2:$F$47,2,FALSE)</f>
        <v>tms/gravel</v>
      </c>
      <c r="H339" t="str">
        <f>VLOOKUP(B339,Treatments!$A$2:$F$47,3,FALSE)</f>
        <v>fynbos</v>
      </c>
      <c r="I339" t="str">
        <f>VLOOKUP(B339,Treatments!$A$2:$F$47,4,FALSE)</f>
        <v>cleared</v>
      </c>
      <c r="J339" t="str">
        <f>VLOOKUP(B339,Treatments!$A$2:$F$47,5,FALSE)</f>
        <v>high</v>
      </c>
      <c r="K339" t="str">
        <f>VLOOKUP(B339,Treatments!$A$2:$F$47,6,FALSE)</f>
        <v>tms</v>
      </c>
    </row>
    <row r="340" spans="1:11">
      <c r="A340">
        <v>335</v>
      </c>
      <c r="B340">
        <v>6</v>
      </c>
      <c r="C340">
        <v>6.3</v>
      </c>
      <c r="D340" s="2" t="s">
        <v>439</v>
      </c>
      <c r="E340">
        <v>1</v>
      </c>
      <c r="G340" t="str">
        <f>VLOOKUP(B340,Treatments!$A$2:$F$47,2,FALSE)</f>
        <v>tms/gravel</v>
      </c>
      <c r="H340" t="str">
        <f>VLOOKUP(B340,Treatments!$A$2:$F$47,3,FALSE)</f>
        <v>fynbos</v>
      </c>
      <c r="I340" t="str">
        <f>VLOOKUP(B340,Treatments!$A$2:$F$47,4,FALSE)</f>
        <v>cleared</v>
      </c>
      <c r="J340" t="str">
        <f>VLOOKUP(B340,Treatments!$A$2:$F$47,5,FALSE)</f>
        <v>high</v>
      </c>
      <c r="K340" t="str">
        <f>VLOOKUP(B340,Treatments!$A$2:$F$47,6,FALSE)</f>
        <v>tms</v>
      </c>
    </row>
    <row r="341" spans="1:11">
      <c r="A341">
        <v>336</v>
      </c>
      <c r="B341">
        <v>6</v>
      </c>
      <c r="C341">
        <v>6.3</v>
      </c>
      <c r="D341" s="2" t="s">
        <v>206</v>
      </c>
      <c r="E341">
        <v>1</v>
      </c>
      <c r="F341" s="2" t="s">
        <v>440</v>
      </c>
      <c r="G341" t="str">
        <f>VLOOKUP(B341,Treatments!$A$2:$F$47,2,FALSE)</f>
        <v>tms/gravel</v>
      </c>
      <c r="H341" t="str">
        <f>VLOOKUP(B341,Treatments!$A$2:$F$47,3,FALSE)</f>
        <v>fynbos</v>
      </c>
      <c r="I341" t="str">
        <f>VLOOKUP(B341,Treatments!$A$2:$F$47,4,FALSE)</f>
        <v>cleared</v>
      </c>
      <c r="J341" t="str">
        <f>VLOOKUP(B341,Treatments!$A$2:$F$47,5,FALSE)</f>
        <v>high</v>
      </c>
      <c r="K341" t="str">
        <f>VLOOKUP(B341,Treatments!$A$2:$F$47,6,FALSE)</f>
        <v>tms</v>
      </c>
    </row>
    <row r="342" spans="1:11">
      <c r="A342">
        <v>337</v>
      </c>
      <c r="B342">
        <v>6</v>
      </c>
      <c r="C342">
        <v>6.3</v>
      </c>
      <c r="D342" s="2" t="s">
        <v>441</v>
      </c>
      <c r="E342">
        <v>1</v>
      </c>
      <c r="F342" s="2" t="s">
        <v>442</v>
      </c>
      <c r="G342" t="str">
        <f>VLOOKUP(B342,Treatments!$A$2:$F$47,2,FALSE)</f>
        <v>tms/gravel</v>
      </c>
      <c r="H342" t="str">
        <f>VLOOKUP(B342,Treatments!$A$2:$F$47,3,FALSE)</f>
        <v>fynbos</v>
      </c>
      <c r="I342" t="str">
        <f>VLOOKUP(B342,Treatments!$A$2:$F$47,4,FALSE)</f>
        <v>cleared</v>
      </c>
      <c r="J342" t="str">
        <f>VLOOKUP(B342,Treatments!$A$2:$F$47,5,FALSE)</f>
        <v>high</v>
      </c>
      <c r="K342" t="str">
        <f>VLOOKUP(B342,Treatments!$A$2:$F$47,6,FALSE)</f>
        <v>tms</v>
      </c>
    </row>
    <row r="343" spans="1:11">
      <c r="A343">
        <v>338</v>
      </c>
      <c r="B343">
        <v>6</v>
      </c>
      <c r="C343">
        <v>6.3</v>
      </c>
      <c r="D343" s="2" t="s">
        <v>443</v>
      </c>
      <c r="E343">
        <v>1</v>
      </c>
      <c r="G343" t="str">
        <f>VLOOKUP(B343,Treatments!$A$2:$F$47,2,FALSE)</f>
        <v>tms/gravel</v>
      </c>
      <c r="H343" t="str">
        <f>VLOOKUP(B343,Treatments!$A$2:$F$47,3,FALSE)</f>
        <v>fynbos</v>
      </c>
      <c r="I343" t="str">
        <f>VLOOKUP(B343,Treatments!$A$2:$F$47,4,FALSE)</f>
        <v>cleared</v>
      </c>
      <c r="J343" t="str">
        <f>VLOOKUP(B343,Treatments!$A$2:$F$47,5,FALSE)</f>
        <v>high</v>
      </c>
      <c r="K343" t="str">
        <f>VLOOKUP(B343,Treatments!$A$2:$F$47,6,FALSE)</f>
        <v>tms</v>
      </c>
    </row>
    <row r="344" spans="1:11">
      <c r="A344">
        <v>339</v>
      </c>
      <c r="B344">
        <v>6</v>
      </c>
      <c r="C344">
        <v>6.3</v>
      </c>
      <c r="D344" s="2" t="s">
        <v>23</v>
      </c>
      <c r="E344">
        <v>1</v>
      </c>
      <c r="G344" t="str">
        <f>VLOOKUP(B344,Treatments!$A$2:$F$47,2,FALSE)</f>
        <v>tms/gravel</v>
      </c>
      <c r="H344" t="str">
        <f>VLOOKUP(B344,Treatments!$A$2:$F$47,3,FALSE)</f>
        <v>fynbos</v>
      </c>
      <c r="I344" t="str">
        <f>VLOOKUP(B344,Treatments!$A$2:$F$47,4,FALSE)</f>
        <v>cleared</v>
      </c>
      <c r="J344" t="str">
        <f>VLOOKUP(B344,Treatments!$A$2:$F$47,5,FALSE)</f>
        <v>high</v>
      </c>
      <c r="K344" t="str">
        <f>VLOOKUP(B344,Treatments!$A$2:$F$47,6,FALSE)</f>
        <v>tms</v>
      </c>
    </row>
    <row r="345" spans="1:11">
      <c r="A345">
        <v>340</v>
      </c>
      <c r="B345">
        <v>6</v>
      </c>
      <c r="C345" s="1">
        <v>6.3</v>
      </c>
      <c r="D345" s="2" t="s">
        <v>399</v>
      </c>
      <c r="E345">
        <v>1</v>
      </c>
      <c r="F345" s="2" t="s">
        <v>444</v>
      </c>
      <c r="G345" t="str">
        <f>VLOOKUP(B345,Treatments!$A$2:$F$47,2,FALSE)</f>
        <v>tms/gravel</v>
      </c>
      <c r="H345" t="str">
        <f>VLOOKUP(B345,Treatments!$A$2:$F$47,3,FALSE)</f>
        <v>fynbos</v>
      </c>
      <c r="I345" t="str">
        <f>VLOOKUP(B345,Treatments!$A$2:$F$47,4,FALSE)</f>
        <v>cleared</v>
      </c>
      <c r="J345" t="str">
        <f>VLOOKUP(B345,Treatments!$A$2:$F$47,5,FALSE)</f>
        <v>high</v>
      </c>
      <c r="K345" t="str">
        <f>VLOOKUP(B345,Treatments!$A$2:$F$47,6,FALSE)</f>
        <v>tms</v>
      </c>
    </row>
    <row r="346" spans="1:11">
      <c r="A346">
        <v>341</v>
      </c>
      <c r="B346">
        <v>6</v>
      </c>
      <c r="C346">
        <v>6.4</v>
      </c>
      <c r="D346" s="2" t="s">
        <v>445</v>
      </c>
      <c r="E346">
        <v>1</v>
      </c>
      <c r="G346" t="str">
        <f>VLOOKUP(B346,Treatments!$A$2:$F$47,2,FALSE)</f>
        <v>tms/gravel</v>
      </c>
      <c r="H346" t="str">
        <f>VLOOKUP(B346,Treatments!$A$2:$F$47,3,FALSE)</f>
        <v>fynbos</v>
      </c>
      <c r="I346" t="str">
        <f>VLOOKUP(B346,Treatments!$A$2:$F$47,4,FALSE)</f>
        <v>cleared</v>
      </c>
      <c r="J346" t="str">
        <f>VLOOKUP(B346,Treatments!$A$2:$F$47,5,FALSE)</f>
        <v>high</v>
      </c>
      <c r="K346" t="str">
        <f>VLOOKUP(B346,Treatments!$A$2:$F$47,6,FALSE)</f>
        <v>tms</v>
      </c>
    </row>
    <row r="347" spans="1:11">
      <c r="A347">
        <v>342</v>
      </c>
      <c r="B347">
        <v>6</v>
      </c>
      <c r="C347" s="1">
        <v>6.4</v>
      </c>
      <c r="D347" s="2" t="s">
        <v>74</v>
      </c>
      <c r="E347">
        <v>1</v>
      </c>
      <c r="G347" t="str">
        <f>VLOOKUP(B347,Treatments!$A$2:$F$47,2,FALSE)</f>
        <v>tms/gravel</v>
      </c>
      <c r="H347" t="str">
        <f>VLOOKUP(B347,Treatments!$A$2:$F$47,3,FALSE)</f>
        <v>fynbos</v>
      </c>
      <c r="I347" t="str">
        <f>VLOOKUP(B347,Treatments!$A$2:$F$47,4,FALSE)</f>
        <v>cleared</v>
      </c>
      <c r="J347" t="str">
        <f>VLOOKUP(B347,Treatments!$A$2:$F$47,5,FALSE)</f>
        <v>high</v>
      </c>
      <c r="K347" t="str">
        <f>VLOOKUP(B347,Treatments!$A$2:$F$47,6,FALSE)</f>
        <v>tms</v>
      </c>
    </row>
    <row r="348" spans="1:11">
      <c r="A348">
        <v>343</v>
      </c>
      <c r="B348">
        <v>6</v>
      </c>
      <c r="C348">
        <v>6.5</v>
      </c>
      <c r="D348" s="2" t="s">
        <v>44</v>
      </c>
      <c r="E348">
        <v>1</v>
      </c>
      <c r="G348" t="str">
        <f>VLOOKUP(B348,Treatments!$A$2:$F$47,2,FALSE)</f>
        <v>tms/gravel</v>
      </c>
      <c r="H348" t="str">
        <f>VLOOKUP(B348,Treatments!$A$2:$F$47,3,FALSE)</f>
        <v>fynbos</v>
      </c>
      <c r="I348" t="str">
        <f>VLOOKUP(B348,Treatments!$A$2:$F$47,4,FALSE)</f>
        <v>cleared</v>
      </c>
      <c r="J348" t="str">
        <f>VLOOKUP(B348,Treatments!$A$2:$F$47,5,FALSE)</f>
        <v>high</v>
      </c>
      <c r="K348" t="str">
        <f>VLOOKUP(B348,Treatments!$A$2:$F$47,6,FALSE)</f>
        <v>tms</v>
      </c>
    </row>
    <row r="349" spans="1:11">
      <c r="A349">
        <v>344</v>
      </c>
      <c r="B349">
        <v>6</v>
      </c>
      <c r="C349">
        <v>6.5</v>
      </c>
      <c r="D349" s="2" t="s">
        <v>446</v>
      </c>
      <c r="E349">
        <v>1</v>
      </c>
      <c r="G349" t="str">
        <f>VLOOKUP(B349,Treatments!$A$2:$F$47,2,FALSE)</f>
        <v>tms/gravel</v>
      </c>
      <c r="H349" t="str">
        <f>VLOOKUP(B349,Treatments!$A$2:$F$47,3,FALSE)</f>
        <v>fynbos</v>
      </c>
      <c r="I349" t="str">
        <f>VLOOKUP(B349,Treatments!$A$2:$F$47,4,FALSE)</f>
        <v>cleared</v>
      </c>
      <c r="J349" t="str">
        <f>VLOOKUP(B349,Treatments!$A$2:$F$47,5,FALSE)</f>
        <v>high</v>
      </c>
      <c r="K349" t="str">
        <f>VLOOKUP(B349,Treatments!$A$2:$F$47,6,FALSE)</f>
        <v>tms</v>
      </c>
    </row>
    <row r="350" spans="1:11">
      <c r="A350">
        <v>345</v>
      </c>
      <c r="B350">
        <v>6</v>
      </c>
      <c r="C350">
        <v>6.6</v>
      </c>
      <c r="D350" s="2" t="s">
        <v>86</v>
      </c>
      <c r="E350">
        <v>1</v>
      </c>
      <c r="F350" s="2" t="s">
        <v>447</v>
      </c>
      <c r="G350" t="str">
        <f>VLOOKUP(B350,Treatments!$A$2:$F$47,2,FALSE)</f>
        <v>tms/gravel</v>
      </c>
      <c r="H350" t="str">
        <f>VLOOKUP(B350,Treatments!$A$2:$F$47,3,FALSE)</f>
        <v>fynbos</v>
      </c>
      <c r="I350" t="str">
        <f>VLOOKUP(B350,Treatments!$A$2:$F$47,4,FALSE)</f>
        <v>cleared</v>
      </c>
      <c r="J350" t="str">
        <f>VLOOKUP(B350,Treatments!$A$2:$F$47,5,FALSE)</f>
        <v>high</v>
      </c>
      <c r="K350" t="str">
        <f>VLOOKUP(B350,Treatments!$A$2:$F$47,6,FALSE)</f>
        <v>tms</v>
      </c>
    </row>
    <row r="351" spans="1:11">
      <c r="A351">
        <v>346</v>
      </c>
      <c r="B351">
        <v>6</v>
      </c>
      <c r="C351">
        <v>6.6</v>
      </c>
      <c r="D351" s="2" t="s">
        <v>448</v>
      </c>
      <c r="E351">
        <v>1</v>
      </c>
      <c r="G351" t="str">
        <f>VLOOKUP(B351,Treatments!$A$2:$F$47,2,FALSE)</f>
        <v>tms/gravel</v>
      </c>
      <c r="H351" t="str">
        <f>VLOOKUP(B351,Treatments!$A$2:$F$47,3,FALSE)</f>
        <v>fynbos</v>
      </c>
      <c r="I351" t="str">
        <f>VLOOKUP(B351,Treatments!$A$2:$F$47,4,FALSE)</f>
        <v>cleared</v>
      </c>
      <c r="J351" t="str">
        <f>VLOOKUP(B351,Treatments!$A$2:$F$47,5,FALSE)</f>
        <v>high</v>
      </c>
      <c r="K351" t="str">
        <f>VLOOKUP(B351,Treatments!$A$2:$F$47,6,FALSE)</f>
        <v>tms</v>
      </c>
    </row>
    <row r="352" spans="1:11">
      <c r="A352">
        <v>347</v>
      </c>
      <c r="B352">
        <v>6</v>
      </c>
      <c r="C352">
        <v>6.6</v>
      </c>
      <c r="D352" s="2" t="s">
        <v>61</v>
      </c>
      <c r="E352">
        <v>1</v>
      </c>
      <c r="F352" s="2" t="s">
        <v>449</v>
      </c>
      <c r="G352" t="str">
        <f>VLOOKUP(B352,Treatments!$A$2:$F$47,2,FALSE)</f>
        <v>tms/gravel</v>
      </c>
      <c r="H352" t="str">
        <f>VLOOKUP(B352,Treatments!$A$2:$F$47,3,FALSE)</f>
        <v>fynbos</v>
      </c>
      <c r="I352" t="str">
        <f>VLOOKUP(B352,Treatments!$A$2:$F$47,4,FALSE)</f>
        <v>cleared</v>
      </c>
      <c r="J352" t="str">
        <f>VLOOKUP(B352,Treatments!$A$2:$F$47,5,FALSE)</f>
        <v>high</v>
      </c>
      <c r="K352" t="str">
        <f>VLOOKUP(B352,Treatments!$A$2:$F$47,6,FALSE)</f>
        <v>tms</v>
      </c>
    </row>
    <row r="353" spans="1:11">
      <c r="A353">
        <v>348</v>
      </c>
      <c r="B353">
        <v>6</v>
      </c>
      <c r="C353">
        <v>6.6</v>
      </c>
      <c r="D353" s="2" t="s">
        <v>377</v>
      </c>
      <c r="E353">
        <v>1</v>
      </c>
      <c r="F353" s="2" t="s">
        <v>450</v>
      </c>
      <c r="G353" t="str">
        <f>VLOOKUP(B353,Treatments!$A$2:$F$47,2,FALSE)</f>
        <v>tms/gravel</v>
      </c>
      <c r="H353" t="str">
        <f>VLOOKUP(B353,Treatments!$A$2:$F$47,3,FALSE)</f>
        <v>fynbos</v>
      </c>
      <c r="I353" t="str">
        <f>VLOOKUP(B353,Treatments!$A$2:$F$47,4,FALSE)</f>
        <v>cleared</v>
      </c>
      <c r="J353" t="str">
        <f>VLOOKUP(B353,Treatments!$A$2:$F$47,5,FALSE)</f>
        <v>high</v>
      </c>
      <c r="K353" t="str">
        <f>VLOOKUP(B353,Treatments!$A$2:$F$47,6,FALSE)</f>
        <v>tms</v>
      </c>
    </row>
    <row r="354" spans="1:11">
      <c r="A354">
        <v>349</v>
      </c>
      <c r="B354">
        <v>6</v>
      </c>
      <c r="C354">
        <v>6.6</v>
      </c>
      <c r="D354" s="2" t="s">
        <v>451</v>
      </c>
      <c r="E354">
        <v>1</v>
      </c>
      <c r="G354" t="str">
        <f>VLOOKUP(B354,Treatments!$A$2:$F$47,2,FALSE)</f>
        <v>tms/gravel</v>
      </c>
      <c r="H354" t="str">
        <f>VLOOKUP(B354,Treatments!$A$2:$F$47,3,FALSE)</f>
        <v>fynbos</v>
      </c>
      <c r="I354" t="str">
        <f>VLOOKUP(B354,Treatments!$A$2:$F$47,4,FALSE)</f>
        <v>cleared</v>
      </c>
      <c r="J354" t="str">
        <f>VLOOKUP(B354,Treatments!$A$2:$F$47,5,FALSE)</f>
        <v>high</v>
      </c>
      <c r="K354" t="str">
        <f>VLOOKUP(B354,Treatments!$A$2:$F$47,6,FALSE)</f>
        <v>tms</v>
      </c>
    </row>
    <row r="355" spans="1:11">
      <c r="A355">
        <v>350</v>
      </c>
      <c r="B355">
        <v>6</v>
      </c>
      <c r="C355">
        <v>6.6</v>
      </c>
      <c r="D355" s="2" t="s">
        <v>452</v>
      </c>
      <c r="E355">
        <v>1</v>
      </c>
      <c r="F355" s="2" t="s">
        <v>453</v>
      </c>
      <c r="G355" t="str">
        <f>VLOOKUP(B355,Treatments!$A$2:$F$47,2,FALSE)</f>
        <v>tms/gravel</v>
      </c>
      <c r="H355" t="str">
        <f>VLOOKUP(B355,Treatments!$A$2:$F$47,3,FALSE)</f>
        <v>fynbos</v>
      </c>
      <c r="I355" t="str">
        <f>VLOOKUP(B355,Treatments!$A$2:$F$47,4,FALSE)</f>
        <v>cleared</v>
      </c>
      <c r="J355" t="str">
        <f>VLOOKUP(B355,Treatments!$A$2:$F$47,5,FALSE)</f>
        <v>high</v>
      </c>
      <c r="K355" t="str">
        <f>VLOOKUP(B355,Treatments!$A$2:$F$47,6,FALSE)</f>
        <v>tms</v>
      </c>
    </row>
    <row r="356" spans="1:11">
      <c r="A356">
        <v>351</v>
      </c>
      <c r="B356">
        <v>6</v>
      </c>
      <c r="C356" s="1">
        <v>6.6</v>
      </c>
      <c r="D356" s="2" t="s">
        <v>161</v>
      </c>
      <c r="E356">
        <v>1</v>
      </c>
      <c r="G356" t="str">
        <f>VLOOKUP(B356,Treatments!$A$2:$F$47,2,FALSE)</f>
        <v>tms/gravel</v>
      </c>
      <c r="H356" t="str">
        <f>VLOOKUP(B356,Treatments!$A$2:$F$47,3,FALSE)</f>
        <v>fynbos</v>
      </c>
      <c r="I356" t="str">
        <f>VLOOKUP(B356,Treatments!$A$2:$F$47,4,FALSE)</f>
        <v>cleared</v>
      </c>
      <c r="J356" t="str">
        <f>VLOOKUP(B356,Treatments!$A$2:$F$47,5,FALSE)</f>
        <v>high</v>
      </c>
      <c r="K356" t="str">
        <f>VLOOKUP(B356,Treatments!$A$2:$F$47,6,FALSE)</f>
        <v>tms</v>
      </c>
    </row>
    <row r="357" spans="1:11">
      <c r="A357">
        <v>352</v>
      </c>
      <c r="B357">
        <v>6</v>
      </c>
      <c r="C357" s="1">
        <v>6.6</v>
      </c>
      <c r="D357" s="2" t="s">
        <v>329</v>
      </c>
      <c r="E357">
        <v>1</v>
      </c>
      <c r="G357" t="str">
        <f>VLOOKUP(B357,Treatments!$A$2:$F$47,2,FALSE)</f>
        <v>tms/gravel</v>
      </c>
      <c r="H357" t="str">
        <f>VLOOKUP(B357,Treatments!$A$2:$F$47,3,FALSE)</f>
        <v>fynbos</v>
      </c>
      <c r="I357" t="str">
        <f>VLOOKUP(B357,Treatments!$A$2:$F$47,4,FALSE)</f>
        <v>cleared</v>
      </c>
      <c r="J357" t="str">
        <f>VLOOKUP(B357,Treatments!$A$2:$F$47,5,FALSE)</f>
        <v>high</v>
      </c>
      <c r="K357" t="str">
        <f>VLOOKUP(B357,Treatments!$A$2:$F$47,6,FALSE)</f>
        <v>tms</v>
      </c>
    </row>
    <row r="358" spans="1:11">
      <c r="A358">
        <v>353</v>
      </c>
      <c r="B358">
        <v>7</v>
      </c>
      <c r="C358">
        <v>7.1</v>
      </c>
      <c r="D358" s="2" t="s">
        <v>454</v>
      </c>
      <c r="E358">
        <v>1</v>
      </c>
      <c r="G358" t="str">
        <f>VLOOKUP(B358,Treatments!$A$2:$F$47,2,FALSE)</f>
        <v>tms/gravel</v>
      </c>
      <c r="H358" t="str">
        <f>VLOOKUP(B358,Treatments!$A$2:$F$47,3,FALSE)</f>
        <v>fynbos</v>
      </c>
      <c r="I358" t="str">
        <f>VLOOKUP(B358,Treatments!$A$2:$F$47,4,FALSE)</f>
        <v>cleared</v>
      </c>
      <c r="J358" t="str">
        <f>VLOOKUP(B358,Treatments!$A$2:$F$47,5,FALSE)</f>
        <v>med</v>
      </c>
      <c r="K358" t="str">
        <f>VLOOKUP(B358,Treatments!$A$2:$F$47,6,FALSE)</f>
        <v>tms</v>
      </c>
    </row>
    <row r="359" spans="1:11">
      <c r="A359">
        <v>354</v>
      </c>
      <c r="B359">
        <v>7</v>
      </c>
      <c r="C359">
        <v>7.1</v>
      </c>
      <c r="D359" s="2" t="s">
        <v>455</v>
      </c>
      <c r="E359">
        <v>1</v>
      </c>
      <c r="G359" t="str">
        <f>VLOOKUP(B359,Treatments!$A$2:$F$47,2,FALSE)</f>
        <v>tms/gravel</v>
      </c>
      <c r="H359" t="str">
        <f>VLOOKUP(B359,Treatments!$A$2:$F$47,3,FALSE)</f>
        <v>fynbos</v>
      </c>
      <c r="I359" t="str">
        <f>VLOOKUP(B359,Treatments!$A$2:$F$47,4,FALSE)</f>
        <v>cleared</v>
      </c>
      <c r="J359" t="str">
        <f>VLOOKUP(B359,Treatments!$A$2:$F$47,5,FALSE)</f>
        <v>med</v>
      </c>
      <c r="K359" t="str">
        <f>VLOOKUP(B359,Treatments!$A$2:$F$47,6,FALSE)</f>
        <v>tms</v>
      </c>
    </row>
    <row r="360" spans="1:11">
      <c r="A360">
        <v>355</v>
      </c>
      <c r="B360">
        <v>7</v>
      </c>
      <c r="C360">
        <v>7.1</v>
      </c>
      <c r="D360" s="1" t="s">
        <v>340</v>
      </c>
      <c r="E360">
        <v>1</v>
      </c>
      <c r="G360" t="str">
        <f>VLOOKUP(B360,Treatments!$A$2:$F$47,2,FALSE)</f>
        <v>tms/gravel</v>
      </c>
      <c r="H360" t="str">
        <f>VLOOKUP(B360,Treatments!$A$2:$F$47,3,FALSE)</f>
        <v>fynbos</v>
      </c>
      <c r="I360" t="str">
        <f>VLOOKUP(B360,Treatments!$A$2:$F$47,4,FALSE)</f>
        <v>cleared</v>
      </c>
      <c r="J360" t="str">
        <f>VLOOKUP(B360,Treatments!$A$2:$F$47,5,FALSE)</f>
        <v>med</v>
      </c>
      <c r="K360" t="str">
        <f>VLOOKUP(B360,Treatments!$A$2:$F$47,6,FALSE)</f>
        <v>tms</v>
      </c>
    </row>
    <row r="361" spans="1:11">
      <c r="A361">
        <v>356</v>
      </c>
      <c r="B361">
        <v>7</v>
      </c>
      <c r="C361">
        <v>7.1</v>
      </c>
      <c r="D361" s="2" t="s">
        <v>335</v>
      </c>
      <c r="E361">
        <v>1</v>
      </c>
      <c r="G361" t="str">
        <f>VLOOKUP(B361,Treatments!$A$2:$F$47,2,FALSE)</f>
        <v>tms/gravel</v>
      </c>
      <c r="H361" t="str">
        <f>VLOOKUP(B361,Treatments!$A$2:$F$47,3,FALSE)</f>
        <v>fynbos</v>
      </c>
      <c r="I361" t="str">
        <f>VLOOKUP(B361,Treatments!$A$2:$F$47,4,FALSE)</f>
        <v>cleared</v>
      </c>
      <c r="J361" t="str">
        <f>VLOOKUP(B361,Treatments!$A$2:$F$47,5,FALSE)</f>
        <v>med</v>
      </c>
      <c r="K361" t="str">
        <f>VLOOKUP(B361,Treatments!$A$2:$F$47,6,FALSE)</f>
        <v>tms</v>
      </c>
    </row>
    <row r="362" spans="1:11">
      <c r="A362">
        <v>357</v>
      </c>
      <c r="B362">
        <v>7</v>
      </c>
      <c r="C362">
        <v>7.1</v>
      </c>
      <c r="D362" s="2" t="s">
        <v>24</v>
      </c>
      <c r="E362">
        <v>1</v>
      </c>
      <c r="G362" t="str">
        <f>VLOOKUP(B362,Treatments!$A$2:$F$47,2,FALSE)</f>
        <v>tms/gravel</v>
      </c>
      <c r="H362" t="str">
        <f>VLOOKUP(B362,Treatments!$A$2:$F$47,3,FALSE)</f>
        <v>fynbos</v>
      </c>
      <c r="I362" t="str">
        <f>VLOOKUP(B362,Treatments!$A$2:$F$47,4,FALSE)</f>
        <v>cleared</v>
      </c>
      <c r="J362" t="str">
        <f>VLOOKUP(B362,Treatments!$A$2:$F$47,5,FALSE)</f>
        <v>med</v>
      </c>
      <c r="K362" t="str">
        <f>VLOOKUP(B362,Treatments!$A$2:$F$47,6,FALSE)</f>
        <v>tms</v>
      </c>
    </row>
    <row r="363" spans="1:11">
      <c r="A363">
        <v>358</v>
      </c>
      <c r="B363">
        <v>7</v>
      </c>
      <c r="C363">
        <v>7.1</v>
      </c>
      <c r="D363" s="2" t="s">
        <v>76</v>
      </c>
      <c r="E363">
        <v>1</v>
      </c>
      <c r="G363" t="str">
        <f>VLOOKUP(B363,Treatments!$A$2:$F$47,2,FALSE)</f>
        <v>tms/gravel</v>
      </c>
      <c r="H363" t="str">
        <f>VLOOKUP(B363,Treatments!$A$2:$F$47,3,FALSE)</f>
        <v>fynbos</v>
      </c>
      <c r="I363" t="str">
        <f>VLOOKUP(B363,Treatments!$A$2:$F$47,4,FALSE)</f>
        <v>cleared</v>
      </c>
      <c r="J363" t="str">
        <f>VLOOKUP(B363,Treatments!$A$2:$F$47,5,FALSE)</f>
        <v>med</v>
      </c>
      <c r="K363" t="str">
        <f>VLOOKUP(B363,Treatments!$A$2:$F$47,6,FALSE)</f>
        <v>tms</v>
      </c>
    </row>
    <row r="364" spans="1:11">
      <c r="A364">
        <v>359</v>
      </c>
      <c r="B364">
        <v>7</v>
      </c>
      <c r="C364">
        <v>7.1</v>
      </c>
      <c r="D364" s="2" t="s">
        <v>8</v>
      </c>
      <c r="E364">
        <v>1</v>
      </c>
      <c r="G364" t="str">
        <f>VLOOKUP(B364,Treatments!$A$2:$F$47,2,FALSE)</f>
        <v>tms/gravel</v>
      </c>
      <c r="H364" t="str">
        <f>VLOOKUP(B364,Treatments!$A$2:$F$47,3,FALSE)</f>
        <v>fynbos</v>
      </c>
      <c r="I364" t="str">
        <f>VLOOKUP(B364,Treatments!$A$2:$F$47,4,FALSE)</f>
        <v>cleared</v>
      </c>
      <c r="J364" t="str">
        <f>VLOOKUP(B364,Treatments!$A$2:$F$47,5,FALSE)</f>
        <v>med</v>
      </c>
      <c r="K364" t="str">
        <f>VLOOKUP(B364,Treatments!$A$2:$F$47,6,FALSE)</f>
        <v>tms</v>
      </c>
    </row>
    <row r="365" spans="1:11">
      <c r="A365">
        <v>360</v>
      </c>
      <c r="B365">
        <v>7</v>
      </c>
      <c r="C365">
        <v>7.1</v>
      </c>
      <c r="D365" s="2" t="s">
        <v>216</v>
      </c>
      <c r="E365">
        <v>1</v>
      </c>
      <c r="G365" t="str">
        <f>VLOOKUP(B365,Treatments!$A$2:$F$47,2,FALSE)</f>
        <v>tms/gravel</v>
      </c>
      <c r="H365" t="str">
        <f>VLOOKUP(B365,Treatments!$A$2:$F$47,3,FALSE)</f>
        <v>fynbos</v>
      </c>
      <c r="I365" t="str">
        <f>VLOOKUP(B365,Treatments!$A$2:$F$47,4,FALSE)</f>
        <v>cleared</v>
      </c>
      <c r="J365" t="str">
        <f>VLOOKUP(B365,Treatments!$A$2:$F$47,5,FALSE)</f>
        <v>med</v>
      </c>
      <c r="K365" t="str">
        <f>VLOOKUP(B365,Treatments!$A$2:$F$47,6,FALSE)</f>
        <v>tms</v>
      </c>
    </row>
    <row r="366" spans="1:11">
      <c r="A366">
        <v>361</v>
      </c>
      <c r="B366">
        <v>7</v>
      </c>
      <c r="C366">
        <v>7.1</v>
      </c>
      <c r="D366" s="2" t="s">
        <v>103</v>
      </c>
      <c r="E366">
        <v>1</v>
      </c>
      <c r="G366" t="str">
        <f>VLOOKUP(B366,Treatments!$A$2:$F$47,2,FALSE)</f>
        <v>tms/gravel</v>
      </c>
      <c r="H366" t="str">
        <f>VLOOKUP(B366,Treatments!$A$2:$F$47,3,FALSE)</f>
        <v>fynbos</v>
      </c>
      <c r="I366" t="str">
        <f>VLOOKUP(B366,Treatments!$A$2:$F$47,4,FALSE)</f>
        <v>cleared</v>
      </c>
      <c r="J366" t="str">
        <f>VLOOKUP(B366,Treatments!$A$2:$F$47,5,FALSE)</f>
        <v>med</v>
      </c>
      <c r="K366" t="str">
        <f>VLOOKUP(B366,Treatments!$A$2:$F$47,6,FALSE)</f>
        <v>tms</v>
      </c>
    </row>
    <row r="367" spans="1:11">
      <c r="A367">
        <v>362</v>
      </c>
      <c r="B367">
        <v>7</v>
      </c>
      <c r="C367">
        <v>7.1</v>
      </c>
      <c r="D367" s="2" t="s">
        <v>10</v>
      </c>
      <c r="E367">
        <v>1</v>
      </c>
      <c r="G367" t="str">
        <f>VLOOKUP(B367,Treatments!$A$2:$F$47,2,FALSE)</f>
        <v>tms/gravel</v>
      </c>
      <c r="H367" t="str">
        <f>VLOOKUP(B367,Treatments!$A$2:$F$47,3,FALSE)</f>
        <v>fynbos</v>
      </c>
      <c r="I367" t="str">
        <f>VLOOKUP(B367,Treatments!$A$2:$F$47,4,FALSE)</f>
        <v>cleared</v>
      </c>
      <c r="J367" t="str">
        <f>VLOOKUP(B367,Treatments!$A$2:$F$47,5,FALSE)</f>
        <v>med</v>
      </c>
      <c r="K367" t="str">
        <f>VLOOKUP(B367,Treatments!$A$2:$F$47,6,FALSE)</f>
        <v>tms</v>
      </c>
    </row>
    <row r="368" spans="1:11">
      <c r="A368">
        <v>363</v>
      </c>
      <c r="B368">
        <v>7</v>
      </c>
      <c r="C368">
        <v>7.1</v>
      </c>
      <c r="D368" s="2" t="s">
        <v>41</v>
      </c>
      <c r="E368">
        <v>1</v>
      </c>
      <c r="G368" t="str">
        <f>VLOOKUP(B368,Treatments!$A$2:$F$47,2,FALSE)</f>
        <v>tms/gravel</v>
      </c>
      <c r="H368" t="str">
        <f>VLOOKUP(B368,Treatments!$A$2:$F$47,3,FALSE)</f>
        <v>fynbos</v>
      </c>
      <c r="I368" t="str">
        <f>VLOOKUP(B368,Treatments!$A$2:$F$47,4,FALSE)</f>
        <v>cleared</v>
      </c>
      <c r="J368" t="str">
        <f>VLOOKUP(B368,Treatments!$A$2:$F$47,5,FALSE)</f>
        <v>med</v>
      </c>
      <c r="K368" t="str">
        <f>VLOOKUP(B368,Treatments!$A$2:$F$47,6,FALSE)</f>
        <v>tms</v>
      </c>
    </row>
    <row r="369" spans="1:11">
      <c r="A369">
        <v>365</v>
      </c>
      <c r="B369">
        <v>7</v>
      </c>
      <c r="C369">
        <v>7.1</v>
      </c>
      <c r="D369" s="2" t="s">
        <v>13</v>
      </c>
      <c r="E369">
        <v>1</v>
      </c>
      <c r="G369" t="str">
        <f>VLOOKUP(B369,Treatments!$A$2:$F$47,2,FALSE)</f>
        <v>tms/gravel</v>
      </c>
      <c r="H369" t="str">
        <f>VLOOKUP(B369,Treatments!$A$2:$F$47,3,FALSE)</f>
        <v>fynbos</v>
      </c>
      <c r="I369" t="str">
        <f>VLOOKUP(B369,Treatments!$A$2:$F$47,4,FALSE)</f>
        <v>cleared</v>
      </c>
      <c r="J369" t="str">
        <f>VLOOKUP(B369,Treatments!$A$2:$F$47,5,FALSE)</f>
        <v>med</v>
      </c>
      <c r="K369" t="str">
        <f>VLOOKUP(B369,Treatments!$A$2:$F$47,6,FALSE)</f>
        <v>tms</v>
      </c>
    </row>
    <row r="370" spans="1:11">
      <c r="A370">
        <v>366</v>
      </c>
      <c r="B370">
        <v>7</v>
      </c>
      <c r="C370">
        <v>7.1</v>
      </c>
      <c r="D370" s="2" t="s">
        <v>456</v>
      </c>
      <c r="E370">
        <v>1</v>
      </c>
      <c r="G370" t="str">
        <f>VLOOKUP(B370,Treatments!$A$2:$F$47,2,FALSE)</f>
        <v>tms/gravel</v>
      </c>
      <c r="H370" t="str">
        <f>VLOOKUP(B370,Treatments!$A$2:$F$47,3,FALSE)</f>
        <v>fynbos</v>
      </c>
      <c r="I370" t="str">
        <f>VLOOKUP(B370,Treatments!$A$2:$F$47,4,FALSE)</f>
        <v>cleared</v>
      </c>
      <c r="J370" t="str">
        <f>VLOOKUP(B370,Treatments!$A$2:$F$47,5,FALSE)</f>
        <v>med</v>
      </c>
      <c r="K370" t="str">
        <f>VLOOKUP(B370,Treatments!$A$2:$F$47,6,FALSE)</f>
        <v>tms</v>
      </c>
    </row>
    <row r="371" spans="1:11">
      <c r="A371">
        <v>367</v>
      </c>
      <c r="B371">
        <v>7</v>
      </c>
      <c r="C371">
        <v>7.1</v>
      </c>
      <c r="D371" s="2" t="s">
        <v>9</v>
      </c>
      <c r="E371">
        <v>1</v>
      </c>
      <c r="G371" t="str">
        <f>VLOOKUP(B371,Treatments!$A$2:$F$47,2,FALSE)</f>
        <v>tms/gravel</v>
      </c>
      <c r="H371" t="str">
        <f>VLOOKUP(B371,Treatments!$A$2:$F$47,3,FALSE)</f>
        <v>fynbos</v>
      </c>
      <c r="I371" t="str">
        <f>VLOOKUP(B371,Treatments!$A$2:$F$47,4,FALSE)</f>
        <v>cleared</v>
      </c>
      <c r="J371" t="str">
        <f>VLOOKUP(B371,Treatments!$A$2:$F$47,5,FALSE)</f>
        <v>med</v>
      </c>
      <c r="K371" t="str">
        <f>VLOOKUP(B371,Treatments!$A$2:$F$47,6,FALSE)</f>
        <v>tms</v>
      </c>
    </row>
    <row r="372" spans="1:11">
      <c r="A372">
        <v>368</v>
      </c>
      <c r="B372">
        <v>7</v>
      </c>
      <c r="C372">
        <v>7.1</v>
      </c>
      <c r="D372" s="2" t="s">
        <v>457</v>
      </c>
      <c r="E372">
        <v>1</v>
      </c>
      <c r="G372" t="str">
        <f>VLOOKUP(B372,Treatments!$A$2:$F$47,2,FALSE)</f>
        <v>tms/gravel</v>
      </c>
      <c r="H372" t="str">
        <f>VLOOKUP(B372,Treatments!$A$2:$F$47,3,FALSE)</f>
        <v>fynbos</v>
      </c>
      <c r="I372" t="str">
        <f>VLOOKUP(B372,Treatments!$A$2:$F$47,4,FALSE)</f>
        <v>cleared</v>
      </c>
      <c r="J372" t="str">
        <f>VLOOKUP(B372,Treatments!$A$2:$F$47,5,FALSE)</f>
        <v>med</v>
      </c>
      <c r="K372" t="str">
        <f>VLOOKUP(B372,Treatments!$A$2:$F$47,6,FALSE)</f>
        <v>tms</v>
      </c>
    </row>
    <row r="373" spans="1:11">
      <c r="A373">
        <v>369</v>
      </c>
      <c r="B373">
        <v>7</v>
      </c>
      <c r="C373">
        <v>7.1</v>
      </c>
      <c r="D373" s="2" t="s">
        <v>14</v>
      </c>
      <c r="E373">
        <v>1</v>
      </c>
      <c r="G373" t="str">
        <f>VLOOKUP(B373,Treatments!$A$2:$F$47,2,FALSE)</f>
        <v>tms/gravel</v>
      </c>
      <c r="H373" t="str">
        <f>VLOOKUP(B373,Treatments!$A$2:$F$47,3,FALSE)</f>
        <v>fynbos</v>
      </c>
      <c r="I373" t="str">
        <f>VLOOKUP(B373,Treatments!$A$2:$F$47,4,FALSE)</f>
        <v>cleared</v>
      </c>
      <c r="J373" t="str">
        <f>VLOOKUP(B373,Treatments!$A$2:$F$47,5,FALSE)</f>
        <v>med</v>
      </c>
      <c r="K373" t="str">
        <f>VLOOKUP(B373,Treatments!$A$2:$F$47,6,FALSE)</f>
        <v>tms</v>
      </c>
    </row>
    <row r="374" spans="1:11">
      <c r="A374">
        <v>370</v>
      </c>
      <c r="B374">
        <v>7</v>
      </c>
      <c r="C374">
        <v>7.1</v>
      </c>
      <c r="D374" s="2" t="s">
        <v>96</v>
      </c>
      <c r="E374">
        <v>1</v>
      </c>
      <c r="G374" t="str">
        <f>VLOOKUP(B374,Treatments!$A$2:$F$47,2,FALSE)</f>
        <v>tms/gravel</v>
      </c>
      <c r="H374" t="str">
        <f>VLOOKUP(B374,Treatments!$A$2:$F$47,3,FALSE)</f>
        <v>fynbos</v>
      </c>
      <c r="I374" t="str">
        <f>VLOOKUP(B374,Treatments!$A$2:$F$47,4,FALSE)</f>
        <v>cleared</v>
      </c>
      <c r="J374" t="str">
        <f>VLOOKUP(B374,Treatments!$A$2:$F$47,5,FALSE)</f>
        <v>med</v>
      </c>
      <c r="K374" t="str">
        <f>VLOOKUP(B374,Treatments!$A$2:$F$47,6,FALSE)</f>
        <v>tms</v>
      </c>
    </row>
    <row r="375" spans="1:11">
      <c r="A375">
        <v>371</v>
      </c>
      <c r="B375">
        <v>7</v>
      </c>
      <c r="C375">
        <v>7.1</v>
      </c>
      <c r="D375" s="2" t="s">
        <v>297</v>
      </c>
      <c r="E375">
        <v>1</v>
      </c>
      <c r="G375" t="str">
        <f>VLOOKUP(B375,Treatments!$A$2:$F$47,2,FALSE)</f>
        <v>tms/gravel</v>
      </c>
      <c r="H375" t="str">
        <f>VLOOKUP(B375,Treatments!$A$2:$F$47,3,FALSE)</f>
        <v>fynbos</v>
      </c>
      <c r="I375" t="str">
        <f>VLOOKUP(B375,Treatments!$A$2:$F$47,4,FALSE)</f>
        <v>cleared</v>
      </c>
      <c r="J375" t="str">
        <f>VLOOKUP(B375,Treatments!$A$2:$F$47,5,FALSE)</f>
        <v>med</v>
      </c>
      <c r="K375" t="str">
        <f>VLOOKUP(B375,Treatments!$A$2:$F$47,6,FALSE)</f>
        <v>tms</v>
      </c>
    </row>
    <row r="376" spans="1:11">
      <c r="A376">
        <v>372</v>
      </c>
      <c r="B376">
        <v>7</v>
      </c>
      <c r="C376">
        <v>7.1</v>
      </c>
      <c r="D376" s="2" t="s">
        <v>458</v>
      </c>
      <c r="E376">
        <v>1</v>
      </c>
      <c r="F376" s="2" t="s">
        <v>459</v>
      </c>
      <c r="G376" t="str">
        <f>VLOOKUP(B376,Treatments!$A$2:$F$47,2,FALSE)</f>
        <v>tms/gravel</v>
      </c>
      <c r="H376" t="str">
        <f>VLOOKUP(B376,Treatments!$A$2:$F$47,3,FALSE)</f>
        <v>fynbos</v>
      </c>
      <c r="I376" t="str">
        <f>VLOOKUP(B376,Treatments!$A$2:$F$47,4,FALSE)</f>
        <v>cleared</v>
      </c>
      <c r="J376" t="str">
        <f>VLOOKUP(B376,Treatments!$A$2:$F$47,5,FALSE)</f>
        <v>med</v>
      </c>
      <c r="K376" t="str">
        <f>VLOOKUP(B376,Treatments!$A$2:$F$47,6,FALSE)</f>
        <v>tms</v>
      </c>
    </row>
    <row r="377" spans="1:11">
      <c r="A377">
        <v>373</v>
      </c>
      <c r="B377">
        <v>7</v>
      </c>
      <c r="C377">
        <v>7.1</v>
      </c>
      <c r="D377" s="2" t="s">
        <v>326</v>
      </c>
      <c r="E377">
        <v>1</v>
      </c>
      <c r="G377" t="str">
        <f>VLOOKUP(B377,Treatments!$A$2:$F$47,2,FALSE)</f>
        <v>tms/gravel</v>
      </c>
      <c r="H377" t="str">
        <f>VLOOKUP(B377,Treatments!$A$2:$F$47,3,FALSE)</f>
        <v>fynbos</v>
      </c>
      <c r="I377" t="str">
        <f>VLOOKUP(B377,Treatments!$A$2:$F$47,4,FALSE)</f>
        <v>cleared</v>
      </c>
      <c r="J377" t="str">
        <f>VLOOKUP(B377,Treatments!$A$2:$F$47,5,FALSE)</f>
        <v>med</v>
      </c>
      <c r="K377" t="str">
        <f>VLOOKUP(B377,Treatments!$A$2:$F$47,6,FALSE)</f>
        <v>tms</v>
      </c>
    </row>
    <row r="378" spans="1:11">
      <c r="A378">
        <v>374</v>
      </c>
      <c r="B378">
        <v>7</v>
      </c>
      <c r="C378">
        <v>7.1</v>
      </c>
      <c r="D378" t="s">
        <v>275</v>
      </c>
      <c r="E378">
        <v>1</v>
      </c>
      <c r="G378" t="str">
        <f>VLOOKUP(B378,Treatments!$A$2:$F$47,2,FALSE)</f>
        <v>tms/gravel</v>
      </c>
      <c r="H378" t="str">
        <f>VLOOKUP(B378,Treatments!$A$2:$F$47,3,FALSE)</f>
        <v>fynbos</v>
      </c>
      <c r="I378" t="str">
        <f>VLOOKUP(B378,Treatments!$A$2:$F$47,4,FALSE)</f>
        <v>cleared</v>
      </c>
      <c r="J378" t="str">
        <f>VLOOKUP(B378,Treatments!$A$2:$F$47,5,FALSE)</f>
        <v>med</v>
      </c>
      <c r="K378" t="str">
        <f>VLOOKUP(B378,Treatments!$A$2:$F$47,6,FALSE)</f>
        <v>tms</v>
      </c>
    </row>
    <row r="379" spans="1:11">
      <c r="A379">
        <v>375</v>
      </c>
      <c r="B379">
        <v>7</v>
      </c>
      <c r="C379">
        <v>7.1</v>
      </c>
      <c r="D379" s="2" t="s">
        <v>109</v>
      </c>
      <c r="E379">
        <v>1</v>
      </c>
      <c r="G379" t="str">
        <f>VLOOKUP(B379,Treatments!$A$2:$F$47,2,FALSE)</f>
        <v>tms/gravel</v>
      </c>
      <c r="H379" t="str">
        <f>VLOOKUP(B379,Treatments!$A$2:$F$47,3,FALSE)</f>
        <v>fynbos</v>
      </c>
      <c r="I379" t="str">
        <f>VLOOKUP(B379,Treatments!$A$2:$F$47,4,FALSE)</f>
        <v>cleared</v>
      </c>
      <c r="J379" t="str">
        <f>VLOOKUP(B379,Treatments!$A$2:$F$47,5,FALSE)</f>
        <v>med</v>
      </c>
      <c r="K379" t="str">
        <f>VLOOKUP(B379,Treatments!$A$2:$F$47,6,FALSE)</f>
        <v>tms</v>
      </c>
    </row>
    <row r="380" spans="1:11">
      <c r="A380">
        <v>376</v>
      </c>
      <c r="B380">
        <v>7</v>
      </c>
      <c r="C380">
        <v>7.1</v>
      </c>
      <c r="D380" s="2" t="s">
        <v>460</v>
      </c>
      <c r="E380">
        <v>1</v>
      </c>
      <c r="G380" t="str">
        <f>VLOOKUP(B380,Treatments!$A$2:$F$47,2,FALSE)</f>
        <v>tms/gravel</v>
      </c>
      <c r="H380" t="str">
        <f>VLOOKUP(B380,Treatments!$A$2:$F$47,3,FALSE)</f>
        <v>fynbos</v>
      </c>
      <c r="I380" t="str">
        <f>VLOOKUP(B380,Treatments!$A$2:$F$47,4,FALSE)</f>
        <v>cleared</v>
      </c>
      <c r="J380" t="str">
        <f>VLOOKUP(B380,Treatments!$A$2:$F$47,5,FALSE)</f>
        <v>med</v>
      </c>
      <c r="K380" t="str">
        <f>VLOOKUP(B380,Treatments!$A$2:$F$47,6,FALSE)</f>
        <v>tms</v>
      </c>
    </row>
    <row r="381" spans="1:11">
      <c r="A381">
        <v>377</v>
      </c>
      <c r="B381">
        <v>7</v>
      </c>
      <c r="C381" s="8">
        <v>7.1</v>
      </c>
      <c r="D381" s="2" t="s">
        <v>461</v>
      </c>
      <c r="E381">
        <v>1</v>
      </c>
      <c r="F381" s="9" t="s">
        <v>462</v>
      </c>
      <c r="G381" t="str">
        <f>VLOOKUP(B381,Treatments!$A$2:$F$47,2,FALSE)</f>
        <v>tms/gravel</v>
      </c>
      <c r="H381" t="str">
        <f>VLOOKUP(B381,Treatments!$A$2:$F$47,3,FALSE)</f>
        <v>fynbos</v>
      </c>
      <c r="I381" t="str">
        <f>VLOOKUP(B381,Treatments!$A$2:$F$47,4,FALSE)</f>
        <v>cleared</v>
      </c>
      <c r="J381" t="str">
        <f>VLOOKUP(B381,Treatments!$A$2:$F$47,5,FALSE)</f>
        <v>med</v>
      </c>
      <c r="K381" t="str">
        <f>VLOOKUP(B381,Treatments!$A$2:$F$47,6,FALSE)</f>
        <v>tms</v>
      </c>
    </row>
    <row r="382" spans="1:11">
      <c r="A382">
        <v>378</v>
      </c>
      <c r="B382">
        <v>7</v>
      </c>
      <c r="C382">
        <v>7.1</v>
      </c>
      <c r="D382" s="2" t="s">
        <v>59</v>
      </c>
      <c r="E382">
        <v>1</v>
      </c>
      <c r="G382" t="str">
        <f>VLOOKUP(B382,Treatments!$A$2:$F$47,2,FALSE)</f>
        <v>tms/gravel</v>
      </c>
      <c r="H382" t="str">
        <f>VLOOKUP(B382,Treatments!$A$2:$F$47,3,FALSE)</f>
        <v>fynbos</v>
      </c>
      <c r="I382" t="str">
        <f>VLOOKUP(B382,Treatments!$A$2:$F$47,4,FALSE)</f>
        <v>cleared</v>
      </c>
      <c r="J382" t="str">
        <f>VLOOKUP(B382,Treatments!$A$2:$F$47,5,FALSE)</f>
        <v>med</v>
      </c>
      <c r="K382" t="str">
        <f>VLOOKUP(B382,Treatments!$A$2:$F$47,6,FALSE)</f>
        <v>tms</v>
      </c>
    </row>
    <row r="383" spans="1:11">
      <c r="A383">
        <v>379</v>
      </c>
      <c r="B383">
        <v>7</v>
      </c>
      <c r="C383">
        <v>7.1</v>
      </c>
      <c r="D383" s="2" t="s">
        <v>215</v>
      </c>
      <c r="E383">
        <v>1</v>
      </c>
      <c r="G383" t="str">
        <f>VLOOKUP(B383,Treatments!$A$2:$F$47,2,FALSE)</f>
        <v>tms/gravel</v>
      </c>
      <c r="H383" t="str">
        <f>VLOOKUP(B383,Treatments!$A$2:$F$47,3,FALSE)</f>
        <v>fynbos</v>
      </c>
      <c r="I383" t="str">
        <f>VLOOKUP(B383,Treatments!$A$2:$F$47,4,FALSE)</f>
        <v>cleared</v>
      </c>
      <c r="J383" t="str">
        <f>VLOOKUP(B383,Treatments!$A$2:$F$47,5,FALSE)</f>
        <v>med</v>
      </c>
      <c r="K383" t="str">
        <f>VLOOKUP(B383,Treatments!$A$2:$F$47,6,FALSE)</f>
        <v>tms</v>
      </c>
    </row>
    <row r="384" spans="1:11">
      <c r="A384">
        <v>380</v>
      </c>
      <c r="B384">
        <v>7</v>
      </c>
      <c r="C384">
        <v>7.1</v>
      </c>
      <c r="D384" s="2" t="s">
        <v>463</v>
      </c>
      <c r="E384">
        <v>1</v>
      </c>
      <c r="G384" t="str">
        <f>VLOOKUP(B384,Treatments!$A$2:$F$47,2,FALSE)</f>
        <v>tms/gravel</v>
      </c>
      <c r="H384" t="str">
        <f>VLOOKUP(B384,Treatments!$A$2:$F$47,3,FALSE)</f>
        <v>fynbos</v>
      </c>
      <c r="I384" t="str">
        <f>VLOOKUP(B384,Treatments!$A$2:$F$47,4,FALSE)</f>
        <v>cleared</v>
      </c>
      <c r="J384" t="str">
        <f>VLOOKUP(B384,Treatments!$A$2:$F$47,5,FALSE)</f>
        <v>med</v>
      </c>
      <c r="K384" t="str">
        <f>VLOOKUP(B384,Treatments!$A$2:$F$47,6,FALSE)</f>
        <v>tms</v>
      </c>
    </row>
    <row r="385" spans="1:11">
      <c r="A385">
        <v>381</v>
      </c>
      <c r="B385">
        <v>7</v>
      </c>
      <c r="C385">
        <v>7.1</v>
      </c>
      <c r="D385" s="2" t="s">
        <v>306</v>
      </c>
      <c r="E385">
        <v>1</v>
      </c>
      <c r="F385" s="2" t="s">
        <v>464</v>
      </c>
      <c r="G385" t="str">
        <f>VLOOKUP(B385,Treatments!$A$2:$F$47,2,FALSE)</f>
        <v>tms/gravel</v>
      </c>
      <c r="H385" t="str">
        <f>VLOOKUP(B385,Treatments!$A$2:$F$47,3,FALSE)</f>
        <v>fynbos</v>
      </c>
      <c r="I385" t="str">
        <f>VLOOKUP(B385,Treatments!$A$2:$F$47,4,FALSE)</f>
        <v>cleared</v>
      </c>
      <c r="J385" t="str">
        <f>VLOOKUP(B385,Treatments!$A$2:$F$47,5,FALSE)</f>
        <v>med</v>
      </c>
      <c r="K385" t="str">
        <f>VLOOKUP(B385,Treatments!$A$2:$F$47,6,FALSE)</f>
        <v>tms</v>
      </c>
    </row>
    <row r="386" spans="1:11">
      <c r="A386">
        <v>382</v>
      </c>
      <c r="B386">
        <v>7</v>
      </c>
      <c r="C386">
        <v>7.1</v>
      </c>
      <c r="D386" s="2" t="s">
        <v>445</v>
      </c>
      <c r="E386">
        <v>1</v>
      </c>
      <c r="G386" t="str">
        <f>VLOOKUP(B386,Treatments!$A$2:$F$47,2,FALSE)</f>
        <v>tms/gravel</v>
      </c>
      <c r="H386" t="str">
        <f>VLOOKUP(B386,Treatments!$A$2:$F$47,3,FALSE)</f>
        <v>fynbos</v>
      </c>
      <c r="I386" t="str">
        <f>VLOOKUP(B386,Treatments!$A$2:$F$47,4,FALSE)</f>
        <v>cleared</v>
      </c>
      <c r="J386" t="str">
        <f>VLOOKUP(B386,Treatments!$A$2:$F$47,5,FALSE)</f>
        <v>med</v>
      </c>
      <c r="K386" t="str">
        <f>VLOOKUP(B386,Treatments!$A$2:$F$47,6,FALSE)</f>
        <v>tms</v>
      </c>
    </row>
    <row r="387" spans="1:11">
      <c r="A387">
        <v>383</v>
      </c>
      <c r="B387">
        <v>7</v>
      </c>
      <c r="C387">
        <v>7.1</v>
      </c>
      <c r="D387" s="2" t="s">
        <v>465</v>
      </c>
      <c r="E387">
        <v>1</v>
      </c>
      <c r="G387" t="str">
        <f>VLOOKUP(B387,Treatments!$A$2:$F$47,2,FALSE)</f>
        <v>tms/gravel</v>
      </c>
      <c r="H387" t="str">
        <f>VLOOKUP(B387,Treatments!$A$2:$F$47,3,FALSE)</f>
        <v>fynbos</v>
      </c>
      <c r="I387" t="str">
        <f>VLOOKUP(B387,Treatments!$A$2:$F$47,4,FALSE)</f>
        <v>cleared</v>
      </c>
      <c r="J387" t="str">
        <f>VLOOKUP(B387,Treatments!$A$2:$F$47,5,FALSE)</f>
        <v>med</v>
      </c>
      <c r="K387" t="str">
        <f>VLOOKUP(B387,Treatments!$A$2:$F$47,6,FALSE)</f>
        <v>tms</v>
      </c>
    </row>
    <row r="388" spans="1:11">
      <c r="A388">
        <v>384</v>
      </c>
      <c r="B388">
        <v>7</v>
      </c>
      <c r="C388">
        <v>7.1</v>
      </c>
      <c r="D388" s="2" t="s">
        <v>466</v>
      </c>
      <c r="E388">
        <v>1</v>
      </c>
      <c r="G388" t="str">
        <f>VLOOKUP(B388,Treatments!$A$2:$F$47,2,FALSE)</f>
        <v>tms/gravel</v>
      </c>
      <c r="H388" t="str">
        <f>VLOOKUP(B388,Treatments!$A$2:$F$47,3,FALSE)</f>
        <v>fynbos</v>
      </c>
      <c r="I388" t="str">
        <f>VLOOKUP(B388,Treatments!$A$2:$F$47,4,FALSE)</f>
        <v>cleared</v>
      </c>
      <c r="J388" t="str">
        <f>VLOOKUP(B388,Treatments!$A$2:$F$47,5,FALSE)</f>
        <v>med</v>
      </c>
      <c r="K388" t="str">
        <f>VLOOKUP(B388,Treatments!$A$2:$F$47,6,FALSE)</f>
        <v>tms</v>
      </c>
    </row>
    <row r="389" spans="1:11">
      <c r="A389">
        <v>385</v>
      </c>
      <c r="B389">
        <v>7</v>
      </c>
      <c r="C389">
        <v>7.1</v>
      </c>
      <c r="D389" s="2" t="s">
        <v>288</v>
      </c>
      <c r="E389">
        <v>1</v>
      </c>
      <c r="G389" t="str">
        <f>VLOOKUP(B389,Treatments!$A$2:$F$47,2,FALSE)</f>
        <v>tms/gravel</v>
      </c>
      <c r="H389" t="str">
        <f>VLOOKUP(B389,Treatments!$A$2:$F$47,3,FALSE)</f>
        <v>fynbos</v>
      </c>
      <c r="I389" t="str">
        <f>VLOOKUP(B389,Treatments!$A$2:$F$47,4,FALSE)</f>
        <v>cleared</v>
      </c>
      <c r="J389" t="str">
        <f>VLOOKUP(B389,Treatments!$A$2:$F$47,5,FALSE)</f>
        <v>med</v>
      </c>
      <c r="K389" t="str">
        <f>VLOOKUP(B389,Treatments!$A$2:$F$47,6,FALSE)</f>
        <v>tms</v>
      </c>
    </row>
    <row r="390" spans="1:11">
      <c r="B390">
        <v>7</v>
      </c>
      <c r="C390">
        <v>7.1</v>
      </c>
      <c r="D390" s="2" t="s">
        <v>467</v>
      </c>
      <c r="E390">
        <v>1</v>
      </c>
      <c r="G390" t="str">
        <f>VLOOKUP(B390,Treatments!$A$2:$F$47,2,FALSE)</f>
        <v>tms/gravel</v>
      </c>
      <c r="H390" t="str">
        <f>VLOOKUP(B390,Treatments!$A$2:$F$47,3,FALSE)</f>
        <v>fynbos</v>
      </c>
      <c r="I390" t="str">
        <f>VLOOKUP(B390,Treatments!$A$2:$F$47,4,FALSE)</f>
        <v>cleared</v>
      </c>
      <c r="J390" t="str">
        <f>VLOOKUP(B390,Treatments!$A$2:$F$47,5,FALSE)</f>
        <v>med</v>
      </c>
      <c r="K390" t="str">
        <f>VLOOKUP(B390,Treatments!$A$2:$F$47,6,FALSE)</f>
        <v>tms</v>
      </c>
    </row>
    <row r="391" spans="1:11">
      <c r="A391">
        <v>386</v>
      </c>
      <c r="B391">
        <v>7</v>
      </c>
      <c r="C391">
        <v>7.1</v>
      </c>
      <c r="D391" s="2" t="s">
        <v>123</v>
      </c>
      <c r="E391">
        <v>1</v>
      </c>
      <c r="G391" t="str">
        <f>VLOOKUP(B391,Treatments!$A$2:$F$47,2,FALSE)</f>
        <v>tms/gravel</v>
      </c>
      <c r="H391" t="str">
        <f>VLOOKUP(B391,Treatments!$A$2:$F$47,3,FALSE)</f>
        <v>fynbos</v>
      </c>
      <c r="I391" t="str">
        <f>VLOOKUP(B391,Treatments!$A$2:$F$47,4,FALSE)</f>
        <v>cleared</v>
      </c>
      <c r="J391" t="str">
        <f>VLOOKUP(B391,Treatments!$A$2:$F$47,5,FALSE)</f>
        <v>med</v>
      </c>
      <c r="K391" t="str">
        <f>VLOOKUP(B391,Treatments!$A$2:$F$47,6,FALSE)</f>
        <v>tms</v>
      </c>
    </row>
    <row r="392" spans="1:11">
      <c r="A392">
        <v>387</v>
      </c>
      <c r="B392">
        <v>7</v>
      </c>
      <c r="C392">
        <v>7.1</v>
      </c>
      <c r="D392" s="1" t="s">
        <v>283</v>
      </c>
      <c r="E392">
        <v>1</v>
      </c>
      <c r="G392" t="str">
        <f>VLOOKUP(B392,Treatments!$A$2:$F$47,2,FALSE)</f>
        <v>tms/gravel</v>
      </c>
      <c r="H392" t="str">
        <f>VLOOKUP(B392,Treatments!$A$2:$F$47,3,FALSE)</f>
        <v>fynbos</v>
      </c>
      <c r="I392" t="str">
        <f>VLOOKUP(B392,Treatments!$A$2:$F$47,4,FALSE)</f>
        <v>cleared</v>
      </c>
      <c r="J392" t="str">
        <f>VLOOKUP(B392,Treatments!$A$2:$F$47,5,FALSE)</f>
        <v>med</v>
      </c>
      <c r="K392" t="str">
        <f>VLOOKUP(B392,Treatments!$A$2:$F$47,6,FALSE)</f>
        <v>tms</v>
      </c>
    </row>
    <row r="393" spans="1:11">
      <c r="A393">
        <v>389</v>
      </c>
      <c r="B393">
        <v>7</v>
      </c>
      <c r="C393">
        <v>7.2</v>
      </c>
      <c r="D393" s="2" t="s">
        <v>44</v>
      </c>
      <c r="E393">
        <v>1</v>
      </c>
      <c r="G393" t="str">
        <f>VLOOKUP(B393,Treatments!$A$2:$F$47,2,FALSE)</f>
        <v>tms/gravel</v>
      </c>
      <c r="H393" t="str">
        <f>VLOOKUP(B393,Treatments!$A$2:$F$47,3,FALSE)</f>
        <v>fynbos</v>
      </c>
      <c r="I393" t="str">
        <f>VLOOKUP(B393,Treatments!$A$2:$F$47,4,FALSE)</f>
        <v>cleared</v>
      </c>
      <c r="J393" t="str">
        <f>VLOOKUP(B393,Treatments!$A$2:$F$47,5,FALSE)</f>
        <v>med</v>
      </c>
      <c r="K393" t="str">
        <f>VLOOKUP(B393,Treatments!$A$2:$F$47,6,FALSE)</f>
        <v>tms</v>
      </c>
    </row>
    <row r="394" spans="1:11">
      <c r="A394">
        <v>390</v>
      </c>
      <c r="B394">
        <v>7</v>
      </c>
      <c r="C394">
        <v>7.2</v>
      </c>
      <c r="D394" s="2" t="s">
        <v>468</v>
      </c>
      <c r="E394">
        <v>1</v>
      </c>
      <c r="F394" s="2" t="s">
        <v>469</v>
      </c>
      <c r="G394" t="str">
        <f>VLOOKUP(B394,Treatments!$A$2:$F$47,2,FALSE)</f>
        <v>tms/gravel</v>
      </c>
      <c r="H394" t="str">
        <f>VLOOKUP(B394,Treatments!$A$2:$F$47,3,FALSE)</f>
        <v>fynbos</v>
      </c>
      <c r="I394" t="str">
        <f>VLOOKUP(B394,Treatments!$A$2:$F$47,4,FALSE)</f>
        <v>cleared</v>
      </c>
      <c r="J394" t="str">
        <f>VLOOKUP(B394,Treatments!$A$2:$F$47,5,FALSE)</f>
        <v>med</v>
      </c>
      <c r="K394" t="str">
        <f>VLOOKUP(B394,Treatments!$A$2:$F$47,6,FALSE)</f>
        <v>tms</v>
      </c>
    </row>
    <row r="395" spans="1:11">
      <c r="A395">
        <v>391</v>
      </c>
      <c r="B395">
        <v>7</v>
      </c>
      <c r="C395">
        <v>7.2</v>
      </c>
      <c r="D395" s="2" t="s">
        <v>122</v>
      </c>
      <c r="E395">
        <v>1</v>
      </c>
      <c r="G395" t="str">
        <f>VLOOKUP(B395,Treatments!$A$2:$F$47,2,FALSE)</f>
        <v>tms/gravel</v>
      </c>
      <c r="H395" t="str">
        <f>VLOOKUP(B395,Treatments!$A$2:$F$47,3,FALSE)</f>
        <v>fynbos</v>
      </c>
      <c r="I395" t="str">
        <f>VLOOKUP(B395,Treatments!$A$2:$F$47,4,FALSE)</f>
        <v>cleared</v>
      </c>
      <c r="J395" t="str">
        <f>VLOOKUP(B395,Treatments!$A$2:$F$47,5,FALSE)</f>
        <v>med</v>
      </c>
      <c r="K395" t="str">
        <f>VLOOKUP(B395,Treatments!$A$2:$F$47,6,FALSE)</f>
        <v>tms</v>
      </c>
    </row>
    <row r="396" spans="1:11">
      <c r="A396">
        <v>392</v>
      </c>
      <c r="B396">
        <v>7</v>
      </c>
      <c r="C396">
        <v>7.2</v>
      </c>
      <c r="D396" s="2" t="s">
        <v>315</v>
      </c>
      <c r="E396">
        <v>1</v>
      </c>
      <c r="G396" t="str">
        <f>VLOOKUP(B396,Treatments!$A$2:$F$47,2,FALSE)</f>
        <v>tms/gravel</v>
      </c>
      <c r="H396" t="str">
        <f>VLOOKUP(B396,Treatments!$A$2:$F$47,3,FALSE)</f>
        <v>fynbos</v>
      </c>
      <c r="I396" t="str">
        <f>VLOOKUP(B396,Treatments!$A$2:$F$47,4,FALSE)</f>
        <v>cleared</v>
      </c>
      <c r="J396" t="str">
        <f>VLOOKUP(B396,Treatments!$A$2:$F$47,5,FALSE)</f>
        <v>med</v>
      </c>
      <c r="K396" t="str">
        <f>VLOOKUP(B396,Treatments!$A$2:$F$47,6,FALSE)</f>
        <v>tms</v>
      </c>
    </row>
    <row r="397" spans="1:11">
      <c r="A397">
        <v>393</v>
      </c>
      <c r="B397">
        <v>7</v>
      </c>
      <c r="C397" s="1">
        <v>7.2</v>
      </c>
      <c r="D397" s="2" t="s">
        <v>126</v>
      </c>
      <c r="E397">
        <v>1</v>
      </c>
      <c r="G397" t="str">
        <f>VLOOKUP(B397,Treatments!$A$2:$F$47,2,FALSE)</f>
        <v>tms/gravel</v>
      </c>
      <c r="H397" t="str">
        <f>VLOOKUP(B397,Treatments!$A$2:$F$47,3,FALSE)</f>
        <v>fynbos</v>
      </c>
      <c r="I397" t="str">
        <f>VLOOKUP(B397,Treatments!$A$2:$F$47,4,FALSE)</f>
        <v>cleared</v>
      </c>
      <c r="J397" t="str">
        <f>VLOOKUP(B397,Treatments!$A$2:$F$47,5,FALSE)</f>
        <v>med</v>
      </c>
      <c r="K397" t="str">
        <f>VLOOKUP(B397,Treatments!$A$2:$F$47,6,FALSE)</f>
        <v>tms</v>
      </c>
    </row>
    <row r="398" spans="1:11">
      <c r="A398">
        <v>394</v>
      </c>
      <c r="B398">
        <v>7</v>
      </c>
      <c r="C398">
        <v>7.3</v>
      </c>
      <c r="D398" s="2" t="s">
        <v>133</v>
      </c>
      <c r="E398">
        <v>1</v>
      </c>
      <c r="G398" t="str">
        <f>VLOOKUP(B398,Treatments!$A$2:$F$47,2,FALSE)</f>
        <v>tms/gravel</v>
      </c>
      <c r="H398" t="str">
        <f>VLOOKUP(B398,Treatments!$A$2:$F$47,3,FALSE)</f>
        <v>fynbos</v>
      </c>
      <c r="I398" t="str">
        <f>VLOOKUP(B398,Treatments!$A$2:$F$47,4,FALSE)</f>
        <v>cleared</v>
      </c>
      <c r="J398" t="str">
        <f>VLOOKUP(B398,Treatments!$A$2:$F$47,5,FALSE)</f>
        <v>med</v>
      </c>
      <c r="K398" t="str">
        <f>VLOOKUP(B398,Treatments!$A$2:$F$47,6,FALSE)</f>
        <v>tms</v>
      </c>
    </row>
    <row r="399" spans="1:11">
      <c r="A399">
        <v>395</v>
      </c>
      <c r="B399">
        <v>7</v>
      </c>
      <c r="C399">
        <v>7.3</v>
      </c>
      <c r="D399" s="2" t="s">
        <v>141</v>
      </c>
      <c r="E399">
        <v>1</v>
      </c>
      <c r="F399" s="2" t="s">
        <v>470</v>
      </c>
      <c r="G399" t="str">
        <f>VLOOKUP(B399,Treatments!$A$2:$F$47,2,FALSE)</f>
        <v>tms/gravel</v>
      </c>
      <c r="H399" t="str">
        <f>VLOOKUP(B399,Treatments!$A$2:$F$47,3,FALSE)</f>
        <v>fynbos</v>
      </c>
      <c r="I399" t="str">
        <f>VLOOKUP(B399,Treatments!$A$2:$F$47,4,FALSE)</f>
        <v>cleared</v>
      </c>
      <c r="J399" t="str">
        <f>VLOOKUP(B399,Treatments!$A$2:$F$47,5,FALSE)</f>
        <v>med</v>
      </c>
      <c r="K399" t="str">
        <f>VLOOKUP(B399,Treatments!$A$2:$F$47,6,FALSE)</f>
        <v>tms</v>
      </c>
    </row>
    <row r="400" spans="1:11">
      <c r="A400">
        <v>396</v>
      </c>
      <c r="B400">
        <v>7</v>
      </c>
      <c r="C400">
        <v>7.3</v>
      </c>
      <c r="D400" s="2" t="s">
        <v>471</v>
      </c>
      <c r="E400">
        <v>1</v>
      </c>
      <c r="G400" t="str">
        <f>VLOOKUP(B400,Treatments!$A$2:$F$47,2,FALSE)</f>
        <v>tms/gravel</v>
      </c>
      <c r="H400" t="str">
        <f>VLOOKUP(B400,Treatments!$A$2:$F$47,3,FALSE)</f>
        <v>fynbos</v>
      </c>
      <c r="I400" t="str">
        <f>VLOOKUP(B400,Treatments!$A$2:$F$47,4,FALSE)</f>
        <v>cleared</v>
      </c>
      <c r="J400" t="str">
        <f>VLOOKUP(B400,Treatments!$A$2:$F$47,5,FALSE)</f>
        <v>med</v>
      </c>
      <c r="K400" t="str">
        <f>VLOOKUP(B400,Treatments!$A$2:$F$47,6,FALSE)</f>
        <v>tms</v>
      </c>
    </row>
    <row r="401" spans="1:11">
      <c r="A401">
        <v>397</v>
      </c>
      <c r="B401">
        <v>7</v>
      </c>
      <c r="C401">
        <v>7.3</v>
      </c>
      <c r="D401" s="2" t="s">
        <v>472</v>
      </c>
      <c r="E401">
        <v>1</v>
      </c>
      <c r="G401" t="str">
        <f>VLOOKUP(B401,Treatments!$A$2:$F$47,2,FALSE)</f>
        <v>tms/gravel</v>
      </c>
      <c r="H401" t="str">
        <f>VLOOKUP(B401,Treatments!$A$2:$F$47,3,FALSE)</f>
        <v>fynbos</v>
      </c>
      <c r="I401" t="str">
        <f>VLOOKUP(B401,Treatments!$A$2:$F$47,4,FALSE)</f>
        <v>cleared</v>
      </c>
      <c r="J401" t="str">
        <f>VLOOKUP(B401,Treatments!$A$2:$F$47,5,FALSE)</f>
        <v>med</v>
      </c>
      <c r="K401" t="str">
        <f>VLOOKUP(B401,Treatments!$A$2:$F$47,6,FALSE)</f>
        <v>tms</v>
      </c>
    </row>
    <row r="402" spans="1:11">
      <c r="A402">
        <v>398</v>
      </c>
      <c r="B402">
        <v>7</v>
      </c>
      <c r="C402">
        <v>7.3</v>
      </c>
      <c r="D402" s="2" t="s">
        <v>52</v>
      </c>
      <c r="E402">
        <v>1</v>
      </c>
      <c r="G402" t="str">
        <f>VLOOKUP(B402,Treatments!$A$2:$F$47,2,FALSE)</f>
        <v>tms/gravel</v>
      </c>
      <c r="H402" t="str">
        <f>VLOOKUP(B402,Treatments!$A$2:$F$47,3,FALSE)</f>
        <v>fynbos</v>
      </c>
      <c r="I402" t="str">
        <f>VLOOKUP(B402,Treatments!$A$2:$F$47,4,FALSE)</f>
        <v>cleared</v>
      </c>
      <c r="J402" t="str">
        <f>VLOOKUP(B402,Treatments!$A$2:$F$47,5,FALSE)</f>
        <v>med</v>
      </c>
      <c r="K402" t="str">
        <f>VLOOKUP(B402,Treatments!$A$2:$F$47,6,FALSE)</f>
        <v>tms</v>
      </c>
    </row>
    <row r="403" spans="1:11">
      <c r="A403">
        <v>399</v>
      </c>
      <c r="B403">
        <v>7</v>
      </c>
      <c r="C403">
        <v>7.3</v>
      </c>
      <c r="D403" s="2" t="s">
        <v>473</v>
      </c>
      <c r="E403">
        <v>1</v>
      </c>
      <c r="G403" t="str">
        <f>VLOOKUP(B403,Treatments!$A$2:$F$47,2,FALSE)</f>
        <v>tms/gravel</v>
      </c>
      <c r="H403" t="str">
        <f>VLOOKUP(B403,Treatments!$A$2:$F$47,3,FALSE)</f>
        <v>fynbos</v>
      </c>
      <c r="I403" t="str">
        <f>VLOOKUP(B403,Treatments!$A$2:$F$47,4,FALSE)</f>
        <v>cleared</v>
      </c>
      <c r="J403" t="str">
        <f>VLOOKUP(B403,Treatments!$A$2:$F$47,5,FALSE)</f>
        <v>med</v>
      </c>
      <c r="K403" t="str">
        <f>VLOOKUP(B403,Treatments!$A$2:$F$47,6,FALSE)</f>
        <v>tms</v>
      </c>
    </row>
    <row r="404" spans="1:11">
      <c r="A404">
        <v>400</v>
      </c>
      <c r="B404">
        <v>7</v>
      </c>
      <c r="C404">
        <v>7.4</v>
      </c>
      <c r="D404" s="2" t="s">
        <v>339</v>
      </c>
      <c r="E404">
        <v>1</v>
      </c>
      <c r="G404" t="str">
        <f>VLOOKUP(B404,Treatments!$A$2:$F$47,2,FALSE)</f>
        <v>tms/gravel</v>
      </c>
      <c r="H404" t="str">
        <f>VLOOKUP(B404,Treatments!$A$2:$F$47,3,FALSE)</f>
        <v>fynbos</v>
      </c>
      <c r="I404" t="str">
        <f>VLOOKUP(B404,Treatments!$A$2:$F$47,4,FALSE)</f>
        <v>cleared</v>
      </c>
      <c r="J404" t="str">
        <f>VLOOKUP(B404,Treatments!$A$2:$F$47,5,FALSE)</f>
        <v>med</v>
      </c>
      <c r="K404" t="str">
        <f>VLOOKUP(B404,Treatments!$A$2:$F$47,6,FALSE)</f>
        <v>tms</v>
      </c>
    </row>
    <row r="405" spans="1:11">
      <c r="A405">
        <v>401</v>
      </c>
      <c r="B405">
        <v>7</v>
      </c>
      <c r="C405">
        <v>7.4</v>
      </c>
      <c r="D405" s="2" t="s">
        <v>474</v>
      </c>
      <c r="E405">
        <v>1</v>
      </c>
      <c r="G405" t="str">
        <f>VLOOKUP(B405,Treatments!$A$2:$F$47,2,FALSE)</f>
        <v>tms/gravel</v>
      </c>
      <c r="H405" t="str">
        <f>VLOOKUP(B405,Treatments!$A$2:$F$47,3,FALSE)</f>
        <v>fynbos</v>
      </c>
      <c r="I405" t="str">
        <f>VLOOKUP(B405,Treatments!$A$2:$F$47,4,FALSE)</f>
        <v>cleared</v>
      </c>
      <c r="J405" t="str">
        <f>VLOOKUP(B405,Treatments!$A$2:$F$47,5,FALSE)</f>
        <v>med</v>
      </c>
      <c r="K405" t="str">
        <f>VLOOKUP(B405,Treatments!$A$2:$F$47,6,FALSE)</f>
        <v>tms</v>
      </c>
    </row>
    <row r="406" spans="1:11">
      <c r="A406">
        <v>402</v>
      </c>
      <c r="B406">
        <v>7</v>
      </c>
      <c r="C406">
        <v>7.4</v>
      </c>
      <c r="D406" s="2" t="s">
        <v>277</v>
      </c>
      <c r="E406">
        <v>1</v>
      </c>
      <c r="G406" t="str">
        <f>VLOOKUP(B406,Treatments!$A$2:$F$47,2,FALSE)</f>
        <v>tms/gravel</v>
      </c>
      <c r="H406" t="str">
        <f>VLOOKUP(B406,Treatments!$A$2:$F$47,3,FALSE)</f>
        <v>fynbos</v>
      </c>
      <c r="I406" t="str">
        <f>VLOOKUP(B406,Treatments!$A$2:$F$47,4,FALSE)</f>
        <v>cleared</v>
      </c>
      <c r="J406" t="str">
        <f>VLOOKUP(B406,Treatments!$A$2:$F$47,5,FALSE)</f>
        <v>med</v>
      </c>
      <c r="K406" t="str">
        <f>VLOOKUP(B406,Treatments!$A$2:$F$47,6,FALSE)</f>
        <v>tms</v>
      </c>
    </row>
    <row r="407" spans="1:11">
      <c r="A407">
        <v>403</v>
      </c>
      <c r="B407">
        <v>7</v>
      </c>
      <c r="C407">
        <v>7.5</v>
      </c>
      <c r="D407" s="2" t="s">
        <v>294</v>
      </c>
      <c r="E407">
        <v>1</v>
      </c>
      <c r="G407" t="str">
        <f>VLOOKUP(B407,Treatments!$A$2:$F$47,2,FALSE)</f>
        <v>tms/gravel</v>
      </c>
      <c r="H407" t="str">
        <f>VLOOKUP(B407,Treatments!$A$2:$F$47,3,FALSE)</f>
        <v>fynbos</v>
      </c>
      <c r="I407" t="str">
        <f>VLOOKUP(B407,Treatments!$A$2:$F$47,4,FALSE)</f>
        <v>cleared</v>
      </c>
      <c r="J407" t="str">
        <f>VLOOKUP(B407,Treatments!$A$2:$F$47,5,FALSE)</f>
        <v>med</v>
      </c>
      <c r="K407" t="str">
        <f>VLOOKUP(B407,Treatments!$A$2:$F$47,6,FALSE)</f>
        <v>tms</v>
      </c>
    </row>
    <row r="408" spans="1:11">
      <c r="A408">
        <v>404</v>
      </c>
      <c r="B408">
        <v>7</v>
      </c>
      <c r="C408">
        <v>7.5</v>
      </c>
      <c r="D408" s="1" t="s">
        <v>295</v>
      </c>
      <c r="E408">
        <v>1</v>
      </c>
      <c r="G408" t="str">
        <f>VLOOKUP(B408,Treatments!$A$2:$F$47,2,FALSE)</f>
        <v>tms/gravel</v>
      </c>
      <c r="H408" t="str">
        <f>VLOOKUP(B408,Treatments!$A$2:$F$47,3,FALSE)</f>
        <v>fynbos</v>
      </c>
      <c r="I408" t="str">
        <f>VLOOKUP(B408,Treatments!$A$2:$F$47,4,FALSE)</f>
        <v>cleared</v>
      </c>
      <c r="J408" t="str">
        <f>VLOOKUP(B408,Treatments!$A$2:$F$47,5,FALSE)</f>
        <v>med</v>
      </c>
      <c r="K408" t="str">
        <f>VLOOKUP(B408,Treatments!$A$2:$F$47,6,FALSE)</f>
        <v>tms</v>
      </c>
    </row>
    <row r="409" spans="1:11">
      <c r="A409">
        <v>405</v>
      </c>
      <c r="B409">
        <v>7</v>
      </c>
      <c r="C409">
        <v>7.5</v>
      </c>
      <c r="D409" s="2" t="s">
        <v>475</v>
      </c>
      <c r="E409">
        <v>1</v>
      </c>
      <c r="G409" t="str">
        <f>VLOOKUP(B409,Treatments!$A$2:$F$47,2,FALSE)</f>
        <v>tms/gravel</v>
      </c>
      <c r="H409" t="str">
        <f>VLOOKUP(B409,Treatments!$A$2:$F$47,3,FALSE)</f>
        <v>fynbos</v>
      </c>
      <c r="I409" t="str">
        <f>VLOOKUP(B409,Treatments!$A$2:$F$47,4,FALSE)</f>
        <v>cleared</v>
      </c>
      <c r="J409" t="str">
        <f>VLOOKUP(B409,Treatments!$A$2:$F$47,5,FALSE)</f>
        <v>med</v>
      </c>
      <c r="K409" t="str">
        <f>VLOOKUP(B409,Treatments!$A$2:$F$47,6,FALSE)</f>
        <v>tms</v>
      </c>
    </row>
    <row r="410" spans="1:11">
      <c r="A410">
        <v>406</v>
      </c>
      <c r="B410">
        <v>7</v>
      </c>
      <c r="C410">
        <v>7.5</v>
      </c>
      <c r="D410" s="2" t="s">
        <v>46</v>
      </c>
      <c r="E410">
        <v>1</v>
      </c>
      <c r="G410" t="str">
        <f>VLOOKUP(B410,Treatments!$A$2:$F$47,2,FALSE)</f>
        <v>tms/gravel</v>
      </c>
      <c r="H410" t="str">
        <f>VLOOKUP(B410,Treatments!$A$2:$F$47,3,FALSE)</f>
        <v>fynbos</v>
      </c>
      <c r="I410" t="str">
        <f>VLOOKUP(B410,Treatments!$A$2:$F$47,4,FALSE)</f>
        <v>cleared</v>
      </c>
      <c r="J410" t="str">
        <f>VLOOKUP(B410,Treatments!$A$2:$F$47,5,FALSE)</f>
        <v>med</v>
      </c>
      <c r="K410" t="str">
        <f>VLOOKUP(B410,Treatments!$A$2:$F$47,6,FALSE)</f>
        <v>tms</v>
      </c>
    </row>
    <row r="411" spans="1:11">
      <c r="A411">
        <v>407</v>
      </c>
      <c r="B411">
        <v>7</v>
      </c>
      <c r="C411">
        <v>7.5</v>
      </c>
      <c r="D411" s="2" t="s">
        <v>476</v>
      </c>
      <c r="E411">
        <v>1</v>
      </c>
      <c r="G411" t="str">
        <f>VLOOKUP(B411,Treatments!$A$2:$F$47,2,FALSE)</f>
        <v>tms/gravel</v>
      </c>
      <c r="H411" t="str">
        <f>VLOOKUP(B411,Treatments!$A$2:$F$47,3,FALSE)</f>
        <v>fynbos</v>
      </c>
      <c r="I411" t="str">
        <f>VLOOKUP(B411,Treatments!$A$2:$F$47,4,FALSE)</f>
        <v>cleared</v>
      </c>
      <c r="J411" t="str">
        <f>VLOOKUP(B411,Treatments!$A$2:$F$47,5,FALSE)</f>
        <v>med</v>
      </c>
      <c r="K411" t="str">
        <f>VLOOKUP(B411,Treatments!$A$2:$F$47,6,FALSE)</f>
        <v>tms</v>
      </c>
    </row>
    <row r="412" spans="1:11">
      <c r="A412">
        <v>408</v>
      </c>
      <c r="B412">
        <v>7</v>
      </c>
      <c r="C412">
        <v>7.5</v>
      </c>
      <c r="D412" s="2" t="s">
        <v>45</v>
      </c>
      <c r="E412">
        <v>1</v>
      </c>
      <c r="F412" s="2" t="s">
        <v>477</v>
      </c>
      <c r="G412" t="str">
        <f>VLOOKUP(B412,Treatments!$A$2:$F$47,2,FALSE)</f>
        <v>tms/gravel</v>
      </c>
      <c r="H412" t="str">
        <f>VLOOKUP(B412,Treatments!$A$2:$F$47,3,FALSE)</f>
        <v>fynbos</v>
      </c>
      <c r="I412" t="str">
        <f>VLOOKUP(B412,Treatments!$A$2:$F$47,4,FALSE)</f>
        <v>cleared</v>
      </c>
      <c r="J412" t="str">
        <f>VLOOKUP(B412,Treatments!$A$2:$F$47,5,FALSE)</f>
        <v>med</v>
      </c>
      <c r="K412" t="str">
        <f>VLOOKUP(B412,Treatments!$A$2:$F$47,6,FALSE)</f>
        <v>tms</v>
      </c>
    </row>
    <row r="413" spans="1:11">
      <c r="A413">
        <v>409</v>
      </c>
      <c r="B413">
        <v>7</v>
      </c>
      <c r="C413">
        <v>7.5</v>
      </c>
      <c r="D413" s="2" t="s">
        <v>72</v>
      </c>
      <c r="E413">
        <v>1</v>
      </c>
      <c r="G413" t="str">
        <f>VLOOKUP(B413,Treatments!$A$2:$F$47,2,FALSE)</f>
        <v>tms/gravel</v>
      </c>
      <c r="H413" t="str">
        <f>VLOOKUP(B413,Treatments!$A$2:$F$47,3,FALSE)</f>
        <v>fynbos</v>
      </c>
      <c r="I413" t="str">
        <f>VLOOKUP(B413,Treatments!$A$2:$F$47,4,FALSE)</f>
        <v>cleared</v>
      </c>
      <c r="J413" t="str">
        <f>VLOOKUP(B413,Treatments!$A$2:$F$47,5,FALSE)</f>
        <v>med</v>
      </c>
      <c r="K413" t="str">
        <f>VLOOKUP(B413,Treatments!$A$2:$F$47,6,FALSE)</f>
        <v>tms</v>
      </c>
    </row>
    <row r="414" spans="1:11">
      <c r="A414">
        <v>410</v>
      </c>
      <c r="B414">
        <v>7</v>
      </c>
      <c r="C414">
        <v>7.6</v>
      </c>
      <c r="D414" s="2" t="s">
        <v>95</v>
      </c>
      <c r="E414">
        <v>1</v>
      </c>
      <c r="G414" t="str">
        <f>VLOOKUP(B414,Treatments!$A$2:$F$47,2,FALSE)</f>
        <v>tms/gravel</v>
      </c>
      <c r="H414" t="str">
        <f>VLOOKUP(B414,Treatments!$A$2:$F$47,3,FALSE)</f>
        <v>fynbos</v>
      </c>
      <c r="I414" t="str">
        <f>VLOOKUP(B414,Treatments!$A$2:$F$47,4,FALSE)</f>
        <v>cleared</v>
      </c>
      <c r="J414" t="str">
        <f>VLOOKUP(B414,Treatments!$A$2:$F$47,5,FALSE)</f>
        <v>med</v>
      </c>
      <c r="K414" t="str">
        <f>VLOOKUP(B414,Treatments!$A$2:$F$47,6,FALSE)</f>
        <v>tms</v>
      </c>
    </row>
    <row r="415" spans="1:11">
      <c r="A415">
        <v>411</v>
      </c>
      <c r="B415">
        <v>7</v>
      </c>
      <c r="C415">
        <v>7.6</v>
      </c>
      <c r="D415" s="2" t="s">
        <v>134</v>
      </c>
      <c r="E415">
        <v>1</v>
      </c>
      <c r="G415" t="str">
        <f>VLOOKUP(B415,Treatments!$A$2:$F$47,2,FALSE)</f>
        <v>tms/gravel</v>
      </c>
      <c r="H415" t="str">
        <f>VLOOKUP(B415,Treatments!$A$2:$F$47,3,FALSE)</f>
        <v>fynbos</v>
      </c>
      <c r="I415" t="str">
        <f>VLOOKUP(B415,Treatments!$A$2:$F$47,4,FALSE)</f>
        <v>cleared</v>
      </c>
      <c r="J415" t="str">
        <f>VLOOKUP(B415,Treatments!$A$2:$F$47,5,FALSE)</f>
        <v>med</v>
      </c>
      <c r="K415" t="str">
        <f>VLOOKUP(B415,Treatments!$A$2:$F$47,6,FALSE)</f>
        <v>tms</v>
      </c>
    </row>
    <row r="416" spans="1:11">
      <c r="A416">
        <v>412</v>
      </c>
      <c r="B416">
        <v>7</v>
      </c>
      <c r="C416">
        <v>7.6</v>
      </c>
      <c r="D416" s="2" t="s">
        <v>478</v>
      </c>
      <c r="E416">
        <v>1</v>
      </c>
      <c r="G416" t="str">
        <f>VLOOKUP(B416,Treatments!$A$2:$F$47,2,FALSE)</f>
        <v>tms/gravel</v>
      </c>
      <c r="H416" t="str">
        <f>VLOOKUP(B416,Treatments!$A$2:$F$47,3,FALSE)</f>
        <v>fynbos</v>
      </c>
      <c r="I416" t="str">
        <f>VLOOKUP(B416,Treatments!$A$2:$F$47,4,FALSE)</f>
        <v>cleared</v>
      </c>
      <c r="J416" t="str">
        <f>VLOOKUP(B416,Treatments!$A$2:$F$47,5,FALSE)</f>
        <v>med</v>
      </c>
      <c r="K416" t="str">
        <f>VLOOKUP(B416,Treatments!$A$2:$F$47,6,FALSE)</f>
        <v>tms</v>
      </c>
    </row>
    <row r="417" spans="1:11">
      <c r="A417">
        <v>413</v>
      </c>
      <c r="B417">
        <v>7</v>
      </c>
      <c r="C417">
        <v>7.6</v>
      </c>
      <c r="D417" s="2" t="s">
        <v>479</v>
      </c>
      <c r="E417">
        <v>1</v>
      </c>
      <c r="G417" t="str">
        <f>VLOOKUP(B417,Treatments!$A$2:$F$47,2,FALSE)</f>
        <v>tms/gravel</v>
      </c>
      <c r="H417" t="str">
        <f>VLOOKUP(B417,Treatments!$A$2:$F$47,3,FALSE)</f>
        <v>fynbos</v>
      </c>
      <c r="I417" t="str">
        <f>VLOOKUP(B417,Treatments!$A$2:$F$47,4,FALSE)</f>
        <v>cleared</v>
      </c>
      <c r="J417" t="str">
        <f>VLOOKUP(B417,Treatments!$A$2:$F$47,5,FALSE)</f>
        <v>med</v>
      </c>
      <c r="K417" t="str">
        <f>VLOOKUP(B417,Treatments!$A$2:$F$47,6,FALSE)</f>
        <v>tms</v>
      </c>
    </row>
    <row r="418" spans="1:11">
      <c r="A418">
        <v>414</v>
      </c>
      <c r="B418">
        <v>8</v>
      </c>
      <c r="C418">
        <v>8.1</v>
      </c>
      <c r="D418" s="2" t="s">
        <v>454</v>
      </c>
      <c r="E418">
        <v>1</v>
      </c>
      <c r="G418" t="str">
        <f>VLOOKUP(B418,Treatments!$A$2:$F$47,2,FALSE)</f>
        <v>tms/gravel</v>
      </c>
      <c r="H418" t="str">
        <f>VLOOKUP(B418,Treatments!$A$2:$F$47,3,FALSE)</f>
        <v>fynbos</v>
      </c>
      <c r="I418" t="str">
        <f>VLOOKUP(B418,Treatments!$A$2:$F$47,4,FALSE)</f>
        <v>yes</v>
      </c>
      <c r="J418" t="str">
        <f>VLOOKUP(B418,Treatments!$A$2:$F$47,5,FALSE)</f>
        <v>med</v>
      </c>
      <c r="K418" t="str">
        <f>VLOOKUP(B418,Treatments!$A$2:$F$47,6,FALSE)</f>
        <v>tms</v>
      </c>
    </row>
    <row r="419" spans="1:11">
      <c r="A419">
        <v>415</v>
      </c>
      <c r="B419">
        <v>8</v>
      </c>
      <c r="C419">
        <v>8.1</v>
      </c>
      <c r="D419" s="2" t="s">
        <v>480</v>
      </c>
      <c r="E419">
        <v>1</v>
      </c>
      <c r="G419" t="str">
        <f>VLOOKUP(B419,Treatments!$A$2:$F$47,2,FALSE)</f>
        <v>tms/gravel</v>
      </c>
      <c r="H419" t="str">
        <f>VLOOKUP(B419,Treatments!$A$2:$F$47,3,FALSE)</f>
        <v>fynbos</v>
      </c>
      <c r="I419" t="str">
        <f>VLOOKUP(B419,Treatments!$A$2:$F$47,4,FALSE)</f>
        <v>yes</v>
      </c>
      <c r="J419" t="str">
        <f>VLOOKUP(B419,Treatments!$A$2:$F$47,5,FALSE)</f>
        <v>med</v>
      </c>
      <c r="K419" t="str">
        <f>VLOOKUP(B419,Treatments!$A$2:$F$47,6,FALSE)</f>
        <v>tms</v>
      </c>
    </row>
    <row r="420" spans="1:11">
      <c r="A420">
        <v>416</v>
      </c>
      <c r="B420">
        <v>8</v>
      </c>
      <c r="C420">
        <v>8.1</v>
      </c>
      <c r="D420" s="2" t="s">
        <v>481</v>
      </c>
      <c r="E420">
        <v>1</v>
      </c>
      <c r="G420" t="str">
        <f>VLOOKUP(B420,Treatments!$A$2:$F$47,2,FALSE)</f>
        <v>tms/gravel</v>
      </c>
      <c r="H420" t="str">
        <f>VLOOKUP(B420,Treatments!$A$2:$F$47,3,FALSE)</f>
        <v>fynbos</v>
      </c>
      <c r="I420" t="str">
        <f>VLOOKUP(B420,Treatments!$A$2:$F$47,4,FALSE)</f>
        <v>yes</v>
      </c>
      <c r="J420" t="str">
        <f>VLOOKUP(B420,Treatments!$A$2:$F$47,5,FALSE)</f>
        <v>med</v>
      </c>
      <c r="K420" t="str">
        <f>VLOOKUP(B420,Treatments!$A$2:$F$47,6,FALSE)</f>
        <v>tms</v>
      </c>
    </row>
    <row r="421" spans="1:11">
      <c r="A421">
        <v>417</v>
      </c>
      <c r="B421">
        <v>8</v>
      </c>
      <c r="C421">
        <v>8.1</v>
      </c>
      <c r="D421" s="2" t="s">
        <v>482</v>
      </c>
      <c r="E421">
        <v>1</v>
      </c>
      <c r="G421" t="str">
        <f>VLOOKUP(B421,Treatments!$A$2:$F$47,2,FALSE)</f>
        <v>tms/gravel</v>
      </c>
      <c r="H421" t="str">
        <f>VLOOKUP(B421,Treatments!$A$2:$F$47,3,FALSE)</f>
        <v>fynbos</v>
      </c>
      <c r="I421" t="str">
        <f>VLOOKUP(B421,Treatments!$A$2:$F$47,4,FALSE)</f>
        <v>yes</v>
      </c>
      <c r="J421" t="str">
        <f>VLOOKUP(B421,Treatments!$A$2:$F$47,5,FALSE)</f>
        <v>med</v>
      </c>
      <c r="K421" t="str">
        <f>VLOOKUP(B421,Treatments!$A$2:$F$47,6,FALSE)</f>
        <v>tms</v>
      </c>
    </row>
    <row r="422" spans="1:11">
      <c r="A422">
        <v>418</v>
      </c>
      <c r="B422">
        <v>8</v>
      </c>
      <c r="C422">
        <v>8.1</v>
      </c>
      <c r="D422" s="2" t="s">
        <v>483</v>
      </c>
      <c r="E422">
        <v>1</v>
      </c>
      <c r="F422" s="2" t="s">
        <v>484</v>
      </c>
      <c r="G422" t="str">
        <f>VLOOKUP(B422,Treatments!$A$2:$F$47,2,FALSE)</f>
        <v>tms/gravel</v>
      </c>
      <c r="H422" t="str">
        <f>VLOOKUP(B422,Treatments!$A$2:$F$47,3,FALSE)</f>
        <v>fynbos</v>
      </c>
      <c r="I422" t="str">
        <f>VLOOKUP(B422,Treatments!$A$2:$F$47,4,FALSE)</f>
        <v>yes</v>
      </c>
      <c r="J422" t="str">
        <f>VLOOKUP(B422,Treatments!$A$2:$F$47,5,FALSE)</f>
        <v>med</v>
      </c>
      <c r="K422" t="str">
        <f>VLOOKUP(B422,Treatments!$A$2:$F$47,6,FALSE)</f>
        <v>tms</v>
      </c>
    </row>
    <row r="423" spans="1:11">
      <c r="A423">
        <v>419</v>
      </c>
      <c r="B423">
        <v>8</v>
      </c>
      <c r="C423">
        <v>8.1</v>
      </c>
      <c r="D423" s="2" t="s">
        <v>8</v>
      </c>
      <c r="E423">
        <v>1</v>
      </c>
      <c r="G423" t="str">
        <f>VLOOKUP(B423,Treatments!$A$2:$F$47,2,FALSE)</f>
        <v>tms/gravel</v>
      </c>
      <c r="H423" t="str">
        <f>VLOOKUP(B423,Treatments!$A$2:$F$47,3,FALSE)</f>
        <v>fynbos</v>
      </c>
      <c r="I423" t="str">
        <f>VLOOKUP(B423,Treatments!$A$2:$F$47,4,FALSE)</f>
        <v>yes</v>
      </c>
      <c r="J423" t="str">
        <f>VLOOKUP(B423,Treatments!$A$2:$F$47,5,FALSE)</f>
        <v>med</v>
      </c>
      <c r="K423" t="str">
        <f>VLOOKUP(B423,Treatments!$A$2:$F$47,6,FALSE)</f>
        <v>tms</v>
      </c>
    </row>
    <row r="424" spans="1:11">
      <c r="A424">
        <v>420</v>
      </c>
      <c r="B424">
        <v>8</v>
      </c>
      <c r="C424">
        <v>8.1</v>
      </c>
      <c r="D424" s="2" t="s">
        <v>485</v>
      </c>
      <c r="E424">
        <v>1</v>
      </c>
      <c r="G424" t="str">
        <f>VLOOKUP(B424,Treatments!$A$2:$F$47,2,FALSE)</f>
        <v>tms/gravel</v>
      </c>
      <c r="H424" t="str">
        <f>VLOOKUP(B424,Treatments!$A$2:$F$47,3,FALSE)</f>
        <v>fynbos</v>
      </c>
      <c r="I424" t="str">
        <f>VLOOKUP(B424,Treatments!$A$2:$F$47,4,FALSE)</f>
        <v>yes</v>
      </c>
      <c r="J424" t="str">
        <f>VLOOKUP(B424,Treatments!$A$2:$F$47,5,FALSE)</f>
        <v>med</v>
      </c>
      <c r="K424" t="str">
        <f>VLOOKUP(B424,Treatments!$A$2:$F$47,6,FALSE)</f>
        <v>tms</v>
      </c>
    </row>
    <row r="425" spans="1:11">
      <c r="A425">
        <v>421</v>
      </c>
      <c r="B425">
        <v>8</v>
      </c>
      <c r="C425">
        <v>8.1</v>
      </c>
      <c r="D425" s="2" t="s">
        <v>313</v>
      </c>
      <c r="E425">
        <v>1</v>
      </c>
      <c r="G425" t="str">
        <f>VLOOKUP(B425,Treatments!$A$2:$F$47,2,FALSE)</f>
        <v>tms/gravel</v>
      </c>
      <c r="H425" t="str">
        <f>VLOOKUP(B425,Treatments!$A$2:$F$47,3,FALSE)</f>
        <v>fynbos</v>
      </c>
      <c r="I425" t="str">
        <f>VLOOKUP(B425,Treatments!$A$2:$F$47,4,FALSE)</f>
        <v>yes</v>
      </c>
      <c r="J425" t="str">
        <f>VLOOKUP(B425,Treatments!$A$2:$F$47,5,FALSE)</f>
        <v>med</v>
      </c>
      <c r="K425" t="str">
        <f>VLOOKUP(B425,Treatments!$A$2:$F$47,6,FALSE)</f>
        <v>tms</v>
      </c>
    </row>
    <row r="426" spans="1:11">
      <c r="A426">
        <v>422</v>
      </c>
      <c r="B426">
        <v>8</v>
      </c>
      <c r="C426">
        <v>8.1</v>
      </c>
      <c r="D426" s="2" t="s">
        <v>486</v>
      </c>
      <c r="E426">
        <v>1</v>
      </c>
      <c r="G426" t="str">
        <f>VLOOKUP(B426,Treatments!$A$2:$F$47,2,FALSE)</f>
        <v>tms/gravel</v>
      </c>
      <c r="H426" t="str">
        <f>VLOOKUP(B426,Treatments!$A$2:$F$47,3,FALSE)</f>
        <v>fynbos</v>
      </c>
      <c r="I426" t="str">
        <f>VLOOKUP(B426,Treatments!$A$2:$F$47,4,FALSE)</f>
        <v>yes</v>
      </c>
      <c r="J426" t="str">
        <f>VLOOKUP(B426,Treatments!$A$2:$F$47,5,FALSE)</f>
        <v>med</v>
      </c>
      <c r="K426" t="str">
        <f>VLOOKUP(B426,Treatments!$A$2:$F$47,6,FALSE)</f>
        <v>tms</v>
      </c>
    </row>
    <row r="427" spans="1:11">
      <c r="A427">
        <v>423</v>
      </c>
      <c r="B427">
        <v>8</v>
      </c>
      <c r="C427">
        <v>8.1</v>
      </c>
      <c r="D427" s="2" t="s">
        <v>487</v>
      </c>
      <c r="E427">
        <v>1</v>
      </c>
      <c r="G427" t="str">
        <f>VLOOKUP(B427,Treatments!$A$2:$F$47,2,FALSE)</f>
        <v>tms/gravel</v>
      </c>
      <c r="H427" t="str">
        <f>VLOOKUP(B427,Treatments!$A$2:$F$47,3,FALSE)</f>
        <v>fynbos</v>
      </c>
      <c r="I427" t="str">
        <f>VLOOKUP(B427,Treatments!$A$2:$F$47,4,FALSE)</f>
        <v>yes</v>
      </c>
      <c r="J427" t="str">
        <f>VLOOKUP(B427,Treatments!$A$2:$F$47,5,FALSE)</f>
        <v>med</v>
      </c>
      <c r="K427" t="str">
        <f>VLOOKUP(B427,Treatments!$A$2:$F$47,6,FALSE)</f>
        <v>tms</v>
      </c>
    </row>
    <row r="428" spans="1:11">
      <c r="A428">
        <v>424</v>
      </c>
      <c r="B428">
        <v>8</v>
      </c>
      <c r="C428">
        <v>8.1</v>
      </c>
      <c r="D428" s="2" t="s">
        <v>216</v>
      </c>
      <c r="E428">
        <v>1</v>
      </c>
      <c r="G428" t="str">
        <f>VLOOKUP(B428,Treatments!$A$2:$F$47,2,FALSE)</f>
        <v>tms/gravel</v>
      </c>
      <c r="H428" t="str">
        <f>VLOOKUP(B428,Treatments!$A$2:$F$47,3,FALSE)</f>
        <v>fynbos</v>
      </c>
      <c r="I428" t="str">
        <f>VLOOKUP(B428,Treatments!$A$2:$F$47,4,FALSE)</f>
        <v>yes</v>
      </c>
      <c r="J428" t="str">
        <f>VLOOKUP(B428,Treatments!$A$2:$F$47,5,FALSE)</f>
        <v>med</v>
      </c>
      <c r="K428" t="str">
        <f>VLOOKUP(B428,Treatments!$A$2:$F$47,6,FALSE)</f>
        <v>tms</v>
      </c>
    </row>
    <row r="429" spans="1:11">
      <c r="A429">
        <v>425</v>
      </c>
      <c r="B429">
        <v>8</v>
      </c>
      <c r="C429">
        <v>8.1</v>
      </c>
      <c r="D429" s="2" t="s">
        <v>41</v>
      </c>
      <c r="E429">
        <v>1</v>
      </c>
      <c r="G429" t="str">
        <f>VLOOKUP(B429,Treatments!$A$2:$F$47,2,FALSE)</f>
        <v>tms/gravel</v>
      </c>
      <c r="H429" t="str">
        <f>VLOOKUP(B429,Treatments!$A$2:$F$47,3,FALSE)</f>
        <v>fynbos</v>
      </c>
      <c r="I429" t="str">
        <f>VLOOKUP(B429,Treatments!$A$2:$F$47,4,FALSE)</f>
        <v>yes</v>
      </c>
      <c r="J429" t="str">
        <f>VLOOKUP(B429,Treatments!$A$2:$F$47,5,FALSE)</f>
        <v>med</v>
      </c>
      <c r="K429" t="str">
        <f>VLOOKUP(B429,Treatments!$A$2:$F$47,6,FALSE)</f>
        <v>tms</v>
      </c>
    </row>
    <row r="430" spans="1:11">
      <c r="A430">
        <v>426</v>
      </c>
      <c r="B430">
        <v>8</v>
      </c>
      <c r="C430">
        <v>8.1</v>
      </c>
      <c r="D430" s="2" t="s">
        <v>116</v>
      </c>
      <c r="E430">
        <v>1</v>
      </c>
      <c r="G430" t="str">
        <f>VLOOKUP(B430,Treatments!$A$2:$F$47,2,FALSE)</f>
        <v>tms/gravel</v>
      </c>
      <c r="H430" t="str">
        <f>VLOOKUP(B430,Treatments!$A$2:$F$47,3,FALSE)</f>
        <v>fynbos</v>
      </c>
      <c r="I430" t="str">
        <f>VLOOKUP(B430,Treatments!$A$2:$F$47,4,FALSE)</f>
        <v>yes</v>
      </c>
      <c r="J430" t="str">
        <f>VLOOKUP(B430,Treatments!$A$2:$F$47,5,FALSE)</f>
        <v>med</v>
      </c>
      <c r="K430" t="str">
        <f>VLOOKUP(B430,Treatments!$A$2:$F$47,6,FALSE)</f>
        <v>tms</v>
      </c>
    </row>
    <row r="431" spans="1:11">
      <c r="A431">
        <v>427</v>
      </c>
      <c r="B431">
        <v>8</v>
      </c>
      <c r="C431">
        <v>8.1</v>
      </c>
      <c r="D431" t="s">
        <v>488</v>
      </c>
      <c r="E431">
        <v>1</v>
      </c>
      <c r="F431" s="2" t="s">
        <v>489</v>
      </c>
      <c r="G431" t="str">
        <f>VLOOKUP(B431,Treatments!$A$2:$F$47,2,FALSE)</f>
        <v>tms/gravel</v>
      </c>
      <c r="H431" t="str">
        <f>VLOOKUP(B431,Treatments!$A$2:$F$47,3,FALSE)</f>
        <v>fynbos</v>
      </c>
      <c r="I431" t="str">
        <f>VLOOKUP(B431,Treatments!$A$2:$F$47,4,FALSE)</f>
        <v>yes</v>
      </c>
      <c r="J431" t="str">
        <f>VLOOKUP(B431,Treatments!$A$2:$F$47,5,FALSE)</f>
        <v>med</v>
      </c>
      <c r="K431" t="str">
        <f>VLOOKUP(B431,Treatments!$A$2:$F$47,6,FALSE)</f>
        <v>tms</v>
      </c>
    </row>
    <row r="432" spans="1:11">
      <c r="A432">
        <v>428</v>
      </c>
      <c r="B432">
        <v>8</v>
      </c>
      <c r="C432">
        <v>8.1</v>
      </c>
      <c r="D432" s="2" t="s">
        <v>428</v>
      </c>
      <c r="E432">
        <v>1</v>
      </c>
      <c r="G432" t="str">
        <f>VLOOKUP(B432,Treatments!$A$2:$F$47,2,FALSE)</f>
        <v>tms/gravel</v>
      </c>
      <c r="H432" t="str">
        <f>VLOOKUP(B432,Treatments!$A$2:$F$47,3,FALSE)</f>
        <v>fynbos</v>
      </c>
      <c r="I432" t="str">
        <f>VLOOKUP(B432,Treatments!$A$2:$F$47,4,FALSE)</f>
        <v>yes</v>
      </c>
      <c r="J432" t="str">
        <f>VLOOKUP(B432,Treatments!$A$2:$F$47,5,FALSE)</f>
        <v>med</v>
      </c>
      <c r="K432" t="str">
        <f>VLOOKUP(B432,Treatments!$A$2:$F$47,6,FALSE)</f>
        <v>tms</v>
      </c>
    </row>
    <row r="433" spans="1:11">
      <c r="A433">
        <v>429</v>
      </c>
      <c r="B433">
        <v>8</v>
      </c>
      <c r="C433">
        <v>8.1</v>
      </c>
      <c r="D433" s="2" t="s">
        <v>490</v>
      </c>
      <c r="E433">
        <v>1</v>
      </c>
      <c r="G433" t="str">
        <f>VLOOKUP(B433,Treatments!$A$2:$F$47,2,FALSE)</f>
        <v>tms/gravel</v>
      </c>
      <c r="H433" t="str">
        <f>VLOOKUP(B433,Treatments!$A$2:$F$47,3,FALSE)</f>
        <v>fynbos</v>
      </c>
      <c r="I433" t="str">
        <f>VLOOKUP(B433,Treatments!$A$2:$F$47,4,FALSE)</f>
        <v>yes</v>
      </c>
      <c r="J433" t="str">
        <f>VLOOKUP(B433,Treatments!$A$2:$F$47,5,FALSE)</f>
        <v>med</v>
      </c>
      <c r="K433" t="str">
        <f>VLOOKUP(B433,Treatments!$A$2:$F$47,6,FALSE)</f>
        <v>tms</v>
      </c>
    </row>
    <row r="434" spans="1:11">
      <c r="A434">
        <v>430</v>
      </c>
      <c r="B434">
        <v>8</v>
      </c>
      <c r="C434">
        <v>8.1</v>
      </c>
      <c r="D434" s="2" t="s">
        <v>14</v>
      </c>
      <c r="E434">
        <v>1</v>
      </c>
      <c r="G434" t="str">
        <f>VLOOKUP(B434,Treatments!$A$2:$F$47,2,FALSE)</f>
        <v>tms/gravel</v>
      </c>
      <c r="H434" t="str">
        <f>VLOOKUP(B434,Treatments!$A$2:$F$47,3,FALSE)</f>
        <v>fynbos</v>
      </c>
      <c r="I434" t="str">
        <f>VLOOKUP(B434,Treatments!$A$2:$F$47,4,FALSE)</f>
        <v>yes</v>
      </c>
      <c r="J434" t="str">
        <f>VLOOKUP(B434,Treatments!$A$2:$F$47,5,FALSE)</f>
        <v>med</v>
      </c>
      <c r="K434" t="str">
        <f>VLOOKUP(B434,Treatments!$A$2:$F$47,6,FALSE)</f>
        <v>tms</v>
      </c>
    </row>
    <row r="435" spans="1:11">
      <c r="A435">
        <v>431</v>
      </c>
      <c r="B435">
        <v>8</v>
      </c>
      <c r="C435">
        <v>8.1</v>
      </c>
      <c r="D435" s="2" t="s">
        <v>96</v>
      </c>
      <c r="E435">
        <v>1</v>
      </c>
      <c r="G435" t="str">
        <f>VLOOKUP(B435,Treatments!$A$2:$F$47,2,FALSE)</f>
        <v>tms/gravel</v>
      </c>
      <c r="H435" t="str">
        <f>VLOOKUP(B435,Treatments!$A$2:$F$47,3,FALSE)</f>
        <v>fynbos</v>
      </c>
      <c r="I435" t="str">
        <f>VLOOKUP(B435,Treatments!$A$2:$F$47,4,FALSE)</f>
        <v>yes</v>
      </c>
      <c r="J435" t="str">
        <f>VLOOKUP(B435,Treatments!$A$2:$F$47,5,FALSE)</f>
        <v>med</v>
      </c>
      <c r="K435" t="str">
        <f>VLOOKUP(B435,Treatments!$A$2:$F$47,6,FALSE)</f>
        <v>tms</v>
      </c>
    </row>
    <row r="436" spans="1:11">
      <c r="A436">
        <v>432</v>
      </c>
      <c r="B436">
        <v>8</v>
      </c>
      <c r="C436">
        <v>8.1</v>
      </c>
      <c r="D436" s="2" t="s">
        <v>474</v>
      </c>
      <c r="E436">
        <v>1</v>
      </c>
      <c r="G436" t="str">
        <f>VLOOKUP(B436,Treatments!$A$2:$F$47,2,FALSE)</f>
        <v>tms/gravel</v>
      </c>
      <c r="H436" t="str">
        <f>VLOOKUP(B436,Treatments!$A$2:$F$47,3,FALSE)</f>
        <v>fynbos</v>
      </c>
      <c r="I436" t="str">
        <f>VLOOKUP(B436,Treatments!$A$2:$F$47,4,FALSE)</f>
        <v>yes</v>
      </c>
      <c r="J436" t="str">
        <f>VLOOKUP(B436,Treatments!$A$2:$F$47,5,FALSE)</f>
        <v>med</v>
      </c>
      <c r="K436" t="str">
        <f>VLOOKUP(B436,Treatments!$A$2:$F$47,6,FALSE)</f>
        <v>tms</v>
      </c>
    </row>
    <row r="437" spans="1:11">
      <c r="A437">
        <v>433</v>
      </c>
      <c r="B437">
        <v>8</v>
      </c>
      <c r="C437">
        <v>8.1</v>
      </c>
      <c r="D437" s="2" t="s">
        <v>491</v>
      </c>
      <c r="E437">
        <v>1</v>
      </c>
      <c r="G437" t="str">
        <f>VLOOKUP(B437,Treatments!$A$2:$F$47,2,FALSE)</f>
        <v>tms/gravel</v>
      </c>
      <c r="H437" t="str">
        <f>VLOOKUP(B437,Treatments!$A$2:$F$47,3,FALSE)</f>
        <v>fynbos</v>
      </c>
      <c r="I437" t="str">
        <f>VLOOKUP(B437,Treatments!$A$2:$F$47,4,FALSE)</f>
        <v>yes</v>
      </c>
      <c r="J437" t="str">
        <f>VLOOKUP(B437,Treatments!$A$2:$F$47,5,FALSE)</f>
        <v>med</v>
      </c>
      <c r="K437" t="str">
        <f>VLOOKUP(B437,Treatments!$A$2:$F$47,6,FALSE)</f>
        <v>tms</v>
      </c>
    </row>
    <row r="438" spans="1:11">
      <c r="A438">
        <v>434</v>
      </c>
      <c r="B438">
        <v>8</v>
      </c>
      <c r="C438">
        <v>8.1</v>
      </c>
      <c r="D438" s="2" t="s">
        <v>109</v>
      </c>
      <c r="E438">
        <v>1</v>
      </c>
      <c r="G438" t="str">
        <f>VLOOKUP(B438,Treatments!$A$2:$F$47,2,FALSE)</f>
        <v>tms/gravel</v>
      </c>
      <c r="H438" t="str">
        <f>VLOOKUP(B438,Treatments!$A$2:$F$47,3,FALSE)</f>
        <v>fynbos</v>
      </c>
      <c r="I438" t="str">
        <f>VLOOKUP(B438,Treatments!$A$2:$F$47,4,FALSE)</f>
        <v>yes</v>
      </c>
      <c r="J438" t="str">
        <f>VLOOKUP(B438,Treatments!$A$2:$F$47,5,FALSE)</f>
        <v>med</v>
      </c>
      <c r="K438" t="str">
        <f>VLOOKUP(B438,Treatments!$A$2:$F$47,6,FALSE)</f>
        <v>tms</v>
      </c>
    </row>
    <row r="439" spans="1:11">
      <c r="A439">
        <v>435</v>
      </c>
      <c r="B439">
        <v>8</v>
      </c>
      <c r="C439">
        <v>8.1</v>
      </c>
      <c r="D439" s="2" t="s">
        <v>460</v>
      </c>
      <c r="E439">
        <v>1</v>
      </c>
      <c r="G439" t="str">
        <f>VLOOKUP(B439,Treatments!$A$2:$F$47,2,FALSE)</f>
        <v>tms/gravel</v>
      </c>
      <c r="H439" t="str">
        <f>VLOOKUP(B439,Treatments!$A$2:$F$47,3,FALSE)</f>
        <v>fynbos</v>
      </c>
      <c r="I439" t="str">
        <f>VLOOKUP(B439,Treatments!$A$2:$F$47,4,FALSE)</f>
        <v>yes</v>
      </c>
      <c r="J439" t="str">
        <f>VLOOKUP(B439,Treatments!$A$2:$F$47,5,FALSE)</f>
        <v>med</v>
      </c>
      <c r="K439" t="str">
        <f>VLOOKUP(B439,Treatments!$A$2:$F$47,6,FALSE)</f>
        <v>tms</v>
      </c>
    </row>
    <row r="440" spans="1:11">
      <c r="A440">
        <v>436</v>
      </c>
      <c r="B440">
        <v>8</v>
      </c>
      <c r="C440">
        <v>8.1</v>
      </c>
      <c r="D440" s="2" t="s">
        <v>277</v>
      </c>
      <c r="E440">
        <v>1</v>
      </c>
      <c r="G440" t="str">
        <f>VLOOKUP(B440,Treatments!$A$2:$F$47,2,FALSE)</f>
        <v>tms/gravel</v>
      </c>
      <c r="H440" t="str">
        <f>VLOOKUP(B440,Treatments!$A$2:$F$47,3,FALSE)</f>
        <v>fynbos</v>
      </c>
      <c r="I440" t="str">
        <f>VLOOKUP(B440,Treatments!$A$2:$F$47,4,FALSE)</f>
        <v>yes</v>
      </c>
      <c r="J440" t="str">
        <f>VLOOKUP(B440,Treatments!$A$2:$F$47,5,FALSE)</f>
        <v>med</v>
      </c>
      <c r="K440" t="str">
        <f>VLOOKUP(B440,Treatments!$A$2:$F$47,6,FALSE)</f>
        <v>tms</v>
      </c>
    </row>
    <row r="441" spans="1:11">
      <c r="A441">
        <v>437</v>
      </c>
      <c r="B441">
        <v>8</v>
      </c>
      <c r="C441" s="8">
        <v>8.1</v>
      </c>
      <c r="D441" s="9" t="s">
        <v>492</v>
      </c>
      <c r="E441">
        <v>1</v>
      </c>
      <c r="G441" t="str">
        <f>VLOOKUP(B441,Treatments!$A$2:$F$47,2,FALSE)</f>
        <v>tms/gravel</v>
      </c>
      <c r="H441" t="str">
        <f>VLOOKUP(B441,Treatments!$A$2:$F$47,3,FALSE)</f>
        <v>fynbos</v>
      </c>
      <c r="I441" t="str">
        <f>VLOOKUP(B441,Treatments!$A$2:$F$47,4,FALSE)</f>
        <v>yes</v>
      </c>
      <c r="J441" t="str">
        <f>VLOOKUP(B441,Treatments!$A$2:$F$47,5,FALSE)</f>
        <v>med</v>
      </c>
      <c r="K441" t="str">
        <f>VLOOKUP(B441,Treatments!$A$2:$F$47,6,FALSE)</f>
        <v>tms</v>
      </c>
    </row>
    <row r="442" spans="1:11">
      <c r="A442">
        <v>438</v>
      </c>
      <c r="B442">
        <v>8</v>
      </c>
      <c r="C442">
        <v>8.1</v>
      </c>
      <c r="D442" s="2" t="s">
        <v>52</v>
      </c>
      <c r="E442">
        <v>1</v>
      </c>
      <c r="G442" t="str">
        <f>VLOOKUP(B442,Treatments!$A$2:$F$47,2,FALSE)</f>
        <v>tms/gravel</v>
      </c>
      <c r="H442" t="str">
        <f>VLOOKUP(B442,Treatments!$A$2:$F$47,3,FALSE)</f>
        <v>fynbos</v>
      </c>
      <c r="I442" t="str">
        <f>VLOOKUP(B442,Treatments!$A$2:$F$47,4,FALSE)</f>
        <v>yes</v>
      </c>
      <c r="J442" t="str">
        <f>VLOOKUP(B442,Treatments!$A$2:$F$47,5,FALSE)</f>
        <v>med</v>
      </c>
      <c r="K442" t="str">
        <f>VLOOKUP(B442,Treatments!$A$2:$F$47,6,FALSE)</f>
        <v>tms</v>
      </c>
    </row>
    <row r="443" spans="1:11">
      <c r="A443">
        <v>439</v>
      </c>
      <c r="B443">
        <v>8</v>
      </c>
      <c r="C443">
        <v>8.1</v>
      </c>
      <c r="D443" s="2" t="s">
        <v>465</v>
      </c>
      <c r="E443">
        <v>1</v>
      </c>
      <c r="G443" t="str">
        <f>VLOOKUP(B443,Treatments!$A$2:$F$47,2,FALSE)</f>
        <v>tms/gravel</v>
      </c>
      <c r="H443" t="str">
        <f>VLOOKUP(B443,Treatments!$A$2:$F$47,3,FALSE)</f>
        <v>fynbos</v>
      </c>
      <c r="I443" t="str">
        <f>VLOOKUP(B443,Treatments!$A$2:$F$47,4,FALSE)</f>
        <v>yes</v>
      </c>
      <c r="J443" t="str">
        <f>VLOOKUP(B443,Treatments!$A$2:$F$47,5,FALSE)</f>
        <v>med</v>
      </c>
      <c r="K443" t="str">
        <f>VLOOKUP(B443,Treatments!$A$2:$F$47,6,FALSE)</f>
        <v>tms</v>
      </c>
    </row>
    <row r="444" spans="1:11">
      <c r="A444">
        <v>440</v>
      </c>
      <c r="B444">
        <v>8</v>
      </c>
      <c r="C444">
        <v>8.1</v>
      </c>
      <c r="D444" s="2" t="s">
        <v>127</v>
      </c>
      <c r="E444">
        <v>1</v>
      </c>
      <c r="G444" t="str">
        <f>VLOOKUP(B444,Treatments!$A$2:$F$47,2,FALSE)</f>
        <v>tms/gravel</v>
      </c>
      <c r="H444" t="str">
        <f>VLOOKUP(B444,Treatments!$A$2:$F$47,3,FALSE)</f>
        <v>fynbos</v>
      </c>
      <c r="I444" t="str">
        <f>VLOOKUP(B444,Treatments!$A$2:$F$47,4,FALSE)</f>
        <v>yes</v>
      </c>
      <c r="J444" t="str">
        <f>VLOOKUP(B444,Treatments!$A$2:$F$47,5,FALSE)</f>
        <v>med</v>
      </c>
      <c r="K444" t="str">
        <f>VLOOKUP(B444,Treatments!$A$2:$F$47,6,FALSE)</f>
        <v>tms</v>
      </c>
    </row>
    <row r="445" spans="1:11">
      <c r="A445">
        <v>441</v>
      </c>
      <c r="B445">
        <v>8</v>
      </c>
      <c r="C445">
        <v>8.1</v>
      </c>
      <c r="D445" s="2" t="s">
        <v>123</v>
      </c>
      <c r="E445">
        <v>1</v>
      </c>
      <c r="G445" t="str">
        <f>VLOOKUP(B445,Treatments!$A$2:$F$47,2,FALSE)</f>
        <v>tms/gravel</v>
      </c>
      <c r="H445" t="str">
        <f>VLOOKUP(B445,Treatments!$A$2:$F$47,3,FALSE)</f>
        <v>fynbos</v>
      </c>
      <c r="I445" t="str">
        <f>VLOOKUP(B445,Treatments!$A$2:$F$47,4,FALSE)</f>
        <v>yes</v>
      </c>
      <c r="J445" t="str">
        <f>VLOOKUP(B445,Treatments!$A$2:$F$47,5,FALSE)</f>
        <v>med</v>
      </c>
      <c r="K445" t="str">
        <f>VLOOKUP(B445,Treatments!$A$2:$F$47,6,FALSE)</f>
        <v>tms</v>
      </c>
    </row>
    <row r="446" spans="1:11">
      <c r="A446">
        <v>442</v>
      </c>
      <c r="B446">
        <v>8</v>
      </c>
      <c r="C446">
        <v>8.1</v>
      </c>
      <c r="D446" s="1" t="s">
        <v>283</v>
      </c>
      <c r="E446">
        <v>1</v>
      </c>
      <c r="G446" t="str">
        <f>VLOOKUP(B446,Treatments!$A$2:$F$47,2,FALSE)</f>
        <v>tms/gravel</v>
      </c>
      <c r="H446" t="str">
        <f>VLOOKUP(B446,Treatments!$A$2:$F$47,3,FALSE)</f>
        <v>fynbos</v>
      </c>
      <c r="I446" t="str">
        <f>VLOOKUP(B446,Treatments!$A$2:$F$47,4,FALSE)</f>
        <v>yes</v>
      </c>
      <c r="J446" t="str">
        <f>VLOOKUP(B446,Treatments!$A$2:$F$47,5,FALSE)</f>
        <v>med</v>
      </c>
      <c r="K446" t="str">
        <f>VLOOKUP(B446,Treatments!$A$2:$F$47,6,FALSE)</f>
        <v>tms</v>
      </c>
    </row>
    <row r="447" spans="1:11">
      <c r="A447">
        <v>443</v>
      </c>
      <c r="B447">
        <v>8</v>
      </c>
      <c r="C447">
        <v>8.1</v>
      </c>
      <c r="D447" t="s">
        <v>493</v>
      </c>
      <c r="E447">
        <v>1</v>
      </c>
      <c r="F447" s="2" t="s">
        <v>494</v>
      </c>
      <c r="G447" t="str">
        <f>VLOOKUP(B447,Treatments!$A$2:$F$47,2,FALSE)</f>
        <v>tms/gravel</v>
      </c>
      <c r="H447" t="str">
        <f>VLOOKUP(B447,Treatments!$A$2:$F$47,3,FALSE)</f>
        <v>fynbos</v>
      </c>
      <c r="I447" t="str">
        <f>VLOOKUP(B447,Treatments!$A$2:$F$47,4,FALSE)</f>
        <v>yes</v>
      </c>
      <c r="J447" t="str">
        <f>VLOOKUP(B447,Treatments!$A$2:$F$47,5,FALSE)</f>
        <v>med</v>
      </c>
      <c r="K447" t="str">
        <f>VLOOKUP(B447,Treatments!$A$2:$F$47,6,FALSE)</f>
        <v>tms</v>
      </c>
    </row>
    <row r="448" spans="1:11">
      <c r="A448">
        <v>444</v>
      </c>
      <c r="B448">
        <v>8</v>
      </c>
      <c r="C448" s="1">
        <v>8.1</v>
      </c>
      <c r="D448" s="2" t="s">
        <v>495</v>
      </c>
      <c r="E448">
        <v>1</v>
      </c>
      <c r="F448" t="s">
        <v>496</v>
      </c>
      <c r="G448" t="str">
        <f>VLOOKUP(B448,Treatments!$A$2:$F$47,2,FALSE)</f>
        <v>tms/gravel</v>
      </c>
      <c r="H448" t="str">
        <f>VLOOKUP(B448,Treatments!$A$2:$F$47,3,FALSE)</f>
        <v>fynbos</v>
      </c>
      <c r="I448" t="str">
        <f>VLOOKUP(B448,Treatments!$A$2:$F$47,4,FALSE)</f>
        <v>yes</v>
      </c>
      <c r="J448" t="str">
        <f>VLOOKUP(B448,Treatments!$A$2:$F$47,5,FALSE)</f>
        <v>med</v>
      </c>
      <c r="K448" t="str">
        <f>VLOOKUP(B448,Treatments!$A$2:$F$47,6,FALSE)</f>
        <v>tms</v>
      </c>
    </row>
    <row r="449" spans="1:11">
      <c r="A449">
        <v>445</v>
      </c>
      <c r="B449">
        <v>8</v>
      </c>
      <c r="C449">
        <v>8.1999999999999993</v>
      </c>
      <c r="D449" s="2" t="s">
        <v>497</v>
      </c>
      <c r="E449">
        <v>1</v>
      </c>
      <c r="G449" t="str">
        <f>VLOOKUP(B449,Treatments!$A$2:$F$47,2,FALSE)</f>
        <v>tms/gravel</v>
      </c>
      <c r="H449" t="str">
        <f>VLOOKUP(B449,Treatments!$A$2:$F$47,3,FALSE)</f>
        <v>fynbos</v>
      </c>
      <c r="I449" t="str">
        <f>VLOOKUP(B449,Treatments!$A$2:$F$47,4,FALSE)</f>
        <v>yes</v>
      </c>
      <c r="J449" t="str">
        <f>VLOOKUP(B449,Treatments!$A$2:$F$47,5,FALSE)</f>
        <v>med</v>
      </c>
      <c r="K449" t="str">
        <f>VLOOKUP(B449,Treatments!$A$2:$F$47,6,FALSE)</f>
        <v>tms</v>
      </c>
    </row>
    <row r="450" spans="1:11">
      <c r="A450">
        <v>446</v>
      </c>
      <c r="B450">
        <v>8</v>
      </c>
      <c r="C450">
        <v>8.1999999999999993</v>
      </c>
      <c r="D450" s="2" t="s">
        <v>498</v>
      </c>
      <c r="E450">
        <v>1</v>
      </c>
      <c r="G450" t="str">
        <f>VLOOKUP(B450,Treatments!$A$2:$F$47,2,FALSE)</f>
        <v>tms/gravel</v>
      </c>
      <c r="H450" t="str">
        <f>VLOOKUP(B450,Treatments!$A$2:$F$47,3,FALSE)</f>
        <v>fynbos</v>
      </c>
      <c r="I450" t="str">
        <f>VLOOKUP(B450,Treatments!$A$2:$F$47,4,FALSE)</f>
        <v>yes</v>
      </c>
      <c r="J450" t="str">
        <f>VLOOKUP(B450,Treatments!$A$2:$F$47,5,FALSE)</f>
        <v>med</v>
      </c>
      <c r="K450" t="str">
        <f>VLOOKUP(B450,Treatments!$A$2:$F$47,6,FALSE)</f>
        <v>tms</v>
      </c>
    </row>
    <row r="451" spans="1:11">
      <c r="A451">
        <v>447</v>
      </c>
      <c r="B451">
        <v>8</v>
      </c>
      <c r="C451">
        <v>8.1999999999999993</v>
      </c>
      <c r="D451" s="2" t="s">
        <v>499</v>
      </c>
      <c r="E451">
        <v>1</v>
      </c>
      <c r="G451" t="str">
        <f>VLOOKUP(B451,Treatments!$A$2:$F$47,2,FALSE)</f>
        <v>tms/gravel</v>
      </c>
      <c r="H451" t="str">
        <f>VLOOKUP(B451,Treatments!$A$2:$F$47,3,FALSE)</f>
        <v>fynbos</v>
      </c>
      <c r="I451" t="str">
        <f>VLOOKUP(B451,Treatments!$A$2:$F$47,4,FALSE)</f>
        <v>yes</v>
      </c>
      <c r="J451" t="str">
        <f>VLOOKUP(B451,Treatments!$A$2:$F$47,5,FALSE)</f>
        <v>med</v>
      </c>
      <c r="K451" t="str">
        <f>VLOOKUP(B451,Treatments!$A$2:$F$47,6,FALSE)</f>
        <v>tms</v>
      </c>
    </row>
    <row r="452" spans="1:11">
      <c r="A452">
        <v>448</v>
      </c>
      <c r="B452">
        <v>8</v>
      </c>
      <c r="C452">
        <v>8.1999999999999993</v>
      </c>
      <c r="D452" t="s">
        <v>473</v>
      </c>
      <c r="E452">
        <v>1</v>
      </c>
      <c r="G452" t="str">
        <f>VLOOKUP(B452,Treatments!$A$2:$F$47,2,FALSE)</f>
        <v>tms/gravel</v>
      </c>
      <c r="H452" t="str">
        <f>VLOOKUP(B452,Treatments!$A$2:$F$47,3,FALSE)</f>
        <v>fynbos</v>
      </c>
      <c r="I452" t="str">
        <f>VLOOKUP(B452,Treatments!$A$2:$F$47,4,FALSE)</f>
        <v>yes</v>
      </c>
      <c r="J452" t="str">
        <f>VLOOKUP(B452,Treatments!$A$2:$F$47,5,FALSE)</f>
        <v>med</v>
      </c>
      <c r="K452" t="str">
        <f>VLOOKUP(B452,Treatments!$A$2:$F$47,6,FALSE)</f>
        <v>tms</v>
      </c>
    </row>
    <row r="453" spans="1:11">
      <c r="A453">
        <v>449</v>
      </c>
      <c r="B453">
        <v>8</v>
      </c>
      <c r="C453">
        <v>8.1999999999999993</v>
      </c>
      <c r="D453" s="2" t="s">
        <v>297</v>
      </c>
      <c r="E453">
        <v>1</v>
      </c>
      <c r="G453" t="str">
        <f>VLOOKUP(B453,Treatments!$A$2:$F$47,2,FALSE)</f>
        <v>tms/gravel</v>
      </c>
      <c r="H453" t="str">
        <f>VLOOKUP(B453,Treatments!$A$2:$F$47,3,FALSE)</f>
        <v>fynbos</v>
      </c>
      <c r="I453" t="str">
        <f>VLOOKUP(B453,Treatments!$A$2:$F$47,4,FALSE)</f>
        <v>yes</v>
      </c>
      <c r="J453" t="str">
        <f>VLOOKUP(B453,Treatments!$A$2:$F$47,5,FALSE)</f>
        <v>med</v>
      </c>
      <c r="K453" t="str">
        <f>VLOOKUP(B453,Treatments!$A$2:$F$47,6,FALSE)</f>
        <v>tms</v>
      </c>
    </row>
    <row r="454" spans="1:11">
      <c r="A454">
        <v>450</v>
      </c>
      <c r="B454">
        <v>8</v>
      </c>
      <c r="C454" s="8">
        <v>8.1999999999999993</v>
      </c>
      <c r="D454" s="9" t="s">
        <v>500</v>
      </c>
      <c r="E454">
        <v>1</v>
      </c>
      <c r="G454" t="str">
        <f>VLOOKUP(B454,Treatments!$A$2:$F$47,2,FALSE)</f>
        <v>tms/gravel</v>
      </c>
      <c r="H454" t="str">
        <f>VLOOKUP(B454,Treatments!$A$2:$F$47,3,FALSE)</f>
        <v>fynbos</v>
      </c>
      <c r="I454" t="str">
        <f>VLOOKUP(B454,Treatments!$A$2:$F$47,4,FALSE)</f>
        <v>yes</v>
      </c>
      <c r="J454" t="str">
        <f>VLOOKUP(B454,Treatments!$A$2:$F$47,5,FALSE)</f>
        <v>med</v>
      </c>
      <c r="K454" t="str">
        <f>VLOOKUP(B454,Treatments!$A$2:$F$47,6,FALSE)</f>
        <v>tms</v>
      </c>
    </row>
    <row r="455" spans="1:11">
      <c r="A455">
        <v>451</v>
      </c>
      <c r="B455">
        <v>8</v>
      </c>
      <c r="C455">
        <v>8.1999999999999993</v>
      </c>
      <c r="D455" s="2" t="s">
        <v>59</v>
      </c>
      <c r="E455">
        <v>1</v>
      </c>
      <c r="G455" t="str">
        <f>VLOOKUP(B455,Treatments!$A$2:$F$47,2,FALSE)</f>
        <v>tms/gravel</v>
      </c>
      <c r="H455" t="str">
        <f>VLOOKUP(B455,Treatments!$A$2:$F$47,3,FALSE)</f>
        <v>fynbos</v>
      </c>
      <c r="I455" t="str">
        <f>VLOOKUP(B455,Treatments!$A$2:$F$47,4,FALSE)</f>
        <v>yes</v>
      </c>
      <c r="J455" t="str">
        <f>VLOOKUP(B455,Treatments!$A$2:$F$47,5,FALSE)</f>
        <v>med</v>
      </c>
      <c r="K455" t="str">
        <f>VLOOKUP(B455,Treatments!$A$2:$F$47,6,FALSE)</f>
        <v>tms</v>
      </c>
    </row>
    <row r="456" spans="1:11">
      <c r="A456">
        <v>452</v>
      </c>
      <c r="B456">
        <v>8</v>
      </c>
      <c r="C456">
        <v>8.1999999999999993</v>
      </c>
      <c r="D456" s="2" t="s">
        <v>386</v>
      </c>
      <c r="E456">
        <v>1</v>
      </c>
      <c r="G456" t="str">
        <f>VLOOKUP(B456,Treatments!$A$2:$F$47,2,FALSE)</f>
        <v>tms/gravel</v>
      </c>
      <c r="H456" t="str">
        <f>VLOOKUP(B456,Treatments!$A$2:$F$47,3,FALSE)</f>
        <v>fynbos</v>
      </c>
      <c r="I456" t="str">
        <f>VLOOKUP(B456,Treatments!$A$2:$F$47,4,FALSE)</f>
        <v>yes</v>
      </c>
      <c r="J456" t="str">
        <f>VLOOKUP(B456,Treatments!$A$2:$F$47,5,FALSE)</f>
        <v>med</v>
      </c>
      <c r="K456" t="str">
        <f>VLOOKUP(B456,Treatments!$A$2:$F$47,6,FALSE)</f>
        <v>tms</v>
      </c>
    </row>
    <row r="457" spans="1:11">
      <c r="A457">
        <v>453</v>
      </c>
      <c r="B457">
        <v>8</v>
      </c>
      <c r="C457">
        <v>8.1999999999999993</v>
      </c>
      <c r="D457" s="2" t="s">
        <v>501</v>
      </c>
      <c r="E457">
        <v>1</v>
      </c>
      <c r="G457" t="str">
        <f>VLOOKUP(B457,Treatments!$A$2:$F$47,2,FALSE)</f>
        <v>tms/gravel</v>
      </c>
      <c r="H457" t="str">
        <f>VLOOKUP(B457,Treatments!$A$2:$F$47,3,FALSE)</f>
        <v>fynbos</v>
      </c>
      <c r="I457" t="str">
        <f>VLOOKUP(B457,Treatments!$A$2:$F$47,4,FALSE)</f>
        <v>yes</v>
      </c>
      <c r="J457" t="str">
        <f>VLOOKUP(B457,Treatments!$A$2:$F$47,5,FALSE)</f>
        <v>med</v>
      </c>
      <c r="K457" t="str">
        <f>VLOOKUP(B457,Treatments!$A$2:$F$47,6,FALSE)</f>
        <v>tms</v>
      </c>
    </row>
    <row r="458" spans="1:11">
      <c r="A458">
        <v>454</v>
      </c>
      <c r="B458">
        <v>8</v>
      </c>
      <c r="C458">
        <v>8.1999999999999993</v>
      </c>
      <c r="D458" s="2" t="s">
        <v>48</v>
      </c>
      <c r="E458">
        <v>1</v>
      </c>
      <c r="G458" t="str">
        <f>VLOOKUP(B458,Treatments!$A$2:$F$47,2,FALSE)</f>
        <v>tms/gravel</v>
      </c>
      <c r="H458" t="str">
        <f>VLOOKUP(B458,Treatments!$A$2:$F$47,3,FALSE)</f>
        <v>fynbos</v>
      </c>
      <c r="I458" t="str">
        <f>VLOOKUP(B458,Treatments!$A$2:$F$47,4,FALSE)</f>
        <v>yes</v>
      </c>
      <c r="J458" t="str">
        <f>VLOOKUP(B458,Treatments!$A$2:$F$47,5,FALSE)</f>
        <v>med</v>
      </c>
      <c r="K458" t="str">
        <f>VLOOKUP(B458,Treatments!$A$2:$F$47,6,FALSE)</f>
        <v>tms</v>
      </c>
    </row>
    <row r="459" spans="1:11">
      <c r="A459">
        <v>455</v>
      </c>
      <c r="B459">
        <v>8</v>
      </c>
      <c r="C459">
        <v>8.1999999999999993</v>
      </c>
      <c r="D459" s="2" t="s">
        <v>215</v>
      </c>
      <c r="E459">
        <v>1</v>
      </c>
      <c r="G459" t="str">
        <f>VLOOKUP(B459,Treatments!$A$2:$F$47,2,FALSE)</f>
        <v>tms/gravel</v>
      </c>
      <c r="H459" t="str">
        <f>VLOOKUP(B459,Treatments!$A$2:$F$47,3,FALSE)</f>
        <v>fynbos</v>
      </c>
      <c r="I459" t="str">
        <f>VLOOKUP(B459,Treatments!$A$2:$F$47,4,FALSE)</f>
        <v>yes</v>
      </c>
      <c r="J459" t="str">
        <f>VLOOKUP(B459,Treatments!$A$2:$F$47,5,FALSE)</f>
        <v>med</v>
      </c>
      <c r="K459" t="str">
        <f>VLOOKUP(B459,Treatments!$A$2:$F$47,6,FALSE)</f>
        <v>tms</v>
      </c>
    </row>
    <row r="460" spans="1:11">
      <c r="A460">
        <v>456</v>
      </c>
      <c r="B460">
        <v>8</v>
      </c>
      <c r="C460">
        <v>8.1999999999999993</v>
      </c>
      <c r="D460" s="1" t="s">
        <v>502</v>
      </c>
      <c r="E460">
        <v>1</v>
      </c>
      <c r="G460" t="str">
        <f>VLOOKUP(B460,Treatments!$A$2:$F$47,2,FALSE)</f>
        <v>tms/gravel</v>
      </c>
      <c r="H460" t="str">
        <f>VLOOKUP(B460,Treatments!$A$2:$F$47,3,FALSE)</f>
        <v>fynbos</v>
      </c>
      <c r="I460" t="str">
        <f>VLOOKUP(B460,Treatments!$A$2:$F$47,4,FALSE)</f>
        <v>yes</v>
      </c>
      <c r="J460" t="str">
        <f>VLOOKUP(B460,Treatments!$A$2:$F$47,5,FALSE)</f>
        <v>med</v>
      </c>
      <c r="K460" t="str">
        <f>VLOOKUP(B460,Treatments!$A$2:$F$47,6,FALSE)</f>
        <v>tms</v>
      </c>
    </row>
    <row r="461" spans="1:11">
      <c r="A461">
        <v>457</v>
      </c>
      <c r="B461">
        <v>8</v>
      </c>
      <c r="C461">
        <v>8.1999999999999993</v>
      </c>
      <c r="D461" s="2" t="s">
        <v>476</v>
      </c>
      <c r="E461">
        <v>1</v>
      </c>
      <c r="G461" t="str">
        <f>VLOOKUP(B461,Treatments!$A$2:$F$47,2,FALSE)</f>
        <v>tms/gravel</v>
      </c>
      <c r="H461" t="str">
        <f>VLOOKUP(B461,Treatments!$A$2:$F$47,3,FALSE)</f>
        <v>fynbos</v>
      </c>
      <c r="I461" t="str">
        <f>VLOOKUP(B461,Treatments!$A$2:$F$47,4,FALSE)</f>
        <v>yes</v>
      </c>
      <c r="J461" t="str">
        <f>VLOOKUP(B461,Treatments!$A$2:$F$47,5,FALSE)</f>
        <v>med</v>
      </c>
      <c r="K461" t="str">
        <f>VLOOKUP(B461,Treatments!$A$2:$F$47,6,FALSE)</f>
        <v>tms</v>
      </c>
    </row>
    <row r="462" spans="1:11">
      <c r="A462">
        <v>458</v>
      </c>
      <c r="B462">
        <v>8</v>
      </c>
      <c r="C462">
        <v>8.1999999999999993</v>
      </c>
      <c r="D462" s="2" t="s">
        <v>282</v>
      </c>
      <c r="E462">
        <v>1</v>
      </c>
      <c r="G462" t="str">
        <f>VLOOKUP(B462,Treatments!$A$2:$F$47,2,FALSE)</f>
        <v>tms/gravel</v>
      </c>
      <c r="H462" t="str">
        <f>VLOOKUP(B462,Treatments!$A$2:$F$47,3,FALSE)</f>
        <v>fynbos</v>
      </c>
      <c r="I462" t="str">
        <f>VLOOKUP(B462,Treatments!$A$2:$F$47,4,FALSE)</f>
        <v>yes</v>
      </c>
      <c r="J462" t="str">
        <f>VLOOKUP(B462,Treatments!$A$2:$F$47,5,FALSE)</f>
        <v>med</v>
      </c>
      <c r="K462" t="str">
        <f>VLOOKUP(B462,Treatments!$A$2:$F$47,6,FALSE)</f>
        <v>tms</v>
      </c>
    </row>
    <row r="463" spans="1:11">
      <c r="A463">
        <v>459</v>
      </c>
      <c r="B463">
        <v>8</v>
      </c>
      <c r="C463">
        <v>8.3000000000000007</v>
      </c>
      <c r="D463" s="2" t="s">
        <v>44</v>
      </c>
      <c r="E463">
        <v>1</v>
      </c>
      <c r="G463" t="str">
        <f>VLOOKUP(B463,Treatments!$A$2:$F$47,2,FALSE)</f>
        <v>tms/gravel</v>
      </c>
      <c r="H463" t="str">
        <f>VLOOKUP(B463,Treatments!$A$2:$F$47,3,FALSE)</f>
        <v>fynbos</v>
      </c>
      <c r="I463" t="str">
        <f>VLOOKUP(B463,Treatments!$A$2:$F$47,4,FALSE)</f>
        <v>yes</v>
      </c>
      <c r="J463" t="str">
        <f>VLOOKUP(B463,Treatments!$A$2:$F$47,5,FALSE)</f>
        <v>med</v>
      </c>
      <c r="K463" t="str">
        <f>VLOOKUP(B463,Treatments!$A$2:$F$47,6,FALSE)</f>
        <v>tms</v>
      </c>
    </row>
    <row r="464" spans="1:11">
      <c r="A464">
        <v>460</v>
      </c>
      <c r="B464">
        <v>8</v>
      </c>
      <c r="C464">
        <v>8.3000000000000007</v>
      </c>
      <c r="D464" s="2" t="s">
        <v>24</v>
      </c>
      <c r="E464">
        <v>1</v>
      </c>
      <c r="G464" t="str">
        <f>VLOOKUP(B464,Treatments!$A$2:$F$47,2,FALSE)</f>
        <v>tms/gravel</v>
      </c>
      <c r="H464" t="str">
        <f>VLOOKUP(B464,Treatments!$A$2:$F$47,3,FALSE)</f>
        <v>fynbos</v>
      </c>
      <c r="I464" t="str">
        <f>VLOOKUP(B464,Treatments!$A$2:$F$47,4,FALSE)</f>
        <v>yes</v>
      </c>
      <c r="J464" t="str">
        <f>VLOOKUP(B464,Treatments!$A$2:$F$47,5,FALSE)</f>
        <v>med</v>
      </c>
      <c r="K464" t="str">
        <f>VLOOKUP(B464,Treatments!$A$2:$F$47,6,FALSE)</f>
        <v>tms</v>
      </c>
    </row>
    <row r="465" spans="1:11">
      <c r="A465">
        <v>461</v>
      </c>
      <c r="B465">
        <v>8</v>
      </c>
      <c r="C465">
        <v>8.3000000000000007</v>
      </c>
      <c r="D465" s="2" t="s">
        <v>503</v>
      </c>
      <c r="E465">
        <v>1</v>
      </c>
      <c r="G465" t="str">
        <f>VLOOKUP(B465,Treatments!$A$2:$F$47,2,FALSE)</f>
        <v>tms/gravel</v>
      </c>
      <c r="H465" t="str">
        <f>VLOOKUP(B465,Treatments!$A$2:$F$47,3,FALSE)</f>
        <v>fynbos</v>
      </c>
      <c r="I465" t="str">
        <f>VLOOKUP(B465,Treatments!$A$2:$F$47,4,FALSE)</f>
        <v>yes</v>
      </c>
      <c r="J465" t="str">
        <f>VLOOKUP(B465,Treatments!$A$2:$F$47,5,FALSE)</f>
        <v>med</v>
      </c>
      <c r="K465" t="str">
        <f>VLOOKUP(B465,Treatments!$A$2:$F$47,6,FALSE)</f>
        <v>tms</v>
      </c>
    </row>
    <row r="466" spans="1:11">
      <c r="A466">
        <v>462</v>
      </c>
      <c r="B466">
        <v>8</v>
      </c>
      <c r="C466">
        <v>8.3000000000000007</v>
      </c>
      <c r="D466" s="1" t="s">
        <v>504</v>
      </c>
      <c r="E466">
        <v>1</v>
      </c>
      <c r="G466" t="str">
        <f>VLOOKUP(B466,Treatments!$A$2:$F$47,2,FALSE)</f>
        <v>tms/gravel</v>
      </c>
      <c r="H466" t="str">
        <f>VLOOKUP(B466,Treatments!$A$2:$F$47,3,FALSE)</f>
        <v>fynbos</v>
      </c>
      <c r="I466" t="str">
        <f>VLOOKUP(B466,Treatments!$A$2:$F$47,4,FALSE)</f>
        <v>yes</v>
      </c>
      <c r="J466" t="str">
        <f>VLOOKUP(B466,Treatments!$A$2:$F$47,5,FALSE)</f>
        <v>med</v>
      </c>
      <c r="K466" t="str">
        <f>VLOOKUP(B466,Treatments!$A$2:$F$47,6,FALSE)</f>
        <v>tms</v>
      </c>
    </row>
    <row r="467" spans="1:11">
      <c r="A467">
        <v>463</v>
      </c>
      <c r="B467">
        <v>8</v>
      </c>
      <c r="C467">
        <v>8.3000000000000007</v>
      </c>
      <c r="D467" s="1" t="s">
        <v>441</v>
      </c>
      <c r="E467">
        <v>1</v>
      </c>
      <c r="F467" s="2" t="s">
        <v>505</v>
      </c>
      <c r="G467" t="str">
        <f>VLOOKUP(B467,Treatments!$A$2:$F$47,2,FALSE)</f>
        <v>tms/gravel</v>
      </c>
      <c r="H467" t="str">
        <f>VLOOKUP(B467,Treatments!$A$2:$F$47,3,FALSE)</f>
        <v>fynbos</v>
      </c>
      <c r="I467" t="str">
        <f>VLOOKUP(B467,Treatments!$A$2:$F$47,4,FALSE)</f>
        <v>yes</v>
      </c>
      <c r="J467" t="str">
        <f>VLOOKUP(B467,Treatments!$A$2:$F$47,5,FALSE)</f>
        <v>med</v>
      </c>
      <c r="K467" t="str">
        <f>VLOOKUP(B467,Treatments!$A$2:$F$47,6,FALSE)</f>
        <v>tms</v>
      </c>
    </row>
    <row r="468" spans="1:11">
      <c r="A468">
        <v>464</v>
      </c>
      <c r="B468">
        <v>8</v>
      </c>
      <c r="C468">
        <v>8.3000000000000007</v>
      </c>
      <c r="D468" s="2" t="s">
        <v>506</v>
      </c>
      <c r="E468">
        <v>1</v>
      </c>
      <c r="G468" t="str">
        <f>VLOOKUP(B468,Treatments!$A$2:$F$47,2,FALSE)</f>
        <v>tms/gravel</v>
      </c>
      <c r="H468" t="str">
        <f>VLOOKUP(B468,Treatments!$A$2:$F$47,3,FALSE)</f>
        <v>fynbos</v>
      </c>
      <c r="I468" t="str">
        <f>VLOOKUP(B468,Treatments!$A$2:$F$47,4,FALSE)</f>
        <v>yes</v>
      </c>
      <c r="J468" t="str">
        <f>VLOOKUP(B468,Treatments!$A$2:$F$47,5,FALSE)</f>
        <v>med</v>
      </c>
      <c r="K468" t="str">
        <f>VLOOKUP(B468,Treatments!$A$2:$F$47,6,FALSE)</f>
        <v>tms</v>
      </c>
    </row>
    <row r="469" spans="1:11">
      <c r="A469">
        <v>465</v>
      </c>
      <c r="B469">
        <v>8</v>
      </c>
      <c r="C469">
        <v>8.3000000000000007</v>
      </c>
      <c r="D469" s="2" t="s">
        <v>122</v>
      </c>
      <c r="E469">
        <v>1</v>
      </c>
      <c r="G469" t="str">
        <f>VLOOKUP(B469,Treatments!$A$2:$F$47,2,FALSE)</f>
        <v>tms/gravel</v>
      </c>
      <c r="H469" t="str">
        <f>VLOOKUP(B469,Treatments!$A$2:$F$47,3,FALSE)</f>
        <v>fynbos</v>
      </c>
      <c r="I469" t="str">
        <f>VLOOKUP(B469,Treatments!$A$2:$F$47,4,FALSE)</f>
        <v>yes</v>
      </c>
      <c r="J469" t="str">
        <f>VLOOKUP(B469,Treatments!$A$2:$F$47,5,FALSE)</f>
        <v>med</v>
      </c>
      <c r="K469" t="str">
        <f>VLOOKUP(B469,Treatments!$A$2:$F$47,6,FALSE)</f>
        <v>tms</v>
      </c>
    </row>
    <row r="470" spans="1:11">
      <c r="A470">
        <v>466</v>
      </c>
      <c r="B470">
        <v>8</v>
      </c>
      <c r="C470">
        <v>8.3000000000000007</v>
      </c>
      <c r="D470" s="2" t="s">
        <v>50</v>
      </c>
      <c r="E470">
        <v>1</v>
      </c>
      <c r="G470" t="str">
        <f>VLOOKUP(B470,Treatments!$A$2:$F$47,2,FALSE)</f>
        <v>tms/gravel</v>
      </c>
      <c r="H470" t="str">
        <f>VLOOKUP(B470,Treatments!$A$2:$F$47,3,FALSE)</f>
        <v>fynbos</v>
      </c>
      <c r="I470" t="str">
        <f>VLOOKUP(B470,Treatments!$A$2:$F$47,4,FALSE)</f>
        <v>yes</v>
      </c>
      <c r="J470" t="str">
        <f>VLOOKUP(B470,Treatments!$A$2:$F$47,5,FALSE)</f>
        <v>med</v>
      </c>
      <c r="K470" t="str">
        <f>VLOOKUP(B470,Treatments!$A$2:$F$47,6,FALSE)</f>
        <v>tms</v>
      </c>
    </row>
    <row r="471" spans="1:11">
      <c r="A471">
        <v>467</v>
      </c>
      <c r="B471">
        <v>8</v>
      </c>
      <c r="C471">
        <v>8.3000000000000007</v>
      </c>
      <c r="D471" s="2" t="s">
        <v>479</v>
      </c>
      <c r="E471">
        <v>1</v>
      </c>
      <c r="G471" t="str">
        <f>VLOOKUP(B471,Treatments!$A$2:$F$47,2,FALSE)</f>
        <v>tms/gravel</v>
      </c>
      <c r="H471" t="str">
        <f>VLOOKUP(B471,Treatments!$A$2:$F$47,3,FALSE)</f>
        <v>fynbos</v>
      </c>
      <c r="I471" t="str">
        <f>VLOOKUP(B471,Treatments!$A$2:$F$47,4,FALSE)</f>
        <v>yes</v>
      </c>
      <c r="J471" t="str">
        <f>VLOOKUP(B471,Treatments!$A$2:$F$47,5,FALSE)</f>
        <v>med</v>
      </c>
      <c r="K471" t="str">
        <f>VLOOKUP(B471,Treatments!$A$2:$F$47,6,FALSE)</f>
        <v>tms</v>
      </c>
    </row>
    <row r="472" spans="1:11">
      <c r="A472">
        <v>468</v>
      </c>
      <c r="B472">
        <v>8</v>
      </c>
      <c r="C472">
        <v>8.4</v>
      </c>
      <c r="D472" s="2" t="s">
        <v>507</v>
      </c>
      <c r="E472">
        <v>1</v>
      </c>
      <c r="G472" t="str">
        <f>VLOOKUP(B472,Treatments!$A$2:$F$47,2,FALSE)</f>
        <v>tms/gravel</v>
      </c>
      <c r="H472" t="str">
        <f>VLOOKUP(B472,Treatments!$A$2:$F$47,3,FALSE)</f>
        <v>fynbos</v>
      </c>
      <c r="I472" t="str">
        <f>VLOOKUP(B472,Treatments!$A$2:$F$47,4,FALSE)</f>
        <v>yes</v>
      </c>
      <c r="J472" t="str">
        <f>VLOOKUP(B472,Treatments!$A$2:$F$47,5,FALSE)</f>
        <v>med</v>
      </c>
      <c r="K472" t="str">
        <f>VLOOKUP(B472,Treatments!$A$2:$F$47,6,FALSE)</f>
        <v>tms</v>
      </c>
    </row>
    <row r="473" spans="1:11">
      <c r="A473">
        <v>469</v>
      </c>
      <c r="B473">
        <v>8</v>
      </c>
      <c r="C473">
        <v>8.4</v>
      </c>
      <c r="D473" s="2" t="s">
        <v>331</v>
      </c>
      <c r="E473">
        <v>1</v>
      </c>
      <c r="G473" t="str">
        <f>VLOOKUP(B473,Treatments!$A$2:$F$47,2,FALSE)</f>
        <v>tms/gravel</v>
      </c>
      <c r="H473" t="str">
        <f>VLOOKUP(B473,Treatments!$A$2:$F$47,3,FALSE)</f>
        <v>fynbos</v>
      </c>
      <c r="I473" t="str">
        <f>VLOOKUP(B473,Treatments!$A$2:$F$47,4,FALSE)</f>
        <v>yes</v>
      </c>
      <c r="J473" t="str">
        <f>VLOOKUP(B473,Treatments!$A$2:$F$47,5,FALSE)</f>
        <v>med</v>
      </c>
      <c r="K473" t="str">
        <f>VLOOKUP(B473,Treatments!$A$2:$F$47,6,FALSE)</f>
        <v>tms</v>
      </c>
    </row>
    <row r="474" spans="1:11">
      <c r="A474">
        <v>471</v>
      </c>
      <c r="B474">
        <v>8</v>
      </c>
      <c r="C474">
        <v>8.4</v>
      </c>
      <c r="D474" s="2" t="s">
        <v>508</v>
      </c>
      <c r="E474">
        <v>1</v>
      </c>
      <c r="G474" t="str">
        <f>VLOOKUP(B474,Treatments!$A$2:$F$47,2,FALSE)</f>
        <v>tms/gravel</v>
      </c>
      <c r="H474" t="str">
        <f>VLOOKUP(B474,Treatments!$A$2:$F$47,3,FALSE)</f>
        <v>fynbos</v>
      </c>
      <c r="I474" t="str">
        <f>VLOOKUP(B474,Treatments!$A$2:$F$47,4,FALSE)</f>
        <v>yes</v>
      </c>
      <c r="J474" t="str">
        <f>VLOOKUP(B474,Treatments!$A$2:$F$47,5,FALSE)</f>
        <v>med</v>
      </c>
      <c r="K474" t="str">
        <f>VLOOKUP(B474,Treatments!$A$2:$F$47,6,FALSE)</f>
        <v>tms</v>
      </c>
    </row>
    <row r="475" spans="1:11">
      <c r="A475">
        <v>472</v>
      </c>
      <c r="B475">
        <v>8</v>
      </c>
      <c r="C475">
        <v>8.4</v>
      </c>
      <c r="D475" s="2" t="s">
        <v>509</v>
      </c>
      <c r="E475">
        <v>1</v>
      </c>
      <c r="F475" s="2" t="s">
        <v>509</v>
      </c>
      <c r="G475" t="str">
        <f>VLOOKUP(B475,Treatments!$A$2:$F$47,2,FALSE)</f>
        <v>tms/gravel</v>
      </c>
      <c r="H475" t="str">
        <f>VLOOKUP(B475,Treatments!$A$2:$F$47,3,FALSE)</f>
        <v>fynbos</v>
      </c>
      <c r="I475" t="str">
        <f>VLOOKUP(B475,Treatments!$A$2:$F$47,4,FALSE)</f>
        <v>yes</v>
      </c>
      <c r="J475" t="str">
        <f>VLOOKUP(B475,Treatments!$A$2:$F$47,5,FALSE)</f>
        <v>med</v>
      </c>
      <c r="K475" t="str">
        <f>VLOOKUP(B475,Treatments!$A$2:$F$47,6,FALSE)</f>
        <v>tms</v>
      </c>
    </row>
    <row r="476" spans="1:11">
      <c r="A476">
        <v>473</v>
      </c>
      <c r="B476">
        <v>8</v>
      </c>
      <c r="C476" s="9">
        <v>8.4</v>
      </c>
      <c r="D476" s="9" t="s">
        <v>26</v>
      </c>
      <c r="E476">
        <v>1</v>
      </c>
      <c r="G476" t="str">
        <f>VLOOKUP(B476,Treatments!$A$2:$F$47,2,FALSE)</f>
        <v>tms/gravel</v>
      </c>
      <c r="H476" t="str">
        <f>VLOOKUP(B476,Treatments!$A$2:$F$47,3,FALSE)</f>
        <v>fynbos</v>
      </c>
      <c r="I476" t="str">
        <f>VLOOKUP(B476,Treatments!$A$2:$F$47,4,FALSE)</f>
        <v>yes</v>
      </c>
      <c r="J476" t="str">
        <f>VLOOKUP(B476,Treatments!$A$2:$F$47,5,FALSE)</f>
        <v>med</v>
      </c>
      <c r="K476" t="str">
        <f>VLOOKUP(B476,Treatments!$A$2:$F$47,6,FALSE)</f>
        <v>tms</v>
      </c>
    </row>
    <row r="477" spans="1:11">
      <c r="A477">
        <v>474</v>
      </c>
      <c r="B477">
        <v>8</v>
      </c>
      <c r="C477">
        <v>8.5</v>
      </c>
      <c r="D477" s="2" t="s">
        <v>95</v>
      </c>
      <c r="E477">
        <v>1</v>
      </c>
      <c r="G477" t="str">
        <f>VLOOKUP(B477,Treatments!$A$2:$F$47,2,FALSE)</f>
        <v>tms/gravel</v>
      </c>
      <c r="H477" t="str">
        <f>VLOOKUP(B477,Treatments!$A$2:$F$47,3,FALSE)</f>
        <v>fynbos</v>
      </c>
      <c r="I477" t="str">
        <f>VLOOKUP(B477,Treatments!$A$2:$F$47,4,FALSE)</f>
        <v>yes</v>
      </c>
      <c r="J477" t="str">
        <f>VLOOKUP(B477,Treatments!$A$2:$F$47,5,FALSE)</f>
        <v>med</v>
      </c>
      <c r="K477" t="str">
        <f>VLOOKUP(B477,Treatments!$A$2:$F$47,6,FALSE)</f>
        <v>tms</v>
      </c>
    </row>
    <row r="478" spans="1:11">
      <c r="A478">
        <v>475</v>
      </c>
      <c r="B478">
        <v>8</v>
      </c>
      <c r="C478">
        <v>8.5</v>
      </c>
      <c r="D478" s="2" t="s">
        <v>510</v>
      </c>
      <c r="E478">
        <v>1</v>
      </c>
      <c r="G478" t="str">
        <f>VLOOKUP(B478,Treatments!$A$2:$F$47,2,FALSE)</f>
        <v>tms/gravel</v>
      </c>
      <c r="H478" t="str">
        <f>VLOOKUP(B478,Treatments!$A$2:$F$47,3,FALSE)</f>
        <v>fynbos</v>
      </c>
      <c r="I478" t="str">
        <f>VLOOKUP(B478,Treatments!$A$2:$F$47,4,FALSE)</f>
        <v>yes</v>
      </c>
      <c r="J478" t="str">
        <f>VLOOKUP(B478,Treatments!$A$2:$F$47,5,FALSE)</f>
        <v>med</v>
      </c>
      <c r="K478" t="str">
        <f>VLOOKUP(B478,Treatments!$A$2:$F$47,6,FALSE)</f>
        <v>tms</v>
      </c>
    </row>
    <row r="479" spans="1:11">
      <c r="A479">
        <v>476</v>
      </c>
      <c r="B479">
        <v>8</v>
      </c>
      <c r="C479">
        <v>8.5</v>
      </c>
      <c r="D479" s="2" t="s">
        <v>511</v>
      </c>
      <c r="E479">
        <v>1</v>
      </c>
      <c r="G479" t="str">
        <f>VLOOKUP(B479,Treatments!$A$2:$F$47,2,FALSE)</f>
        <v>tms/gravel</v>
      </c>
      <c r="H479" t="str">
        <f>VLOOKUP(B479,Treatments!$A$2:$F$47,3,FALSE)</f>
        <v>fynbos</v>
      </c>
      <c r="I479" t="str">
        <f>VLOOKUP(B479,Treatments!$A$2:$F$47,4,FALSE)</f>
        <v>yes</v>
      </c>
      <c r="J479" t="str">
        <f>VLOOKUP(B479,Treatments!$A$2:$F$47,5,FALSE)</f>
        <v>med</v>
      </c>
      <c r="K479" t="str">
        <f>VLOOKUP(B479,Treatments!$A$2:$F$47,6,FALSE)</f>
        <v>tms</v>
      </c>
    </row>
    <row r="480" spans="1:11">
      <c r="A480">
        <v>477</v>
      </c>
      <c r="B480">
        <v>8</v>
      </c>
      <c r="C480">
        <v>8.5</v>
      </c>
      <c r="D480" s="2" t="s">
        <v>475</v>
      </c>
      <c r="E480">
        <v>1</v>
      </c>
      <c r="G480" t="str">
        <f>VLOOKUP(B480,Treatments!$A$2:$F$47,2,FALSE)</f>
        <v>tms/gravel</v>
      </c>
      <c r="H480" t="str">
        <f>VLOOKUP(B480,Treatments!$A$2:$F$47,3,FALSE)</f>
        <v>fynbos</v>
      </c>
      <c r="I480" t="str">
        <f>VLOOKUP(B480,Treatments!$A$2:$F$47,4,FALSE)</f>
        <v>yes</v>
      </c>
      <c r="J480" t="str">
        <f>VLOOKUP(B480,Treatments!$A$2:$F$47,5,FALSE)</f>
        <v>med</v>
      </c>
      <c r="K480" t="str">
        <f>VLOOKUP(B480,Treatments!$A$2:$F$47,6,FALSE)</f>
        <v>tms</v>
      </c>
    </row>
    <row r="481" spans="1:11">
      <c r="A481">
        <v>478</v>
      </c>
      <c r="B481">
        <v>8</v>
      </c>
      <c r="C481">
        <v>8.5</v>
      </c>
      <c r="D481" s="2" t="s">
        <v>457</v>
      </c>
      <c r="E481">
        <v>1</v>
      </c>
      <c r="G481" t="str">
        <f>VLOOKUP(B481,Treatments!$A$2:$F$47,2,FALSE)</f>
        <v>tms/gravel</v>
      </c>
      <c r="H481" t="str">
        <f>VLOOKUP(B481,Treatments!$A$2:$F$47,3,FALSE)</f>
        <v>fynbos</v>
      </c>
      <c r="I481" t="str">
        <f>VLOOKUP(B481,Treatments!$A$2:$F$47,4,FALSE)</f>
        <v>yes</v>
      </c>
      <c r="J481" t="str">
        <f>VLOOKUP(B481,Treatments!$A$2:$F$47,5,FALSE)</f>
        <v>med</v>
      </c>
      <c r="K481" t="str">
        <f>VLOOKUP(B481,Treatments!$A$2:$F$47,6,FALSE)</f>
        <v>tms</v>
      </c>
    </row>
    <row r="482" spans="1:11">
      <c r="A482">
        <v>479</v>
      </c>
      <c r="B482">
        <v>8</v>
      </c>
      <c r="C482">
        <v>8.5</v>
      </c>
      <c r="D482" s="2" t="s">
        <v>100</v>
      </c>
      <c r="E482">
        <v>1</v>
      </c>
      <c r="G482" t="str">
        <f>VLOOKUP(B482,Treatments!$A$2:$F$47,2,FALSE)</f>
        <v>tms/gravel</v>
      </c>
      <c r="H482" t="str">
        <f>VLOOKUP(B482,Treatments!$A$2:$F$47,3,FALSE)</f>
        <v>fynbos</v>
      </c>
      <c r="I482" t="str">
        <f>VLOOKUP(B482,Treatments!$A$2:$F$47,4,FALSE)</f>
        <v>yes</v>
      </c>
      <c r="J482" t="str">
        <f>VLOOKUP(B482,Treatments!$A$2:$F$47,5,FALSE)</f>
        <v>med</v>
      </c>
      <c r="K482" t="str">
        <f>VLOOKUP(B482,Treatments!$A$2:$F$47,6,FALSE)</f>
        <v>tms</v>
      </c>
    </row>
    <row r="483" spans="1:11">
      <c r="A483">
        <v>480</v>
      </c>
      <c r="B483">
        <v>8</v>
      </c>
      <c r="C483">
        <v>8.5</v>
      </c>
      <c r="D483" s="2" t="s">
        <v>78</v>
      </c>
      <c r="E483">
        <v>1</v>
      </c>
      <c r="G483" t="str">
        <f>VLOOKUP(B483,Treatments!$A$2:$F$47,2,FALSE)</f>
        <v>tms/gravel</v>
      </c>
      <c r="H483" t="str">
        <f>VLOOKUP(B483,Treatments!$A$2:$F$47,3,FALSE)</f>
        <v>fynbos</v>
      </c>
      <c r="I483" t="str">
        <f>VLOOKUP(B483,Treatments!$A$2:$F$47,4,FALSE)</f>
        <v>yes</v>
      </c>
      <c r="J483" t="str">
        <f>VLOOKUP(B483,Treatments!$A$2:$F$47,5,FALSE)</f>
        <v>med</v>
      </c>
      <c r="K483" t="str">
        <f>VLOOKUP(B483,Treatments!$A$2:$F$47,6,FALSE)</f>
        <v>tms</v>
      </c>
    </row>
    <row r="484" spans="1:11">
      <c r="A484">
        <v>481</v>
      </c>
      <c r="B484">
        <v>8</v>
      </c>
      <c r="C484">
        <v>8.6</v>
      </c>
      <c r="D484" s="2" t="s">
        <v>173</v>
      </c>
      <c r="E484">
        <v>1</v>
      </c>
      <c r="G484" t="str">
        <f>VLOOKUP(B484,Treatments!$A$2:$F$47,2,FALSE)</f>
        <v>tms/gravel</v>
      </c>
      <c r="H484" t="str">
        <f>VLOOKUP(B484,Treatments!$A$2:$F$47,3,FALSE)</f>
        <v>fynbos</v>
      </c>
      <c r="I484" t="str">
        <f>VLOOKUP(B484,Treatments!$A$2:$F$47,4,FALSE)</f>
        <v>yes</v>
      </c>
      <c r="J484" t="str">
        <f>VLOOKUP(B484,Treatments!$A$2:$F$47,5,FALSE)</f>
        <v>med</v>
      </c>
      <c r="K484" t="str">
        <f>VLOOKUP(B484,Treatments!$A$2:$F$47,6,FALSE)</f>
        <v>tms</v>
      </c>
    </row>
    <row r="485" spans="1:11">
      <c r="A485">
        <v>482</v>
      </c>
      <c r="B485">
        <v>8</v>
      </c>
      <c r="C485">
        <v>8.6</v>
      </c>
      <c r="D485" s="2" t="s">
        <v>399</v>
      </c>
      <c r="E485">
        <v>1</v>
      </c>
      <c r="F485" s="2" t="s">
        <v>512</v>
      </c>
      <c r="G485" t="str">
        <f>VLOOKUP(B485,Treatments!$A$2:$F$47,2,FALSE)</f>
        <v>tms/gravel</v>
      </c>
      <c r="H485" t="str">
        <f>VLOOKUP(B485,Treatments!$A$2:$F$47,3,FALSE)</f>
        <v>fynbos</v>
      </c>
      <c r="I485" t="str">
        <f>VLOOKUP(B485,Treatments!$A$2:$F$47,4,FALSE)</f>
        <v>yes</v>
      </c>
      <c r="J485" t="str">
        <f>VLOOKUP(B485,Treatments!$A$2:$F$47,5,FALSE)</f>
        <v>med</v>
      </c>
      <c r="K485" t="str">
        <f>VLOOKUP(B485,Treatments!$A$2:$F$47,6,FALSE)</f>
        <v>tms</v>
      </c>
    </row>
    <row r="486" spans="1:11">
      <c r="A486">
        <v>483</v>
      </c>
      <c r="B486">
        <v>8</v>
      </c>
      <c r="C486">
        <v>8.6</v>
      </c>
      <c r="D486" s="2" t="s">
        <v>49</v>
      </c>
      <c r="E486">
        <v>1</v>
      </c>
      <c r="G486" t="str">
        <f>VLOOKUP(B486,Treatments!$A$2:$F$47,2,FALSE)</f>
        <v>tms/gravel</v>
      </c>
      <c r="H486" t="str">
        <f>VLOOKUP(B486,Treatments!$A$2:$F$47,3,FALSE)</f>
        <v>fynbos</v>
      </c>
      <c r="I486" t="str">
        <f>VLOOKUP(B486,Treatments!$A$2:$F$47,4,FALSE)</f>
        <v>yes</v>
      </c>
      <c r="J486" t="str">
        <f>VLOOKUP(B486,Treatments!$A$2:$F$47,5,FALSE)</f>
        <v>med</v>
      </c>
      <c r="K486" t="str">
        <f>VLOOKUP(B486,Treatments!$A$2:$F$47,6,FALSE)</f>
        <v>tms</v>
      </c>
    </row>
    <row r="487" spans="1:11">
      <c r="A487">
        <v>484</v>
      </c>
      <c r="B487">
        <v>8</v>
      </c>
      <c r="C487" s="1">
        <v>8.6</v>
      </c>
      <c r="D487" s="2" t="s">
        <v>275</v>
      </c>
      <c r="E487">
        <v>1</v>
      </c>
      <c r="F487" t="s">
        <v>513</v>
      </c>
      <c r="G487" t="str">
        <f>VLOOKUP(B487,Treatments!$A$2:$F$47,2,FALSE)</f>
        <v>tms/gravel</v>
      </c>
      <c r="H487" t="str">
        <f>VLOOKUP(B487,Treatments!$A$2:$F$47,3,FALSE)</f>
        <v>fynbos</v>
      </c>
      <c r="I487" t="str">
        <f>VLOOKUP(B487,Treatments!$A$2:$F$47,4,FALSE)</f>
        <v>yes</v>
      </c>
      <c r="J487" t="str">
        <f>VLOOKUP(B487,Treatments!$A$2:$F$47,5,FALSE)</f>
        <v>med</v>
      </c>
      <c r="K487" t="str">
        <f>VLOOKUP(B487,Treatments!$A$2:$F$47,6,FALSE)</f>
        <v>tms</v>
      </c>
    </row>
    <row r="488" spans="1:11">
      <c r="A488">
        <v>485</v>
      </c>
      <c r="B488">
        <v>9</v>
      </c>
      <c r="C488">
        <v>9.1</v>
      </c>
      <c r="D488" s="2" t="s">
        <v>294</v>
      </c>
      <c r="E488">
        <v>1</v>
      </c>
      <c r="G488" t="str">
        <f>VLOOKUP(B488,Treatments!$A$2:$F$47,2,FALSE)</f>
        <v>tms/gravel</v>
      </c>
      <c r="H488" t="str">
        <f>VLOOKUP(B488,Treatments!$A$2:$F$47,3,FALSE)</f>
        <v>fynbos</v>
      </c>
      <c r="I488" t="str">
        <f>VLOOKUP(B488,Treatments!$A$2:$F$47,4,FALSE)</f>
        <v>no</v>
      </c>
      <c r="J488" t="str">
        <f>VLOOKUP(B488,Treatments!$A$2:$F$47,5,FALSE)</f>
        <v>med</v>
      </c>
      <c r="K488" t="str">
        <f>VLOOKUP(B488,Treatments!$A$2:$F$47,6,FALSE)</f>
        <v>tms</v>
      </c>
    </row>
    <row r="489" spans="1:11">
      <c r="A489">
        <v>486</v>
      </c>
      <c r="B489">
        <v>9</v>
      </c>
      <c r="C489">
        <v>9.1</v>
      </c>
      <c r="D489" s="2" t="s">
        <v>340</v>
      </c>
      <c r="E489">
        <v>1</v>
      </c>
      <c r="G489" t="str">
        <f>VLOOKUP(B489,Treatments!$A$2:$F$47,2,FALSE)</f>
        <v>tms/gravel</v>
      </c>
      <c r="H489" t="str">
        <f>VLOOKUP(B489,Treatments!$A$2:$F$47,3,FALSE)</f>
        <v>fynbos</v>
      </c>
      <c r="I489" t="str">
        <f>VLOOKUP(B489,Treatments!$A$2:$F$47,4,FALSE)</f>
        <v>no</v>
      </c>
      <c r="J489" t="str">
        <f>VLOOKUP(B489,Treatments!$A$2:$F$47,5,FALSE)</f>
        <v>med</v>
      </c>
      <c r="K489" t="str">
        <f>VLOOKUP(B489,Treatments!$A$2:$F$47,6,FALSE)</f>
        <v>tms</v>
      </c>
    </row>
    <row r="490" spans="1:11">
      <c r="A490">
        <v>487</v>
      </c>
      <c r="B490">
        <v>9</v>
      </c>
      <c r="C490">
        <v>9.1</v>
      </c>
      <c r="D490" s="2" t="s">
        <v>253</v>
      </c>
      <c r="E490">
        <v>1</v>
      </c>
      <c r="G490" t="str">
        <f>VLOOKUP(B490,Treatments!$A$2:$F$47,2,FALSE)</f>
        <v>tms/gravel</v>
      </c>
      <c r="H490" t="str">
        <f>VLOOKUP(B490,Treatments!$A$2:$F$47,3,FALSE)</f>
        <v>fynbos</v>
      </c>
      <c r="I490" t="str">
        <f>VLOOKUP(B490,Treatments!$A$2:$F$47,4,FALSE)</f>
        <v>no</v>
      </c>
      <c r="J490" t="str">
        <f>VLOOKUP(B490,Treatments!$A$2:$F$47,5,FALSE)</f>
        <v>med</v>
      </c>
      <c r="K490" t="str">
        <f>VLOOKUP(B490,Treatments!$A$2:$F$47,6,FALSE)</f>
        <v>tms</v>
      </c>
    </row>
    <row r="491" spans="1:11">
      <c r="A491">
        <v>488</v>
      </c>
      <c r="B491">
        <v>9</v>
      </c>
      <c r="C491">
        <v>9.1</v>
      </c>
      <c r="D491" s="2" t="s">
        <v>44</v>
      </c>
      <c r="E491">
        <v>1</v>
      </c>
      <c r="G491" t="str">
        <f>VLOOKUP(B491,Treatments!$A$2:$F$47,2,FALSE)</f>
        <v>tms/gravel</v>
      </c>
      <c r="H491" t="str">
        <f>VLOOKUP(B491,Treatments!$A$2:$F$47,3,FALSE)</f>
        <v>fynbos</v>
      </c>
      <c r="I491" t="str">
        <f>VLOOKUP(B491,Treatments!$A$2:$F$47,4,FALSE)</f>
        <v>no</v>
      </c>
      <c r="J491" t="str">
        <f>VLOOKUP(B491,Treatments!$A$2:$F$47,5,FALSE)</f>
        <v>med</v>
      </c>
      <c r="K491" t="str">
        <f>VLOOKUP(B491,Treatments!$A$2:$F$47,6,FALSE)</f>
        <v>tms</v>
      </c>
    </row>
    <row r="492" spans="1:11">
      <c r="A492">
        <v>489</v>
      </c>
      <c r="B492">
        <v>9</v>
      </c>
      <c r="C492">
        <v>9.1</v>
      </c>
      <c r="D492" s="2" t="s">
        <v>331</v>
      </c>
      <c r="E492">
        <v>1</v>
      </c>
      <c r="G492" t="str">
        <f>VLOOKUP(B492,Treatments!$A$2:$F$47,2,FALSE)</f>
        <v>tms/gravel</v>
      </c>
      <c r="H492" t="str">
        <f>VLOOKUP(B492,Treatments!$A$2:$F$47,3,FALSE)</f>
        <v>fynbos</v>
      </c>
      <c r="I492" t="str">
        <f>VLOOKUP(B492,Treatments!$A$2:$F$47,4,FALSE)</f>
        <v>no</v>
      </c>
      <c r="J492" t="str">
        <f>VLOOKUP(B492,Treatments!$A$2:$F$47,5,FALSE)</f>
        <v>med</v>
      </c>
      <c r="K492" t="str">
        <f>VLOOKUP(B492,Treatments!$A$2:$F$47,6,FALSE)</f>
        <v>tms</v>
      </c>
    </row>
    <row r="493" spans="1:11">
      <c r="A493">
        <v>490</v>
      </c>
      <c r="B493">
        <v>9</v>
      </c>
      <c r="C493">
        <v>9.1</v>
      </c>
      <c r="D493" s="2" t="s">
        <v>76</v>
      </c>
      <c r="E493">
        <v>1</v>
      </c>
      <c r="G493" t="str">
        <f>VLOOKUP(B493,Treatments!$A$2:$F$47,2,FALSE)</f>
        <v>tms/gravel</v>
      </c>
      <c r="H493" t="str">
        <f>VLOOKUP(B493,Treatments!$A$2:$F$47,3,FALSE)</f>
        <v>fynbos</v>
      </c>
      <c r="I493" t="str">
        <f>VLOOKUP(B493,Treatments!$A$2:$F$47,4,FALSE)</f>
        <v>no</v>
      </c>
      <c r="J493" t="str">
        <f>VLOOKUP(B493,Treatments!$A$2:$F$47,5,FALSE)</f>
        <v>med</v>
      </c>
      <c r="K493" t="str">
        <f>VLOOKUP(B493,Treatments!$A$2:$F$47,6,FALSE)</f>
        <v>tms</v>
      </c>
    </row>
    <row r="494" spans="1:11">
      <c r="A494">
        <v>491</v>
      </c>
      <c r="B494">
        <v>9</v>
      </c>
      <c r="C494">
        <v>9.1</v>
      </c>
      <c r="D494" s="2" t="s">
        <v>8</v>
      </c>
      <c r="E494">
        <v>1</v>
      </c>
      <c r="G494" t="str">
        <f>VLOOKUP(B494,Treatments!$A$2:$F$47,2,FALSE)</f>
        <v>tms/gravel</v>
      </c>
      <c r="H494" t="str">
        <f>VLOOKUP(B494,Treatments!$A$2:$F$47,3,FALSE)</f>
        <v>fynbos</v>
      </c>
      <c r="I494" t="str">
        <f>VLOOKUP(B494,Treatments!$A$2:$F$47,4,FALSE)</f>
        <v>no</v>
      </c>
      <c r="J494" t="str">
        <f>VLOOKUP(B494,Treatments!$A$2:$F$47,5,FALSE)</f>
        <v>med</v>
      </c>
      <c r="K494" t="str">
        <f>VLOOKUP(B494,Treatments!$A$2:$F$47,6,FALSE)</f>
        <v>tms</v>
      </c>
    </row>
    <row r="495" spans="1:11">
      <c r="A495">
        <v>492</v>
      </c>
      <c r="B495">
        <v>9</v>
      </c>
      <c r="C495">
        <v>9.1</v>
      </c>
      <c r="D495" s="2" t="s">
        <v>70</v>
      </c>
      <c r="E495">
        <v>1</v>
      </c>
      <c r="G495" t="str">
        <f>VLOOKUP(B495,Treatments!$A$2:$F$47,2,FALSE)</f>
        <v>tms/gravel</v>
      </c>
      <c r="H495" t="str">
        <f>VLOOKUP(B495,Treatments!$A$2:$F$47,3,FALSE)</f>
        <v>fynbos</v>
      </c>
      <c r="I495" t="str">
        <f>VLOOKUP(B495,Treatments!$A$2:$F$47,4,FALSE)</f>
        <v>no</v>
      </c>
      <c r="J495" t="str">
        <f>VLOOKUP(B495,Treatments!$A$2:$F$47,5,FALSE)</f>
        <v>med</v>
      </c>
      <c r="K495" t="str">
        <f>VLOOKUP(B495,Treatments!$A$2:$F$47,6,FALSE)</f>
        <v>tms</v>
      </c>
    </row>
    <row r="496" spans="1:11">
      <c r="A496">
        <v>493</v>
      </c>
      <c r="B496">
        <v>9</v>
      </c>
      <c r="C496">
        <v>9.1</v>
      </c>
      <c r="D496" s="2" t="s">
        <v>133</v>
      </c>
      <c r="E496">
        <v>1</v>
      </c>
      <c r="G496" t="str">
        <f>VLOOKUP(B496,Treatments!$A$2:$F$47,2,FALSE)</f>
        <v>tms/gravel</v>
      </c>
      <c r="H496" t="str">
        <f>VLOOKUP(B496,Treatments!$A$2:$F$47,3,FALSE)</f>
        <v>fynbos</v>
      </c>
      <c r="I496" t="str">
        <f>VLOOKUP(B496,Treatments!$A$2:$F$47,4,FALSE)</f>
        <v>no</v>
      </c>
      <c r="J496" t="str">
        <f>VLOOKUP(B496,Treatments!$A$2:$F$47,5,FALSE)</f>
        <v>med</v>
      </c>
      <c r="K496" t="str">
        <f>VLOOKUP(B496,Treatments!$A$2:$F$47,6,FALSE)</f>
        <v>tms</v>
      </c>
    </row>
    <row r="497" spans="1:11">
      <c r="A497">
        <v>494</v>
      </c>
      <c r="B497">
        <v>9</v>
      </c>
      <c r="C497">
        <v>9.1</v>
      </c>
      <c r="D497" s="2" t="s">
        <v>486</v>
      </c>
      <c r="E497">
        <v>1</v>
      </c>
      <c r="G497" t="str">
        <f>VLOOKUP(B497,Treatments!$A$2:$F$47,2,FALSE)</f>
        <v>tms/gravel</v>
      </c>
      <c r="H497" t="str">
        <f>VLOOKUP(B497,Treatments!$A$2:$F$47,3,FALSE)</f>
        <v>fynbos</v>
      </c>
      <c r="I497" t="str">
        <f>VLOOKUP(B497,Treatments!$A$2:$F$47,4,FALSE)</f>
        <v>no</v>
      </c>
      <c r="J497" t="str">
        <f>VLOOKUP(B497,Treatments!$A$2:$F$47,5,FALSE)</f>
        <v>med</v>
      </c>
      <c r="K497" t="str">
        <f>VLOOKUP(B497,Treatments!$A$2:$F$47,6,FALSE)</f>
        <v>tms</v>
      </c>
    </row>
    <row r="498" spans="1:11">
      <c r="A498">
        <v>495</v>
      </c>
      <c r="B498">
        <v>9</v>
      </c>
      <c r="C498">
        <v>9.1</v>
      </c>
      <c r="D498" s="2" t="s">
        <v>51</v>
      </c>
      <c r="E498">
        <v>1</v>
      </c>
      <c r="G498" t="str">
        <f>VLOOKUP(B498,Treatments!$A$2:$F$47,2,FALSE)</f>
        <v>tms/gravel</v>
      </c>
      <c r="H498" t="str">
        <f>VLOOKUP(B498,Treatments!$A$2:$F$47,3,FALSE)</f>
        <v>fynbos</v>
      </c>
      <c r="I498" t="str">
        <f>VLOOKUP(B498,Treatments!$A$2:$F$47,4,FALSE)</f>
        <v>no</v>
      </c>
      <c r="J498" t="str">
        <f>VLOOKUP(B498,Treatments!$A$2:$F$47,5,FALSE)</f>
        <v>med</v>
      </c>
      <c r="K498" t="str">
        <f>VLOOKUP(B498,Treatments!$A$2:$F$47,6,FALSE)</f>
        <v>tms</v>
      </c>
    </row>
    <row r="499" spans="1:11">
      <c r="A499">
        <v>496</v>
      </c>
      <c r="B499">
        <v>9</v>
      </c>
      <c r="C499">
        <v>9.1</v>
      </c>
      <c r="D499" s="2" t="s">
        <v>514</v>
      </c>
      <c r="E499">
        <v>1</v>
      </c>
      <c r="F499" s="2" t="s">
        <v>515</v>
      </c>
      <c r="G499" t="str">
        <f>VLOOKUP(B499,Treatments!$A$2:$F$47,2,FALSE)</f>
        <v>tms/gravel</v>
      </c>
      <c r="H499" t="str">
        <f>VLOOKUP(B499,Treatments!$A$2:$F$47,3,FALSE)</f>
        <v>fynbos</v>
      </c>
      <c r="I499" t="str">
        <f>VLOOKUP(B499,Treatments!$A$2:$F$47,4,FALSE)</f>
        <v>no</v>
      </c>
      <c r="J499" t="str">
        <f>VLOOKUP(B499,Treatments!$A$2:$F$47,5,FALSE)</f>
        <v>med</v>
      </c>
      <c r="K499" t="str">
        <f>VLOOKUP(B499,Treatments!$A$2:$F$47,6,FALSE)</f>
        <v>tms</v>
      </c>
    </row>
    <row r="500" spans="1:11">
      <c r="A500">
        <v>497</v>
      </c>
      <c r="B500">
        <v>9</v>
      </c>
      <c r="C500">
        <v>9.1</v>
      </c>
      <c r="D500" s="2" t="s">
        <v>441</v>
      </c>
      <c r="E500">
        <v>1</v>
      </c>
      <c r="F500" s="2" t="s">
        <v>516</v>
      </c>
      <c r="G500" t="str">
        <f>VLOOKUP(B500,Treatments!$A$2:$F$47,2,FALSE)</f>
        <v>tms/gravel</v>
      </c>
      <c r="H500" t="str">
        <f>VLOOKUP(B500,Treatments!$A$2:$F$47,3,FALSE)</f>
        <v>fynbos</v>
      </c>
      <c r="I500" t="str">
        <f>VLOOKUP(B500,Treatments!$A$2:$F$47,4,FALSE)</f>
        <v>no</v>
      </c>
      <c r="J500" t="str">
        <f>VLOOKUP(B500,Treatments!$A$2:$F$47,5,FALSE)</f>
        <v>med</v>
      </c>
      <c r="K500" t="str">
        <f>VLOOKUP(B500,Treatments!$A$2:$F$47,6,FALSE)</f>
        <v>tms</v>
      </c>
    </row>
    <row r="501" spans="1:11">
      <c r="A501">
        <v>498</v>
      </c>
      <c r="B501">
        <v>9</v>
      </c>
      <c r="C501">
        <v>9.1</v>
      </c>
      <c r="D501" t="s">
        <v>473</v>
      </c>
      <c r="E501">
        <v>1</v>
      </c>
      <c r="G501" t="str">
        <f>VLOOKUP(B501,Treatments!$A$2:$F$47,2,FALSE)</f>
        <v>tms/gravel</v>
      </c>
      <c r="H501" t="str">
        <f>VLOOKUP(B501,Treatments!$A$2:$F$47,3,FALSE)</f>
        <v>fynbos</v>
      </c>
      <c r="I501" t="str">
        <f>VLOOKUP(B501,Treatments!$A$2:$F$47,4,FALSE)</f>
        <v>no</v>
      </c>
      <c r="J501" t="str">
        <f>VLOOKUP(B501,Treatments!$A$2:$F$47,5,FALSE)</f>
        <v>med</v>
      </c>
      <c r="K501" t="str">
        <f>VLOOKUP(B501,Treatments!$A$2:$F$47,6,FALSE)</f>
        <v>tms</v>
      </c>
    </row>
    <row r="502" spans="1:11">
      <c r="A502">
        <v>499</v>
      </c>
      <c r="B502">
        <v>9</v>
      </c>
      <c r="C502">
        <v>9.1</v>
      </c>
      <c r="D502" s="2" t="s">
        <v>517</v>
      </c>
      <c r="E502">
        <v>1</v>
      </c>
      <c r="G502" t="str">
        <f>VLOOKUP(B502,Treatments!$A$2:$F$47,2,FALSE)</f>
        <v>tms/gravel</v>
      </c>
      <c r="H502" t="str">
        <f>VLOOKUP(B502,Treatments!$A$2:$F$47,3,FALSE)</f>
        <v>fynbos</v>
      </c>
      <c r="I502" t="str">
        <f>VLOOKUP(B502,Treatments!$A$2:$F$47,4,FALSE)</f>
        <v>no</v>
      </c>
      <c r="J502" t="str">
        <f>VLOOKUP(B502,Treatments!$A$2:$F$47,5,FALSE)</f>
        <v>med</v>
      </c>
      <c r="K502" t="str">
        <f>VLOOKUP(B502,Treatments!$A$2:$F$47,6,FALSE)</f>
        <v>tms</v>
      </c>
    </row>
    <row r="503" spans="1:11">
      <c r="A503">
        <v>500</v>
      </c>
      <c r="B503">
        <v>9</v>
      </c>
      <c r="C503">
        <v>9.1</v>
      </c>
      <c r="D503" s="2" t="s">
        <v>518</v>
      </c>
      <c r="E503">
        <v>1</v>
      </c>
      <c r="F503" s="2" t="s">
        <v>519</v>
      </c>
      <c r="G503" t="str">
        <f>VLOOKUP(B503,Treatments!$A$2:$F$47,2,FALSE)</f>
        <v>tms/gravel</v>
      </c>
      <c r="H503" t="str">
        <f>VLOOKUP(B503,Treatments!$A$2:$F$47,3,FALSE)</f>
        <v>fynbos</v>
      </c>
      <c r="I503" t="str">
        <f>VLOOKUP(B503,Treatments!$A$2:$F$47,4,FALSE)</f>
        <v>no</v>
      </c>
      <c r="J503" t="str">
        <f>VLOOKUP(B503,Treatments!$A$2:$F$47,5,FALSE)</f>
        <v>med</v>
      </c>
      <c r="K503" t="str">
        <f>VLOOKUP(B503,Treatments!$A$2:$F$47,6,FALSE)</f>
        <v>tms</v>
      </c>
    </row>
    <row r="504" spans="1:11">
      <c r="A504">
        <v>501</v>
      </c>
      <c r="B504">
        <v>9</v>
      </c>
      <c r="C504">
        <v>9.1</v>
      </c>
      <c r="D504" s="11" t="s">
        <v>520</v>
      </c>
      <c r="E504">
        <v>1</v>
      </c>
      <c r="G504" t="str">
        <f>VLOOKUP(B504,Treatments!$A$2:$F$47,2,FALSE)</f>
        <v>tms/gravel</v>
      </c>
      <c r="H504" t="str">
        <f>VLOOKUP(B504,Treatments!$A$2:$F$47,3,FALSE)</f>
        <v>fynbos</v>
      </c>
      <c r="I504" t="str">
        <f>VLOOKUP(B504,Treatments!$A$2:$F$47,4,FALSE)</f>
        <v>no</v>
      </c>
      <c r="J504" t="str">
        <f>VLOOKUP(B504,Treatments!$A$2:$F$47,5,FALSE)</f>
        <v>med</v>
      </c>
      <c r="K504" t="str">
        <f>VLOOKUP(B504,Treatments!$A$2:$F$47,6,FALSE)</f>
        <v>tms</v>
      </c>
    </row>
    <row r="505" spans="1:11">
      <c r="A505">
        <v>502</v>
      </c>
      <c r="B505">
        <v>9</v>
      </c>
      <c r="C505">
        <v>9.1</v>
      </c>
      <c r="D505" s="11" t="s">
        <v>521</v>
      </c>
      <c r="E505">
        <v>1</v>
      </c>
      <c r="G505" t="str">
        <f>VLOOKUP(B505,Treatments!$A$2:$F$47,2,FALSE)</f>
        <v>tms/gravel</v>
      </c>
      <c r="H505" t="str">
        <f>VLOOKUP(B505,Treatments!$A$2:$F$47,3,FALSE)</f>
        <v>fynbos</v>
      </c>
      <c r="I505" t="str">
        <f>VLOOKUP(B505,Treatments!$A$2:$F$47,4,FALSE)</f>
        <v>no</v>
      </c>
      <c r="J505" t="str">
        <f>VLOOKUP(B505,Treatments!$A$2:$F$47,5,FALSE)</f>
        <v>med</v>
      </c>
      <c r="K505" t="str">
        <f>VLOOKUP(B505,Treatments!$A$2:$F$47,6,FALSE)</f>
        <v>tms</v>
      </c>
    </row>
    <row r="506" spans="1:11">
      <c r="A506">
        <v>503</v>
      </c>
      <c r="B506">
        <v>9</v>
      </c>
      <c r="C506">
        <v>9.1</v>
      </c>
      <c r="D506" s="2" t="s">
        <v>14</v>
      </c>
      <c r="E506">
        <v>1</v>
      </c>
      <c r="G506" t="str">
        <f>VLOOKUP(B506,Treatments!$A$2:$F$47,2,FALSE)</f>
        <v>tms/gravel</v>
      </c>
      <c r="H506" t="str">
        <f>VLOOKUP(B506,Treatments!$A$2:$F$47,3,FALSE)</f>
        <v>fynbos</v>
      </c>
      <c r="I506" t="str">
        <f>VLOOKUP(B506,Treatments!$A$2:$F$47,4,FALSE)</f>
        <v>no</v>
      </c>
      <c r="J506" t="str">
        <f>VLOOKUP(B506,Treatments!$A$2:$F$47,5,FALSE)</f>
        <v>med</v>
      </c>
      <c r="K506" t="str">
        <f>VLOOKUP(B506,Treatments!$A$2:$F$47,6,FALSE)</f>
        <v>tms</v>
      </c>
    </row>
    <row r="507" spans="1:11">
      <c r="A507">
        <v>504</v>
      </c>
      <c r="B507">
        <v>9</v>
      </c>
      <c r="C507">
        <v>9.1</v>
      </c>
      <c r="D507" s="2" t="s">
        <v>474</v>
      </c>
      <c r="E507">
        <v>1</v>
      </c>
      <c r="G507" t="str">
        <f>VLOOKUP(B507,Treatments!$A$2:$F$47,2,FALSE)</f>
        <v>tms/gravel</v>
      </c>
      <c r="H507" t="str">
        <f>VLOOKUP(B507,Treatments!$A$2:$F$47,3,FALSE)</f>
        <v>fynbos</v>
      </c>
      <c r="I507" t="str">
        <f>VLOOKUP(B507,Treatments!$A$2:$F$47,4,FALSE)</f>
        <v>no</v>
      </c>
      <c r="J507" t="str">
        <f>VLOOKUP(B507,Treatments!$A$2:$F$47,5,FALSE)</f>
        <v>med</v>
      </c>
      <c r="K507" t="str">
        <f>VLOOKUP(B507,Treatments!$A$2:$F$47,6,FALSE)</f>
        <v>tms</v>
      </c>
    </row>
    <row r="508" spans="1:11">
      <c r="A508">
        <v>505</v>
      </c>
      <c r="B508">
        <v>9</v>
      </c>
      <c r="C508">
        <v>9.1</v>
      </c>
      <c r="D508" s="2" t="s">
        <v>122</v>
      </c>
      <c r="E508">
        <v>1</v>
      </c>
      <c r="G508" t="str">
        <f>VLOOKUP(B508,Treatments!$A$2:$F$47,2,FALSE)</f>
        <v>tms/gravel</v>
      </c>
      <c r="H508" t="str">
        <f>VLOOKUP(B508,Treatments!$A$2:$F$47,3,FALSE)</f>
        <v>fynbos</v>
      </c>
      <c r="I508" t="str">
        <f>VLOOKUP(B508,Treatments!$A$2:$F$47,4,FALSE)</f>
        <v>no</v>
      </c>
      <c r="J508" t="str">
        <f>VLOOKUP(B508,Treatments!$A$2:$F$47,5,FALSE)</f>
        <v>med</v>
      </c>
      <c r="K508" t="str">
        <f>VLOOKUP(B508,Treatments!$A$2:$F$47,6,FALSE)</f>
        <v>tms</v>
      </c>
    </row>
    <row r="509" spans="1:11">
      <c r="A509">
        <v>506</v>
      </c>
      <c r="B509">
        <v>9</v>
      </c>
      <c r="C509">
        <v>9.1</v>
      </c>
      <c r="D509" s="2" t="s">
        <v>109</v>
      </c>
      <c r="E509">
        <v>1</v>
      </c>
      <c r="G509" t="str">
        <f>VLOOKUP(B509,Treatments!$A$2:$F$47,2,FALSE)</f>
        <v>tms/gravel</v>
      </c>
      <c r="H509" t="str">
        <f>VLOOKUP(B509,Treatments!$A$2:$F$47,3,FALSE)</f>
        <v>fynbos</v>
      </c>
      <c r="I509" t="str">
        <f>VLOOKUP(B509,Treatments!$A$2:$F$47,4,FALSE)</f>
        <v>no</v>
      </c>
      <c r="J509" t="str">
        <f>VLOOKUP(B509,Treatments!$A$2:$F$47,5,FALSE)</f>
        <v>med</v>
      </c>
      <c r="K509" t="str">
        <f>VLOOKUP(B509,Treatments!$A$2:$F$47,6,FALSE)</f>
        <v>tms</v>
      </c>
    </row>
    <row r="510" spans="1:11">
      <c r="A510">
        <v>507</v>
      </c>
      <c r="B510">
        <v>9</v>
      </c>
      <c r="C510">
        <v>9.1</v>
      </c>
      <c r="D510" s="2" t="s">
        <v>59</v>
      </c>
      <c r="E510">
        <v>1</v>
      </c>
      <c r="G510" t="str">
        <f>VLOOKUP(B510,Treatments!$A$2:$F$47,2,FALSE)</f>
        <v>tms/gravel</v>
      </c>
      <c r="H510" t="str">
        <f>VLOOKUP(B510,Treatments!$A$2:$F$47,3,FALSE)</f>
        <v>fynbos</v>
      </c>
      <c r="I510" t="str">
        <f>VLOOKUP(B510,Treatments!$A$2:$F$47,4,FALSE)</f>
        <v>no</v>
      </c>
      <c r="J510" t="str">
        <f>VLOOKUP(B510,Treatments!$A$2:$F$47,5,FALSE)</f>
        <v>med</v>
      </c>
      <c r="K510" t="str">
        <f>VLOOKUP(B510,Treatments!$A$2:$F$47,6,FALSE)</f>
        <v>tms</v>
      </c>
    </row>
    <row r="511" spans="1:11">
      <c r="A511">
        <v>508</v>
      </c>
      <c r="B511">
        <v>9</v>
      </c>
      <c r="C511">
        <v>9.1</v>
      </c>
      <c r="D511" s="2" t="s">
        <v>49</v>
      </c>
      <c r="E511">
        <v>1</v>
      </c>
      <c r="G511" t="str">
        <f>VLOOKUP(B511,Treatments!$A$2:$F$47,2,FALSE)</f>
        <v>tms/gravel</v>
      </c>
      <c r="H511" t="str">
        <f>VLOOKUP(B511,Treatments!$A$2:$F$47,3,FALSE)</f>
        <v>fynbos</v>
      </c>
      <c r="I511" t="str">
        <f>VLOOKUP(B511,Treatments!$A$2:$F$47,4,FALSE)</f>
        <v>no</v>
      </c>
      <c r="J511" t="str">
        <f>VLOOKUP(B511,Treatments!$A$2:$F$47,5,FALSE)</f>
        <v>med</v>
      </c>
      <c r="K511" t="str">
        <f>VLOOKUP(B511,Treatments!$A$2:$F$47,6,FALSE)</f>
        <v>tms</v>
      </c>
    </row>
    <row r="512" spans="1:11">
      <c r="A512">
        <v>509</v>
      </c>
      <c r="B512">
        <v>9</v>
      </c>
      <c r="C512">
        <v>9.1</v>
      </c>
      <c r="D512" s="2" t="s">
        <v>50</v>
      </c>
      <c r="E512">
        <v>1</v>
      </c>
      <c r="G512" t="str">
        <f>VLOOKUP(B512,Treatments!$A$2:$F$47,2,FALSE)</f>
        <v>tms/gravel</v>
      </c>
      <c r="H512" t="str">
        <f>VLOOKUP(B512,Treatments!$A$2:$F$47,3,FALSE)</f>
        <v>fynbos</v>
      </c>
      <c r="I512" t="str">
        <f>VLOOKUP(B512,Treatments!$A$2:$F$47,4,FALSE)</f>
        <v>no</v>
      </c>
      <c r="J512" t="str">
        <f>VLOOKUP(B512,Treatments!$A$2:$F$47,5,FALSE)</f>
        <v>med</v>
      </c>
      <c r="K512" t="str">
        <f>VLOOKUP(B512,Treatments!$A$2:$F$47,6,FALSE)</f>
        <v>tms</v>
      </c>
    </row>
    <row r="513" spans="1:11">
      <c r="A513">
        <v>510</v>
      </c>
      <c r="B513">
        <v>9</v>
      </c>
      <c r="C513">
        <v>9.1</v>
      </c>
      <c r="D513" s="2" t="s">
        <v>479</v>
      </c>
      <c r="E513">
        <v>1</v>
      </c>
      <c r="G513" t="str">
        <f>VLOOKUP(B513,Treatments!$A$2:$F$47,2,FALSE)</f>
        <v>tms/gravel</v>
      </c>
      <c r="H513" t="str">
        <f>VLOOKUP(B513,Treatments!$A$2:$F$47,3,FALSE)</f>
        <v>fynbos</v>
      </c>
      <c r="I513" t="str">
        <f>VLOOKUP(B513,Treatments!$A$2:$F$47,4,FALSE)</f>
        <v>no</v>
      </c>
      <c r="J513" t="str">
        <f>VLOOKUP(B513,Treatments!$A$2:$F$47,5,FALSE)</f>
        <v>med</v>
      </c>
      <c r="K513" t="str">
        <f>VLOOKUP(B513,Treatments!$A$2:$F$47,6,FALSE)</f>
        <v>tms</v>
      </c>
    </row>
    <row r="514" spans="1:11">
      <c r="A514">
        <v>511</v>
      </c>
      <c r="B514">
        <v>9</v>
      </c>
      <c r="C514">
        <v>9.1</v>
      </c>
      <c r="D514" s="2" t="s">
        <v>215</v>
      </c>
      <c r="E514">
        <v>1</v>
      </c>
      <c r="G514" t="str">
        <f>VLOOKUP(B514,Treatments!$A$2:$F$47,2,FALSE)</f>
        <v>tms/gravel</v>
      </c>
      <c r="H514" t="str">
        <f>VLOOKUP(B514,Treatments!$A$2:$F$47,3,FALSE)</f>
        <v>fynbos</v>
      </c>
      <c r="I514" t="str">
        <f>VLOOKUP(B514,Treatments!$A$2:$F$47,4,FALSE)</f>
        <v>no</v>
      </c>
      <c r="J514" t="str">
        <f>VLOOKUP(B514,Treatments!$A$2:$F$47,5,FALSE)</f>
        <v>med</v>
      </c>
      <c r="K514" t="str">
        <f>VLOOKUP(B514,Treatments!$A$2:$F$47,6,FALSE)</f>
        <v>tms</v>
      </c>
    </row>
    <row r="515" spans="1:11">
      <c r="A515">
        <v>512</v>
      </c>
      <c r="B515">
        <v>9</v>
      </c>
      <c r="C515">
        <v>9.1</v>
      </c>
      <c r="D515" s="2" t="s">
        <v>277</v>
      </c>
      <c r="E515">
        <v>1</v>
      </c>
      <c r="G515" t="str">
        <f>VLOOKUP(B515,Treatments!$A$2:$F$47,2,FALSE)</f>
        <v>tms/gravel</v>
      </c>
      <c r="H515" t="str">
        <f>VLOOKUP(B515,Treatments!$A$2:$F$47,3,FALSE)</f>
        <v>fynbos</v>
      </c>
      <c r="I515" t="str">
        <f>VLOOKUP(B515,Treatments!$A$2:$F$47,4,FALSE)</f>
        <v>no</v>
      </c>
      <c r="J515" t="str">
        <f>VLOOKUP(B515,Treatments!$A$2:$F$47,5,FALSE)</f>
        <v>med</v>
      </c>
      <c r="K515" t="str">
        <f>VLOOKUP(B515,Treatments!$A$2:$F$47,6,FALSE)</f>
        <v>tms</v>
      </c>
    </row>
    <row r="516" spans="1:11">
      <c r="A516">
        <v>513</v>
      </c>
      <c r="B516">
        <v>9</v>
      </c>
      <c r="C516">
        <v>9.1</v>
      </c>
      <c r="D516" s="2" t="s">
        <v>52</v>
      </c>
      <c r="E516">
        <v>1</v>
      </c>
      <c r="G516" t="str">
        <f>VLOOKUP(B516,Treatments!$A$2:$F$47,2,FALSE)</f>
        <v>tms/gravel</v>
      </c>
      <c r="H516" t="str">
        <f>VLOOKUP(B516,Treatments!$A$2:$F$47,3,FALSE)</f>
        <v>fynbos</v>
      </c>
      <c r="I516" t="str">
        <f>VLOOKUP(B516,Treatments!$A$2:$F$47,4,FALSE)</f>
        <v>no</v>
      </c>
      <c r="J516" t="str">
        <f>VLOOKUP(B516,Treatments!$A$2:$F$47,5,FALSE)</f>
        <v>med</v>
      </c>
      <c r="K516" t="str">
        <f>VLOOKUP(B516,Treatments!$A$2:$F$47,6,FALSE)</f>
        <v>tms</v>
      </c>
    </row>
    <row r="517" spans="1:11">
      <c r="A517">
        <v>514</v>
      </c>
      <c r="B517">
        <v>9</v>
      </c>
      <c r="C517">
        <v>9.1</v>
      </c>
      <c r="D517" s="2" t="s">
        <v>127</v>
      </c>
      <c r="E517">
        <v>1</v>
      </c>
      <c r="G517" t="str">
        <f>VLOOKUP(B517,Treatments!$A$2:$F$47,2,FALSE)</f>
        <v>tms/gravel</v>
      </c>
      <c r="H517" t="str">
        <f>VLOOKUP(B517,Treatments!$A$2:$F$47,3,FALSE)</f>
        <v>fynbos</v>
      </c>
      <c r="I517" t="str">
        <f>VLOOKUP(B517,Treatments!$A$2:$F$47,4,FALSE)</f>
        <v>no</v>
      </c>
      <c r="J517" t="str">
        <f>VLOOKUP(B517,Treatments!$A$2:$F$47,5,FALSE)</f>
        <v>med</v>
      </c>
      <c r="K517" t="str">
        <f>VLOOKUP(B517,Treatments!$A$2:$F$47,6,FALSE)</f>
        <v>tms</v>
      </c>
    </row>
    <row r="518" spans="1:11">
      <c r="A518">
        <v>515</v>
      </c>
      <c r="B518">
        <v>9</v>
      </c>
      <c r="C518">
        <v>9.1</v>
      </c>
      <c r="D518" s="2" t="s">
        <v>327</v>
      </c>
      <c r="E518">
        <v>1</v>
      </c>
      <c r="G518" t="str">
        <f>VLOOKUP(B518,Treatments!$A$2:$F$47,2,FALSE)</f>
        <v>tms/gravel</v>
      </c>
      <c r="H518" t="str">
        <f>VLOOKUP(B518,Treatments!$A$2:$F$47,3,FALSE)</f>
        <v>fynbos</v>
      </c>
      <c r="I518" t="str">
        <f>VLOOKUP(B518,Treatments!$A$2:$F$47,4,FALSE)</f>
        <v>no</v>
      </c>
      <c r="J518" t="str">
        <f>VLOOKUP(B518,Treatments!$A$2:$F$47,5,FALSE)</f>
        <v>med</v>
      </c>
      <c r="K518" t="str">
        <f>VLOOKUP(B518,Treatments!$A$2:$F$47,6,FALSE)</f>
        <v>tms</v>
      </c>
    </row>
    <row r="519" spans="1:11">
      <c r="A519">
        <v>516</v>
      </c>
      <c r="B519">
        <v>9</v>
      </c>
      <c r="C519">
        <v>9.1</v>
      </c>
      <c r="D519" s="1" t="s">
        <v>283</v>
      </c>
      <c r="E519">
        <v>1</v>
      </c>
      <c r="G519" t="str">
        <f>VLOOKUP(B519,Treatments!$A$2:$F$47,2,FALSE)</f>
        <v>tms/gravel</v>
      </c>
      <c r="H519" t="str">
        <f>VLOOKUP(B519,Treatments!$A$2:$F$47,3,FALSE)</f>
        <v>fynbos</v>
      </c>
      <c r="I519" t="str">
        <f>VLOOKUP(B519,Treatments!$A$2:$F$47,4,FALSE)</f>
        <v>no</v>
      </c>
      <c r="J519" t="str">
        <f>VLOOKUP(B519,Treatments!$A$2:$F$47,5,FALSE)</f>
        <v>med</v>
      </c>
      <c r="K519" t="str">
        <f>VLOOKUP(B519,Treatments!$A$2:$F$47,6,FALSE)</f>
        <v>tms</v>
      </c>
    </row>
    <row r="520" spans="1:11">
      <c r="A520">
        <v>517</v>
      </c>
      <c r="B520">
        <v>9</v>
      </c>
      <c r="C520" s="1">
        <v>9.1</v>
      </c>
      <c r="D520" s="2" t="s">
        <v>74</v>
      </c>
      <c r="E520">
        <v>1</v>
      </c>
      <c r="G520" t="str">
        <f>VLOOKUP(B520,Treatments!$A$2:$F$47,2,FALSE)</f>
        <v>tms/gravel</v>
      </c>
      <c r="H520" t="str">
        <f>VLOOKUP(B520,Treatments!$A$2:$F$47,3,FALSE)</f>
        <v>fynbos</v>
      </c>
      <c r="I520" t="str">
        <f>VLOOKUP(B520,Treatments!$A$2:$F$47,4,FALSE)</f>
        <v>no</v>
      </c>
      <c r="J520" t="str">
        <f>VLOOKUP(B520,Treatments!$A$2:$F$47,5,FALSE)</f>
        <v>med</v>
      </c>
      <c r="K520" t="str">
        <f>VLOOKUP(B520,Treatments!$A$2:$F$47,6,FALSE)</f>
        <v>tms</v>
      </c>
    </row>
    <row r="521" spans="1:11">
      <c r="A521">
        <v>518</v>
      </c>
      <c r="B521">
        <v>9</v>
      </c>
      <c r="C521">
        <v>9.1999999999999993</v>
      </c>
      <c r="D521" s="2" t="s">
        <v>405</v>
      </c>
      <c r="E521">
        <v>1</v>
      </c>
      <c r="F521" s="2" t="s">
        <v>522</v>
      </c>
      <c r="G521" t="str">
        <f>VLOOKUP(B521,Treatments!$A$2:$F$47,2,FALSE)</f>
        <v>tms/gravel</v>
      </c>
      <c r="H521" t="str">
        <f>VLOOKUP(B521,Treatments!$A$2:$F$47,3,FALSE)</f>
        <v>fynbos</v>
      </c>
      <c r="I521" t="str">
        <f>VLOOKUP(B521,Treatments!$A$2:$F$47,4,FALSE)</f>
        <v>no</v>
      </c>
      <c r="J521" t="str">
        <f>VLOOKUP(B521,Treatments!$A$2:$F$47,5,FALSE)</f>
        <v>med</v>
      </c>
      <c r="K521" t="str">
        <f>VLOOKUP(B521,Treatments!$A$2:$F$47,6,FALSE)</f>
        <v>tms</v>
      </c>
    </row>
    <row r="522" spans="1:11">
      <c r="A522">
        <v>519</v>
      </c>
      <c r="B522">
        <v>9</v>
      </c>
      <c r="C522">
        <v>9.1999999999999993</v>
      </c>
      <c r="D522" s="1" t="s">
        <v>300</v>
      </c>
      <c r="E522">
        <v>1</v>
      </c>
      <c r="G522" t="str">
        <f>VLOOKUP(B522,Treatments!$A$2:$F$47,2,FALSE)</f>
        <v>tms/gravel</v>
      </c>
      <c r="H522" t="str">
        <f>VLOOKUP(B522,Treatments!$A$2:$F$47,3,FALSE)</f>
        <v>fynbos</v>
      </c>
      <c r="I522" t="str">
        <f>VLOOKUP(B522,Treatments!$A$2:$F$47,4,FALSE)</f>
        <v>no</v>
      </c>
      <c r="J522" t="str">
        <f>VLOOKUP(B522,Treatments!$A$2:$F$47,5,FALSE)</f>
        <v>med</v>
      </c>
      <c r="K522" t="str">
        <f>VLOOKUP(B522,Treatments!$A$2:$F$47,6,FALSE)</f>
        <v>tms</v>
      </c>
    </row>
    <row r="523" spans="1:11">
      <c r="A523">
        <v>520</v>
      </c>
      <c r="B523">
        <v>9</v>
      </c>
      <c r="C523">
        <v>9.1999999999999993</v>
      </c>
      <c r="D523" s="1" t="s">
        <v>523</v>
      </c>
      <c r="E523">
        <v>1</v>
      </c>
      <c r="F523" s="2" t="s">
        <v>524</v>
      </c>
      <c r="G523" t="str">
        <f>VLOOKUP(B523,Treatments!$A$2:$F$47,2,FALSE)</f>
        <v>tms/gravel</v>
      </c>
      <c r="H523" t="str">
        <f>VLOOKUP(B523,Treatments!$A$2:$F$47,3,FALSE)</f>
        <v>fynbos</v>
      </c>
      <c r="I523" t="str">
        <f>VLOOKUP(B523,Treatments!$A$2:$F$47,4,FALSE)</f>
        <v>no</v>
      </c>
      <c r="J523" t="str">
        <f>VLOOKUP(B523,Treatments!$A$2:$F$47,5,FALSE)</f>
        <v>med</v>
      </c>
      <c r="K523" t="str">
        <f>VLOOKUP(B523,Treatments!$A$2:$F$47,6,FALSE)</f>
        <v>tms</v>
      </c>
    </row>
    <row r="524" spans="1:11">
      <c r="A524">
        <v>521</v>
      </c>
      <c r="B524">
        <v>9</v>
      </c>
      <c r="C524">
        <v>9.1999999999999993</v>
      </c>
      <c r="D524" s="2" t="s">
        <v>460</v>
      </c>
      <c r="E524">
        <v>1</v>
      </c>
      <c r="G524" t="str">
        <f>VLOOKUP(B524,Treatments!$A$2:$F$47,2,FALSE)</f>
        <v>tms/gravel</v>
      </c>
      <c r="H524" t="str">
        <f>VLOOKUP(B524,Treatments!$A$2:$F$47,3,FALSE)</f>
        <v>fynbos</v>
      </c>
      <c r="I524" t="str">
        <f>VLOOKUP(B524,Treatments!$A$2:$F$47,4,FALSE)</f>
        <v>no</v>
      </c>
      <c r="J524" t="str">
        <f>VLOOKUP(B524,Treatments!$A$2:$F$47,5,FALSE)</f>
        <v>med</v>
      </c>
      <c r="K524" t="str">
        <f>VLOOKUP(B524,Treatments!$A$2:$F$47,6,FALSE)</f>
        <v>tms</v>
      </c>
    </row>
    <row r="525" spans="1:11">
      <c r="A525">
        <v>522</v>
      </c>
      <c r="B525">
        <v>9</v>
      </c>
      <c r="C525">
        <v>9.1999999999999993</v>
      </c>
      <c r="D525" s="2" t="s">
        <v>386</v>
      </c>
      <c r="E525">
        <v>1</v>
      </c>
      <c r="G525" t="str">
        <f>VLOOKUP(B525,Treatments!$A$2:$F$47,2,FALSE)</f>
        <v>tms/gravel</v>
      </c>
      <c r="H525" t="str">
        <f>VLOOKUP(B525,Treatments!$A$2:$F$47,3,FALSE)</f>
        <v>fynbos</v>
      </c>
      <c r="I525" t="str">
        <f>VLOOKUP(B525,Treatments!$A$2:$F$47,4,FALSE)</f>
        <v>no</v>
      </c>
      <c r="J525" t="str">
        <f>VLOOKUP(B525,Treatments!$A$2:$F$47,5,FALSE)</f>
        <v>med</v>
      </c>
      <c r="K525" t="str">
        <f>VLOOKUP(B525,Treatments!$A$2:$F$47,6,FALSE)</f>
        <v>tms</v>
      </c>
    </row>
    <row r="526" spans="1:11">
      <c r="A526">
        <v>523</v>
      </c>
      <c r="B526">
        <v>9</v>
      </c>
      <c r="C526">
        <v>9.3000000000000007</v>
      </c>
      <c r="D526" s="2" t="s">
        <v>408</v>
      </c>
      <c r="E526">
        <v>1</v>
      </c>
      <c r="G526" t="str">
        <f>VLOOKUP(B526,Treatments!$A$2:$F$47,2,FALSE)</f>
        <v>tms/gravel</v>
      </c>
      <c r="H526" t="str">
        <f>VLOOKUP(B526,Treatments!$A$2:$F$47,3,FALSE)</f>
        <v>fynbos</v>
      </c>
      <c r="I526" t="str">
        <f>VLOOKUP(B526,Treatments!$A$2:$F$47,4,FALSE)</f>
        <v>no</v>
      </c>
      <c r="J526" t="str">
        <f>VLOOKUP(B526,Treatments!$A$2:$F$47,5,FALSE)</f>
        <v>med</v>
      </c>
      <c r="K526" t="str">
        <f>VLOOKUP(B526,Treatments!$A$2:$F$47,6,FALSE)</f>
        <v>tms</v>
      </c>
    </row>
    <row r="527" spans="1:11">
      <c r="A527">
        <v>524</v>
      </c>
      <c r="B527">
        <v>9</v>
      </c>
      <c r="C527">
        <v>9.3000000000000007</v>
      </c>
      <c r="D527" s="2" t="s">
        <v>345</v>
      </c>
      <c r="E527">
        <v>1</v>
      </c>
      <c r="G527" t="str">
        <f>VLOOKUP(B527,Treatments!$A$2:$F$47,2,FALSE)</f>
        <v>tms/gravel</v>
      </c>
      <c r="H527" t="str">
        <f>VLOOKUP(B527,Treatments!$A$2:$F$47,3,FALSE)</f>
        <v>fynbos</v>
      </c>
      <c r="I527" t="str">
        <f>VLOOKUP(B527,Treatments!$A$2:$F$47,4,FALSE)</f>
        <v>no</v>
      </c>
      <c r="J527" t="str">
        <f>VLOOKUP(B527,Treatments!$A$2:$F$47,5,FALSE)</f>
        <v>med</v>
      </c>
      <c r="K527" t="str">
        <f>VLOOKUP(B527,Treatments!$A$2:$F$47,6,FALSE)</f>
        <v>tms</v>
      </c>
    </row>
    <row r="528" spans="1:11">
      <c r="A528">
        <v>525</v>
      </c>
      <c r="B528">
        <v>9</v>
      </c>
      <c r="C528" s="1">
        <v>9.3000000000000007</v>
      </c>
      <c r="D528" s="2" t="s">
        <v>525</v>
      </c>
      <c r="E528">
        <v>1</v>
      </c>
      <c r="G528" t="str">
        <f>VLOOKUP(B528,Treatments!$A$2:$F$47,2,FALSE)</f>
        <v>tms/gravel</v>
      </c>
      <c r="H528" t="str">
        <f>VLOOKUP(B528,Treatments!$A$2:$F$47,3,FALSE)</f>
        <v>fynbos</v>
      </c>
      <c r="I528" t="str">
        <f>VLOOKUP(B528,Treatments!$A$2:$F$47,4,FALSE)</f>
        <v>no</v>
      </c>
      <c r="J528" t="str">
        <f>VLOOKUP(B528,Treatments!$A$2:$F$47,5,FALSE)</f>
        <v>med</v>
      </c>
      <c r="K528" t="str">
        <f>VLOOKUP(B528,Treatments!$A$2:$F$47,6,FALSE)</f>
        <v>tms</v>
      </c>
    </row>
    <row r="529" spans="1:11">
      <c r="A529">
        <v>526</v>
      </c>
      <c r="B529">
        <v>9</v>
      </c>
      <c r="C529">
        <v>9.4</v>
      </c>
      <c r="D529" s="2" t="s">
        <v>101</v>
      </c>
      <c r="E529">
        <v>1</v>
      </c>
      <c r="G529" t="str">
        <f>VLOOKUP(B529,Treatments!$A$2:$F$47,2,FALSE)</f>
        <v>tms/gravel</v>
      </c>
      <c r="H529" t="str">
        <f>VLOOKUP(B529,Treatments!$A$2:$F$47,3,FALSE)</f>
        <v>fynbos</v>
      </c>
      <c r="I529" t="str">
        <f>VLOOKUP(B529,Treatments!$A$2:$F$47,4,FALSE)</f>
        <v>no</v>
      </c>
      <c r="J529" t="str">
        <f>VLOOKUP(B529,Treatments!$A$2:$F$47,5,FALSE)</f>
        <v>med</v>
      </c>
      <c r="K529" t="str">
        <f>VLOOKUP(B529,Treatments!$A$2:$F$47,6,FALSE)</f>
        <v>tms</v>
      </c>
    </row>
    <row r="530" spans="1:11">
      <c r="A530">
        <v>527</v>
      </c>
      <c r="B530">
        <v>9</v>
      </c>
      <c r="C530">
        <v>9.4</v>
      </c>
      <c r="D530" s="7" t="s">
        <v>390</v>
      </c>
      <c r="E530">
        <v>1</v>
      </c>
      <c r="G530" t="str">
        <f>VLOOKUP(B530,Treatments!$A$2:$F$47,2,FALSE)</f>
        <v>tms/gravel</v>
      </c>
      <c r="H530" t="str">
        <f>VLOOKUP(B530,Treatments!$A$2:$F$47,3,FALSE)</f>
        <v>fynbos</v>
      </c>
      <c r="I530" t="str">
        <f>VLOOKUP(B530,Treatments!$A$2:$F$47,4,FALSE)</f>
        <v>no</v>
      </c>
      <c r="J530" t="str">
        <f>VLOOKUP(B530,Treatments!$A$2:$F$47,5,FALSE)</f>
        <v>med</v>
      </c>
      <c r="K530" t="str">
        <f>VLOOKUP(B530,Treatments!$A$2:$F$47,6,FALSE)</f>
        <v>tms</v>
      </c>
    </row>
    <row r="531" spans="1:11">
      <c r="A531">
        <v>528</v>
      </c>
      <c r="B531">
        <v>9</v>
      </c>
      <c r="C531">
        <v>9.4</v>
      </c>
      <c r="D531" s="2" t="s">
        <v>33</v>
      </c>
      <c r="E531">
        <v>1</v>
      </c>
      <c r="F531" s="2" t="s">
        <v>422</v>
      </c>
      <c r="G531" t="str">
        <f>VLOOKUP(B531,Treatments!$A$2:$F$47,2,FALSE)</f>
        <v>tms/gravel</v>
      </c>
      <c r="H531" t="str">
        <f>VLOOKUP(B531,Treatments!$A$2:$F$47,3,FALSE)</f>
        <v>fynbos</v>
      </c>
      <c r="I531" t="str">
        <f>VLOOKUP(B531,Treatments!$A$2:$F$47,4,FALSE)</f>
        <v>no</v>
      </c>
      <c r="J531" t="str">
        <f>VLOOKUP(B531,Treatments!$A$2:$F$47,5,FALSE)</f>
        <v>med</v>
      </c>
      <c r="K531" t="str">
        <f>VLOOKUP(B531,Treatments!$A$2:$F$47,6,FALSE)</f>
        <v>tms</v>
      </c>
    </row>
    <row r="532" spans="1:11">
      <c r="A532">
        <v>529</v>
      </c>
      <c r="B532">
        <v>9</v>
      </c>
      <c r="C532">
        <v>9.4</v>
      </c>
      <c r="D532" s="2" t="s">
        <v>46</v>
      </c>
      <c r="E532">
        <v>1</v>
      </c>
      <c r="G532" t="str">
        <f>VLOOKUP(B532,Treatments!$A$2:$F$47,2,FALSE)</f>
        <v>tms/gravel</v>
      </c>
      <c r="H532" t="str">
        <f>VLOOKUP(B532,Treatments!$A$2:$F$47,3,FALSE)</f>
        <v>fynbos</v>
      </c>
      <c r="I532" t="str">
        <f>VLOOKUP(B532,Treatments!$A$2:$F$47,4,FALSE)</f>
        <v>no</v>
      </c>
      <c r="J532" t="str">
        <f>VLOOKUP(B532,Treatments!$A$2:$F$47,5,FALSE)</f>
        <v>med</v>
      </c>
      <c r="K532" t="str">
        <f>VLOOKUP(B532,Treatments!$A$2:$F$47,6,FALSE)</f>
        <v>tms</v>
      </c>
    </row>
    <row r="533" spans="1:11">
      <c r="A533">
        <v>530</v>
      </c>
      <c r="B533">
        <v>9</v>
      </c>
      <c r="C533">
        <v>9.4</v>
      </c>
      <c r="D533" s="2" t="s">
        <v>526</v>
      </c>
      <c r="E533">
        <v>1</v>
      </c>
      <c r="G533" t="str">
        <f>VLOOKUP(B533,Treatments!$A$2:$F$47,2,FALSE)</f>
        <v>tms/gravel</v>
      </c>
      <c r="H533" t="str">
        <f>VLOOKUP(B533,Treatments!$A$2:$F$47,3,FALSE)</f>
        <v>fynbos</v>
      </c>
      <c r="I533" t="str">
        <f>VLOOKUP(B533,Treatments!$A$2:$F$47,4,FALSE)</f>
        <v>no</v>
      </c>
      <c r="J533" t="str">
        <f>VLOOKUP(B533,Treatments!$A$2:$F$47,5,FALSE)</f>
        <v>med</v>
      </c>
      <c r="K533" t="str">
        <f>VLOOKUP(B533,Treatments!$A$2:$F$47,6,FALSE)</f>
        <v>tms</v>
      </c>
    </row>
    <row r="534" spans="1:11">
      <c r="A534">
        <v>531</v>
      </c>
      <c r="B534">
        <v>9</v>
      </c>
      <c r="C534">
        <v>9.4</v>
      </c>
      <c r="D534" s="2" t="s">
        <v>100</v>
      </c>
      <c r="E534">
        <v>1</v>
      </c>
      <c r="G534" t="str">
        <f>VLOOKUP(B534,Treatments!$A$2:$F$47,2,FALSE)</f>
        <v>tms/gravel</v>
      </c>
      <c r="H534" t="str">
        <f>VLOOKUP(B534,Treatments!$A$2:$F$47,3,FALSE)</f>
        <v>fynbos</v>
      </c>
      <c r="I534" t="str">
        <f>VLOOKUP(B534,Treatments!$A$2:$F$47,4,FALSE)</f>
        <v>no</v>
      </c>
      <c r="J534" t="str">
        <f>VLOOKUP(B534,Treatments!$A$2:$F$47,5,FALSE)</f>
        <v>med</v>
      </c>
      <c r="K534" t="str">
        <f>VLOOKUP(B534,Treatments!$A$2:$F$47,6,FALSE)</f>
        <v>tms</v>
      </c>
    </row>
    <row r="535" spans="1:11">
      <c r="A535">
        <v>532</v>
      </c>
      <c r="B535">
        <v>9</v>
      </c>
      <c r="C535">
        <v>9.5</v>
      </c>
      <c r="D535" s="2" t="s">
        <v>527</v>
      </c>
      <c r="E535">
        <v>1</v>
      </c>
      <c r="G535" t="str">
        <f>VLOOKUP(B535,Treatments!$A$2:$F$47,2,FALSE)</f>
        <v>tms/gravel</v>
      </c>
      <c r="H535" t="str">
        <f>VLOOKUP(B535,Treatments!$A$2:$F$47,3,FALSE)</f>
        <v>fynbos</v>
      </c>
      <c r="I535" t="str">
        <f>VLOOKUP(B535,Treatments!$A$2:$F$47,4,FALSE)</f>
        <v>no</v>
      </c>
      <c r="J535" t="str">
        <f>VLOOKUP(B535,Treatments!$A$2:$F$47,5,FALSE)</f>
        <v>med</v>
      </c>
      <c r="K535" t="str">
        <f>VLOOKUP(B535,Treatments!$A$2:$F$47,6,FALSE)</f>
        <v>tms</v>
      </c>
    </row>
    <row r="536" spans="1:11">
      <c r="A536">
        <v>533</v>
      </c>
      <c r="B536">
        <v>9</v>
      </c>
      <c r="C536">
        <v>9.5</v>
      </c>
      <c r="D536" s="2" t="s">
        <v>298</v>
      </c>
      <c r="E536">
        <v>1</v>
      </c>
      <c r="G536" t="str">
        <f>VLOOKUP(B536,Treatments!$A$2:$F$47,2,FALSE)</f>
        <v>tms/gravel</v>
      </c>
      <c r="H536" t="str">
        <f>VLOOKUP(B536,Treatments!$A$2:$F$47,3,FALSE)</f>
        <v>fynbos</v>
      </c>
      <c r="I536" t="str">
        <f>VLOOKUP(B536,Treatments!$A$2:$F$47,4,FALSE)</f>
        <v>no</v>
      </c>
      <c r="J536" t="str">
        <f>VLOOKUP(B536,Treatments!$A$2:$F$47,5,FALSE)</f>
        <v>med</v>
      </c>
      <c r="K536" t="str">
        <f>VLOOKUP(B536,Treatments!$A$2:$F$47,6,FALSE)</f>
        <v>tms</v>
      </c>
    </row>
    <row r="537" spans="1:11">
      <c r="A537">
        <v>534</v>
      </c>
      <c r="B537">
        <v>9</v>
      </c>
      <c r="C537">
        <v>9.5</v>
      </c>
      <c r="D537" s="2" t="s">
        <v>48</v>
      </c>
      <c r="E537">
        <v>1</v>
      </c>
      <c r="G537" t="str">
        <f>VLOOKUP(B537,Treatments!$A$2:$F$47,2,FALSE)</f>
        <v>tms/gravel</v>
      </c>
      <c r="H537" t="str">
        <f>VLOOKUP(B537,Treatments!$A$2:$F$47,3,FALSE)</f>
        <v>fynbos</v>
      </c>
      <c r="I537" t="str">
        <f>VLOOKUP(B537,Treatments!$A$2:$F$47,4,FALSE)</f>
        <v>no</v>
      </c>
      <c r="J537" t="str">
        <f>VLOOKUP(B537,Treatments!$A$2:$F$47,5,FALSE)</f>
        <v>med</v>
      </c>
      <c r="K537" t="str">
        <f>VLOOKUP(B537,Treatments!$A$2:$F$47,6,FALSE)</f>
        <v>tms</v>
      </c>
    </row>
    <row r="538" spans="1:11">
      <c r="A538">
        <v>535</v>
      </c>
      <c r="B538">
        <v>9</v>
      </c>
      <c r="C538">
        <v>9.6</v>
      </c>
      <c r="D538" s="2" t="s">
        <v>528</v>
      </c>
      <c r="E538">
        <v>1</v>
      </c>
      <c r="G538" t="str">
        <f>VLOOKUP(B538,Treatments!$A$2:$F$47,2,FALSE)</f>
        <v>tms/gravel</v>
      </c>
      <c r="H538" t="str">
        <f>VLOOKUP(B538,Treatments!$A$2:$F$47,3,FALSE)</f>
        <v>fynbos</v>
      </c>
      <c r="I538" t="str">
        <f>VLOOKUP(B538,Treatments!$A$2:$F$47,4,FALSE)</f>
        <v>no</v>
      </c>
      <c r="J538" t="str">
        <f>VLOOKUP(B538,Treatments!$A$2:$F$47,5,FALSE)</f>
        <v>med</v>
      </c>
      <c r="K538" t="str">
        <f>VLOOKUP(B538,Treatments!$A$2:$F$47,6,FALSE)</f>
        <v>tms</v>
      </c>
    </row>
    <row r="539" spans="1:11">
      <c r="B539">
        <v>9</v>
      </c>
      <c r="C539">
        <v>9.6</v>
      </c>
      <c r="D539" s="2" t="s">
        <v>529</v>
      </c>
      <c r="E539">
        <v>1</v>
      </c>
      <c r="F539" t="s">
        <v>530</v>
      </c>
      <c r="G539" t="str">
        <f>VLOOKUP(B539,Treatments!$A$2:$F$47,2,FALSE)</f>
        <v>tms/gravel</v>
      </c>
      <c r="H539" t="str">
        <f>VLOOKUP(B539,Treatments!$A$2:$F$47,3,FALSE)</f>
        <v>fynbos</v>
      </c>
      <c r="I539" t="str">
        <f>VLOOKUP(B539,Treatments!$A$2:$F$47,4,FALSE)</f>
        <v>no</v>
      </c>
      <c r="J539" t="str">
        <f>VLOOKUP(B539,Treatments!$A$2:$F$47,5,FALSE)</f>
        <v>med</v>
      </c>
      <c r="K539" t="str">
        <f>VLOOKUP(B539,Treatments!$A$2:$F$47,6,FALSE)</f>
        <v>tms</v>
      </c>
    </row>
    <row r="540" spans="1:11">
      <c r="A540">
        <v>536</v>
      </c>
      <c r="B540">
        <v>10</v>
      </c>
      <c r="C540">
        <v>10.1</v>
      </c>
      <c r="D540" t="s">
        <v>294</v>
      </c>
      <c r="E540">
        <v>1</v>
      </c>
      <c r="G540" t="str">
        <f>VLOOKUP(B540,Treatments!$A$2:$F$47,2,FALSE)</f>
        <v>granite fynbos</v>
      </c>
      <c r="H540" t="str">
        <f>VLOOKUP(B540,Treatments!$A$2:$F$47,3,FALSE)</f>
        <v>fynbos</v>
      </c>
      <c r="I540" t="str">
        <f>VLOOKUP(B540,Treatments!$A$2:$F$47,4,FALSE)</f>
        <v>no</v>
      </c>
      <c r="J540" t="str">
        <f>VLOOKUP(B540,Treatments!$A$2:$F$47,5,FALSE)</f>
        <v>med</v>
      </c>
      <c r="K540" t="str">
        <f>VLOOKUP(B540,Treatments!$A$2:$F$47,6,FALSE)</f>
        <v>granite</v>
      </c>
    </row>
    <row r="541" spans="1:11">
      <c r="A541">
        <v>537</v>
      </c>
      <c r="B541">
        <v>10</v>
      </c>
      <c r="C541">
        <v>10.1</v>
      </c>
      <c r="D541" t="s">
        <v>24</v>
      </c>
      <c r="E541">
        <v>1</v>
      </c>
      <c r="G541" t="str">
        <f>VLOOKUP(B541,Treatments!$A$2:$F$47,2,FALSE)</f>
        <v>granite fynbos</v>
      </c>
      <c r="H541" t="str">
        <f>VLOOKUP(B541,Treatments!$A$2:$F$47,3,FALSE)</f>
        <v>fynbos</v>
      </c>
      <c r="I541" t="str">
        <f>VLOOKUP(B541,Treatments!$A$2:$F$47,4,FALSE)</f>
        <v>no</v>
      </c>
      <c r="J541" t="str">
        <f>VLOOKUP(B541,Treatments!$A$2:$F$47,5,FALSE)</f>
        <v>med</v>
      </c>
      <c r="K541" t="str">
        <f>VLOOKUP(B541,Treatments!$A$2:$F$47,6,FALSE)</f>
        <v>granite</v>
      </c>
    </row>
    <row r="542" spans="1:11">
      <c r="A542">
        <v>538</v>
      </c>
      <c r="B542">
        <v>10</v>
      </c>
      <c r="C542">
        <v>10.1</v>
      </c>
      <c r="D542" s="2" t="s">
        <v>408</v>
      </c>
      <c r="E542">
        <v>1</v>
      </c>
      <c r="G542" t="str">
        <f>VLOOKUP(B542,Treatments!$A$2:$F$47,2,FALSE)</f>
        <v>granite fynbos</v>
      </c>
      <c r="H542" t="str">
        <f>VLOOKUP(B542,Treatments!$A$2:$F$47,3,FALSE)</f>
        <v>fynbos</v>
      </c>
      <c r="I542" t="str">
        <f>VLOOKUP(B542,Treatments!$A$2:$F$47,4,FALSE)</f>
        <v>no</v>
      </c>
      <c r="J542" t="str">
        <f>VLOOKUP(B542,Treatments!$A$2:$F$47,5,FALSE)</f>
        <v>med</v>
      </c>
      <c r="K542" t="str">
        <f>VLOOKUP(B542,Treatments!$A$2:$F$47,6,FALSE)</f>
        <v>granite</v>
      </c>
    </row>
    <row r="543" spans="1:11">
      <c r="A543">
        <v>539</v>
      </c>
      <c r="B543">
        <v>10</v>
      </c>
      <c r="C543">
        <v>10.1</v>
      </c>
      <c r="D543" s="2" t="s">
        <v>531</v>
      </c>
      <c r="E543">
        <v>1</v>
      </c>
      <c r="F543" t="s">
        <v>532</v>
      </c>
      <c r="G543" t="str">
        <f>VLOOKUP(B543,Treatments!$A$2:$F$47,2,FALSE)</f>
        <v>granite fynbos</v>
      </c>
      <c r="H543" t="str">
        <f>VLOOKUP(B543,Treatments!$A$2:$F$47,3,FALSE)</f>
        <v>fynbos</v>
      </c>
      <c r="I543" t="str">
        <f>VLOOKUP(B543,Treatments!$A$2:$F$47,4,FALSE)</f>
        <v>no</v>
      </c>
      <c r="J543" t="str">
        <f>VLOOKUP(B543,Treatments!$A$2:$F$47,5,FALSE)</f>
        <v>med</v>
      </c>
      <c r="K543" t="str">
        <f>VLOOKUP(B543,Treatments!$A$2:$F$47,6,FALSE)</f>
        <v>granite</v>
      </c>
    </row>
    <row r="544" spans="1:11">
      <c r="A544">
        <v>540</v>
      </c>
      <c r="B544">
        <v>10</v>
      </c>
      <c r="C544">
        <v>10.1</v>
      </c>
      <c r="D544" t="s">
        <v>70</v>
      </c>
      <c r="E544">
        <v>1</v>
      </c>
      <c r="G544" t="str">
        <f>VLOOKUP(B544,Treatments!$A$2:$F$47,2,FALSE)</f>
        <v>granite fynbos</v>
      </c>
      <c r="H544" t="str">
        <f>VLOOKUP(B544,Treatments!$A$2:$F$47,3,FALSE)</f>
        <v>fynbos</v>
      </c>
      <c r="I544" t="str">
        <f>VLOOKUP(B544,Treatments!$A$2:$F$47,4,FALSE)</f>
        <v>no</v>
      </c>
      <c r="J544" t="str">
        <f>VLOOKUP(B544,Treatments!$A$2:$F$47,5,FALSE)</f>
        <v>med</v>
      </c>
      <c r="K544" t="str">
        <f>VLOOKUP(B544,Treatments!$A$2:$F$47,6,FALSE)</f>
        <v>granite</v>
      </c>
    </row>
    <row r="545" spans="1:11">
      <c r="A545">
        <v>541</v>
      </c>
      <c r="B545">
        <v>10</v>
      </c>
      <c r="C545">
        <v>10.1</v>
      </c>
      <c r="D545" t="s">
        <v>216</v>
      </c>
      <c r="E545">
        <v>1</v>
      </c>
      <c r="G545" t="str">
        <f>VLOOKUP(B545,Treatments!$A$2:$F$47,2,FALSE)</f>
        <v>granite fynbos</v>
      </c>
      <c r="H545" t="str">
        <f>VLOOKUP(B545,Treatments!$A$2:$F$47,3,FALSE)</f>
        <v>fynbos</v>
      </c>
      <c r="I545" t="str">
        <f>VLOOKUP(B545,Treatments!$A$2:$F$47,4,FALSE)</f>
        <v>no</v>
      </c>
      <c r="J545" t="str">
        <f>VLOOKUP(B545,Treatments!$A$2:$F$47,5,FALSE)</f>
        <v>med</v>
      </c>
      <c r="K545" t="str">
        <f>VLOOKUP(B545,Treatments!$A$2:$F$47,6,FALSE)</f>
        <v>granite</v>
      </c>
    </row>
    <row r="546" spans="1:11">
      <c r="A546">
        <v>542</v>
      </c>
      <c r="B546">
        <v>10</v>
      </c>
      <c r="C546">
        <v>10.1</v>
      </c>
      <c r="D546" t="s">
        <v>61</v>
      </c>
      <c r="E546">
        <v>1</v>
      </c>
      <c r="G546" t="str">
        <f>VLOOKUP(B546,Treatments!$A$2:$F$47,2,FALSE)</f>
        <v>granite fynbos</v>
      </c>
      <c r="H546" t="str">
        <f>VLOOKUP(B546,Treatments!$A$2:$F$47,3,FALSE)</f>
        <v>fynbos</v>
      </c>
      <c r="I546" t="str">
        <f>VLOOKUP(B546,Treatments!$A$2:$F$47,4,FALSE)</f>
        <v>no</v>
      </c>
      <c r="J546" t="str">
        <f>VLOOKUP(B546,Treatments!$A$2:$F$47,5,FALSE)</f>
        <v>med</v>
      </c>
      <c r="K546" t="str">
        <f>VLOOKUP(B546,Treatments!$A$2:$F$47,6,FALSE)</f>
        <v>granite</v>
      </c>
    </row>
    <row r="547" spans="1:11">
      <c r="A547">
        <v>543</v>
      </c>
      <c r="B547">
        <v>10</v>
      </c>
      <c r="C547">
        <v>10.1</v>
      </c>
      <c r="D547" t="s">
        <v>136</v>
      </c>
      <c r="E547">
        <v>1</v>
      </c>
      <c r="G547" t="str">
        <f>VLOOKUP(B547,Treatments!$A$2:$F$47,2,FALSE)</f>
        <v>granite fynbos</v>
      </c>
      <c r="H547" t="str">
        <f>VLOOKUP(B547,Treatments!$A$2:$F$47,3,FALSE)</f>
        <v>fynbos</v>
      </c>
      <c r="I547" t="str">
        <f>VLOOKUP(B547,Treatments!$A$2:$F$47,4,FALSE)</f>
        <v>no</v>
      </c>
      <c r="J547" t="str">
        <f>VLOOKUP(B547,Treatments!$A$2:$F$47,5,FALSE)</f>
        <v>med</v>
      </c>
      <c r="K547" t="str">
        <f>VLOOKUP(B547,Treatments!$A$2:$F$47,6,FALSE)</f>
        <v>granite</v>
      </c>
    </row>
    <row r="548" spans="1:11">
      <c r="A548">
        <v>544</v>
      </c>
      <c r="B548">
        <v>10</v>
      </c>
      <c r="C548">
        <v>10.1</v>
      </c>
      <c r="D548" s="1" t="s">
        <v>295</v>
      </c>
      <c r="E548">
        <v>1</v>
      </c>
      <c r="G548" t="str">
        <f>VLOOKUP(B548,Treatments!$A$2:$F$47,2,FALSE)</f>
        <v>granite fynbos</v>
      </c>
      <c r="H548" t="str">
        <f>VLOOKUP(B548,Treatments!$A$2:$F$47,3,FALSE)</f>
        <v>fynbos</v>
      </c>
      <c r="I548" t="str">
        <f>VLOOKUP(B548,Treatments!$A$2:$F$47,4,FALSE)</f>
        <v>no</v>
      </c>
      <c r="J548" t="str">
        <f>VLOOKUP(B548,Treatments!$A$2:$F$47,5,FALSE)</f>
        <v>med</v>
      </c>
      <c r="K548" t="str">
        <f>VLOOKUP(B548,Treatments!$A$2:$F$47,6,FALSE)</f>
        <v>granite</v>
      </c>
    </row>
    <row r="549" spans="1:11">
      <c r="A549">
        <v>545</v>
      </c>
      <c r="B549">
        <v>10</v>
      </c>
      <c r="C549">
        <v>10.1</v>
      </c>
      <c r="D549" t="s">
        <v>533</v>
      </c>
      <c r="E549">
        <v>1</v>
      </c>
      <c r="G549" t="str">
        <f>VLOOKUP(B549,Treatments!$A$2:$F$47,2,FALSE)</f>
        <v>granite fynbos</v>
      </c>
      <c r="H549" t="str">
        <f>VLOOKUP(B549,Treatments!$A$2:$F$47,3,FALSE)</f>
        <v>fynbos</v>
      </c>
      <c r="I549" t="str">
        <f>VLOOKUP(B549,Treatments!$A$2:$F$47,4,FALSE)</f>
        <v>no</v>
      </c>
      <c r="J549" t="str">
        <f>VLOOKUP(B549,Treatments!$A$2:$F$47,5,FALSE)</f>
        <v>med</v>
      </c>
      <c r="K549" t="str">
        <f>VLOOKUP(B549,Treatments!$A$2:$F$47,6,FALSE)</f>
        <v>granite</v>
      </c>
    </row>
    <row r="550" spans="1:11">
      <c r="A550">
        <v>546</v>
      </c>
      <c r="B550">
        <v>10</v>
      </c>
      <c r="C550">
        <v>10.1</v>
      </c>
      <c r="D550" t="s">
        <v>41</v>
      </c>
      <c r="E550">
        <v>1</v>
      </c>
      <c r="G550" t="str">
        <f>VLOOKUP(B550,Treatments!$A$2:$F$47,2,FALSE)</f>
        <v>granite fynbos</v>
      </c>
      <c r="H550" t="str">
        <f>VLOOKUP(B550,Treatments!$A$2:$F$47,3,FALSE)</f>
        <v>fynbos</v>
      </c>
      <c r="I550" t="str">
        <f>VLOOKUP(B550,Treatments!$A$2:$F$47,4,FALSE)</f>
        <v>no</v>
      </c>
      <c r="J550" t="str">
        <f>VLOOKUP(B550,Treatments!$A$2:$F$47,5,FALSE)</f>
        <v>med</v>
      </c>
      <c r="K550" t="str">
        <f>VLOOKUP(B550,Treatments!$A$2:$F$47,6,FALSE)</f>
        <v>granite</v>
      </c>
    </row>
    <row r="551" spans="1:11">
      <c r="A551">
        <v>547</v>
      </c>
      <c r="B551">
        <v>10</v>
      </c>
      <c r="C551">
        <v>10.1</v>
      </c>
      <c r="D551" t="s">
        <v>368</v>
      </c>
      <c r="E551">
        <v>1</v>
      </c>
      <c r="F551" t="s">
        <v>534</v>
      </c>
      <c r="G551" t="str">
        <f>VLOOKUP(B551,Treatments!$A$2:$F$47,2,FALSE)</f>
        <v>granite fynbos</v>
      </c>
      <c r="H551" t="str">
        <f>VLOOKUP(B551,Treatments!$A$2:$F$47,3,FALSE)</f>
        <v>fynbos</v>
      </c>
      <c r="I551" t="str">
        <f>VLOOKUP(B551,Treatments!$A$2:$F$47,4,FALSE)</f>
        <v>no</v>
      </c>
      <c r="J551" t="str">
        <f>VLOOKUP(B551,Treatments!$A$2:$F$47,5,FALSE)</f>
        <v>med</v>
      </c>
      <c r="K551" t="str">
        <f>VLOOKUP(B551,Treatments!$A$2:$F$47,6,FALSE)</f>
        <v>granite</v>
      </c>
    </row>
    <row r="552" spans="1:11">
      <c r="A552">
        <v>548</v>
      </c>
      <c r="B552">
        <v>10</v>
      </c>
      <c r="C552">
        <v>10.1</v>
      </c>
      <c r="D552" t="s">
        <v>116</v>
      </c>
      <c r="E552">
        <v>1</v>
      </c>
      <c r="G552" t="str">
        <f>VLOOKUP(B552,Treatments!$A$2:$F$47,2,FALSE)</f>
        <v>granite fynbos</v>
      </c>
      <c r="H552" t="str">
        <f>VLOOKUP(B552,Treatments!$A$2:$F$47,3,FALSE)</f>
        <v>fynbos</v>
      </c>
      <c r="I552" t="str">
        <f>VLOOKUP(B552,Treatments!$A$2:$F$47,4,FALSE)</f>
        <v>no</v>
      </c>
      <c r="J552" t="str">
        <f>VLOOKUP(B552,Treatments!$A$2:$F$47,5,FALSE)</f>
        <v>med</v>
      </c>
      <c r="K552" t="str">
        <f>VLOOKUP(B552,Treatments!$A$2:$F$47,6,FALSE)</f>
        <v>granite</v>
      </c>
    </row>
    <row r="553" spans="1:11">
      <c r="A553">
        <v>549</v>
      </c>
      <c r="B553">
        <v>10</v>
      </c>
      <c r="C553">
        <v>10.1</v>
      </c>
      <c r="D553" t="s">
        <v>13</v>
      </c>
      <c r="E553">
        <v>1</v>
      </c>
      <c r="G553" t="str">
        <f>VLOOKUP(B553,Treatments!$A$2:$F$47,2,FALSE)</f>
        <v>granite fynbos</v>
      </c>
      <c r="H553" t="str">
        <f>VLOOKUP(B553,Treatments!$A$2:$F$47,3,FALSE)</f>
        <v>fynbos</v>
      </c>
      <c r="I553" t="str">
        <f>VLOOKUP(B553,Treatments!$A$2:$F$47,4,FALSE)</f>
        <v>no</v>
      </c>
      <c r="J553" t="str">
        <f>VLOOKUP(B553,Treatments!$A$2:$F$47,5,FALSE)</f>
        <v>med</v>
      </c>
      <c r="K553" t="str">
        <f>VLOOKUP(B553,Treatments!$A$2:$F$47,6,FALSE)</f>
        <v>granite</v>
      </c>
    </row>
    <row r="554" spans="1:11">
      <c r="A554">
        <v>550</v>
      </c>
      <c r="B554">
        <v>10</v>
      </c>
      <c r="C554">
        <v>10.1</v>
      </c>
      <c r="D554" t="s">
        <v>9</v>
      </c>
      <c r="E554">
        <v>1</v>
      </c>
      <c r="G554" t="str">
        <f>VLOOKUP(B554,Treatments!$A$2:$F$47,2,FALSE)</f>
        <v>granite fynbos</v>
      </c>
      <c r="H554" t="str">
        <f>VLOOKUP(B554,Treatments!$A$2:$F$47,3,FALSE)</f>
        <v>fynbos</v>
      </c>
      <c r="I554" t="str">
        <f>VLOOKUP(B554,Treatments!$A$2:$F$47,4,FALSE)</f>
        <v>no</v>
      </c>
      <c r="J554" t="str">
        <f>VLOOKUP(B554,Treatments!$A$2:$F$47,5,FALSE)</f>
        <v>med</v>
      </c>
      <c r="K554" t="str">
        <f>VLOOKUP(B554,Treatments!$A$2:$F$47,6,FALSE)</f>
        <v>granite</v>
      </c>
    </row>
    <row r="555" spans="1:11">
      <c r="A555">
        <v>551</v>
      </c>
      <c r="B555">
        <v>10</v>
      </c>
      <c r="C555">
        <v>10.1</v>
      </c>
      <c r="D555" t="s">
        <v>46</v>
      </c>
      <c r="E555">
        <v>1</v>
      </c>
      <c r="G555" t="str">
        <f>VLOOKUP(B555,Treatments!$A$2:$F$47,2,FALSE)</f>
        <v>granite fynbos</v>
      </c>
      <c r="H555" t="str">
        <f>VLOOKUP(B555,Treatments!$A$2:$F$47,3,FALSE)</f>
        <v>fynbos</v>
      </c>
      <c r="I555" t="str">
        <f>VLOOKUP(B555,Treatments!$A$2:$F$47,4,FALSE)</f>
        <v>no</v>
      </c>
      <c r="J555" t="str">
        <f>VLOOKUP(B555,Treatments!$A$2:$F$47,5,FALSE)</f>
        <v>med</v>
      </c>
      <c r="K555" t="str">
        <f>VLOOKUP(B555,Treatments!$A$2:$F$47,6,FALSE)</f>
        <v>granite</v>
      </c>
    </row>
    <row r="556" spans="1:11">
      <c r="A556">
        <v>552</v>
      </c>
      <c r="B556">
        <v>10</v>
      </c>
      <c r="C556">
        <v>10.1</v>
      </c>
      <c r="D556" t="s">
        <v>14</v>
      </c>
      <c r="E556">
        <v>1</v>
      </c>
      <c r="G556" t="str">
        <f>VLOOKUP(B556,Treatments!$A$2:$F$47,2,FALSE)</f>
        <v>granite fynbos</v>
      </c>
      <c r="H556" t="str">
        <f>VLOOKUP(B556,Treatments!$A$2:$F$47,3,FALSE)</f>
        <v>fynbos</v>
      </c>
      <c r="I556" t="str">
        <f>VLOOKUP(B556,Treatments!$A$2:$F$47,4,FALSE)</f>
        <v>no</v>
      </c>
      <c r="J556" t="str">
        <f>VLOOKUP(B556,Treatments!$A$2:$F$47,5,FALSE)</f>
        <v>med</v>
      </c>
      <c r="K556" t="str">
        <f>VLOOKUP(B556,Treatments!$A$2:$F$47,6,FALSE)</f>
        <v>granite</v>
      </c>
    </row>
    <row r="557" spans="1:11">
      <c r="A557">
        <v>553</v>
      </c>
      <c r="B557">
        <v>10</v>
      </c>
      <c r="C557">
        <v>10.1</v>
      </c>
      <c r="D557" t="s">
        <v>297</v>
      </c>
      <c r="E557">
        <v>1</v>
      </c>
      <c r="G557" t="str">
        <f>VLOOKUP(B557,Treatments!$A$2:$F$47,2,FALSE)</f>
        <v>granite fynbos</v>
      </c>
      <c r="H557" t="str">
        <f>VLOOKUP(B557,Treatments!$A$2:$F$47,3,FALSE)</f>
        <v>fynbos</v>
      </c>
      <c r="I557" t="str">
        <f>VLOOKUP(B557,Treatments!$A$2:$F$47,4,FALSE)</f>
        <v>no</v>
      </c>
      <c r="J557" t="str">
        <f>VLOOKUP(B557,Treatments!$A$2:$F$47,5,FALSE)</f>
        <v>med</v>
      </c>
      <c r="K557" t="str">
        <f>VLOOKUP(B557,Treatments!$A$2:$F$47,6,FALSE)</f>
        <v>granite</v>
      </c>
    </row>
    <row r="558" spans="1:11">
      <c r="A558">
        <v>554</v>
      </c>
      <c r="B558">
        <v>10</v>
      </c>
      <c r="C558">
        <v>10.1</v>
      </c>
      <c r="D558" s="2" t="s">
        <v>323</v>
      </c>
      <c r="E558">
        <v>1</v>
      </c>
      <c r="G558" t="str">
        <f>VLOOKUP(B558,Treatments!$A$2:$F$47,2,FALSE)</f>
        <v>granite fynbos</v>
      </c>
      <c r="H558" t="str">
        <f>VLOOKUP(B558,Treatments!$A$2:$F$47,3,FALSE)</f>
        <v>fynbos</v>
      </c>
      <c r="I558" t="str">
        <f>VLOOKUP(B558,Treatments!$A$2:$F$47,4,FALSE)</f>
        <v>no</v>
      </c>
      <c r="J558" t="str">
        <f>VLOOKUP(B558,Treatments!$A$2:$F$47,5,FALSE)</f>
        <v>med</v>
      </c>
      <c r="K558" t="str">
        <f>VLOOKUP(B558,Treatments!$A$2:$F$47,6,FALSE)</f>
        <v>granite</v>
      </c>
    </row>
    <row r="559" spans="1:11">
      <c r="A559">
        <v>555</v>
      </c>
      <c r="B559">
        <v>10</v>
      </c>
      <c r="C559">
        <v>10.1</v>
      </c>
      <c r="D559" t="s">
        <v>535</v>
      </c>
      <c r="E559">
        <v>1</v>
      </c>
      <c r="F559" t="s">
        <v>536</v>
      </c>
      <c r="G559" t="str">
        <f>VLOOKUP(B559,Treatments!$A$2:$F$47,2,FALSE)</f>
        <v>granite fynbos</v>
      </c>
      <c r="H559" t="str">
        <f>VLOOKUP(B559,Treatments!$A$2:$F$47,3,FALSE)</f>
        <v>fynbos</v>
      </c>
      <c r="I559" t="str">
        <f>VLOOKUP(B559,Treatments!$A$2:$F$47,4,FALSE)</f>
        <v>no</v>
      </c>
      <c r="J559" t="str">
        <f>VLOOKUP(B559,Treatments!$A$2:$F$47,5,FALSE)</f>
        <v>med</v>
      </c>
      <c r="K559" t="str">
        <f>VLOOKUP(B559,Treatments!$A$2:$F$47,6,FALSE)</f>
        <v>granite</v>
      </c>
    </row>
    <row r="560" spans="1:11">
      <c r="A560">
        <v>556</v>
      </c>
      <c r="B560">
        <v>10</v>
      </c>
      <c r="C560" s="8">
        <v>10.1</v>
      </c>
      <c r="D560" s="9" t="s">
        <v>537</v>
      </c>
      <c r="E560">
        <v>1</v>
      </c>
      <c r="G560" t="str">
        <f>VLOOKUP(B560,Treatments!$A$2:$F$47,2,FALSE)</f>
        <v>granite fynbos</v>
      </c>
      <c r="H560" t="str">
        <f>VLOOKUP(B560,Treatments!$A$2:$F$47,3,FALSE)</f>
        <v>fynbos</v>
      </c>
      <c r="I560" t="str">
        <f>VLOOKUP(B560,Treatments!$A$2:$F$47,4,FALSE)</f>
        <v>no</v>
      </c>
      <c r="J560" t="str">
        <f>VLOOKUP(B560,Treatments!$A$2:$F$47,5,FALSE)</f>
        <v>med</v>
      </c>
      <c r="K560" t="str">
        <f>VLOOKUP(B560,Treatments!$A$2:$F$47,6,FALSE)</f>
        <v>granite</v>
      </c>
    </row>
    <row r="561" spans="1:11">
      <c r="A561">
        <v>557</v>
      </c>
      <c r="B561">
        <v>10</v>
      </c>
      <c r="C561">
        <v>10.1</v>
      </c>
      <c r="D561" t="s">
        <v>49</v>
      </c>
      <c r="E561">
        <v>1</v>
      </c>
      <c r="G561" t="str">
        <f>VLOOKUP(B561,Treatments!$A$2:$F$47,2,FALSE)</f>
        <v>granite fynbos</v>
      </c>
      <c r="H561" t="str">
        <f>VLOOKUP(B561,Treatments!$A$2:$F$47,3,FALSE)</f>
        <v>fynbos</v>
      </c>
      <c r="I561" t="str">
        <f>VLOOKUP(B561,Treatments!$A$2:$F$47,4,FALSE)</f>
        <v>no</v>
      </c>
      <c r="J561" t="str">
        <f>VLOOKUP(B561,Treatments!$A$2:$F$47,5,FALSE)</f>
        <v>med</v>
      </c>
      <c r="K561" t="str">
        <f>VLOOKUP(B561,Treatments!$A$2:$F$47,6,FALSE)</f>
        <v>granite</v>
      </c>
    </row>
    <row r="562" spans="1:11">
      <c r="A562">
        <v>558</v>
      </c>
      <c r="B562">
        <v>10</v>
      </c>
      <c r="C562">
        <v>10.1</v>
      </c>
      <c r="D562" s="1" t="s">
        <v>502</v>
      </c>
      <c r="E562">
        <v>1</v>
      </c>
      <c r="G562" t="str">
        <f>VLOOKUP(B562,Treatments!$A$2:$F$47,2,FALSE)</f>
        <v>granite fynbos</v>
      </c>
      <c r="H562" t="str">
        <f>VLOOKUP(B562,Treatments!$A$2:$F$47,3,FALSE)</f>
        <v>fynbos</v>
      </c>
      <c r="I562" t="str">
        <f>VLOOKUP(B562,Treatments!$A$2:$F$47,4,FALSE)</f>
        <v>no</v>
      </c>
      <c r="J562" t="str">
        <f>VLOOKUP(B562,Treatments!$A$2:$F$47,5,FALSE)</f>
        <v>med</v>
      </c>
      <c r="K562" t="str">
        <f>VLOOKUP(B562,Treatments!$A$2:$F$47,6,FALSE)</f>
        <v>granite</v>
      </c>
    </row>
    <row r="563" spans="1:11">
      <c r="A563">
        <v>559</v>
      </c>
      <c r="B563">
        <v>10</v>
      </c>
      <c r="C563">
        <v>10.1</v>
      </c>
      <c r="D563" s="2" t="s">
        <v>538</v>
      </c>
      <c r="E563">
        <v>1</v>
      </c>
      <c r="G563" t="str">
        <f>VLOOKUP(B563,Treatments!$A$2:$F$47,2,FALSE)</f>
        <v>granite fynbos</v>
      </c>
      <c r="H563" t="str">
        <f>VLOOKUP(B563,Treatments!$A$2:$F$47,3,FALSE)</f>
        <v>fynbos</v>
      </c>
      <c r="I563" t="str">
        <f>VLOOKUP(B563,Treatments!$A$2:$F$47,4,FALSE)</f>
        <v>no</v>
      </c>
      <c r="J563" t="str">
        <f>VLOOKUP(B563,Treatments!$A$2:$F$47,5,FALSE)</f>
        <v>med</v>
      </c>
      <c r="K563" t="str">
        <f>VLOOKUP(B563,Treatments!$A$2:$F$47,6,FALSE)</f>
        <v>granite</v>
      </c>
    </row>
    <row r="564" spans="1:11">
      <c r="A564">
        <v>560</v>
      </c>
      <c r="B564">
        <v>10</v>
      </c>
      <c r="C564">
        <v>10.1</v>
      </c>
      <c r="D564" t="s">
        <v>52</v>
      </c>
      <c r="E564">
        <v>1</v>
      </c>
      <c r="G564" t="str">
        <f>VLOOKUP(B564,Treatments!$A$2:$F$47,2,FALSE)</f>
        <v>granite fynbos</v>
      </c>
      <c r="H564" t="str">
        <f>VLOOKUP(B564,Treatments!$A$2:$F$47,3,FALSE)</f>
        <v>fynbos</v>
      </c>
      <c r="I564" t="str">
        <f>VLOOKUP(B564,Treatments!$A$2:$F$47,4,FALSE)</f>
        <v>no</v>
      </c>
      <c r="J564" t="str">
        <f>VLOOKUP(B564,Treatments!$A$2:$F$47,5,FALSE)</f>
        <v>med</v>
      </c>
      <c r="K564" t="str">
        <f>VLOOKUP(B564,Treatments!$A$2:$F$47,6,FALSE)</f>
        <v>granite</v>
      </c>
    </row>
    <row r="565" spans="1:11">
      <c r="A565">
        <v>561</v>
      </c>
      <c r="B565">
        <v>10</v>
      </c>
      <c r="C565">
        <v>10.1</v>
      </c>
      <c r="D565" t="s">
        <v>179</v>
      </c>
      <c r="E565">
        <v>1</v>
      </c>
      <c r="G565" t="str">
        <f>VLOOKUP(B565,Treatments!$A$2:$F$47,2,FALSE)</f>
        <v>granite fynbos</v>
      </c>
      <c r="H565" t="str">
        <f>VLOOKUP(B565,Treatments!$A$2:$F$47,3,FALSE)</f>
        <v>fynbos</v>
      </c>
      <c r="I565" t="str">
        <f>VLOOKUP(B565,Treatments!$A$2:$F$47,4,FALSE)</f>
        <v>no</v>
      </c>
      <c r="J565" t="str">
        <f>VLOOKUP(B565,Treatments!$A$2:$F$47,5,FALSE)</f>
        <v>med</v>
      </c>
      <c r="K565" t="str">
        <f>VLOOKUP(B565,Treatments!$A$2:$F$47,6,FALSE)</f>
        <v>granite</v>
      </c>
    </row>
    <row r="566" spans="1:11">
      <c r="A566">
        <v>562</v>
      </c>
      <c r="B566">
        <v>10</v>
      </c>
      <c r="C566">
        <v>10.1</v>
      </c>
      <c r="D566" s="2" t="s">
        <v>123</v>
      </c>
      <c r="E566">
        <v>1</v>
      </c>
      <c r="G566" t="str">
        <f>VLOOKUP(B566,Treatments!$A$2:$F$47,2,FALSE)</f>
        <v>granite fynbos</v>
      </c>
      <c r="H566" t="str">
        <f>VLOOKUP(B566,Treatments!$A$2:$F$47,3,FALSE)</f>
        <v>fynbos</v>
      </c>
      <c r="I566" t="str">
        <f>VLOOKUP(B566,Treatments!$A$2:$F$47,4,FALSE)</f>
        <v>no</v>
      </c>
      <c r="J566" t="str">
        <f>VLOOKUP(B566,Treatments!$A$2:$F$47,5,FALSE)</f>
        <v>med</v>
      </c>
      <c r="K566" t="str">
        <f>VLOOKUP(B566,Treatments!$A$2:$F$47,6,FALSE)</f>
        <v>granite</v>
      </c>
    </row>
    <row r="567" spans="1:11">
      <c r="A567">
        <v>563</v>
      </c>
      <c r="B567">
        <v>10</v>
      </c>
      <c r="C567">
        <v>10.1</v>
      </c>
      <c r="D567" t="s">
        <v>539</v>
      </c>
      <c r="E567">
        <v>1</v>
      </c>
      <c r="G567" t="str">
        <f>VLOOKUP(B567,Treatments!$A$2:$F$47,2,FALSE)</f>
        <v>granite fynbos</v>
      </c>
      <c r="H567" t="str">
        <f>VLOOKUP(B567,Treatments!$A$2:$F$47,3,FALSE)</f>
        <v>fynbos</v>
      </c>
      <c r="I567" t="str">
        <f>VLOOKUP(B567,Treatments!$A$2:$F$47,4,FALSE)</f>
        <v>no</v>
      </c>
      <c r="J567" t="str">
        <f>VLOOKUP(B567,Treatments!$A$2:$F$47,5,FALSE)</f>
        <v>med</v>
      </c>
      <c r="K567" t="str">
        <f>VLOOKUP(B567,Treatments!$A$2:$F$47,6,FALSE)</f>
        <v>granite</v>
      </c>
    </row>
    <row r="568" spans="1:11">
      <c r="A568">
        <v>564</v>
      </c>
      <c r="B568">
        <v>10</v>
      </c>
      <c r="C568">
        <v>10.1</v>
      </c>
      <c r="D568" t="s">
        <v>282</v>
      </c>
      <c r="E568">
        <v>1</v>
      </c>
      <c r="G568" t="str">
        <f>VLOOKUP(B568,Treatments!$A$2:$F$47,2,FALSE)</f>
        <v>granite fynbos</v>
      </c>
      <c r="H568" t="str">
        <f>VLOOKUP(B568,Treatments!$A$2:$F$47,3,FALSE)</f>
        <v>fynbos</v>
      </c>
      <c r="I568" t="str">
        <f>VLOOKUP(B568,Treatments!$A$2:$F$47,4,FALSE)</f>
        <v>no</v>
      </c>
      <c r="J568" t="str">
        <f>VLOOKUP(B568,Treatments!$A$2:$F$47,5,FALSE)</f>
        <v>med</v>
      </c>
      <c r="K568" t="str">
        <f>VLOOKUP(B568,Treatments!$A$2:$F$47,6,FALSE)</f>
        <v>granite</v>
      </c>
    </row>
    <row r="569" spans="1:11">
      <c r="A569">
        <v>565</v>
      </c>
      <c r="B569">
        <v>10</v>
      </c>
      <c r="C569">
        <v>10.1</v>
      </c>
      <c r="D569" t="s">
        <v>540</v>
      </c>
      <c r="E569">
        <v>1</v>
      </c>
      <c r="G569" t="str">
        <f>VLOOKUP(B569,Treatments!$A$2:$F$47,2,FALSE)</f>
        <v>granite fynbos</v>
      </c>
      <c r="H569" t="str">
        <f>VLOOKUP(B569,Treatments!$A$2:$F$47,3,FALSE)</f>
        <v>fynbos</v>
      </c>
      <c r="I569" t="str">
        <f>VLOOKUP(B569,Treatments!$A$2:$F$47,4,FALSE)</f>
        <v>no</v>
      </c>
      <c r="J569" t="str">
        <f>VLOOKUP(B569,Treatments!$A$2:$F$47,5,FALSE)</f>
        <v>med</v>
      </c>
      <c r="K569" t="str">
        <f>VLOOKUP(B569,Treatments!$A$2:$F$47,6,FALSE)</f>
        <v>granite</v>
      </c>
    </row>
    <row r="570" spans="1:11">
      <c r="B570">
        <v>10</v>
      </c>
      <c r="C570">
        <v>10.1</v>
      </c>
      <c r="D570" t="s">
        <v>541</v>
      </c>
      <c r="E570">
        <v>1</v>
      </c>
      <c r="G570" t="str">
        <f>VLOOKUP(B570,Treatments!$A$2:$F$47,2,FALSE)</f>
        <v>granite fynbos</v>
      </c>
      <c r="H570" t="str">
        <f>VLOOKUP(B570,Treatments!$A$2:$F$47,3,FALSE)</f>
        <v>fynbos</v>
      </c>
      <c r="I570" t="str">
        <f>VLOOKUP(B570,Treatments!$A$2:$F$47,4,FALSE)</f>
        <v>no</v>
      </c>
      <c r="J570" t="str">
        <f>VLOOKUP(B570,Treatments!$A$2:$F$47,5,FALSE)</f>
        <v>med</v>
      </c>
      <c r="K570" t="str">
        <f>VLOOKUP(B570,Treatments!$A$2:$F$47,6,FALSE)</f>
        <v>granite</v>
      </c>
    </row>
    <row r="571" spans="1:11">
      <c r="A571">
        <v>566</v>
      </c>
      <c r="B571">
        <v>10</v>
      </c>
      <c r="C571">
        <v>10.199999999999999</v>
      </c>
      <c r="D571" t="s">
        <v>253</v>
      </c>
      <c r="E571">
        <v>1</v>
      </c>
      <c r="G571" t="str">
        <f>VLOOKUP(B571,Treatments!$A$2:$F$47,2,FALSE)</f>
        <v>granite fynbos</v>
      </c>
      <c r="H571" t="str">
        <f>VLOOKUP(B571,Treatments!$A$2:$F$47,3,FALSE)</f>
        <v>fynbos</v>
      </c>
      <c r="I571" t="str">
        <f>VLOOKUP(B571,Treatments!$A$2:$F$47,4,FALSE)</f>
        <v>no</v>
      </c>
      <c r="J571" t="str">
        <f>VLOOKUP(B571,Treatments!$A$2:$F$47,5,FALSE)</f>
        <v>med</v>
      </c>
      <c r="K571" t="str">
        <f>VLOOKUP(B571,Treatments!$A$2:$F$47,6,FALSE)</f>
        <v>granite</v>
      </c>
    </row>
    <row r="572" spans="1:11">
      <c r="A572">
        <v>567</v>
      </c>
      <c r="B572">
        <v>10</v>
      </c>
      <c r="C572">
        <v>10.199999999999999</v>
      </c>
      <c r="D572" s="2" t="s">
        <v>542</v>
      </c>
      <c r="E572">
        <v>1</v>
      </c>
      <c r="G572" t="str">
        <f>VLOOKUP(B572,Treatments!$A$2:$F$47,2,FALSE)</f>
        <v>granite fynbos</v>
      </c>
      <c r="H572" t="str">
        <f>VLOOKUP(B572,Treatments!$A$2:$F$47,3,FALSE)</f>
        <v>fynbos</v>
      </c>
      <c r="I572" t="str">
        <f>VLOOKUP(B572,Treatments!$A$2:$F$47,4,FALSE)</f>
        <v>no</v>
      </c>
      <c r="J572" t="str">
        <f>VLOOKUP(B572,Treatments!$A$2:$F$47,5,FALSE)</f>
        <v>med</v>
      </c>
      <c r="K572" t="str">
        <f>VLOOKUP(B572,Treatments!$A$2:$F$47,6,FALSE)</f>
        <v>granite</v>
      </c>
    </row>
    <row r="573" spans="1:11">
      <c r="A573">
        <v>568</v>
      </c>
      <c r="B573">
        <v>10</v>
      </c>
      <c r="C573">
        <v>10.199999999999999</v>
      </c>
      <c r="D573" s="2" t="s">
        <v>274</v>
      </c>
      <c r="E573">
        <v>1</v>
      </c>
      <c r="G573" t="str">
        <f>VLOOKUP(B573,Treatments!$A$2:$F$47,2,FALSE)</f>
        <v>granite fynbos</v>
      </c>
      <c r="H573" t="str">
        <f>VLOOKUP(B573,Treatments!$A$2:$F$47,3,FALSE)</f>
        <v>fynbos</v>
      </c>
      <c r="I573" t="str">
        <f>VLOOKUP(B573,Treatments!$A$2:$F$47,4,FALSE)</f>
        <v>no</v>
      </c>
      <c r="J573" t="str">
        <f>VLOOKUP(B573,Treatments!$A$2:$F$47,5,FALSE)</f>
        <v>med</v>
      </c>
      <c r="K573" t="str">
        <f>VLOOKUP(B573,Treatments!$A$2:$F$47,6,FALSE)</f>
        <v>granite</v>
      </c>
    </row>
    <row r="574" spans="1:11">
      <c r="A574">
        <v>569</v>
      </c>
      <c r="B574">
        <v>10</v>
      </c>
      <c r="C574">
        <v>10.199999999999999</v>
      </c>
      <c r="D574" t="s">
        <v>445</v>
      </c>
      <c r="E574">
        <v>1</v>
      </c>
      <c r="G574" t="str">
        <f>VLOOKUP(B574,Treatments!$A$2:$F$47,2,FALSE)</f>
        <v>granite fynbos</v>
      </c>
      <c r="H574" t="str">
        <f>VLOOKUP(B574,Treatments!$A$2:$F$47,3,FALSE)</f>
        <v>fynbos</v>
      </c>
      <c r="I574" t="str">
        <f>VLOOKUP(B574,Treatments!$A$2:$F$47,4,FALSE)</f>
        <v>no</v>
      </c>
      <c r="J574" t="str">
        <f>VLOOKUP(B574,Treatments!$A$2:$F$47,5,FALSE)</f>
        <v>med</v>
      </c>
      <c r="K574" t="str">
        <f>VLOOKUP(B574,Treatments!$A$2:$F$47,6,FALSE)</f>
        <v>granite</v>
      </c>
    </row>
    <row r="575" spans="1:11">
      <c r="A575">
        <v>570</v>
      </c>
      <c r="B575">
        <v>10</v>
      </c>
      <c r="C575">
        <v>10.199999999999999</v>
      </c>
      <c r="D575" t="s">
        <v>119</v>
      </c>
      <c r="E575">
        <v>1</v>
      </c>
      <c r="G575" t="str">
        <f>VLOOKUP(B575,Treatments!$A$2:$F$47,2,FALSE)</f>
        <v>granite fynbos</v>
      </c>
      <c r="H575" t="str">
        <f>VLOOKUP(B575,Treatments!$A$2:$F$47,3,FALSE)</f>
        <v>fynbos</v>
      </c>
      <c r="I575" t="str">
        <f>VLOOKUP(B575,Treatments!$A$2:$F$47,4,FALSE)</f>
        <v>no</v>
      </c>
      <c r="J575" t="str">
        <f>VLOOKUP(B575,Treatments!$A$2:$F$47,5,FALSE)</f>
        <v>med</v>
      </c>
      <c r="K575" t="str">
        <f>VLOOKUP(B575,Treatments!$A$2:$F$47,6,FALSE)</f>
        <v>granite</v>
      </c>
    </row>
    <row r="576" spans="1:11">
      <c r="A576">
        <v>571</v>
      </c>
      <c r="B576">
        <v>10</v>
      </c>
      <c r="C576">
        <v>10.3</v>
      </c>
      <c r="D576" t="s">
        <v>543</v>
      </c>
      <c r="E576">
        <v>1</v>
      </c>
      <c r="G576" t="str">
        <f>VLOOKUP(B576,Treatments!$A$2:$F$47,2,FALSE)</f>
        <v>granite fynbos</v>
      </c>
      <c r="H576" t="str">
        <f>VLOOKUP(B576,Treatments!$A$2:$F$47,3,FALSE)</f>
        <v>fynbos</v>
      </c>
      <c r="I576" t="str">
        <f>VLOOKUP(B576,Treatments!$A$2:$F$47,4,FALSE)</f>
        <v>no</v>
      </c>
      <c r="J576" t="str">
        <f>VLOOKUP(B576,Treatments!$A$2:$F$47,5,FALSE)</f>
        <v>med</v>
      </c>
      <c r="K576" t="str">
        <f>VLOOKUP(B576,Treatments!$A$2:$F$47,6,FALSE)</f>
        <v>granite</v>
      </c>
    </row>
    <row r="577" spans="1:11">
      <c r="A577">
        <v>572</v>
      </c>
      <c r="B577">
        <v>10</v>
      </c>
      <c r="C577">
        <v>10.3</v>
      </c>
      <c r="D577" t="s">
        <v>486</v>
      </c>
      <c r="E577">
        <v>1</v>
      </c>
      <c r="G577" t="str">
        <f>VLOOKUP(B577,Treatments!$A$2:$F$47,2,FALSE)</f>
        <v>granite fynbos</v>
      </c>
      <c r="H577" t="str">
        <f>VLOOKUP(B577,Treatments!$A$2:$F$47,3,FALSE)</f>
        <v>fynbos</v>
      </c>
      <c r="I577" t="str">
        <f>VLOOKUP(B577,Treatments!$A$2:$F$47,4,FALSE)</f>
        <v>no</v>
      </c>
      <c r="J577" t="str">
        <f>VLOOKUP(B577,Treatments!$A$2:$F$47,5,FALSE)</f>
        <v>med</v>
      </c>
      <c r="K577" t="str">
        <f>VLOOKUP(B577,Treatments!$A$2:$F$47,6,FALSE)</f>
        <v>granite</v>
      </c>
    </row>
    <row r="578" spans="1:11">
      <c r="A578">
        <v>573</v>
      </c>
      <c r="B578">
        <v>10</v>
      </c>
      <c r="C578">
        <v>10.3</v>
      </c>
      <c r="D578" t="s">
        <v>343</v>
      </c>
      <c r="E578">
        <v>1</v>
      </c>
      <c r="F578" t="s">
        <v>544</v>
      </c>
      <c r="G578" t="str">
        <f>VLOOKUP(B578,Treatments!$A$2:$F$47,2,FALSE)</f>
        <v>granite fynbos</v>
      </c>
      <c r="H578" t="str">
        <f>VLOOKUP(B578,Treatments!$A$2:$F$47,3,FALSE)</f>
        <v>fynbos</v>
      </c>
      <c r="I578" t="str">
        <f>VLOOKUP(B578,Treatments!$A$2:$F$47,4,FALSE)</f>
        <v>no</v>
      </c>
      <c r="J578" t="str">
        <f>VLOOKUP(B578,Treatments!$A$2:$F$47,5,FALSE)</f>
        <v>med</v>
      </c>
      <c r="K578" t="str">
        <f>VLOOKUP(B578,Treatments!$A$2:$F$47,6,FALSE)</f>
        <v>granite</v>
      </c>
    </row>
    <row r="579" spans="1:11">
      <c r="A579">
        <v>574</v>
      </c>
      <c r="B579">
        <v>10</v>
      </c>
      <c r="C579">
        <v>10.3</v>
      </c>
      <c r="D579" t="s">
        <v>545</v>
      </c>
      <c r="E579">
        <v>1</v>
      </c>
      <c r="G579" t="str">
        <f>VLOOKUP(B579,Treatments!$A$2:$F$47,2,FALSE)</f>
        <v>granite fynbos</v>
      </c>
      <c r="H579" t="str">
        <f>VLOOKUP(B579,Treatments!$A$2:$F$47,3,FALSE)</f>
        <v>fynbos</v>
      </c>
      <c r="I579" t="str">
        <f>VLOOKUP(B579,Treatments!$A$2:$F$47,4,FALSE)</f>
        <v>no</v>
      </c>
      <c r="J579" t="str">
        <f>VLOOKUP(B579,Treatments!$A$2:$F$47,5,FALSE)</f>
        <v>med</v>
      </c>
      <c r="K579" t="str">
        <f>VLOOKUP(B579,Treatments!$A$2:$F$47,6,FALSE)</f>
        <v>granite</v>
      </c>
    </row>
    <row r="580" spans="1:11">
      <c r="A580">
        <v>575</v>
      </c>
      <c r="B580">
        <v>10</v>
      </c>
      <c r="C580">
        <v>10.3</v>
      </c>
      <c r="D580" t="s">
        <v>546</v>
      </c>
      <c r="E580">
        <v>1</v>
      </c>
      <c r="G580" t="str">
        <f>VLOOKUP(B580,Treatments!$A$2:$F$47,2,FALSE)</f>
        <v>granite fynbos</v>
      </c>
      <c r="H580" t="str">
        <f>VLOOKUP(B580,Treatments!$A$2:$F$47,3,FALSE)</f>
        <v>fynbos</v>
      </c>
      <c r="I580" t="str">
        <f>VLOOKUP(B580,Treatments!$A$2:$F$47,4,FALSE)</f>
        <v>no</v>
      </c>
      <c r="J580" t="str">
        <f>VLOOKUP(B580,Treatments!$A$2:$F$47,5,FALSE)</f>
        <v>med</v>
      </c>
      <c r="K580" t="str">
        <f>VLOOKUP(B580,Treatments!$A$2:$F$47,6,FALSE)</f>
        <v>granite</v>
      </c>
    </row>
    <row r="581" spans="1:11">
      <c r="A581">
        <v>576</v>
      </c>
      <c r="B581">
        <v>10</v>
      </c>
      <c r="C581">
        <v>10.3</v>
      </c>
      <c r="D581" t="s">
        <v>132</v>
      </c>
      <c r="E581">
        <v>1</v>
      </c>
      <c r="G581" t="str">
        <f>VLOOKUP(B581,Treatments!$A$2:$F$47,2,FALSE)</f>
        <v>granite fynbos</v>
      </c>
      <c r="H581" t="str">
        <f>VLOOKUP(B581,Treatments!$A$2:$F$47,3,FALSE)</f>
        <v>fynbos</v>
      </c>
      <c r="I581" t="str">
        <f>VLOOKUP(B581,Treatments!$A$2:$F$47,4,FALSE)</f>
        <v>no</v>
      </c>
      <c r="J581" t="str">
        <f>VLOOKUP(B581,Treatments!$A$2:$F$47,5,FALSE)</f>
        <v>med</v>
      </c>
      <c r="K581" t="str">
        <f>VLOOKUP(B581,Treatments!$A$2:$F$47,6,FALSE)</f>
        <v>granite</v>
      </c>
    </row>
    <row r="582" spans="1:11">
      <c r="A582">
        <v>577</v>
      </c>
      <c r="B582">
        <v>10</v>
      </c>
      <c r="C582">
        <v>10.3</v>
      </c>
      <c r="D582" s="2" t="s">
        <v>74</v>
      </c>
      <c r="E582">
        <v>1</v>
      </c>
      <c r="G582" t="str">
        <f>VLOOKUP(B582,Treatments!$A$2:$F$47,2,FALSE)</f>
        <v>granite fynbos</v>
      </c>
      <c r="H582" t="str">
        <f>VLOOKUP(B582,Treatments!$A$2:$F$47,3,FALSE)</f>
        <v>fynbos</v>
      </c>
      <c r="I582" t="str">
        <f>VLOOKUP(B582,Treatments!$A$2:$F$47,4,FALSE)</f>
        <v>no</v>
      </c>
      <c r="J582" t="str">
        <f>VLOOKUP(B582,Treatments!$A$2:$F$47,5,FALSE)</f>
        <v>med</v>
      </c>
      <c r="K582" t="str">
        <f>VLOOKUP(B582,Treatments!$A$2:$F$47,6,FALSE)</f>
        <v>granite</v>
      </c>
    </row>
    <row r="583" spans="1:11">
      <c r="A583">
        <v>578</v>
      </c>
      <c r="B583">
        <v>10</v>
      </c>
      <c r="C583">
        <v>10.4</v>
      </c>
      <c r="D583" s="2" t="s">
        <v>348</v>
      </c>
      <c r="E583">
        <v>1</v>
      </c>
      <c r="G583" t="str">
        <f>VLOOKUP(B583,Treatments!$A$2:$F$47,2,FALSE)</f>
        <v>granite fynbos</v>
      </c>
      <c r="H583" t="str">
        <f>VLOOKUP(B583,Treatments!$A$2:$F$47,3,FALSE)</f>
        <v>fynbos</v>
      </c>
      <c r="I583" t="str">
        <f>VLOOKUP(B583,Treatments!$A$2:$F$47,4,FALSE)</f>
        <v>no</v>
      </c>
      <c r="J583" t="str">
        <f>VLOOKUP(B583,Treatments!$A$2:$F$47,5,FALSE)</f>
        <v>med</v>
      </c>
      <c r="K583" t="str">
        <f>VLOOKUP(B583,Treatments!$A$2:$F$47,6,FALSE)</f>
        <v>granite</v>
      </c>
    </row>
    <row r="584" spans="1:11">
      <c r="A584">
        <v>579</v>
      </c>
      <c r="B584">
        <v>10</v>
      </c>
      <c r="C584">
        <v>10.4</v>
      </c>
      <c r="D584" t="s">
        <v>134</v>
      </c>
      <c r="E584">
        <v>1</v>
      </c>
      <c r="G584" t="str">
        <f>VLOOKUP(B584,Treatments!$A$2:$F$47,2,FALSE)</f>
        <v>granite fynbos</v>
      </c>
      <c r="H584" t="str">
        <f>VLOOKUP(B584,Treatments!$A$2:$F$47,3,FALSE)</f>
        <v>fynbos</v>
      </c>
      <c r="I584" t="str">
        <f>VLOOKUP(B584,Treatments!$A$2:$F$47,4,FALSE)</f>
        <v>no</v>
      </c>
      <c r="J584" t="str">
        <f>VLOOKUP(B584,Treatments!$A$2:$F$47,5,FALSE)</f>
        <v>med</v>
      </c>
      <c r="K584" t="str">
        <f>VLOOKUP(B584,Treatments!$A$2:$F$47,6,FALSE)</f>
        <v>granite</v>
      </c>
    </row>
    <row r="585" spans="1:11">
      <c r="A585">
        <v>580</v>
      </c>
      <c r="B585">
        <v>10</v>
      </c>
      <c r="C585">
        <v>10.4</v>
      </c>
      <c r="D585" t="s">
        <v>547</v>
      </c>
      <c r="E585">
        <v>1</v>
      </c>
      <c r="G585" t="str">
        <f>VLOOKUP(B585,Treatments!$A$2:$F$47,2,FALSE)</f>
        <v>granite fynbos</v>
      </c>
      <c r="H585" t="str">
        <f>VLOOKUP(B585,Treatments!$A$2:$F$47,3,FALSE)</f>
        <v>fynbos</v>
      </c>
      <c r="I585" t="str">
        <f>VLOOKUP(B585,Treatments!$A$2:$F$47,4,FALSE)</f>
        <v>no</v>
      </c>
      <c r="J585" t="str">
        <f>VLOOKUP(B585,Treatments!$A$2:$F$47,5,FALSE)</f>
        <v>med</v>
      </c>
      <c r="K585" t="str">
        <f>VLOOKUP(B585,Treatments!$A$2:$F$47,6,FALSE)</f>
        <v>granite</v>
      </c>
    </row>
    <row r="586" spans="1:11">
      <c r="A586">
        <v>581</v>
      </c>
      <c r="B586">
        <v>10</v>
      </c>
      <c r="C586">
        <v>10.4</v>
      </c>
      <c r="D586" t="s">
        <v>306</v>
      </c>
      <c r="E586">
        <v>1</v>
      </c>
      <c r="G586" t="str">
        <f>VLOOKUP(B586,Treatments!$A$2:$F$47,2,FALSE)</f>
        <v>granite fynbos</v>
      </c>
      <c r="H586" t="str">
        <f>VLOOKUP(B586,Treatments!$A$2:$F$47,3,FALSE)</f>
        <v>fynbos</v>
      </c>
      <c r="I586" t="str">
        <f>VLOOKUP(B586,Treatments!$A$2:$F$47,4,FALSE)</f>
        <v>no</v>
      </c>
      <c r="J586" t="str">
        <f>VLOOKUP(B586,Treatments!$A$2:$F$47,5,FALSE)</f>
        <v>med</v>
      </c>
      <c r="K586" t="str">
        <f>VLOOKUP(B586,Treatments!$A$2:$F$47,6,FALSE)</f>
        <v>granite</v>
      </c>
    </row>
    <row r="587" spans="1:11">
      <c r="A587">
        <v>582</v>
      </c>
      <c r="B587">
        <v>10</v>
      </c>
      <c r="C587">
        <v>10.4</v>
      </c>
      <c r="D587" t="s">
        <v>203</v>
      </c>
      <c r="E587">
        <v>1</v>
      </c>
      <c r="G587" t="str">
        <f>VLOOKUP(B587,Treatments!$A$2:$F$47,2,FALSE)</f>
        <v>granite fynbos</v>
      </c>
      <c r="H587" t="str">
        <f>VLOOKUP(B587,Treatments!$A$2:$F$47,3,FALSE)</f>
        <v>fynbos</v>
      </c>
      <c r="I587" t="str">
        <f>VLOOKUP(B587,Treatments!$A$2:$F$47,4,FALSE)</f>
        <v>no</v>
      </c>
      <c r="J587" t="str">
        <f>VLOOKUP(B587,Treatments!$A$2:$F$47,5,FALSE)</f>
        <v>med</v>
      </c>
      <c r="K587" t="str">
        <f>VLOOKUP(B587,Treatments!$A$2:$F$47,6,FALSE)</f>
        <v>granite</v>
      </c>
    </row>
    <row r="588" spans="1:11">
      <c r="B588">
        <v>10</v>
      </c>
      <c r="C588">
        <v>10.4</v>
      </c>
      <c r="D588" t="s">
        <v>548</v>
      </c>
      <c r="E588">
        <v>1</v>
      </c>
      <c r="F588" t="s">
        <v>549</v>
      </c>
      <c r="G588" t="str">
        <f>VLOOKUP(B588,Treatments!$A$2:$F$47,2,FALSE)</f>
        <v>granite fynbos</v>
      </c>
      <c r="H588" t="str">
        <f>VLOOKUP(B588,Treatments!$A$2:$F$47,3,FALSE)</f>
        <v>fynbos</v>
      </c>
      <c r="I588" t="str">
        <f>VLOOKUP(B588,Treatments!$A$2:$F$47,4,FALSE)</f>
        <v>no</v>
      </c>
      <c r="J588" t="str">
        <f>VLOOKUP(B588,Treatments!$A$2:$F$47,5,FALSE)</f>
        <v>med</v>
      </c>
      <c r="K588" t="str">
        <f>VLOOKUP(B588,Treatments!$A$2:$F$47,6,FALSE)</f>
        <v>granite</v>
      </c>
    </row>
    <row r="589" spans="1:11">
      <c r="A589">
        <v>583</v>
      </c>
      <c r="B589">
        <v>10</v>
      </c>
      <c r="C589">
        <v>10.5</v>
      </c>
      <c r="D589" t="s">
        <v>86</v>
      </c>
      <c r="E589">
        <v>1</v>
      </c>
      <c r="G589" t="str">
        <f>VLOOKUP(B589,Treatments!$A$2:$F$47,2,FALSE)</f>
        <v>granite fynbos</v>
      </c>
      <c r="H589" t="str">
        <f>VLOOKUP(B589,Treatments!$A$2:$F$47,3,FALSE)</f>
        <v>fynbos</v>
      </c>
      <c r="I589" t="str">
        <f>VLOOKUP(B589,Treatments!$A$2:$F$47,4,FALSE)</f>
        <v>no</v>
      </c>
      <c r="J589" t="str">
        <f>VLOOKUP(B589,Treatments!$A$2:$F$47,5,FALSE)</f>
        <v>med</v>
      </c>
      <c r="K589" t="str">
        <f>VLOOKUP(B589,Treatments!$A$2:$F$47,6,FALSE)</f>
        <v>granite</v>
      </c>
    </row>
    <row r="590" spans="1:11">
      <c r="A590">
        <v>584</v>
      </c>
      <c r="B590">
        <v>10</v>
      </c>
      <c r="C590">
        <v>10.5</v>
      </c>
      <c r="D590" t="s">
        <v>76</v>
      </c>
      <c r="E590">
        <v>1</v>
      </c>
      <c r="G590" t="str">
        <f>VLOOKUP(B590,Treatments!$A$2:$F$47,2,FALSE)</f>
        <v>granite fynbos</v>
      </c>
      <c r="H590" t="str">
        <f>VLOOKUP(B590,Treatments!$A$2:$F$47,3,FALSE)</f>
        <v>fynbos</v>
      </c>
      <c r="I590" t="str">
        <f>VLOOKUP(B590,Treatments!$A$2:$F$47,4,FALSE)</f>
        <v>no</v>
      </c>
      <c r="J590" t="str">
        <f>VLOOKUP(B590,Treatments!$A$2:$F$47,5,FALSE)</f>
        <v>med</v>
      </c>
      <c r="K590" t="str">
        <f>VLOOKUP(B590,Treatments!$A$2:$F$47,6,FALSE)</f>
        <v>granite</v>
      </c>
    </row>
    <row r="591" spans="1:11">
      <c r="A591">
        <v>585</v>
      </c>
      <c r="B591">
        <v>10</v>
      </c>
      <c r="C591" s="8">
        <v>10.5</v>
      </c>
      <c r="D591" s="9" t="s">
        <v>550</v>
      </c>
      <c r="E591">
        <v>1</v>
      </c>
      <c r="G591" t="str">
        <f>VLOOKUP(B591,Treatments!$A$2:$F$47,2,FALSE)</f>
        <v>granite fynbos</v>
      </c>
      <c r="H591" t="str">
        <f>VLOOKUP(B591,Treatments!$A$2:$F$47,3,FALSE)</f>
        <v>fynbos</v>
      </c>
      <c r="I591" t="str">
        <f>VLOOKUP(B591,Treatments!$A$2:$F$47,4,FALSE)</f>
        <v>no</v>
      </c>
      <c r="J591" t="str">
        <f>VLOOKUP(B591,Treatments!$A$2:$F$47,5,FALSE)</f>
        <v>med</v>
      </c>
      <c r="K591" t="str">
        <f>VLOOKUP(B591,Treatments!$A$2:$F$47,6,FALSE)</f>
        <v>granite</v>
      </c>
    </row>
    <row r="592" spans="1:11">
      <c r="A592">
        <v>586</v>
      </c>
      <c r="B592">
        <v>10</v>
      </c>
      <c r="C592">
        <v>10.6</v>
      </c>
      <c r="D592" t="s">
        <v>551</v>
      </c>
      <c r="E592">
        <v>1</v>
      </c>
      <c r="G592" t="str">
        <f>VLOOKUP(B592,Treatments!$A$2:$F$47,2,FALSE)</f>
        <v>granite fynbos</v>
      </c>
      <c r="H592" t="str">
        <f>VLOOKUP(B592,Treatments!$A$2:$F$47,3,FALSE)</f>
        <v>fynbos</v>
      </c>
      <c r="I592" t="str">
        <f>VLOOKUP(B592,Treatments!$A$2:$F$47,4,FALSE)</f>
        <v>no</v>
      </c>
      <c r="J592" t="str">
        <f>VLOOKUP(B592,Treatments!$A$2:$F$47,5,FALSE)</f>
        <v>med</v>
      </c>
      <c r="K592" t="str">
        <f>VLOOKUP(B592,Treatments!$A$2:$F$47,6,FALSE)</f>
        <v>granite</v>
      </c>
    </row>
    <row r="593" spans="1:11">
      <c r="A593">
        <v>587</v>
      </c>
      <c r="B593">
        <v>11</v>
      </c>
      <c r="C593">
        <v>11.1</v>
      </c>
      <c r="D593" s="2" t="s">
        <v>294</v>
      </c>
      <c r="E593">
        <v>1</v>
      </c>
      <c r="G593" t="str">
        <f>VLOOKUP(B593,Treatments!$A$2:$F$47,2,FALSE)</f>
        <v>granite fynbos</v>
      </c>
      <c r="H593" t="str">
        <f>VLOOKUP(B593,Treatments!$A$2:$F$47,3,FALSE)</f>
        <v>fynbos</v>
      </c>
      <c r="I593" t="str">
        <f>VLOOKUP(B593,Treatments!$A$2:$F$47,4,FALSE)</f>
        <v>no</v>
      </c>
      <c r="J593" t="str">
        <f>VLOOKUP(B593,Treatments!$A$2:$F$47,5,FALSE)</f>
        <v>low</v>
      </c>
      <c r="K593" t="str">
        <f>VLOOKUP(B593,Treatments!$A$2:$F$47,6,FALSE)</f>
        <v>granite</v>
      </c>
    </row>
    <row r="594" spans="1:11">
      <c r="A594">
        <v>588</v>
      </c>
      <c r="B594">
        <v>11</v>
      </c>
      <c r="C594">
        <v>11.1</v>
      </c>
      <c r="D594" s="2" t="s">
        <v>480</v>
      </c>
      <c r="E594">
        <v>1</v>
      </c>
      <c r="G594" t="str">
        <f>VLOOKUP(B594,Treatments!$A$2:$F$47,2,FALSE)</f>
        <v>granite fynbos</v>
      </c>
      <c r="H594" t="str">
        <f>VLOOKUP(B594,Treatments!$A$2:$F$47,3,FALSE)</f>
        <v>fynbos</v>
      </c>
      <c r="I594" t="str">
        <f>VLOOKUP(B594,Treatments!$A$2:$F$47,4,FALSE)</f>
        <v>no</v>
      </c>
      <c r="J594" t="str">
        <f>VLOOKUP(B594,Treatments!$A$2:$F$47,5,FALSE)</f>
        <v>low</v>
      </c>
      <c r="K594" t="str">
        <f>VLOOKUP(B594,Treatments!$A$2:$F$47,6,FALSE)</f>
        <v>granite</v>
      </c>
    </row>
    <row r="595" spans="1:11">
      <c r="A595">
        <v>589</v>
      </c>
      <c r="B595">
        <v>11</v>
      </c>
      <c r="C595">
        <v>11.1</v>
      </c>
      <c r="D595" s="2" t="s">
        <v>253</v>
      </c>
      <c r="E595">
        <v>1</v>
      </c>
      <c r="G595" t="str">
        <f>VLOOKUP(B595,Treatments!$A$2:$F$47,2,FALSE)</f>
        <v>granite fynbos</v>
      </c>
      <c r="H595" t="str">
        <f>VLOOKUP(B595,Treatments!$A$2:$F$47,3,FALSE)</f>
        <v>fynbos</v>
      </c>
      <c r="I595" t="str">
        <f>VLOOKUP(B595,Treatments!$A$2:$F$47,4,FALSE)</f>
        <v>no</v>
      </c>
      <c r="J595" t="str">
        <f>VLOOKUP(B595,Treatments!$A$2:$F$47,5,FALSE)</f>
        <v>low</v>
      </c>
      <c r="K595" t="str">
        <f>VLOOKUP(B595,Treatments!$A$2:$F$47,6,FALSE)</f>
        <v>granite</v>
      </c>
    </row>
    <row r="596" spans="1:11">
      <c r="A596">
        <v>590</v>
      </c>
      <c r="B596">
        <v>11</v>
      </c>
      <c r="C596">
        <v>11.1</v>
      </c>
      <c r="D596" t="s">
        <v>69</v>
      </c>
      <c r="E596">
        <v>1</v>
      </c>
      <c r="G596" t="str">
        <f>VLOOKUP(B596,Treatments!$A$2:$F$47,2,FALSE)</f>
        <v>granite fynbos</v>
      </c>
      <c r="H596" t="str">
        <f>VLOOKUP(B596,Treatments!$A$2:$F$47,3,FALSE)</f>
        <v>fynbos</v>
      </c>
      <c r="I596" t="str">
        <f>VLOOKUP(B596,Treatments!$A$2:$F$47,4,FALSE)</f>
        <v>no</v>
      </c>
      <c r="J596" t="str">
        <f>VLOOKUP(B596,Treatments!$A$2:$F$47,5,FALSE)</f>
        <v>low</v>
      </c>
      <c r="K596" t="str">
        <f>VLOOKUP(B596,Treatments!$A$2:$F$47,6,FALSE)</f>
        <v>granite</v>
      </c>
    </row>
    <row r="597" spans="1:11">
      <c r="A597">
        <v>591</v>
      </c>
      <c r="B597">
        <v>11</v>
      </c>
      <c r="C597">
        <v>11.1</v>
      </c>
      <c r="D597" s="2" t="s">
        <v>552</v>
      </c>
      <c r="E597">
        <v>1</v>
      </c>
      <c r="G597" t="str">
        <f>VLOOKUP(B597,Treatments!$A$2:$F$47,2,FALSE)</f>
        <v>granite fynbos</v>
      </c>
      <c r="H597" t="str">
        <f>VLOOKUP(B597,Treatments!$A$2:$F$47,3,FALSE)</f>
        <v>fynbos</v>
      </c>
      <c r="I597" t="str">
        <f>VLOOKUP(B597,Treatments!$A$2:$F$47,4,FALSE)</f>
        <v>no</v>
      </c>
      <c r="J597" t="str">
        <f>VLOOKUP(B597,Treatments!$A$2:$F$47,5,FALSE)</f>
        <v>low</v>
      </c>
      <c r="K597" t="str">
        <f>VLOOKUP(B597,Treatments!$A$2:$F$47,6,FALSE)</f>
        <v>granite</v>
      </c>
    </row>
    <row r="598" spans="1:11">
      <c r="A598">
        <v>592</v>
      </c>
      <c r="B598">
        <v>11</v>
      </c>
      <c r="C598">
        <v>11.1</v>
      </c>
      <c r="D598" t="s">
        <v>342</v>
      </c>
      <c r="E598">
        <v>1</v>
      </c>
      <c r="G598" t="str">
        <f>VLOOKUP(B598,Treatments!$A$2:$F$47,2,FALSE)</f>
        <v>granite fynbos</v>
      </c>
      <c r="H598" t="str">
        <f>VLOOKUP(B598,Treatments!$A$2:$F$47,3,FALSE)</f>
        <v>fynbos</v>
      </c>
      <c r="I598" t="str">
        <f>VLOOKUP(B598,Treatments!$A$2:$F$47,4,FALSE)</f>
        <v>no</v>
      </c>
      <c r="J598" t="str">
        <f>VLOOKUP(B598,Treatments!$A$2:$F$47,5,FALSE)</f>
        <v>low</v>
      </c>
      <c r="K598" t="str">
        <f>VLOOKUP(B598,Treatments!$A$2:$F$47,6,FALSE)</f>
        <v>granite</v>
      </c>
    </row>
    <row r="599" spans="1:11">
      <c r="A599">
        <v>593</v>
      </c>
      <c r="B599">
        <v>11</v>
      </c>
      <c r="C599">
        <v>11.1</v>
      </c>
      <c r="D599" s="2" t="s">
        <v>543</v>
      </c>
      <c r="E599">
        <v>1</v>
      </c>
      <c r="G599" t="str">
        <f>VLOOKUP(B599,Treatments!$A$2:$F$47,2,FALSE)</f>
        <v>granite fynbos</v>
      </c>
      <c r="H599" t="str">
        <f>VLOOKUP(B599,Treatments!$A$2:$F$47,3,FALSE)</f>
        <v>fynbos</v>
      </c>
      <c r="I599" t="str">
        <f>VLOOKUP(B599,Treatments!$A$2:$F$47,4,FALSE)</f>
        <v>no</v>
      </c>
      <c r="J599" t="str">
        <f>VLOOKUP(B599,Treatments!$A$2:$F$47,5,FALSE)</f>
        <v>low</v>
      </c>
      <c r="K599" t="str">
        <f>VLOOKUP(B599,Treatments!$A$2:$F$47,6,FALSE)</f>
        <v>granite</v>
      </c>
    </row>
    <row r="600" spans="1:11">
      <c r="A600">
        <v>594</v>
      </c>
      <c r="B600">
        <v>11</v>
      </c>
      <c r="C600">
        <v>11.1</v>
      </c>
      <c r="D600" t="s">
        <v>76</v>
      </c>
      <c r="E600">
        <v>1</v>
      </c>
      <c r="G600" t="str">
        <f>VLOOKUP(B600,Treatments!$A$2:$F$47,2,FALSE)</f>
        <v>granite fynbos</v>
      </c>
      <c r="H600" t="str">
        <f>VLOOKUP(B600,Treatments!$A$2:$F$47,3,FALSE)</f>
        <v>fynbos</v>
      </c>
      <c r="I600" t="str">
        <f>VLOOKUP(B600,Treatments!$A$2:$F$47,4,FALSE)</f>
        <v>no</v>
      </c>
      <c r="J600" t="str">
        <f>VLOOKUP(B600,Treatments!$A$2:$F$47,5,FALSE)</f>
        <v>low</v>
      </c>
      <c r="K600" t="str">
        <f>VLOOKUP(B600,Treatments!$A$2:$F$47,6,FALSE)</f>
        <v>granite</v>
      </c>
    </row>
    <row r="601" spans="1:11">
      <c r="A601">
        <v>595</v>
      </c>
      <c r="B601">
        <v>11</v>
      </c>
      <c r="C601">
        <v>11.1</v>
      </c>
      <c r="D601" s="2" t="s">
        <v>485</v>
      </c>
      <c r="E601">
        <v>1</v>
      </c>
      <c r="G601" t="str">
        <f>VLOOKUP(B601,Treatments!$A$2:$F$47,2,FALSE)</f>
        <v>granite fynbos</v>
      </c>
      <c r="H601" t="str">
        <f>VLOOKUP(B601,Treatments!$A$2:$F$47,3,FALSE)</f>
        <v>fynbos</v>
      </c>
      <c r="I601" t="str">
        <f>VLOOKUP(B601,Treatments!$A$2:$F$47,4,FALSE)</f>
        <v>no</v>
      </c>
      <c r="J601" t="str">
        <f>VLOOKUP(B601,Treatments!$A$2:$F$47,5,FALSE)</f>
        <v>low</v>
      </c>
      <c r="K601" t="str">
        <f>VLOOKUP(B601,Treatments!$A$2:$F$47,6,FALSE)</f>
        <v>granite</v>
      </c>
    </row>
    <row r="602" spans="1:11">
      <c r="A602">
        <v>596</v>
      </c>
      <c r="B602">
        <v>11</v>
      </c>
      <c r="C602">
        <v>11.1</v>
      </c>
      <c r="D602" t="s">
        <v>70</v>
      </c>
      <c r="E602">
        <v>1</v>
      </c>
      <c r="G602" t="str">
        <f>VLOOKUP(B602,Treatments!$A$2:$F$47,2,FALSE)</f>
        <v>granite fynbos</v>
      </c>
      <c r="H602" t="str">
        <f>VLOOKUP(B602,Treatments!$A$2:$F$47,3,FALSE)</f>
        <v>fynbos</v>
      </c>
      <c r="I602" t="str">
        <f>VLOOKUP(B602,Treatments!$A$2:$F$47,4,FALSE)</f>
        <v>no</v>
      </c>
      <c r="J602" t="str">
        <f>VLOOKUP(B602,Treatments!$A$2:$F$47,5,FALSE)</f>
        <v>low</v>
      </c>
      <c r="K602" t="str">
        <f>VLOOKUP(B602,Treatments!$A$2:$F$47,6,FALSE)</f>
        <v>granite</v>
      </c>
    </row>
    <row r="603" spans="1:11">
      <c r="A603">
        <v>597</v>
      </c>
      <c r="B603">
        <v>11</v>
      </c>
      <c r="C603">
        <v>11.1</v>
      </c>
      <c r="D603" s="2" t="s">
        <v>70</v>
      </c>
      <c r="E603">
        <v>1</v>
      </c>
      <c r="G603" t="str">
        <f>VLOOKUP(B603,Treatments!$A$2:$F$47,2,FALSE)</f>
        <v>granite fynbos</v>
      </c>
      <c r="H603" t="str">
        <f>VLOOKUP(B603,Treatments!$A$2:$F$47,3,FALSE)</f>
        <v>fynbos</v>
      </c>
      <c r="I603" t="str">
        <f>VLOOKUP(B603,Treatments!$A$2:$F$47,4,FALSE)</f>
        <v>no</v>
      </c>
      <c r="J603" t="str">
        <f>VLOOKUP(B603,Treatments!$A$2:$F$47,5,FALSE)</f>
        <v>low</v>
      </c>
      <c r="K603" t="str">
        <f>VLOOKUP(B603,Treatments!$A$2:$F$47,6,FALSE)</f>
        <v>granite</v>
      </c>
    </row>
    <row r="604" spans="1:11">
      <c r="A604">
        <v>598</v>
      </c>
      <c r="B604">
        <v>11</v>
      </c>
      <c r="C604">
        <v>11.1</v>
      </c>
      <c r="D604" s="2" t="s">
        <v>68</v>
      </c>
      <c r="E604">
        <v>1</v>
      </c>
      <c r="F604" s="2" t="s">
        <v>553</v>
      </c>
      <c r="G604" t="str">
        <f>VLOOKUP(B604,Treatments!$A$2:$F$47,2,FALSE)</f>
        <v>granite fynbos</v>
      </c>
      <c r="H604" t="str">
        <f>VLOOKUP(B604,Treatments!$A$2:$F$47,3,FALSE)</f>
        <v>fynbos</v>
      </c>
      <c r="I604" t="str">
        <f>VLOOKUP(B604,Treatments!$A$2:$F$47,4,FALSE)</f>
        <v>no</v>
      </c>
      <c r="J604" t="str">
        <f>VLOOKUP(B604,Treatments!$A$2:$F$47,5,FALSE)</f>
        <v>low</v>
      </c>
      <c r="K604" t="str">
        <f>VLOOKUP(B604,Treatments!$A$2:$F$47,6,FALSE)</f>
        <v>granite</v>
      </c>
    </row>
    <row r="605" spans="1:11">
      <c r="A605">
        <v>599</v>
      </c>
      <c r="B605">
        <v>11</v>
      </c>
      <c r="C605">
        <v>11.1</v>
      </c>
      <c r="D605" s="2" t="s">
        <v>554</v>
      </c>
      <c r="E605">
        <v>1</v>
      </c>
      <c r="G605" t="str">
        <f>VLOOKUP(B605,Treatments!$A$2:$F$47,2,FALSE)</f>
        <v>granite fynbos</v>
      </c>
      <c r="H605" t="str">
        <f>VLOOKUP(B605,Treatments!$A$2:$F$47,3,FALSE)</f>
        <v>fynbos</v>
      </c>
      <c r="I605" t="str">
        <f>VLOOKUP(B605,Treatments!$A$2:$F$47,4,FALSE)</f>
        <v>no</v>
      </c>
      <c r="J605" t="str">
        <f>VLOOKUP(B605,Treatments!$A$2:$F$47,5,FALSE)</f>
        <v>low</v>
      </c>
      <c r="K605" t="str">
        <f>VLOOKUP(B605,Treatments!$A$2:$F$47,6,FALSE)</f>
        <v>granite</v>
      </c>
    </row>
    <row r="606" spans="1:11">
      <c r="A606">
        <v>600</v>
      </c>
      <c r="B606">
        <v>11</v>
      </c>
      <c r="C606">
        <v>11.1</v>
      </c>
      <c r="D606" t="s">
        <v>216</v>
      </c>
      <c r="E606">
        <v>1</v>
      </c>
      <c r="G606" t="str">
        <f>VLOOKUP(B606,Treatments!$A$2:$F$47,2,FALSE)</f>
        <v>granite fynbos</v>
      </c>
      <c r="H606" t="str">
        <f>VLOOKUP(B606,Treatments!$A$2:$F$47,3,FALSE)</f>
        <v>fynbos</v>
      </c>
      <c r="I606" t="str">
        <f>VLOOKUP(B606,Treatments!$A$2:$F$47,4,FALSE)</f>
        <v>no</v>
      </c>
      <c r="J606" t="str">
        <f>VLOOKUP(B606,Treatments!$A$2:$F$47,5,FALSE)</f>
        <v>low</v>
      </c>
      <c r="K606" t="str">
        <f>VLOOKUP(B606,Treatments!$A$2:$F$47,6,FALSE)</f>
        <v>granite</v>
      </c>
    </row>
    <row r="607" spans="1:11">
      <c r="A607">
        <v>601</v>
      </c>
      <c r="B607">
        <v>11</v>
      </c>
      <c r="C607">
        <v>11.1</v>
      </c>
      <c r="D607" s="2" t="s">
        <v>61</v>
      </c>
      <c r="E607">
        <v>1</v>
      </c>
      <c r="G607" t="str">
        <f>VLOOKUP(B607,Treatments!$A$2:$F$47,2,FALSE)</f>
        <v>granite fynbos</v>
      </c>
      <c r="H607" t="str">
        <f>VLOOKUP(B607,Treatments!$A$2:$F$47,3,FALSE)</f>
        <v>fynbos</v>
      </c>
      <c r="I607" t="str">
        <f>VLOOKUP(B607,Treatments!$A$2:$F$47,4,FALSE)</f>
        <v>no</v>
      </c>
      <c r="J607" t="str">
        <f>VLOOKUP(B607,Treatments!$A$2:$F$47,5,FALSE)</f>
        <v>low</v>
      </c>
      <c r="K607" t="str">
        <f>VLOOKUP(B607,Treatments!$A$2:$F$47,6,FALSE)</f>
        <v>granite</v>
      </c>
    </row>
    <row r="608" spans="1:11">
      <c r="A608">
        <v>602</v>
      </c>
      <c r="B608">
        <v>11</v>
      </c>
      <c r="C608">
        <v>11.1</v>
      </c>
      <c r="D608" s="2" t="s">
        <v>136</v>
      </c>
      <c r="E608">
        <v>1</v>
      </c>
      <c r="G608" t="str">
        <f>VLOOKUP(B608,Treatments!$A$2:$F$47,2,FALSE)</f>
        <v>granite fynbos</v>
      </c>
      <c r="H608" t="str">
        <f>VLOOKUP(B608,Treatments!$A$2:$F$47,3,FALSE)</f>
        <v>fynbos</v>
      </c>
      <c r="I608" t="str">
        <f>VLOOKUP(B608,Treatments!$A$2:$F$47,4,FALSE)</f>
        <v>no</v>
      </c>
      <c r="J608" t="str">
        <f>VLOOKUP(B608,Treatments!$A$2:$F$47,5,FALSE)</f>
        <v>low</v>
      </c>
      <c r="K608" t="str">
        <f>VLOOKUP(B608,Treatments!$A$2:$F$47,6,FALSE)</f>
        <v>granite</v>
      </c>
    </row>
    <row r="609" spans="1:11">
      <c r="A609">
        <v>603</v>
      </c>
      <c r="B609">
        <v>11</v>
      </c>
      <c r="C609">
        <v>11.1</v>
      </c>
      <c r="D609" s="1" t="s">
        <v>295</v>
      </c>
      <c r="E609">
        <v>1</v>
      </c>
      <c r="G609" t="str">
        <f>VLOOKUP(B609,Treatments!$A$2:$F$47,2,FALSE)</f>
        <v>granite fynbos</v>
      </c>
      <c r="H609" t="str">
        <f>VLOOKUP(B609,Treatments!$A$2:$F$47,3,FALSE)</f>
        <v>fynbos</v>
      </c>
      <c r="I609" t="str">
        <f>VLOOKUP(B609,Treatments!$A$2:$F$47,4,FALSE)</f>
        <v>no</v>
      </c>
      <c r="J609" t="str">
        <f>VLOOKUP(B609,Treatments!$A$2:$F$47,5,FALSE)</f>
        <v>low</v>
      </c>
      <c r="K609" t="str">
        <f>VLOOKUP(B609,Treatments!$A$2:$F$47,6,FALSE)</f>
        <v>granite</v>
      </c>
    </row>
    <row r="610" spans="1:11">
      <c r="A610">
        <v>604</v>
      </c>
      <c r="B610">
        <v>11</v>
      </c>
      <c r="C610">
        <v>11.1</v>
      </c>
      <c r="D610" s="2" t="s">
        <v>270</v>
      </c>
      <c r="E610">
        <v>1</v>
      </c>
      <c r="G610" t="str">
        <f>VLOOKUP(B610,Treatments!$A$2:$F$47,2,FALSE)</f>
        <v>granite fynbos</v>
      </c>
      <c r="H610" t="str">
        <f>VLOOKUP(B610,Treatments!$A$2:$F$47,3,FALSE)</f>
        <v>fynbos</v>
      </c>
      <c r="I610" t="str">
        <f>VLOOKUP(B610,Treatments!$A$2:$F$47,4,FALSE)</f>
        <v>no</v>
      </c>
      <c r="J610" t="str">
        <f>VLOOKUP(B610,Treatments!$A$2:$F$47,5,FALSE)</f>
        <v>low</v>
      </c>
      <c r="K610" t="str">
        <f>VLOOKUP(B610,Treatments!$A$2:$F$47,6,FALSE)</f>
        <v>granite</v>
      </c>
    </row>
    <row r="611" spans="1:11">
      <c r="A611">
        <v>605</v>
      </c>
      <c r="B611">
        <v>11</v>
      </c>
      <c r="C611">
        <v>11.1</v>
      </c>
      <c r="D611" s="2" t="s">
        <v>51</v>
      </c>
      <c r="E611">
        <v>1</v>
      </c>
      <c r="G611" t="str">
        <f>VLOOKUP(B611,Treatments!$A$2:$F$47,2,FALSE)</f>
        <v>granite fynbos</v>
      </c>
      <c r="H611" t="str">
        <f>VLOOKUP(B611,Treatments!$A$2:$F$47,3,FALSE)</f>
        <v>fynbos</v>
      </c>
      <c r="I611" t="str">
        <f>VLOOKUP(B611,Treatments!$A$2:$F$47,4,FALSE)</f>
        <v>no</v>
      </c>
      <c r="J611" t="str">
        <f>VLOOKUP(B611,Treatments!$A$2:$F$47,5,FALSE)</f>
        <v>low</v>
      </c>
      <c r="K611" t="str">
        <f>VLOOKUP(B611,Treatments!$A$2:$F$47,6,FALSE)</f>
        <v>granite</v>
      </c>
    </row>
    <row r="612" spans="1:11">
      <c r="A612">
        <v>606</v>
      </c>
      <c r="B612">
        <v>11</v>
      </c>
      <c r="C612">
        <v>11.1</v>
      </c>
      <c r="D612" s="1" t="s">
        <v>74</v>
      </c>
      <c r="E612">
        <v>1</v>
      </c>
      <c r="G612" t="str">
        <f>VLOOKUP(B612,Treatments!$A$2:$F$47,2,FALSE)</f>
        <v>granite fynbos</v>
      </c>
      <c r="H612" t="str">
        <f>VLOOKUP(B612,Treatments!$A$2:$F$47,3,FALSE)</f>
        <v>fynbos</v>
      </c>
      <c r="I612" t="str">
        <f>VLOOKUP(B612,Treatments!$A$2:$F$47,4,FALSE)</f>
        <v>no</v>
      </c>
      <c r="J612" t="str">
        <f>VLOOKUP(B612,Treatments!$A$2:$F$47,5,FALSE)</f>
        <v>low</v>
      </c>
      <c r="K612" t="str">
        <f>VLOOKUP(B612,Treatments!$A$2:$F$47,6,FALSE)</f>
        <v>granite</v>
      </c>
    </row>
    <row r="613" spans="1:11">
      <c r="A613">
        <v>607</v>
      </c>
      <c r="B613">
        <v>11</v>
      </c>
      <c r="C613">
        <v>11.1</v>
      </c>
      <c r="D613" s="2" t="s">
        <v>399</v>
      </c>
      <c r="E613">
        <v>1</v>
      </c>
      <c r="G613" t="str">
        <f>VLOOKUP(B613,Treatments!$A$2:$F$47,2,FALSE)</f>
        <v>granite fynbos</v>
      </c>
      <c r="H613" t="str">
        <f>VLOOKUP(B613,Treatments!$A$2:$F$47,3,FALSE)</f>
        <v>fynbos</v>
      </c>
      <c r="I613" t="str">
        <f>VLOOKUP(B613,Treatments!$A$2:$F$47,4,FALSE)</f>
        <v>no</v>
      </c>
      <c r="J613" t="str">
        <f>VLOOKUP(B613,Treatments!$A$2:$F$47,5,FALSE)</f>
        <v>low</v>
      </c>
      <c r="K613" t="str">
        <f>VLOOKUP(B613,Treatments!$A$2:$F$47,6,FALSE)</f>
        <v>granite</v>
      </c>
    </row>
    <row r="614" spans="1:11">
      <c r="A614">
        <v>608</v>
      </c>
      <c r="B614">
        <v>11</v>
      </c>
      <c r="C614">
        <v>11.1</v>
      </c>
      <c r="D614" s="2" t="s">
        <v>428</v>
      </c>
      <c r="E614">
        <v>1</v>
      </c>
      <c r="G614" t="str">
        <f>VLOOKUP(B614,Treatments!$A$2:$F$47,2,FALSE)</f>
        <v>granite fynbos</v>
      </c>
      <c r="H614" t="str">
        <f>VLOOKUP(B614,Treatments!$A$2:$F$47,3,FALSE)</f>
        <v>fynbos</v>
      </c>
      <c r="I614" t="str">
        <f>VLOOKUP(B614,Treatments!$A$2:$F$47,4,FALSE)</f>
        <v>no</v>
      </c>
      <c r="J614" t="str">
        <f>VLOOKUP(B614,Treatments!$A$2:$F$47,5,FALSE)</f>
        <v>low</v>
      </c>
      <c r="K614" t="str">
        <f>VLOOKUP(B614,Treatments!$A$2:$F$47,6,FALSE)</f>
        <v>granite</v>
      </c>
    </row>
    <row r="615" spans="1:11">
      <c r="A615">
        <v>609</v>
      </c>
      <c r="B615">
        <v>11</v>
      </c>
      <c r="C615">
        <v>11.1</v>
      </c>
      <c r="D615" s="2" t="s">
        <v>65</v>
      </c>
      <c r="E615">
        <v>1</v>
      </c>
      <c r="G615" t="str">
        <f>VLOOKUP(B615,Treatments!$A$2:$F$47,2,FALSE)</f>
        <v>granite fynbos</v>
      </c>
      <c r="H615" t="str">
        <f>VLOOKUP(B615,Treatments!$A$2:$F$47,3,FALSE)</f>
        <v>fynbos</v>
      </c>
      <c r="I615" t="str">
        <f>VLOOKUP(B615,Treatments!$A$2:$F$47,4,FALSE)</f>
        <v>no</v>
      </c>
      <c r="J615" t="str">
        <f>VLOOKUP(B615,Treatments!$A$2:$F$47,5,FALSE)</f>
        <v>low</v>
      </c>
      <c r="K615" t="str">
        <f>VLOOKUP(B615,Treatments!$A$2:$F$47,6,FALSE)</f>
        <v>granite</v>
      </c>
    </row>
    <row r="616" spans="1:11">
      <c r="A616">
        <v>610</v>
      </c>
      <c r="B616">
        <v>11</v>
      </c>
      <c r="C616">
        <v>11.1</v>
      </c>
      <c r="D616" s="2" t="s">
        <v>286</v>
      </c>
      <c r="E616">
        <v>1</v>
      </c>
      <c r="G616" t="str">
        <f>VLOOKUP(B616,Treatments!$A$2:$F$47,2,FALSE)</f>
        <v>granite fynbos</v>
      </c>
      <c r="H616" t="str">
        <f>VLOOKUP(B616,Treatments!$A$2:$F$47,3,FALSE)</f>
        <v>fynbos</v>
      </c>
      <c r="I616" t="str">
        <f>VLOOKUP(B616,Treatments!$A$2:$F$47,4,FALSE)</f>
        <v>no</v>
      </c>
      <c r="J616" t="str">
        <f>VLOOKUP(B616,Treatments!$A$2:$F$47,5,FALSE)</f>
        <v>low</v>
      </c>
      <c r="K616" t="str">
        <f>VLOOKUP(B616,Treatments!$A$2:$F$47,6,FALSE)</f>
        <v>granite</v>
      </c>
    </row>
    <row r="617" spans="1:11">
      <c r="A617">
        <v>611</v>
      </c>
      <c r="B617">
        <v>11</v>
      </c>
      <c r="C617">
        <v>11.1</v>
      </c>
      <c r="D617" s="2" t="s">
        <v>555</v>
      </c>
      <c r="E617">
        <v>1</v>
      </c>
      <c r="G617" t="str">
        <f>VLOOKUP(B617,Treatments!$A$2:$F$47,2,FALSE)</f>
        <v>granite fynbos</v>
      </c>
      <c r="H617" t="str">
        <f>VLOOKUP(B617,Treatments!$A$2:$F$47,3,FALSE)</f>
        <v>fynbos</v>
      </c>
      <c r="I617" t="str">
        <f>VLOOKUP(B617,Treatments!$A$2:$F$47,4,FALSE)</f>
        <v>no</v>
      </c>
      <c r="J617" t="str">
        <f>VLOOKUP(B617,Treatments!$A$2:$F$47,5,FALSE)</f>
        <v>low</v>
      </c>
      <c r="K617" t="str">
        <f>VLOOKUP(B617,Treatments!$A$2:$F$47,6,FALSE)</f>
        <v>granite</v>
      </c>
    </row>
    <row r="618" spans="1:11">
      <c r="A618">
        <v>612</v>
      </c>
      <c r="B618">
        <v>11</v>
      </c>
      <c r="C618">
        <v>11.1</v>
      </c>
      <c r="D618" s="2" t="s">
        <v>274</v>
      </c>
      <c r="E618">
        <v>1</v>
      </c>
      <c r="G618" t="str">
        <f>VLOOKUP(B618,Treatments!$A$2:$F$47,2,FALSE)</f>
        <v>granite fynbos</v>
      </c>
      <c r="H618" t="str">
        <f>VLOOKUP(B618,Treatments!$A$2:$F$47,3,FALSE)</f>
        <v>fynbos</v>
      </c>
      <c r="I618" t="str">
        <f>VLOOKUP(B618,Treatments!$A$2:$F$47,4,FALSE)</f>
        <v>no</v>
      </c>
      <c r="J618" t="str">
        <f>VLOOKUP(B618,Treatments!$A$2:$F$47,5,FALSE)</f>
        <v>low</v>
      </c>
      <c r="K618" t="str">
        <f>VLOOKUP(B618,Treatments!$A$2:$F$47,6,FALSE)</f>
        <v>granite</v>
      </c>
    </row>
    <row r="619" spans="1:11">
      <c r="A619">
        <v>613</v>
      </c>
      <c r="B619">
        <v>11</v>
      </c>
      <c r="C619">
        <v>11.1</v>
      </c>
      <c r="D619" s="2" t="s">
        <v>556</v>
      </c>
      <c r="E619">
        <v>1</v>
      </c>
      <c r="G619" t="str">
        <f>VLOOKUP(B619,Treatments!$A$2:$F$47,2,FALSE)</f>
        <v>granite fynbos</v>
      </c>
      <c r="H619" t="str">
        <f>VLOOKUP(B619,Treatments!$A$2:$F$47,3,FALSE)</f>
        <v>fynbos</v>
      </c>
      <c r="I619" t="str">
        <f>VLOOKUP(B619,Treatments!$A$2:$F$47,4,FALSE)</f>
        <v>no</v>
      </c>
      <c r="J619" t="str">
        <f>VLOOKUP(B619,Treatments!$A$2:$F$47,5,FALSE)</f>
        <v>low</v>
      </c>
      <c r="K619" t="str">
        <f>VLOOKUP(B619,Treatments!$A$2:$F$47,6,FALSE)</f>
        <v>granite</v>
      </c>
    </row>
    <row r="620" spans="1:11">
      <c r="A620">
        <v>614</v>
      </c>
      <c r="B620">
        <v>11</v>
      </c>
      <c r="C620">
        <v>11.1</v>
      </c>
      <c r="D620" t="s">
        <v>297</v>
      </c>
      <c r="E620">
        <v>1</v>
      </c>
      <c r="G620" t="str">
        <f>VLOOKUP(B620,Treatments!$A$2:$F$47,2,FALSE)</f>
        <v>granite fynbos</v>
      </c>
      <c r="H620" t="str">
        <f>VLOOKUP(B620,Treatments!$A$2:$F$47,3,FALSE)</f>
        <v>fynbos</v>
      </c>
      <c r="I620" t="str">
        <f>VLOOKUP(B620,Treatments!$A$2:$F$47,4,FALSE)</f>
        <v>no</v>
      </c>
      <c r="J620" t="str">
        <f>VLOOKUP(B620,Treatments!$A$2:$F$47,5,FALSE)</f>
        <v>low</v>
      </c>
      <c r="K620" t="str">
        <f>VLOOKUP(B620,Treatments!$A$2:$F$47,6,FALSE)</f>
        <v>granite</v>
      </c>
    </row>
    <row r="621" spans="1:11">
      <c r="A621">
        <v>615</v>
      </c>
      <c r="B621">
        <v>11</v>
      </c>
      <c r="C621">
        <v>11.1</v>
      </c>
      <c r="D621" s="2" t="s">
        <v>323</v>
      </c>
      <c r="E621">
        <v>1</v>
      </c>
      <c r="G621" t="str">
        <f>VLOOKUP(B621,Treatments!$A$2:$F$47,2,FALSE)</f>
        <v>granite fynbos</v>
      </c>
      <c r="H621" t="str">
        <f>VLOOKUP(B621,Treatments!$A$2:$F$47,3,FALSE)</f>
        <v>fynbos</v>
      </c>
      <c r="I621" t="str">
        <f>VLOOKUP(B621,Treatments!$A$2:$F$47,4,FALSE)</f>
        <v>no</v>
      </c>
      <c r="J621" t="str">
        <f>VLOOKUP(B621,Treatments!$A$2:$F$47,5,FALSE)</f>
        <v>low</v>
      </c>
      <c r="K621" t="str">
        <f>VLOOKUP(B621,Treatments!$A$2:$F$47,6,FALSE)</f>
        <v>granite</v>
      </c>
    </row>
    <row r="622" spans="1:11">
      <c r="A622">
        <v>616</v>
      </c>
      <c r="B622">
        <v>11</v>
      </c>
      <c r="C622">
        <v>11.1</v>
      </c>
      <c r="D622" s="2" t="s">
        <v>557</v>
      </c>
      <c r="E622">
        <v>1</v>
      </c>
      <c r="G622" t="str">
        <f>VLOOKUP(B622,Treatments!$A$2:$F$47,2,FALSE)</f>
        <v>granite fynbos</v>
      </c>
      <c r="H622" t="str">
        <f>VLOOKUP(B622,Treatments!$A$2:$F$47,3,FALSE)</f>
        <v>fynbos</v>
      </c>
      <c r="I622" t="str">
        <f>VLOOKUP(B622,Treatments!$A$2:$F$47,4,FALSE)</f>
        <v>no</v>
      </c>
      <c r="J622" t="str">
        <f>VLOOKUP(B622,Treatments!$A$2:$F$47,5,FALSE)</f>
        <v>low</v>
      </c>
      <c r="K622" t="str">
        <f>VLOOKUP(B622,Treatments!$A$2:$F$47,6,FALSE)</f>
        <v>granite</v>
      </c>
    </row>
    <row r="623" spans="1:11">
      <c r="A623">
        <v>617</v>
      </c>
      <c r="B623">
        <v>11</v>
      </c>
      <c r="C623">
        <v>11.1</v>
      </c>
      <c r="D623" s="2" t="s">
        <v>558</v>
      </c>
      <c r="E623">
        <v>1</v>
      </c>
      <c r="G623" t="str">
        <f>VLOOKUP(B623,Treatments!$A$2:$F$47,2,FALSE)</f>
        <v>granite fynbos</v>
      </c>
      <c r="H623" t="str">
        <f>VLOOKUP(B623,Treatments!$A$2:$F$47,3,FALSE)</f>
        <v>fynbos</v>
      </c>
      <c r="I623" t="str">
        <f>VLOOKUP(B623,Treatments!$A$2:$F$47,4,FALSE)</f>
        <v>no</v>
      </c>
      <c r="J623" t="str">
        <f>VLOOKUP(B623,Treatments!$A$2:$F$47,5,FALSE)</f>
        <v>low</v>
      </c>
      <c r="K623" t="str">
        <f>VLOOKUP(B623,Treatments!$A$2:$F$47,6,FALSE)</f>
        <v>granite</v>
      </c>
    </row>
    <row r="624" spans="1:11">
      <c r="A624">
        <v>618</v>
      </c>
      <c r="B624">
        <v>11</v>
      </c>
      <c r="C624">
        <v>11.1</v>
      </c>
      <c r="D624" s="2" t="s">
        <v>355</v>
      </c>
      <c r="E624">
        <v>1</v>
      </c>
      <c r="G624" t="str">
        <f>VLOOKUP(B624,Treatments!$A$2:$F$47,2,FALSE)</f>
        <v>granite fynbos</v>
      </c>
      <c r="H624" t="str">
        <f>VLOOKUP(B624,Treatments!$A$2:$F$47,3,FALSE)</f>
        <v>fynbos</v>
      </c>
      <c r="I624" t="str">
        <f>VLOOKUP(B624,Treatments!$A$2:$F$47,4,FALSE)</f>
        <v>no</v>
      </c>
      <c r="J624" t="str">
        <f>VLOOKUP(B624,Treatments!$A$2:$F$47,5,FALSE)</f>
        <v>low</v>
      </c>
      <c r="K624" t="str">
        <f>VLOOKUP(B624,Treatments!$A$2:$F$47,6,FALSE)</f>
        <v>granite</v>
      </c>
    </row>
    <row r="625" spans="1:11">
      <c r="A625">
        <v>619</v>
      </c>
      <c r="B625">
        <v>11</v>
      </c>
      <c r="C625" s="8">
        <v>11.1</v>
      </c>
      <c r="D625" s="9" t="s">
        <v>559</v>
      </c>
      <c r="E625">
        <v>1</v>
      </c>
      <c r="G625" t="str">
        <f>VLOOKUP(B625,Treatments!$A$2:$F$47,2,FALSE)</f>
        <v>granite fynbos</v>
      </c>
      <c r="H625" t="str">
        <f>VLOOKUP(B625,Treatments!$A$2:$F$47,3,FALSE)</f>
        <v>fynbos</v>
      </c>
      <c r="I625" t="str">
        <f>VLOOKUP(B625,Treatments!$A$2:$F$47,4,FALSE)</f>
        <v>no</v>
      </c>
      <c r="J625" t="str">
        <f>VLOOKUP(B625,Treatments!$A$2:$F$47,5,FALSE)</f>
        <v>low</v>
      </c>
      <c r="K625" t="str">
        <f>VLOOKUP(B625,Treatments!$A$2:$F$47,6,FALSE)</f>
        <v>granite</v>
      </c>
    </row>
    <row r="626" spans="1:11">
      <c r="A626">
        <v>620</v>
      </c>
      <c r="B626">
        <v>11</v>
      </c>
      <c r="C626">
        <v>11.1</v>
      </c>
      <c r="D626" s="2" t="s">
        <v>49</v>
      </c>
      <c r="E626">
        <v>1</v>
      </c>
      <c r="G626" t="str">
        <f>VLOOKUP(B626,Treatments!$A$2:$F$47,2,FALSE)</f>
        <v>granite fynbos</v>
      </c>
      <c r="H626" t="str">
        <f>VLOOKUP(B626,Treatments!$A$2:$F$47,3,FALSE)</f>
        <v>fynbos</v>
      </c>
      <c r="I626" t="str">
        <f>VLOOKUP(B626,Treatments!$A$2:$F$47,4,FALSE)</f>
        <v>no</v>
      </c>
      <c r="J626" t="str">
        <f>VLOOKUP(B626,Treatments!$A$2:$F$47,5,FALSE)</f>
        <v>low</v>
      </c>
      <c r="K626" t="str">
        <f>VLOOKUP(B626,Treatments!$A$2:$F$47,6,FALSE)</f>
        <v>granite</v>
      </c>
    </row>
    <row r="627" spans="1:11">
      <c r="A627">
        <v>621</v>
      </c>
      <c r="B627">
        <v>11</v>
      </c>
      <c r="C627">
        <v>11.1</v>
      </c>
      <c r="D627" s="2" t="s">
        <v>306</v>
      </c>
      <c r="E627">
        <v>1</v>
      </c>
      <c r="G627" t="str">
        <f>VLOOKUP(B627,Treatments!$A$2:$F$47,2,FALSE)</f>
        <v>granite fynbos</v>
      </c>
      <c r="H627" t="str">
        <f>VLOOKUP(B627,Treatments!$A$2:$F$47,3,FALSE)</f>
        <v>fynbos</v>
      </c>
      <c r="I627" t="str">
        <f>VLOOKUP(B627,Treatments!$A$2:$F$47,4,FALSE)</f>
        <v>no</v>
      </c>
      <c r="J627" t="str">
        <f>VLOOKUP(B627,Treatments!$A$2:$F$47,5,FALSE)</f>
        <v>low</v>
      </c>
      <c r="K627" t="str">
        <f>VLOOKUP(B627,Treatments!$A$2:$F$47,6,FALSE)</f>
        <v>granite</v>
      </c>
    </row>
    <row r="628" spans="1:11">
      <c r="A628">
        <v>622</v>
      </c>
      <c r="B628">
        <v>11</v>
      </c>
      <c r="C628">
        <v>11.1</v>
      </c>
      <c r="D628" s="2" t="s">
        <v>377</v>
      </c>
      <c r="E628">
        <v>1</v>
      </c>
      <c r="F628" t="s">
        <v>560</v>
      </c>
      <c r="G628" t="str">
        <f>VLOOKUP(B628,Treatments!$A$2:$F$47,2,FALSE)</f>
        <v>granite fynbos</v>
      </c>
      <c r="H628" t="str">
        <f>VLOOKUP(B628,Treatments!$A$2:$F$47,3,FALSE)</f>
        <v>fynbos</v>
      </c>
      <c r="I628" t="str">
        <f>VLOOKUP(B628,Treatments!$A$2:$F$47,4,FALSE)</f>
        <v>no</v>
      </c>
      <c r="J628" t="str">
        <f>VLOOKUP(B628,Treatments!$A$2:$F$47,5,FALSE)</f>
        <v>low</v>
      </c>
      <c r="K628" t="str">
        <f>VLOOKUP(B628,Treatments!$A$2:$F$47,6,FALSE)</f>
        <v>granite</v>
      </c>
    </row>
    <row r="629" spans="1:11">
      <c r="A629">
        <v>623</v>
      </c>
      <c r="B629">
        <v>11</v>
      </c>
      <c r="C629">
        <v>11.1</v>
      </c>
      <c r="D629" s="2" t="s">
        <v>215</v>
      </c>
      <c r="E629">
        <v>1</v>
      </c>
      <c r="G629" t="str">
        <f>VLOOKUP(B629,Treatments!$A$2:$F$47,2,FALSE)</f>
        <v>granite fynbos</v>
      </c>
      <c r="H629" t="str">
        <f>VLOOKUP(B629,Treatments!$A$2:$F$47,3,FALSE)</f>
        <v>fynbos</v>
      </c>
      <c r="I629" t="str">
        <f>VLOOKUP(B629,Treatments!$A$2:$F$47,4,FALSE)</f>
        <v>no</v>
      </c>
      <c r="J629" t="str">
        <f>VLOOKUP(B629,Treatments!$A$2:$F$47,5,FALSE)</f>
        <v>low</v>
      </c>
      <c r="K629" t="str">
        <f>VLOOKUP(B629,Treatments!$A$2:$F$47,6,FALSE)</f>
        <v>granite</v>
      </c>
    </row>
    <row r="630" spans="1:11">
      <c r="A630">
        <v>624</v>
      </c>
      <c r="B630">
        <v>11</v>
      </c>
      <c r="C630">
        <v>11.1</v>
      </c>
      <c r="D630" s="1" t="s">
        <v>502</v>
      </c>
      <c r="E630">
        <v>1</v>
      </c>
      <c r="G630" t="str">
        <f>VLOOKUP(B630,Treatments!$A$2:$F$47,2,FALSE)</f>
        <v>granite fynbos</v>
      </c>
      <c r="H630" t="str">
        <f>VLOOKUP(B630,Treatments!$A$2:$F$47,3,FALSE)</f>
        <v>fynbos</v>
      </c>
      <c r="I630" t="str">
        <f>VLOOKUP(B630,Treatments!$A$2:$F$47,4,FALSE)</f>
        <v>no</v>
      </c>
      <c r="J630" t="str">
        <f>VLOOKUP(B630,Treatments!$A$2:$F$47,5,FALSE)</f>
        <v>low</v>
      </c>
      <c r="K630" t="str">
        <f>VLOOKUP(B630,Treatments!$A$2:$F$47,6,FALSE)</f>
        <v>granite</v>
      </c>
    </row>
    <row r="631" spans="1:11">
      <c r="A631">
        <v>625</v>
      </c>
      <c r="B631">
        <v>11</v>
      </c>
      <c r="C631">
        <v>11.1</v>
      </c>
      <c r="D631" t="s">
        <v>52</v>
      </c>
      <c r="E631">
        <v>1</v>
      </c>
      <c r="G631" t="str">
        <f>VLOOKUP(B631,Treatments!$A$2:$F$47,2,FALSE)</f>
        <v>granite fynbos</v>
      </c>
      <c r="H631" t="str">
        <f>VLOOKUP(B631,Treatments!$A$2:$F$47,3,FALSE)</f>
        <v>fynbos</v>
      </c>
      <c r="I631" t="str">
        <f>VLOOKUP(B631,Treatments!$A$2:$F$47,4,FALSE)</f>
        <v>no</v>
      </c>
      <c r="J631" t="str">
        <f>VLOOKUP(B631,Treatments!$A$2:$F$47,5,FALSE)</f>
        <v>low</v>
      </c>
      <c r="K631" t="str">
        <f>VLOOKUP(B631,Treatments!$A$2:$F$47,6,FALSE)</f>
        <v>granite</v>
      </c>
    </row>
    <row r="632" spans="1:11">
      <c r="A632">
        <v>626</v>
      </c>
      <c r="B632">
        <v>11</v>
      </c>
      <c r="C632">
        <v>11.1</v>
      </c>
      <c r="D632" s="2" t="s">
        <v>119</v>
      </c>
      <c r="E632">
        <v>1</v>
      </c>
      <c r="G632" t="str">
        <f>VLOOKUP(B632,Treatments!$A$2:$F$47,2,FALSE)</f>
        <v>granite fynbos</v>
      </c>
      <c r="H632" t="str">
        <f>VLOOKUP(B632,Treatments!$A$2:$F$47,3,FALSE)</f>
        <v>fynbos</v>
      </c>
      <c r="I632" t="str">
        <f>VLOOKUP(B632,Treatments!$A$2:$F$47,4,FALSE)</f>
        <v>no</v>
      </c>
      <c r="J632" t="str">
        <f>VLOOKUP(B632,Treatments!$A$2:$F$47,5,FALSE)</f>
        <v>low</v>
      </c>
      <c r="K632" t="str">
        <f>VLOOKUP(B632,Treatments!$A$2:$F$47,6,FALSE)</f>
        <v>granite</v>
      </c>
    </row>
    <row r="633" spans="1:11">
      <c r="A633">
        <v>627</v>
      </c>
      <c r="B633">
        <v>11</v>
      </c>
      <c r="C633">
        <v>11.1</v>
      </c>
      <c r="D633" s="2" t="s">
        <v>26</v>
      </c>
      <c r="E633">
        <v>1</v>
      </c>
      <c r="G633" t="str">
        <f>VLOOKUP(B633,Treatments!$A$2:$F$47,2,FALSE)</f>
        <v>granite fynbos</v>
      </c>
      <c r="H633" t="str">
        <f>VLOOKUP(B633,Treatments!$A$2:$F$47,3,FALSE)</f>
        <v>fynbos</v>
      </c>
      <c r="I633" t="str">
        <f>VLOOKUP(B633,Treatments!$A$2:$F$47,4,FALSE)</f>
        <v>no</v>
      </c>
      <c r="J633" t="str">
        <f>VLOOKUP(B633,Treatments!$A$2:$F$47,5,FALSE)</f>
        <v>low</v>
      </c>
      <c r="K633" t="str">
        <f>VLOOKUP(B633,Treatments!$A$2:$F$47,6,FALSE)</f>
        <v>granite</v>
      </c>
    </row>
    <row r="634" spans="1:11">
      <c r="A634">
        <v>628</v>
      </c>
      <c r="B634">
        <v>11</v>
      </c>
      <c r="C634">
        <v>11.1</v>
      </c>
      <c r="D634" s="2" t="s">
        <v>132</v>
      </c>
      <c r="E634">
        <v>1</v>
      </c>
      <c r="F634" s="2" t="s">
        <v>561</v>
      </c>
      <c r="G634" t="str">
        <f>VLOOKUP(B634,Treatments!$A$2:$F$47,2,FALSE)</f>
        <v>granite fynbos</v>
      </c>
      <c r="H634" t="str">
        <f>VLOOKUP(B634,Treatments!$A$2:$F$47,3,FALSE)</f>
        <v>fynbos</v>
      </c>
      <c r="I634" t="str">
        <f>VLOOKUP(B634,Treatments!$A$2:$F$47,4,FALSE)</f>
        <v>no</v>
      </c>
      <c r="J634" t="str">
        <f>VLOOKUP(B634,Treatments!$A$2:$F$47,5,FALSE)</f>
        <v>low</v>
      </c>
      <c r="K634" t="str">
        <f>VLOOKUP(B634,Treatments!$A$2:$F$47,6,FALSE)</f>
        <v>granite</v>
      </c>
    </row>
    <row r="635" spans="1:11">
      <c r="A635">
        <v>629</v>
      </c>
      <c r="B635">
        <v>11</v>
      </c>
      <c r="C635">
        <v>11.1</v>
      </c>
      <c r="D635" t="s">
        <v>127</v>
      </c>
      <c r="E635">
        <v>1</v>
      </c>
      <c r="G635" t="str">
        <f>VLOOKUP(B635,Treatments!$A$2:$F$47,2,FALSE)</f>
        <v>granite fynbos</v>
      </c>
      <c r="H635" t="str">
        <f>VLOOKUP(B635,Treatments!$A$2:$F$47,3,FALSE)</f>
        <v>fynbos</v>
      </c>
      <c r="I635" t="str">
        <f>VLOOKUP(B635,Treatments!$A$2:$F$47,4,FALSE)</f>
        <v>no</v>
      </c>
      <c r="J635" t="str">
        <f>VLOOKUP(B635,Treatments!$A$2:$F$47,5,FALSE)</f>
        <v>low</v>
      </c>
      <c r="K635" t="str">
        <f>VLOOKUP(B635,Treatments!$A$2:$F$47,6,FALSE)</f>
        <v>granite</v>
      </c>
    </row>
    <row r="636" spans="1:11">
      <c r="A636">
        <v>630</v>
      </c>
      <c r="B636">
        <v>11</v>
      </c>
      <c r="C636">
        <v>11.1</v>
      </c>
      <c r="D636" s="2" t="s">
        <v>72</v>
      </c>
      <c r="E636">
        <v>1</v>
      </c>
      <c r="G636" t="str">
        <f>VLOOKUP(B636,Treatments!$A$2:$F$47,2,FALSE)</f>
        <v>granite fynbos</v>
      </c>
      <c r="H636" t="str">
        <f>VLOOKUP(B636,Treatments!$A$2:$F$47,3,FALSE)</f>
        <v>fynbos</v>
      </c>
      <c r="I636" t="str">
        <f>VLOOKUP(B636,Treatments!$A$2:$F$47,4,FALSE)</f>
        <v>no</v>
      </c>
      <c r="J636" t="str">
        <f>VLOOKUP(B636,Treatments!$A$2:$F$47,5,FALSE)</f>
        <v>low</v>
      </c>
      <c r="K636" t="str">
        <f>VLOOKUP(B636,Treatments!$A$2:$F$47,6,FALSE)</f>
        <v>granite</v>
      </c>
    </row>
    <row r="637" spans="1:11">
      <c r="A637">
        <v>631</v>
      </c>
      <c r="B637">
        <v>11</v>
      </c>
      <c r="C637">
        <v>11.1</v>
      </c>
      <c r="D637" s="2" t="s">
        <v>72</v>
      </c>
      <c r="E637">
        <v>1</v>
      </c>
      <c r="G637" t="str">
        <f>VLOOKUP(B637,Treatments!$A$2:$F$47,2,FALSE)</f>
        <v>granite fynbos</v>
      </c>
      <c r="H637" t="str">
        <f>VLOOKUP(B637,Treatments!$A$2:$F$47,3,FALSE)</f>
        <v>fynbos</v>
      </c>
      <c r="I637" t="str">
        <f>VLOOKUP(B637,Treatments!$A$2:$F$47,4,FALSE)</f>
        <v>no</v>
      </c>
      <c r="J637" t="str">
        <f>VLOOKUP(B637,Treatments!$A$2:$F$47,5,FALSE)</f>
        <v>low</v>
      </c>
      <c r="K637" t="str">
        <f>VLOOKUP(B637,Treatments!$A$2:$F$47,6,FALSE)</f>
        <v>granite</v>
      </c>
    </row>
    <row r="638" spans="1:11">
      <c r="A638">
        <v>632</v>
      </c>
      <c r="B638">
        <v>11</v>
      </c>
      <c r="C638">
        <v>11.1</v>
      </c>
      <c r="D638" s="2" t="s">
        <v>123</v>
      </c>
      <c r="E638">
        <v>1</v>
      </c>
      <c r="G638" t="str">
        <f>VLOOKUP(B638,Treatments!$A$2:$F$47,2,FALSE)</f>
        <v>granite fynbos</v>
      </c>
      <c r="H638" t="str">
        <f>VLOOKUP(B638,Treatments!$A$2:$F$47,3,FALSE)</f>
        <v>fynbos</v>
      </c>
      <c r="I638" t="str">
        <f>VLOOKUP(B638,Treatments!$A$2:$F$47,4,FALSE)</f>
        <v>no</v>
      </c>
      <c r="J638" t="str">
        <f>VLOOKUP(B638,Treatments!$A$2:$F$47,5,FALSE)</f>
        <v>low</v>
      </c>
      <c r="K638" t="str">
        <f>VLOOKUP(B638,Treatments!$A$2:$F$47,6,FALSE)</f>
        <v>granite</v>
      </c>
    </row>
    <row r="639" spans="1:11">
      <c r="A639">
        <v>633</v>
      </c>
      <c r="B639">
        <v>11</v>
      </c>
      <c r="C639">
        <v>11.1</v>
      </c>
      <c r="D639" s="2" t="s">
        <v>123</v>
      </c>
      <c r="E639">
        <v>1</v>
      </c>
      <c r="G639" t="str">
        <f>VLOOKUP(B639,Treatments!$A$2:$F$47,2,FALSE)</f>
        <v>granite fynbos</v>
      </c>
      <c r="H639" t="str">
        <f>VLOOKUP(B639,Treatments!$A$2:$F$47,3,FALSE)</f>
        <v>fynbos</v>
      </c>
      <c r="I639" t="str">
        <f>VLOOKUP(B639,Treatments!$A$2:$F$47,4,FALSE)</f>
        <v>no</v>
      </c>
      <c r="J639" t="str">
        <f>VLOOKUP(B639,Treatments!$A$2:$F$47,5,FALSE)</f>
        <v>low</v>
      </c>
      <c r="K639" t="str">
        <f>VLOOKUP(B639,Treatments!$A$2:$F$47,6,FALSE)</f>
        <v>granite</v>
      </c>
    </row>
    <row r="640" spans="1:11">
      <c r="A640">
        <v>634</v>
      </c>
      <c r="B640">
        <v>11</v>
      </c>
      <c r="C640">
        <v>11.1</v>
      </c>
      <c r="D640" s="2" t="s">
        <v>282</v>
      </c>
      <c r="E640">
        <v>1</v>
      </c>
      <c r="G640" t="str">
        <f>VLOOKUP(B640,Treatments!$A$2:$F$47,2,FALSE)</f>
        <v>granite fynbos</v>
      </c>
      <c r="H640" t="str">
        <f>VLOOKUP(B640,Treatments!$A$2:$F$47,3,FALSE)</f>
        <v>fynbos</v>
      </c>
      <c r="I640" t="str">
        <f>VLOOKUP(B640,Treatments!$A$2:$F$47,4,FALSE)</f>
        <v>no</v>
      </c>
      <c r="J640" t="str">
        <f>VLOOKUP(B640,Treatments!$A$2:$F$47,5,FALSE)</f>
        <v>low</v>
      </c>
      <c r="K640" t="str">
        <f>VLOOKUP(B640,Treatments!$A$2:$F$47,6,FALSE)</f>
        <v>granite</v>
      </c>
    </row>
    <row r="641" spans="1:11">
      <c r="A641">
        <v>635</v>
      </c>
      <c r="B641">
        <v>11</v>
      </c>
      <c r="C641">
        <v>11.1</v>
      </c>
      <c r="D641" s="1" t="s">
        <v>283</v>
      </c>
      <c r="E641">
        <v>1</v>
      </c>
      <c r="G641" t="str">
        <f>VLOOKUP(B641,Treatments!$A$2:$F$47,2,FALSE)</f>
        <v>granite fynbos</v>
      </c>
      <c r="H641" t="str">
        <f>VLOOKUP(B641,Treatments!$A$2:$F$47,3,FALSE)</f>
        <v>fynbos</v>
      </c>
      <c r="I641" t="str">
        <f>VLOOKUP(B641,Treatments!$A$2:$F$47,4,FALSE)</f>
        <v>no</v>
      </c>
      <c r="J641" t="str">
        <f>VLOOKUP(B641,Treatments!$A$2:$F$47,5,FALSE)</f>
        <v>low</v>
      </c>
      <c r="K641" t="str">
        <f>VLOOKUP(B641,Treatments!$A$2:$F$47,6,FALSE)</f>
        <v>granite</v>
      </c>
    </row>
    <row r="642" spans="1:11">
      <c r="A642">
        <v>636</v>
      </c>
      <c r="B642">
        <v>11</v>
      </c>
      <c r="C642">
        <v>11.1</v>
      </c>
      <c r="D642" t="s">
        <v>408</v>
      </c>
      <c r="E642">
        <v>1</v>
      </c>
      <c r="G642" t="str">
        <f>VLOOKUP(B642,Treatments!$A$2:$F$47,2,FALSE)</f>
        <v>granite fynbos</v>
      </c>
      <c r="H642" t="str">
        <f>VLOOKUP(B642,Treatments!$A$2:$F$47,3,FALSE)</f>
        <v>fynbos</v>
      </c>
      <c r="I642" t="str">
        <f>VLOOKUP(B642,Treatments!$A$2:$F$47,4,FALSE)</f>
        <v>no</v>
      </c>
      <c r="J642" t="str">
        <f>VLOOKUP(B642,Treatments!$A$2:$F$47,5,FALSE)</f>
        <v>low</v>
      </c>
      <c r="K642" t="str">
        <f>VLOOKUP(B642,Treatments!$A$2:$F$47,6,FALSE)</f>
        <v>granite</v>
      </c>
    </row>
    <row r="643" spans="1:11">
      <c r="A643">
        <v>637</v>
      </c>
      <c r="B643">
        <v>11</v>
      </c>
      <c r="C643">
        <v>11.1</v>
      </c>
      <c r="D643" t="s">
        <v>562</v>
      </c>
      <c r="E643">
        <v>1</v>
      </c>
      <c r="G643" t="str">
        <f>VLOOKUP(B643,Treatments!$A$2:$F$47,2,FALSE)</f>
        <v>granite fynbos</v>
      </c>
      <c r="H643" t="str">
        <f>VLOOKUP(B643,Treatments!$A$2:$F$47,3,FALSE)</f>
        <v>fynbos</v>
      </c>
      <c r="I643" t="str">
        <f>VLOOKUP(B643,Treatments!$A$2:$F$47,4,FALSE)</f>
        <v>no</v>
      </c>
      <c r="J643" t="str">
        <f>VLOOKUP(B643,Treatments!$A$2:$F$47,5,FALSE)</f>
        <v>low</v>
      </c>
      <c r="K643" t="str">
        <f>VLOOKUP(B643,Treatments!$A$2:$F$47,6,FALSE)</f>
        <v>granite</v>
      </c>
    </row>
    <row r="644" spans="1:11">
      <c r="A644">
        <v>638</v>
      </c>
      <c r="B644">
        <v>11</v>
      </c>
      <c r="C644">
        <v>11.1</v>
      </c>
      <c r="D644" t="s">
        <v>460</v>
      </c>
      <c r="E644">
        <v>1</v>
      </c>
      <c r="G644" t="str">
        <f>VLOOKUP(B644,Treatments!$A$2:$F$47,2,FALSE)</f>
        <v>granite fynbos</v>
      </c>
      <c r="H644" t="str">
        <f>VLOOKUP(B644,Treatments!$A$2:$F$47,3,FALSE)</f>
        <v>fynbos</v>
      </c>
      <c r="I644" t="str">
        <f>VLOOKUP(B644,Treatments!$A$2:$F$47,4,FALSE)</f>
        <v>no</v>
      </c>
      <c r="J644" t="str">
        <f>VLOOKUP(B644,Treatments!$A$2:$F$47,5,FALSE)</f>
        <v>low</v>
      </c>
      <c r="K644" t="str">
        <f>VLOOKUP(B644,Treatments!$A$2:$F$47,6,FALSE)</f>
        <v>granite</v>
      </c>
    </row>
    <row r="645" spans="1:11">
      <c r="A645">
        <v>639</v>
      </c>
      <c r="B645">
        <v>11</v>
      </c>
      <c r="C645">
        <v>11.2</v>
      </c>
      <c r="D645" t="s">
        <v>563</v>
      </c>
      <c r="E645">
        <v>1</v>
      </c>
      <c r="G645" t="str">
        <f>VLOOKUP(B645,Treatments!$A$2:$F$47,2,FALSE)</f>
        <v>granite fynbos</v>
      </c>
      <c r="H645" t="str">
        <f>VLOOKUP(B645,Treatments!$A$2:$F$47,3,FALSE)</f>
        <v>fynbos</v>
      </c>
      <c r="I645" t="str">
        <f>VLOOKUP(B645,Treatments!$A$2:$F$47,4,FALSE)</f>
        <v>no</v>
      </c>
      <c r="J645" t="str">
        <f>VLOOKUP(B645,Treatments!$A$2:$F$47,5,FALSE)</f>
        <v>low</v>
      </c>
      <c r="K645" t="str">
        <f>VLOOKUP(B645,Treatments!$A$2:$F$47,6,FALSE)</f>
        <v>granite</v>
      </c>
    </row>
    <row r="646" spans="1:11">
      <c r="A646">
        <v>640</v>
      </c>
      <c r="B646">
        <v>11</v>
      </c>
      <c r="C646">
        <v>11.2</v>
      </c>
      <c r="D646" s="2" t="s">
        <v>564</v>
      </c>
      <c r="E646">
        <v>1</v>
      </c>
      <c r="G646" t="str">
        <f>VLOOKUP(B646,Treatments!$A$2:$F$47,2,FALSE)</f>
        <v>granite fynbos</v>
      </c>
      <c r="H646" t="str">
        <f>VLOOKUP(B646,Treatments!$A$2:$F$47,3,FALSE)</f>
        <v>fynbos</v>
      </c>
      <c r="I646" t="str">
        <f>VLOOKUP(B646,Treatments!$A$2:$F$47,4,FALSE)</f>
        <v>no</v>
      </c>
      <c r="J646" t="str">
        <f>VLOOKUP(B646,Treatments!$A$2:$F$47,5,FALSE)</f>
        <v>low</v>
      </c>
      <c r="K646" t="str">
        <f>VLOOKUP(B646,Treatments!$A$2:$F$47,6,FALSE)</f>
        <v>granite</v>
      </c>
    </row>
    <row r="647" spans="1:11">
      <c r="A647">
        <v>641</v>
      </c>
      <c r="B647">
        <v>11</v>
      </c>
      <c r="C647">
        <v>11.2</v>
      </c>
      <c r="D647" s="2" t="s">
        <v>565</v>
      </c>
      <c r="E647">
        <v>1</v>
      </c>
      <c r="G647" t="str">
        <f>VLOOKUP(B647,Treatments!$A$2:$F$47,2,FALSE)</f>
        <v>granite fynbos</v>
      </c>
      <c r="H647" t="str">
        <f>VLOOKUP(B647,Treatments!$A$2:$F$47,3,FALSE)</f>
        <v>fynbos</v>
      </c>
      <c r="I647" t="str">
        <f>VLOOKUP(B647,Treatments!$A$2:$F$47,4,FALSE)</f>
        <v>no</v>
      </c>
      <c r="J647" t="str">
        <f>VLOOKUP(B647,Treatments!$A$2:$F$47,5,FALSE)</f>
        <v>low</v>
      </c>
      <c r="K647" t="str">
        <f>VLOOKUP(B647,Treatments!$A$2:$F$47,6,FALSE)</f>
        <v>granite</v>
      </c>
    </row>
    <row r="648" spans="1:11">
      <c r="A648">
        <v>642</v>
      </c>
      <c r="B648">
        <v>11</v>
      </c>
      <c r="C648">
        <v>11.2</v>
      </c>
      <c r="D648" s="2" t="s">
        <v>107</v>
      </c>
      <c r="E648">
        <v>1</v>
      </c>
      <c r="G648" t="str">
        <f>VLOOKUP(B648,Treatments!$A$2:$F$47,2,FALSE)</f>
        <v>granite fynbos</v>
      </c>
      <c r="H648" t="str">
        <f>VLOOKUP(B648,Treatments!$A$2:$F$47,3,FALSE)</f>
        <v>fynbos</v>
      </c>
      <c r="I648" t="str">
        <f>VLOOKUP(B648,Treatments!$A$2:$F$47,4,FALSE)</f>
        <v>no</v>
      </c>
      <c r="J648" t="str">
        <f>VLOOKUP(B648,Treatments!$A$2:$F$47,5,FALSE)</f>
        <v>low</v>
      </c>
      <c r="K648" t="str">
        <f>VLOOKUP(B648,Treatments!$A$2:$F$47,6,FALSE)</f>
        <v>granite</v>
      </c>
    </row>
    <row r="649" spans="1:11">
      <c r="A649">
        <v>643</v>
      </c>
      <c r="B649">
        <v>11</v>
      </c>
      <c r="C649">
        <v>11.2</v>
      </c>
      <c r="D649" t="s">
        <v>566</v>
      </c>
      <c r="E649">
        <v>1</v>
      </c>
      <c r="G649" t="str">
        <f>VLOOKUP(B649,Treatments!$A$2:$F$47,2,FALSE)</f>
        <v>granite fynbos</v>
      </c>
      <c r="H649" t="str">
        <f>VLOOKUP(B649,Treatments!$A$2:$F$47,3,FALSE)</f>
        <v>fynbos</v>
      </c>
      <c r="I649" t="str">
        <f>VLOOKUP(B649,Treatments!$A$2:$F$47,4,FALSE)</f>
        <v>no</v>
      </c>
      <c r="J649" t="str">
        <f>VLOOKUP(B649,Treatments!$A$2:$F$47,5,FALSE)</f>
        <v>low</v>
      </c>
      <c r="K649" t="str">
        <f>VLOOKUP(B649,Treatments!$A$2:$F$47,6,FALSE)</f>
        <v>granite</v>
      </c>
    </row>
    <row r="650" spans="1:11">
      <c r="A650">
        <v>644</v>
      </c>
      <c r="B650">
        <v>11</v>
      </c>
      <c r="C650">
        <v>11.3</v>
      </c>
      <c r="D650" s="2" t="s">
        <v>273</v>
      </c>
      <c r="E650">
        <v>1</v>
      </c>
      <c r="G650" t="str">
        <f>VLOOKUP(B650,Treatments!$A$2:$F$47,2,FALSE)</f>
        <v>granite fynbos</v>
      </c>
      <c r="H650" t="str">
        <f>VLOOKUP(B650,Treatments!$A$2:$F$47,3,FALSE)</f>
        <v>fynbos</v>
      </c>
      <c r="I650" t="str">
        <f>VLOOKUP(B650,Treatments!$A$2:$F$47,4,FALSE)</f>
        <v>no</v>
      </c>
      <c r="J650" t="str">
        <f>VLOOKUP(B650,Treatments!$A$2:$F$47,5,FALSE)</f>
        <v>low</v>
      </c>
      <c r="K650" t="str">
        <f>VLOOKUP(B650,Treatments!$A$2:$F$47,6,FALSE)</f>
        <v>granite</v>
      </c>
    </row>
    <row r="651" spans="1:11">
      <c r="A651">
        <v>645</v>
      </c>
      <c r="B651">
        <v>11</v>
      </c>
      <c r="C651">
        <v>11.3</v>
      </c>
      <c r="D651" s="2" t="s">
        <v>100</v>
      </c>
      <c r="E651">
        <v>1</v>
      </c>
      <c r="G651" t="str">
        <f>VLOOKUP(B651,Treatments!$A$2:$F$47,2,FALSE)</f>
        <v>granite fynbos</v>
      </c>
      <c r="H651" t="str">
        <f>VLOOKUP(B651,Treatments!$A$2:$F$47,3,FALSE)</f>
        <v>fynbos</v>
      </c>
      <c r="I651" t="str">
        <f>VLOOKUP(B651,Treatments!$A$2:$F$47,4,FALSE)</f>
        <v>no</v>
      </c>
      <c r="J651" t="str">
        <f>VLOOKUP(B651,Treatments!$A$2:$F$47,5,FALSE)</f>
        <v>low</v>
      </c>
      <c r="K651" t="str">
        <f>VLOOKUP(B651,Treatments!$A$2:$F$47,6,FALSE)</f>
        <v>granite</v>
      </c>
    </row>
    <row r="652" spans="1:11">
      <c r="A652">
        <v>646</v>
      </c>
      <c r="B652">
        <v>11</v>
      </c>
      <c r="C652">
        <v>11.3</v>
      </c>
      <c r="D652" s="2" t="s">
        <v>126</v>
      </c>
      <c r="E652">
        <v>1</v>
      </c>
      <c r="G652" t="str">
        <f>VLOOKUP(B652,Treatments!$A$2:$F$47,2,FALSE)</f>
        <v>granite fynbos</v>
      </c>
      <c r="H652" t="str">
        <f>VLOOKUP(B652,Treatments!$A$2:$F$47,3,FALSE)</f>
        <v>fynbos</v>
      </c>
      <c r="I652" t="str">
        <f>VLOOKUP(B652,Treatments!$A$2:$F$47,4,FALSE)</f>
        <v>no</v>
      </c>
      <c r="J652" t="str">
        <f>VLOOKUP(B652,Treatments!$A$2:$F$47,5,FALSE)</f>
        <v>low</v>
      </c>
      <c r="K652" t="str">
        <f>VLOOKUP(B652,Treatments!$A$2:$F$47,6,FALSE)</f>
        <v>granite</v>
      </c>
    </row>
    <row r="653" spans="1:11">
      <c r="A653">
        <v>647</v>
      </c>
      <c r="B653">
        <v>11</v>
      </c>
      <c r="C653">
        <v>11.3</v>
      </c>
      <c r="D653" t="s">
        <v>567</v>
      </c>
      <c r="E653">
        <v>1</v>
      </c>
      <c r="G653" t="str">
        <f>VLOOKUP(B653,Treatments!$A$2:$F$47,2,FALSE)</f>
        <v>granite fynbos</v>
      </c>
      <c r="H653" t="str">
        <f>VLOOKUP(B653,Treatments!$A$2:$F$47,3,FALSE)</f>
        <v>fynbos</v>
      </c>
      <c r="I653" t="str">
        <f>VLOOKUP(B653,Treatments!$A$2:$F$47,4,FALSE)</f>
        <v>no</v>
      </c>
      <c r="J653" t="str">
        <f>VLOOKUP(B653,Treatments!$A$2:$F$47,5,FALSE)</f>
        <v>low</v>
      </c>
      <c r="K653" t="str">
        <f>VLOOKUP(B653,Treatments!$A$2:$F$47,6,FALSE)</f>
        <v>granite</v>
      </c>
    </row>
    <row r="654" spans="1:11">
      <c r="A654">
        <v>648</v>
      </c>
      <c r="B654">
        <v>11</v>
      </c>
      <c r="C654">
        <v>11.4</v>
      </c>
      <c r="D654" s="2" t="s">
        <v>568</v>
      </c>
      <c r="E654">
        <v>1</v>
      </c>
      <c r="G654" t="str">
        <f>VLOOKUP(B654,Treatments!$A$2:$F$47,2,FALSE)</f>
        <v>granite fynbos</v>
      </c>
      <c r="H654" t="str">
        <f>VLOOKUP(B654,Treatments!$A$2:$F$47,3,FALSE)</f>
        <v>fynbos</v>
      </c>
      <c r="I654" t="str">
        <f>VLOOKUP(B654,Treatments!$A$2:$F$47,4,FALSE)</f>
        <v>no</v>
      </c>
      <c r="J654" t="str">
        <f>VLOOKUP(B654,Treatments!$A$2:$F$47,5,FALSE)</f>
        <v>low</v>
      </c>
      <c r="K654" t="str">
        <f>VLOOKUP(B654,Treatments!$A$2:$F$47,6,FALSE)</f>
        <v>granite</v>
      </c>
    </row>
    <row r="655" spans="1:11">
      <c r="A655">
        <v>649</v>
      </c>
      <c r="B655">
        <v>11</v>
      </c>
      <c r="C655">
        <v>11.4</v>
      </c>
      <c r="D655" s="2" t="s">
        <v>122</v>
      </c>
      <c r="E655">
        <v>1</v>
      </c>
      <c r="G655" t="str">
        <f>VLOOKUP(B655,Treatments!$A$2:$F$47,2,FALSE)</f>
        <v>granite fynbos</v>
      </c>
      <c r="H655" t="str">
        <f>VLOOKUP(B655,Treatments!$A$2:$F$47,3,FALSE)</f>
        <v>fynbos</v>
      </c>
      <c r="I655" t="str">
        <f>VLOOKUP(B655,Treatments!$A$2:$F$47,4,FALSE)</f>
        <v>no</v>
      </c>
      <c r="J655" t="str">
        <f>VLOOKUP(B655,Treatments!$A$2:$F$47,5,FALSE)</f>
        <v>low</v>
      </c>
      <c r="K655" t="str">
        <f>VLOOKUP(B655,Treatments!$A$2:$F$47,6,FALSE)</f>
        <v>granite</v>
      </c>
    </row>
    <row r="656" spans="1:11">
      <c r="A656">
        <v>650</v>
      </c>
      <c r="B656">
        <v>11</v>
      </c>
      <c r="C656">
        <v>11.4</v>
      </c>
      <c r="D656" s="2" t="s">
        <v>523</v>
      </c>
      <c r="E656">
        <v>1</v>
      </c>
      <c r="F656" s="2" t="s">
        <v>569</v>
      </c>
      <c r="G656" t="str">
        <f>VLOOKUP(B656,Treatments!$A$2:$F$47,2,FALSE)</f>
        <v>granite fynbos</v>
      </c>
      <c r="H656" t="str">
        <f>VLOOKUP(B656,Treatments!$A$2:$F$47,3,FALSE)</f>
        <v>fynbos</v>
      </c>
      <c r="I656" t="str">
        <f>VLOOKUP(B656,Treatments!$A$2:$F$47,4,FALSE)</f>
        <v>no</v>
      </c>
      <c r="J656" t="str">
        <f>VLOOKUP(B656,Treatments!$A$2:$F$47,5,FALSE)</f>
        <v>low</v>
      </c>
      <c r="K656" t="str">
        <f>VLOOKUP(B656,Treatments!$A$2:$F$47,6,FALSE)</f>
        <v>granite</v>
      </c>
    </row>
    <row r="657" spans="1:11">
      <c r="A657">
        <v>651</v>
      </c>
      <c r="B657">
        <v>11</v>
      </c>
      <c r="C657">
        <v>11.4</v>
      </c>
      <c r="D657" s="2" t="s">
        <v>277</v>
      </c>
      <c r="E657">
        <v>1</v>
      </c>
      <c r="G657" t="str">
        <f>VLOOKUP(B657,Treatments!$A$2:$F$47,2,FALSE)</f>
        <v>granite fynbos</v>
      </c>
      <c r="H657" t="str">
        <f>VLOOKUP(B657,Treatments!$A$2:$F$47,3,FALSE)</f>
        <v>fynbos</v>
      </c>
      <c r="I657" t="str">
        <f>VLOOKUP(B657,Treatments!$A$2:$F$47,4,FALSE)</f>
        <v>no</v>
      </c>
      <c r="J657" t="str">
        <f>VLOOKUP(B657,Treatments!$A$2:$F$47,5,FALSE)</f>
        <v>low</v>
      </c>
      <c r="K657" t="str">
        <f>VLOOKUP(B657,Treatments!$A$2:$F$47,6,FALSE)</f>
        <v>granite</v>
      </c>
    </row>
    <row r="658" spans="1:11">
      <c r="A658">
        <v>652</v>
      </c>
      <c r="B658">
        <v>11</v>
      </c>
      <c r="C658">
        <v>11.5</v>
      </c>
      <c r="D658" s="2" t="s">
        <v>49</v>
      </c>
      <c r="E658">
        <v>1</v>
      </c>
      <c r="G658" t="str">
        <f>VLOOKUP(B658,Treatments!$A$2:$F$47,2,FALSE)</f>
        <v>granite fynbos</v>
      </c>
      <c r="H658" t="str">
        <f>VLOOKUP(B658,Treatments!$A$2:$F$47,3,FALSE)</f>
        <v>fynbos</v>
      </c>
      <c r="I658" t="str">
        <f>VLOOKUP(B658,Treatments!$A$2:$F$47,4,FALSE)</f>
        <v>no</v>
      </c>
      <c r="J658" t="str">
        <f>VLOOKUP(B658,Treatments!$A$2:$F$47,5,FALSE)</f>
        <v>low</v>
      </c>
      <c r="K658" t="str">
        <f>VLOOKUP(B658,Treatments!$A$2:$F$47,6,FALSE)</f>
        <v>granite</v>
      </c>
    </row>
    <row r="659" spans="1:11">
      <c r="A659">
        <v>653</v>
      </c>
      <c r="B659">
        <v>11</v>
      </c>
      <c r="C659">
        <v>11.5</v>
      </c>
      <c r="D659" s="2" t="s">
        <v>570</v>
      </c>
      <c r="E659">
        <v>1</v>
      </c>
      <c r="F659" s="2" t="s">
        <v>571</v>
      </c>
      <c r="G659" t="str">
        <f>VLOOKUP(B659,Treatments!$A$2:$F$47,2,FALSE)</f>
        <v>granite fynbos</v>
      </c>
      <c r="H659" t="str">
        <f>VLOOKUP(B659,Treatments!$A$2:$F$47,3,FALSE)</f>
        <v>fynbos</v>
      </c>
      <c r="I659" t="str">
        <f>VLOOKUP(B659,Treatments!$A$2:$F$47,4,FALSE)</f>
        <v>no</v>
      </c>
      <c r="J659" t="str">
        <f>VLOOKUP(B659,Treatments!$A$2:$F$47,5,FALSE)</f>
        <v>low</v>
      </c>
      <c r="K659" t="str">
        <f>VLOOKUP(B659,Treatments!$A$2:$F$47,6,FALSE)</f>
        <v>granite</v>
      </c>
    </row>
    <row r="660" spans="1:11">
      <c r="A660">
        <v>654</v>
      </c>
      <c r="B660">
        <v>11</v>
      </c>
      <c r="C660">
        <v>11.6</v>
      </c>
      <c r="D660" s="2" t="s">
        <v>134</v>
      </c>
      <c r="E660">
        <v>1</v>
      </c>
      <c r="G660" t="str">
        <f>VLOOKUP(B660,Treatments!$A$2:$F$47,2,FALSE)</f>
        <v>granite fynbos</v>
      </c>
      <c r="H660" t="str">
        <f>VLOOKUP(B660,Treatments!$A$2:$F$47,3,FALSE)</f>
        <v>fynbos</v>
      </c>
      <c r="I660" t="str">
        <f>VLOOKUP(B660,Treatments!$A$2:$F$47,4,FALSE)</f>
        <v>no</v>
      </c>
      <c r="J660" t="str">
        <f>VLOOKUP(B660,Treatments!$A$2:$F$47,5,FALSE)</f>
        <v>low</v>
      </c>
      <c r="K660" t="str">
        <f>VLOOKUP(B660,Treatments!$A$2:$F$47,6,FALSE)</f>
        <v>granite</v>
      </c>
    </row>
    <row r="661" spans="1:11">
      <c r="A661">
        <v>655</v>
      </c>
      <c r="B661">
        <v>11</v>
      </c>
      <c r="C661">
        <v>11.6</v>
      </c>
      <c r="D661" s="2" t="s">
        <v>572</v>
      </c>
      <c r="E661">
        <v>1</v>
      </c>
      <c r="G661" t="str">
        <f>VLOOKUP(B661,Treatments!$A$2:$F$47,2,FALSE)</f>
        <v>granite fynbos</v>
      </c>
      <c r="H661" t="str">
        <f>VLOOKUP(B661,Treatments!$A$2:$F$47,3,FALSE)</f>
        <v>fynbos</v>
      </c>
      <c r="I661" t="str">
        <f>VLOOKUP(B661,Treatments!$A$2:$F$47,4,FALSE)</f>
        <v>no</v>
      </c>
      <c r="J661" t="str">
        <f>VLOOKUP(B661,Treatments!$A$2:$F$47,5,FALSE)</f>
        <v>low</v>
      </c>
      <c r="K661" t="str">
        <f>VLOOKUP(B661,Treatments!$A$2:$F$47,6,FALSE)</f>
        <v>granite</v>
      </c>
    </row>
    <row r="662" spans="1:11">
      <c r="A662">
        <v>656</v>
      </c>
      <c r="B662">
        <v>11</v>
      </c>
      <c r="C662">
        <v>11.6</v>
      </c>
      <c r="D662" s="2" t="s">
        <v>179</v>
      </c>
      <c r="E662">
        <v>1</v>
      </c>
      <c r="G662" t="str">
        <f>VLOOKUP(B662,Treatments!$A$2:$F$47,2,FALSE)</f>
        <v>granite fynbos</v>
      </c>
      <c r="H662" t="str">
        <f>VLOOKUP(B662,Treatments!$A$2:$F$47,3,FALSE)</f>
        <v>fynbos</v>
      </c>
      <c r="I662" t="str">
        <f>VLOOKUP(B662,Treatments!$A$2:$F$47,4,FALSE)</f>
        <v>no</v>
      </c>
      <c r="J662" t="str">
        <f>VLOOKUP(B662,Treatments!$A$2:$F$47,5,FALSE)</f>
        <v>low</v>
      </c>
      <c r="K662" t="str">
        <f>VLOOKUP(B662,Treatments!$A$2:$F$47,6,FALSE)</f>
        <v>granite</v>
      </c>
    </row>
    <row r="663" spans="1:11">
      <c r="A663">
        <v>657</v>
      </c>
      <c r="B663">
        <v>11</v>
      </c>
      <c r="C663">
        <v>11.6</v>
      </c>
      <c r="D663" t="s">
        <v>168</v>
      </c>
      <c r="E663">
        <v>1</v>
      </c>
      <c r="F663" t="s">
        <v>573</v>
      </c>
      <c r="G663" t="str">
        <f>VLOOKUP(B663,Treatments!$A$2:$F$47,2,FALSE)</f>
        <v>granite fynbos</v>
      </c>
      <c r="H663" t="str">
        <f>VLOOKUP(B663,Treatments!$A$2:$F$47,3,FALSE)</f>
        <v>fynbos</v>
      </c>
      <c r="I663" t="str">
        <f>VLOOKUP(B663,Treatments!$A$2:$F$47,4,FALSE)</f>
        <v>no</v>
      </c>
      <c r="J663" t="str">
        <f>VLOOKUP(B663,Treatments!$A$2:$F$47,5,FALSE)</f>
        <v>low</v>
      </c>
      <c r="K663" t="str">
        <f>VLOOKUP(B663,Treatments!$A$2:$F$47,6,FALSE)</f>
        <v>granite</v>
      </c>
    </row>
    <row r="664" spans="1:11">
      <c r="A664">
        <v>658</v>
      </c>
      <c r="B664">
        <v>13</v>
      </c>
      <c r="C664">
        <v>13.1</v>
      </c>
      <c r="D664" s="2" t="s">
        <v>480</v>
      </c>
      <c r="E664">
        <v>1</v>
      </c>
      <c r="G664" t="str">
        <f>VLOOKUP(B664,Treatments!$A$2:$F$47,2,FALSE)</f>
        <v>granite fynbos</v>
      </c>
      <c r="H664" t="str">
        <f>VLOOKUP(B664,Treatments!$A$2:$F$47,3,FALSE)</f>
        <v>fynbos</v>
      </c>
      <c r="I664" t="str">
        <f>VLOOKUP(B664,Treatments!$A$2:$F$47,4,FALSE)</f>
        <v>cleared</v>
      </c>
      <c r="J664" t="str">
        <f>VLOOKUP(B664,Treatments!$A$2:$F$47,5,FALSE)</f>
        <v>low</v>
      </c>
      <c r="K664" t="str">
        <f>VLOOKUP(B664,Treatments!$A$2:$F$47,6,FALSE)</f>
        <v>granite</v>
      </c>
    </row>
    <row r="665" spans="1:11">
      <c r="A665">
        <v>659</v>
      </c>
      <c r="B665">
        <v>13</v>
      </c>
      <c r="C665">
        <v>13.1</v>
      </c>
      <c r="D665" s="2" t="s">
        <v>253</v>
      </c>
      <c r="E665">
        <v>1</v>
      </c>
      <c r="G665" t="str">
        <f>VLOOKUP(B665,Treatments!$A$2:$F$47,2,FALSE)</f>
        <v>granite fynbos</v>
      </c>
      <c r="H665" t="str">
        <f>VLOOKUP(B665,Treatments!$A$2:$F$47,3,FALSE)</f>
        <v>fynbos</v>
      </c>
      <c r="I665" t="str">
        <f>VLOOKUP(B665,Treatments!$A$2:$F$47,4,FALSE)</f>
        <v>cleared</v>
      </c>
      <c r="J665" t="str">
        <f>VLOOKUP(B665,Treatments!$A$2:$F$47,5,FALSE)</f>
        <v>low</v>
      </c>
      <c r="K665" t="str">
        <f>VLOOKUP(B665,Treatments!$A$2:$F$47,6,FALSE)</f>
        <v>granite</v>
      </c>
    </row>
    <row r="666" spans="1:11">
      <c r="A666">
        <v>660</v>
      </c>
      <c r="B666">
        <v>13</v>
      </c>
      <c r="C666">
        <v>13.1</v>
      </c>
      <c r="D666" s="2" t="s">
        <v>574</v>
      </c>
      <c r="E666">
        <v>1</v>
      </c>
      <c r="G666" t="str">
        <f>VLOOKUP(B666,Treatments!$A$2:$F$47,2,FALSE)</f>
        <v>granite fynbos</v>
      </c>
      <c r="H666" t="str">
        <f>VLOOKUP(B666,Treatments!$A$2:$F$47,3,FALSE)</f>
        <v>fynbos</v>
      </c>
      <c r="I666" t="str">
        <f>VLOOKUP(B666,Treatments!$A$2:$F$47,4,FALSE)</f>
        <v>cleared</v>
      </c>
      <c r="J666" t="str">
        <f>VLOOKUP(B666,Treatments!$A$2:$F$47,5,FALSE)</f>
        <v>low</v>
      </c>
      <c r="K666" t="str">
        <f>VLOOKUP(B666,Treatments!$A$2:$F$47,6,FALSE)</f>
        <v>granite</v>
      </c>
    </row>
    <row r="667" spans="1:11">
      <c r="A667">
        <v>661</v>
      </c>
      <c r="B667">
        <v>13</v>
      </c>
      <c r="C667">
        <v>13.1</v>
      </c>
      <c r="D667" s="2" t="s">
        <v>335</v>
      </c>
      <c r="E667">
        <v>1</v>
      </c>
      <c r="G667" t="str">
        <f>VLOOKUP(B667,Treatments!$A$2:$F$47,2,FALSE)</f>
        <v>granite fynbos</v>
      </c>
      <c r="H667" t="str">
        <f>VLOOKUP(B667,Treatments!$A$2:$F$47,3,FALSE)</f>
        <v>fynbos</v>
      </c>
      <c r="I667" t="str">
        <f>VLOOKUP(B667,Treatments!$A$2:$F$47,4,FALSE)</f>
        <v>cleared</v>
      </c>
      <c r="J667" t="str">
        <f>VLOOKUP(B667,Treatments!$A$2:$F$47,5,FALSE)</f>
        <v>low</v>
      </c>
      <c r="K667" t="str">
        <f>VLOOKUP(B667,Treatments!$A$2:$F$47,6,FALSE)</f>
        <v>granite</v>
      </c>
    </row>
    <row r="668" spans="1:11">
      <c r="A668">
        <v>662</v>
      </c>
      <c r="B668">
        <v>13</v>
      </c>
      <c r="C668">
        <v>13.1</v>
      </c>
      <c r="D668" s="2" t="s">
        <v>575</v>
      </c>
      <c r="E668">
        <v>1</v>
      </c>
      <c r="G668" t="str">
        <f>VLOOKUP(B668,Treatments!$A$2:$F$47,2,FALSE)</f>
        <v>granite fynbos</v>
      </c>
      <c r="H668" t="str">
        <f>VLOOKUP(B668,Treatments!$A$2:$F$47,3,FALSE)</f>
        <v>fynbos</v>
      </c>
      <c r="I668" t="str">
        <f>VLOOKUP(B668,Treatments!$A$2:$F$47,4,FALSE)</f>
        <v>cleared</v>
      </c>
      <c r="J668" t="str">
        <f>VLOOKUP(B668,Treatments!$A$2:$F$47,5,FALSE)</f>
        <v>low</v>
      </c>
      <c r="K668" t="str">
        <f>VLOOKUP(B668,Treatments!$A$2:$F$47,6,FALSE)</f>
        <v>granite</v>
      </c>
    </row>
    <row r="669" spans="1:11">
      <c r="A669">
        <v>663</v>
      </c>
      <c r="B669">
        <v>13</v>
      </c>
      <c r="C669">
        <v>13.1</v>
      </c>
      <c r="D669" s="2" t="s">
        <v>552</v>
      </c>
      <c r="E669">
        <v>1</v>
      </c>
      <c r="G669" t="str">
        <f>VLOOKUP(B669,Treatments!$A$2:$F$47,2,FALSE)</f>
        <v>granite fynbos</v>
      </c>
      <c r="H669" t="str">
        <f>VLOOKUP(B669,Treatments!$A$2:$F$47,3,FALSE)</f>
        <v>fynbos</v>
      </c>
      <c r="I669" t="str">
        <f>VLOOKUP(B669,Treatments!$A$2:$F$47,4,FALSE)</f>
        <v>cleared</v>
      </c>
      <c r="J669" t="str">
        <f>VLOOKUP(B669,Treatments!$A$2:$F$47,5,FALSE)</f>
        <v>low</v>
      </c>
      <c r="K669" t="str">
        <f>VLOOKUP(B669,Treatments!$A$2:$F$47,6,FALSE)</f>
        <v>granite</v>
      </c>
    </row>
    <row r="670" spans="1:11">
      <c r="A670">
        <v>664</v>
      </c>
      <c r="B670">
        <v>13</v>
      </c>
      <c r="C670">
        <v>13.1</v>
      </c>
      <c r="D670" s="2" t="s">
        <v>482</v>
      </c>
      <c r="E670">
        <v>1</v>
      </c>
      <c r="G670" t="str">
        <f>VLOOKUP(B670,Treatments!$A$2:$F$47,2,FALSE)</f>
        <v>granite fynbos</v>
      </c>
      <c r="H670" t="str">
        <f>VLOOKUP(B670,Treatments!$A$2:$F$47,3,FALSE)</f>
        <v>fynbos</v>
      </c>
      <c r="I670" t="str">
        <f>VLOOKUP(B670,Treatments!$A$2:$F$47,4,FALSE)</f>
        <v>cleared</v>
      </c>
      <c r="J670" t="str">
        <f>VLOOKUP(B670,Treatments!$A$2:$F$47,5,FALSE)</f>
        <v>low</v>
      </c>
      <c r="K670" t="str">
        <f>VLOOKUP(B670,Treatments!$A$2:$F$47,6,FALSE)</f>
        <v>granite</v>
      </c>
    </row>
    <row r="671" spans="1:11">
      <c r="A671">
        <v>665</v>
      </c>
      <c r="B671">
        <v>13</v>
      </c>
      <c r="C671">
        <v>13.1</v>
      </c>
      <c r="D671" s="2" t="s">
        <v>564</v>
      </c>
      <c r="E671">
        <v>1</v>
      </c>
      <c r="G671" t="str">
        <f>VLOOKUP(B671,Treatments!$A$2:$F$47,2,FALSE)</f>
        <v>granite fynbos</v>
      </c>
      <c r="H671" t="str">
        <f>VLOOKUP(B671,Treatments!$A$2:$F$47,3,FALSE)</f>
        <v>fynbos</v>
      </c>
      <c r="I671" t="str">
        <f>VLOOKUP(B671,Treatments!$A$2:$F$47,4,FALSE)</f>
        <v>cleared</v>
      </c>
      <c r="J671" t="str">
        <f>VLOOKUP(B671,Treatments!$A$2:$F$47,5,FALSE)</f>
        <v>low</v>
      </c>
      <c r="K671" t="str">
        <f>VLOOKUP(B671,Treatments!$A$2:$F$47,6,FALSE)</f>
        <v>granite</v>
      </c>
    </row>
    <row r="672" spans="1:11">
      <c r="A672">
        <v>666</v>
      </c>
      <c r="B672">
        <v>13</v>
      </c>
      <c r="C672">
        <v>13.1</v>
      </c>
      <c r="D672" s="2" t="s">
        <v>91</v>
      </c>
      <c r="E672">
        <v>1</v>
      </c>
      <c r="G672" t="str">
        <f>VLOOKUP(B672,Treatments!$A$2:$F$47,2,FALSE)</f>
        <v>granite fynbos</v>
      </c>
      <c r="H672" t="str">
        <f>VLOOKUP(B672,Treatments!$A$2:$F$47,3,FALSE)</f>
        <v>fynbos</v>
      </c>
      <c r="I672" t="str">
        <f>VLOOKUP(B672,Treatments!$A$2:$F$47,4,FALSE)</f>
        <v>cleared</v>
      </c>
      <c r="J672" t="str">
        <f>VLOOKUP(B672,Treatments!$A$2:$F$47,5,FALSE)</f>
        <v>low</v>
      </c>
      <c r="K672" t="str">
        <f>VLOOKUP(B672,Treatments!$A$2:$F$47,6,FALSE)</f>
        <v>granite</v>
      </c>
    </row>
    <row r="673" spans="1:11">
      <c r="A673">
        <v>667</v>
      </c>
      <c r="B673">
        <v>13</v>
      </c>
      <c r="C673">
        <v>13.1</v>
      </c>
      <c r="D673" s="2" t="s">
        <v>543</v>
      </c>
      <c r="E673">
        <v>1</v>
      </c>
      <c r="G673" t="str">
        <f>VLOOKUP(B673,Treatments!$A$2:$F$47,2,FALSE)</f>
        <v>granite fynbos</v>
      </c>
      <c r="H673" t="str">
        <f>VLOOKUP(B673,Treatments!$A$2:$F$47,3,FALSE)</f>
        <v>fynbos</v>
      </c>
      <c r="I673" t="str">
        <f>VLOOKUP(B673,Treatments!$A$2:$F$47,4,FALSE)</f>
        <v>cleared</v>
      </c>
      <c r="J673" t="str">
        <f>VLOOKUP(B673,Treatments!$A$2:$F$47,5,FALSE)</f>
        <v>low</v>
      </c>
      <c r="K673" t="str">
        <f>VLOOKUP(B673,Treatments!$A$2:$F$47,6,FALSE)</f>
        <v>granite</v>
      </c>
    </row>
    <row r="674" spans="1:11">
      <c r="A674">
        <v>668</v>
      </c>
      <c r="B674">
        <v>13</v>
      </c>
      <c r="C674">
        <v>13.1</v>
      </c>
      <c r="D674" s="2" t="s">
        <v>70</v>
      </c>
      <c r="E674">
        <v>1</v>
      </c>
      <c r="G674" t="str">
        <f>VLOOKUP(B674,Treatments!$A$2:$F$47,2,FALSE)</f>
        <v>granite fynbos</v>
      </c>
      <c r="H674" t="str">
        <f>VLOOKUP(B674,Treatments!$A$2:$F$47,3,FALSE)</f>
        <v>fynbos</v>
      </c>
      <c r="I674" t="str">
        <f>VLOOKUP(B674,Treatments!$A$2:$F$47,4,FALSE)</f>
        <v>cleared</v>
      </c>
      <c r="J674" t="str">
        <f>VLOOKUP(B674,Treatments!$A$2:$F$47,5,FALSE)</f>
        <v>low</v>
      </c>
      <c r="K674" t="str">
        <f>VLOOKUP(B674,Treatments!$A$2:$F$47,6,FALSE)</f>
        <v>granite</v>
      </c>
    </row>
    <row r="675" spans="1:11">
      <c r="A675">
        <v>669</v>
      </c>
      <c r="B675">
        <v>13</v>
      </c>
      <c r="C675">
        <v>13.1</v>
      </c>
      <c r="D675" s="2" t="s">
        <v>216</v>
      </c>
      <c r="E675">
        <v>1</v>
      </c>
      <c r="G675" t="str">
        <f>VLOOKUP(B675,Treatments!$A$2:$F$47,2,FALSE)</f>
        <v>granite fynbos</v>
      </c>
      <c r="H675" t="str">
        <f>VLOOKUP(B675,Treatments!$A$2:$F$47,3,FALSE)</f>
        <v>fynbos</v>
      </c>
      <c r="I675" t="str">
        <f>VLOOKUP(B675,Treatments!$A$2:$F$47,4,FALSE)</f>
        <v>cleared</v>
      </c>
      <c r="J675" t="str">
        <f>VLOOKUP(B675,Treatments!$A$2:$F$47,5,FALSE)</f>
        <v>low</v>
      </c>
      <c r="K675" t="str">
        <f>VLOOKUP(B675,Treatments!$A$2:$F$47,6,FALSE)</f>
        <v>granite</v>
      </c>
    </row>
    <row r="676" spans="1:11">
      <c r="A676">
        <v>670</v>
      </c>
      <c r="B676">
        <v>13</v>
      </c>
      <c r="C676">
        <v>13.1</v>
      </c>
      <c r="D676" s="2" t="s">
        <v>141</v>
      </c>
      <c r="E676">
        <v>1</v>
      </c>
      <c r="G676" t="str">
        <f>VLOOKUP(B676,Treatments!$A$2:$F$47,2,FALSE)</f>
        <v>granite fynbos</v>
      </c>
      <c r="H676" t="str">
        <f>VLOOKUP(B676,Treatments!$A$2:$F$47,3,FALSE)</f>
        <v>fynbos</v>
      </c>
      <c r="I676" t="str">
        <f>VLOOKUP(B676,Treatments!$A$2:$F$47,4,FALSE)</f>
        <v>cleared</v>
      </c>
      <c r="J676" t="str">
        <f>VLOOKUP(B676,Treatments!$A$2:$F$47,5,FALSE)</f>
        <v>low</v>
      </c>
      <c r="K676" t="str">
        <f>VLOOKUP(B676,Treatments!$A$2:$F$47,6,FALSE)</f>
        <v>granite</v>
      </c>
    </row>
    <row r="677" spans="1:11">
      <c r="A677">
        <v>671</v>
      </c>
      <c r="B677">
        <v>13</v>
      </c>
      <c r="C677">
        <v>13.1</v>
      </c>
      <c r="D677" s="2" t="s">
        <v>116</v>
      </c>
      <c r="E677">
        <v>1</v>
      </c>
      <c r="G677" t="str">
        <f>VLOOKUP(B677,Treatments!$A$2:$F$47,2,FALSE)</f>
        <v>granite fynbos</v>
      </c>
      <c r="H677" t="str">
        <f>VLOOKUP(B677,Treatments!$A$2:$F$47,3,FALSE)</f>
        <v>fynbos</v>
      </c>
      <c r="I677" t="str">
        <f>VLOOKUP(B677,Treatments!$A$2:$F$47,4,FALSE)</f>
        <v>cleared</v>
      </c>
      <c r="J677" t="str">
        <f>VLOOKUP(B677,Treatments!$A$2:$F$47,5,FALSE)</f>
        <v>low</v>
      </c>
      <c r="K677" t="str">
        <f>VLOOKUP(B677,Treatments!$A$2:$F$47,6,FALSE)</f>
        <v>granite</v>
      </c>
    </row>
    <row r="678" spans="1:11">
      <c r="A678">
        <v>672</v>
      </c>
      <c r="B678">
        <v>13</v>
      </c>
      <c r="C678">
        <v>13.1</v>
      </c>
      <c r="D678" s="2" t="s">
        <v>74</v>
      </c>
      <c r="E678">
        <v>1</v>
      </c>
      <c r="G678" t="str">
        <f>VLOOKUP(B678,Treatments!$A$2:$F$47,2,FALSE)</f>
        <v>granite fynbos</v>
      </c>
      <c r="H678" t="str">
        <f>VLOOKUP(B678,Treatments!$A$2:$F$47,3,FALSE)</f>
        <v>fynbos</v>
      </c>
      <c r="I678" t="str">
        <f>VLOOKUP(B678,Treatments!$A$2:$F$47,4,FALSE)</f>
        <v>cleared</v>
      </c>
      <c r="J678" t="str">
        <f>VLOOKUP(B678,Treatments!$A$2:$F$47,5,FALSE)</f>
        <v>low</v>
      </c>
      <c r="K678" t="str">
        <f>VLOOKUP(B678,Treatments!$A$2:$F$47,6,FALSE)</f>
        <v>granite</v>
      </c>
    </row>
    <row r="679" spans="1:11">
      <c r="A679">
        <v>673</v>
      </c>
      <c r="B679">
        <v>13</v>
      </c>
      <c r="C679">
        <v>13.1</v>
      </c>
      <c r="D679" s="2" t="s">
        <v>576</v>
      </c>
      <c r="E679">
        <v>1</v>
      </c>
      <c r="F679" s="2" t="s">
        <v>576</v>
      </c>
      <c r="G679" t="str">
        <f>VLOOKUP(B679,Treatments!$A$2:$F$47,2,FALSE)</f>
        <v>granite fynbos</v>
      </c>
      <c r="H679" t="str">
        <f>VLOOKUP(B679,Treatments!$A$2:$F$47,3,FALSE)</f>
        <v>fynbos</v>
      </c>
      <c r="I679" t="str">
        <f>VLOOKUP(B679,Treatments!$A$2:$F$47,4,FALSE)</f>
        <v>cleared</v>
      </c>
      <c r="J679" t="str">
        <f>VLOOKUP(B679,Treatments!$A$2:$F$47,5,FALSE)</f>
        <v>low</v>
      </c>
      <c r="K679" t="str">
        <f>VLOOKUP(B679,Treatments!$A$2:$F$47,6,FALSE)</f>
        <v>granite</v>
      </c>
    </row>
    <row r="680" spans="1:11">
      <c r="A680">
        <v>674</v>
      </c>
      <c r="B680">
        <v>13</v>
      </c>
      <c r="C680">
        <v>13.1</v>
      </c>
      <c r="D680" s="2" t="s">
        <v>399</v>
      </c>
      <c r="E680">
        <v>1</v>
      </c>
      <c r="G680" t="str">
        <f>VLOOKUP(B680,Treatments!$A$2:$F$47,2,FALSE)</f>
        <v>granite fynbos</v>
      </c>
      <c r="H680" t="str">
        <f>VLOOKUP(B680,Treatments!$A$2:$F$47,3,FALSE)</f>
        <v>fynbos</v>
      </c>
      <c r="I680" t="str">
        <f>VLOOKUP(B680,Treatments!$A$2:$F$47,4,FALSE)</f>
        <v>cleared</v>
      </c>
      <c r="J680" t="str">
        <f>VLOOKUP(B680,Treatments!$A$2:$F$47,5,FALSE)</f>
        <v>low</v>
      </c>
      <c r="K680" t="str">
        <f>VLOOKUP(B680,Treatments!$A$2:$F$47,6,FALSE)</f>
        <v>granite</v>
      </c>
    </row>
    <row r="681" spans="1:11">
      <c r="A681">
        <v>675</v>
      </c>
      <c r="B681">
        <v>13</v>
      </c>
      <c r="C681">
        <v>13.1</v>
      </c>
      <c r="D681" s="2" t="s">
        <v>542</v>
      </c>
      <c r="E681">
        <v>1</v>
      </c>
      <c r="G681" t="str">
        <f>VLOOKUP(B681,Treatments!$A$2:$F$47,2,FALSE)</f>
        <v>granite fynbos</v>
      </c>
      <c r="H681" t="str">
        <f>VLOOKUP(B681,Treatments!$A$2:$F$47,3,FALSE)</f>
        <v>fynbos</v>
      </c>
      <c r="I681" t="str">
        <f>VLOOKUP(B681,Treatments!$A$2:$F$47,4,FALSE)</f>
        <v>cleared</v>
      </c>
      <c r="J681" t="str">
        <f>VLOOKUP(B681,Treatments!$A$2:$F$47,5,FALSE)</f>
        <v>low</v>
      </c>
      <c r="K681" t="str">
        <f>VLOOKUP(B681,Treatments!$A$2:$F$47,6,FALSE)</f>
        <v>granite</v>
      </c>
    </row>
    <row r="682" spans="1:11">
      <c r="A682">
        <v>676</v>
      </c>
      <c r="B682">
        <v>13</v>
      </c>
      <c r="C682">
        <v>13.1</v>
      </c>
      <c r="D682" t="s">
        <v>567</v>
      </c>
      <c r="E682">
        <v>1</v>
      </c>
      <c r="G682" t="str">
        <f>VLOOKUP(B682,Treatments!$A$2:$F$47,2,FALSE)</f>
        <v>granite fynbos</v>
      </c>
      <c r="H682" t="str">
        <f>VLOOKUP(B682,Treatments!$A$2:$F$47,3,FALSE)</f>
        <v>fynbos</v>
      </c>
      <c r="I682" t="str">
        <f>VLOOKUP(B682,Treatments!$A$2:$F$47,4,FALSE)</f>
        <v>cleared</v>
      </c>
      <c r="J682" t="str">
        <f>VLOOKUP(B682,Treatments!$A$2:$F$47,5,FALSE)</f>
        <v>low</v>
      </c>
      <c r="K682" t="str">
        <f>VLOOKUP(B682,Treatments!$A$2:$F$47,6,FALSE)</f>
        <v>granite</v>
      </c>
    </row>
    <row r="683" spans="1:11">
      <c r="A683">
        <v>677</v>
      </c>
      <c r="B683">
        <v>13</v>
      </c>
      <c r="C683">
        <v>13.1</v>
      </c>
      <c r="D683" t="s">
        <v>577</v>
      </c>
      <c r="E683">
        <v>1</v>
      </c>
      <c r="G683" t="str">
        <f>VLOOKUP(B683,Treatments!$A$2:$F$47,2,FALSE)</f>
        <v>granite fynbos</v>
      </c>
      <c r="H683" t="str">
        <f>VLOOKUP(B683,Treatments!$A$2:$F$47,3,FALSE)</f>
        <v>fynbos</v>
      </c>
      <c r="I683" t="str">
        <f>VLOOKUP(B683,Treatments!$A$2:$F$47,4,FALSE)</f>
        <v>cleared</v>
      </c>
      <c r="J683" t="str">
        <f>VLOOKUP(B683,Treatments!$A$2:$F$47,5,FALSE)</f>
        <v>low</v>
      </c>
      <c r="K683" t="str">
        <f>VLOOKUP(B683,Treatments!$A$2:$F$47,6,FALSE)</f>
        <v>granite</v>
      </c>
    </row>
    <row r="684" spans="1:11">
      <c r="A684">
        <v>678</v>
      </c>
      <c r="B684">
        <v>13</v>
      </c>
      <c r="C684">
        <v>13.1</v>
      </c>
      <c r="D684" s="2" t="s">
        <v>565</v>
      </c>
      <c r="E684">
        <v>1</v>
      </c>
      <c r="G684" t="str">
        <f>VLOOKUP(B684,Treatments!$A$2:$F$47,2,FALSE)</f>
        <v>granite fynbos</v>
      </c>
      <c r="H684" t="str">
        <f>VLOOKUP(B684,Treatments!$A$2:$F$47,3,FALSE)</f>
        <v>fynbos</v>
      </c>
      <c r="I684" t="str">
        <f>VLOOKUP(B684,Treatments!$A$2:$F$47,4,FALSE)</f>
        <v>cleared</v>
      </c>
      <c r="J684" t="str">
        <f>VLOOKUP(B684,Treatments!$A$2:$F$47,5,FALSE)</f>
        <v>low</v>
      </c>
      <c r="K684" t="str">
        <f>VLOOKUP(B684,Treatments!$A$2:$F$47,6,FALSE)</f>
        <v>granite</v>
      </c>
    </row>
    <row r="685" spans="1:11">
      <c r="A685">
        <v>679</v>
      </c>
      <c r="B685">
        <v>13</v>
      </c>
      <c r="C685">
        <v>13.1</v>
      </c>
      <c r="D685" s="2" t="s">
        <v>556</v>
      </c>
      <c r="E685">
        <v>1</v>
      </c>
      <c r="G685" t="str">
        <f>VLOOKUP(B685,Treatments!$A$2:$F$47,2,FALSE)</f>
        <v>granite fynbos</v>
      </c>
      <c r="H685" t="str">
        <f>VLOOKUP(B685,Treatments!$A$2:$F$47,3,FALSE)</f>
        <v>fynbos</v>
      </c>
      <c r="I685" t="str">
        <f>VLOOKUP(B685,Treatments!$A$2:$F$47,4,FALSE)</f>
        <v>cleared</v>
      </c>
      <c r="J685" t="str">
        <f>VLOOKUP(B685,Treatments!$A$2:$F$47,5,FALSE)</f>
        <v>low</v>
      </c>
      <c r="K685" t="str">
        <f>VLOOKUP(B685,Treatments!$A$2:$F$47,6,FALSE)</f>
        <v>granite</v>
      </c>
    </row>
    <row r="686" spans="1:11">
      <c r="A686">
        <v>680</v>
      </c>
      <c r="B686">
        <v>13</v>
      </c>
      <c r="C686">
        <v>13.1</v>
      </c>
      <c r="D686" s="2" t="s">
        <v>297</v>
      </c>
      <c r="E686">
        <v>1</v>
      </c>
      <c r="G686" t="str">
        <f>VLOOKUP(B686,Treatments!$A$2:$F$47,2,FALSE)</f>
        <v>granite fynbos</v>
      </c>
      <c r="H686" t="str">
        <f>VLOOKUP(B686,Treatments!$A$2:$F$47,3,FALSE)</f>
        <v>fynbos</v>
      </c>
      <c r="I686" t="str">
        <f>VLOOKUP(B686,Treatments!$A$2:$F$47,4,FALSE)</f>
        <v>cleared</v>
      </c>
      <c r="J686" t="str">
        <f>VLOOKUP(B686,Treatments!$A$2:$F$47,5,FALSE)</f>
        <v>low</v>
      </c>
      <c r="K686" t="str">
        <f>VLOOKUP(B686,Treatments!$A$2:$F$47,6,FALSE)</f>
        <v>granite</v>
      </c>
    </row>
    <row r="687" spans="1:11">
      <c r="A687">
        <v>681</v>
      </c>
      <c r="B687">
        <v>13</v>
      </c>
      <c r="C687">
        <v>13.1</v>
      </c>
      <c r="D687" s="2" t="s">
        <v>578</v>
      </c>
      <c r="E687">
        <v>1</v>
      </c>
      <c r="G687" t="str">
        <f>VLOOKUP(B687,Treatments!$A$2:$F$47,2,FALSE)</f>
        <v>granite fynbos</v>
      </c>
      <c r="H687" t="str">
        <f>VLOOKUP(B687,Treatments!$A$2:$F$47,3,FALSE)</f>
        <v>fynbos</v>
      </c>
      <c r="I687" t="str">
        <f>VLOOKUP(B687,Treatments!$A$2:$F$47,4,FALSE)</f>
        <v>cleared</v>
      </c>
      <c r="J687" t="str">
        <f>VLOOKUP(B687,Treatments!$A$2:$F$47,5,FALSE)</f>
        <v>low</v>
      </c>
      <c r="K687" t="str">
        <f>VLOOKUP(B687,Treatments!$A$2:$F$47,6,FALSE)</f>
        <v>granite</v>
      </c>
    </row>
    <row r="688" spans="1:11">
      <c r="A688">
        <v>682</v>
      </c>
      <c r="B688">
        <v>13</v>
      </c>
      <c r="C688">
        <v>13.1</v>
      </c>
      <c r="D688" s="2" t="s">
        <v>474</v>
      </c>
      <c r="E688">
        <v>1</v>
      </c>
      <c r="G688" t="str">
        <f>VLOOKUP(B688,Treatments!$A$2:$F$47,2,FALSE)</f>
        <v>granite fynbos</v>
      </c>
      <c r="H688" t="str">
        <f>VLOOKUP(B688,Treatments!$A$2:$F$47,3,FALSE)</f>
        <v>fynbos</v>
      </c>
      <c r="I688" t="str">
        <f>VLOOKUP(B688,Treatments!$A$2:$F$47,4,FALSE)</f>
        <v>cleared</v>
      </c>
      <c r="J688" t="str">
        <f>VLOOKUP(B688,Treatments!$A$2:$F$47,5,FALSE)</f>
        <v>low</v>
      </c>
      <c r="K688" t="str">
        <f>VLOOKUP(B688,Treatments!$A$2:$F$47,6,FALSE)</f>
        <v>granite</v>
      </c>
    </row>
    <row r="689" spans="1:11">
      <c r="A689">
        <v>683</v>
      </c>
      <c r="B689">
        <v>13</v>
      </c>
      <c r="C689">
        <v>13.1</v>
      </c>
      <c r="D689" s="2" t="s">
        <v>579</v>
      </c>
      <c r="E689">
        <v>1</v>
      </c>
      <c r="F689" s="2" t="s">
        <v>73</v>
      </c>
      <c r="G689" t="str">
        <f>VLOOKUP(B689,Treatments!$A$2:$F$47,2,FALSE)</f>
        <v>granite fynbos</v>
      </c>
      <c r="H689" t="str">
        <f>VLOOKUP(B689,Treatments!$A$2:$F$47,3,FALSE)</f>
        <v>fynbos</v>
      </c>
      <c r="I689" t="str">
        <f>VLOOKUP(B689,Treatments!$A$2:$F$47,4,FALSE)</f>
        <v>cleared</v>
      </c>
      <c r="J689" t="str">
        <f>VLOOKUP(B689,Treatments!$A$2:$F$47,5,FALSE)</f>
        <v>low</v>
      </c>
      <c r="K689" t="str">
        <f>VLOOKUP(B689,Treatments!$A$2:$F$47,6,FALSE)</f>
        <v>granite</v>
      </c>
    </row>
    <row r="690" spans="1:11">
      <c r="A690">
        <v>684</v>
      </c>
      <c r="B690">
        <v>13</v>
      </c>
      <c r="C690">
        <v>13.1</v>
      </c>
      <c r="D690" s="2" t="s">
        <v>580</v>
      </c>
      <c r="E690">
        <v>1</v>
      </c>
      <c r="G690" t="str">
        <f>VLOOKUP(B690,Treatments!$A$2:$F$47,2,FALSE)</f>
        <v>granite fynbos</v>
      </c>
      <c r="H690" t="str">
        <f>VLOOKUP(B690,Treatments!$A$2:$F$47,3,FALSE)</f>
        <v>fynbos</v>
      </c>
      <c r="I690" t="str">
        <f>VLOOKUP(B690,Treatments!$A$2:$F$47,4,FALSE)</f>
        <v>cleared</v>
      </c>
      <c r="J690" t="str">
        <f>VLOOKUP(B690,Treatments!$A$2:$F$47,5,FALSE)</f>
        <v>low</v>
      </c>
      <c r="K690" t="str">
        <f>VLOOKUP(B690,Treatments!$A$2:$F$47,6,FALSE)</f>
        <v>granite</v>
      </c>
    </row>
    <row r="691" spans="1:11">
      <c r="A691">
        <v>685</v>
      </c>
      <c r="B691">
        <v>13</v>
      </c>
      <c r="C691">
        <v>13.1</v>
      </c>
      <c r="D691" s="2" t="s">
        <v>460</v>
      </c>
      <c r="E691">
        <v>1</v>
      </c>
      <c r="G691" t="str">
        <f>VLOOKUP(B691,Treatments!$A$2:$F$47,2,FALSE)</f>
        <v>granite fynbos</v>
      </c>
      <c r="H691" t="str">
        <f>VLOOKUP(B691,Treatments!$A$2:$F$47,3,FALSE)</f>
        <v>fynbos</v>
      </c>
      <c r="I691" t="str">
        <f>VLOOKUP(B691,Treatments!$A$2:$F$47,4,FALSE)</f>
        <v>cleared</v>
      </c>
      <c r="J691" t="str">
        <f>VLOOKUP(B691,Treatments!$A$2:$F$47,5,FALSE)</f>
        <v>low</v>
      </c>
      <c r="K691" t="str">
        <f>VLOOKUP(B691,Treatments!$A$2:$F$47,6,FALSE)</f>
        <v>granite</v>
      </c>
    </row>
    <row r="692" spans="1:11">
      <c r="A692">
        <v>686</v>
      </c>
      <c r="B692">
        <v>13</v>
      </c>
      <c r="C692">
        <v>13.1</v>
      </c>
      <c r="D692" t="s">
        <v>205</v>
      </c>
      <c r="E692">
        <v>1</v>
      </c>
      <c r="G692" t="str">
        <f>VLOOKUP(B692,Treatments!$A$2:$F$47,2,FALSE)</f>
        <v>granite fynbos</v>
      </c>
      <c r="H692" t="str">
        <f>VLOOKUP(B692,Treatments!$A$2:$F$47,3,FALSE)</f>
        <v>fynbos</v>
      </c>
      <c r="I692" t="str">
        <f>VLOOKUP(B692,Treatments!$A$2:$F$47,4,FALSE)</f>
        <v>cleared</v>
      </c>
      <c r="J692" t="str">
        <f>VLOOKUP(B692,Treatments!$A$2:$F$47,5,FALSE)</f>
        <v>low</v>
      </c>
      <c r="K692" t="str">
        <f>VLOOKUP(B692,Treatments!$A$2:$F$47,6,FALSE)</f>
        <v>granite</v>
      </c>
    </row>
    <row r="693" spans="1:11">
      <c r="A693">
        <v>687</v>
      </c>
      <c r="B693">
        <v>13</v>
      </c>
      <c r="C693">
        <v>13.1</v>
      </c>
      <c r="D693" s="2" t="s">
        <v>215</v>
      </c>
      <c r="E693">
        <v>1</v>
      </c>
      <c r="G693" t="str">
        <f>VLOOKUP(B693,Treatments!$A$2:$F$47,2,FALSE)</f>
        <v>granite fynbos</v>
      </c>
      <c r="H693" t="str">
        <f>VLOOKUP(B693,Treatments!$A$2:$F$47,3,FALSE)</f>
        <v>fynbos</v>
      </c>
      <c r="I693" t="str">
        <f>VLOOKUP(B693,Treatments!$A$2:$F$47,4,FALSE)</f>
        <v>cleared</v>
      </c>
      <c r="J693" t="str">
        <f>VLOOKUP(B693,Treatments!$A$2:$F$47,5,FALSE)</f>
        <v>low</v>
      </c>
      <c r="K693" t="str">
        <f>VLOOKUP(B693,Treatments!$A$2:$F$47,6,FALSE)</f>
        <v>granite</v>
      </c>
    </row>
    <row r="694" spans="1:11">
      <c r="A694">
        <v>688</v>
      </c>
      <c r="B694">
        <v>13</v>
      </c>
      <c r="C694">
        <v>13.1</v>
      </c>
      <c r="D694" s="1" t="s">
        <v>502</v>
      </c>
      <c r="E694">
        <v>1</v>
      </c>
      <c r="G694" t="str">
        <f>VLOOKUP(B694,Treatments!$A$2:$F$47,2,FALSE)</f>
        <v>granite fynbos</v>
      </c>
      <c r="H694" t="str">
        <f>VLOOKUP(B694,Treatments!$A$2:$F$47,3,FALSE)</f>
        <v>fynbos</v>
      </c>
      <c r="I694" t="str">
        <f>VLOOKUP(B694,Treatments!$A$2:$F$47,4,FALSE)</f>
        <v>cleared</v>
      </c>
      <c r="J694" t="str">
        <f>VLOOKUP(B694,Treatments!$A$2:$F$47,5,FALSE)</f>
        <v>low</v>
      </c>
      <c r="K694" t="str">
        <f>VLOOKUP(B694,Treatments!$A$2:$F$47,6,FALSE)</f>
        <v>granite</v>
      </c>
    </row>
    <row r="695" spans="1:11">
      <c r="A695">
        <v>689</v>
      </c>
      <c r="B695">
        <v>13</v>
      </c>
      <c r="C695">
        <v>13.1</v>
      </c>
      <c r="D695" s="2" t="s">
        <v>277</v>
      </c>
      <c r="E695">
        <v>1</v>
      </c>
      <c r="G695" t="str">
        <f>VLOOKUP(B695,Treatments!$A$2:$F$47,2,FALSE)</f>
        <v>granite fynbos</v>
      </c>
      <c r="H695" t="str">
        <f>VLOOKUP(B695,Treatments!$A$2:$F$47,3,FALSE)</f>
        <v>fynbos</v>
      </c>
      <c r="I695" t="str">
        <f>VLOOKUP(B695,Treatments!$A$2:$F$47,4,FALSE)</f>
        <v>cleared</v>
      </c>
      <c r="J695" t="str">
        <f>VLOOKUP(B695,Treatments!$A$2:$F$47,5,FALSE)</f>
        <v>low</v>
      </c>
      <c r="K695" t="str">
        <f>VLOOKUP(B695,Treatments!$A$2:$F$47,6,FALSE)</f>
        <v>granite</v>
      </c>
    </row>
    <row r="696" spans="1:11">
      <c r="A696">
        <v>690</v>
      </c>
      <c r="B696">
        <v>13</v>
      </c>
      <c r="C696" s="8">
        <v>13.1</v>
      </c>
      <c r="D696" s="9" t="s">
        <v>581</v>
      </c>
      <c r="E696">
        <v>1</v>
      </c>
      <c r="G696" t="str">
        <f>VLOOKUP(B696,Treatments!$A$2:$F$47,2,FALSE)</f>
        <v>granite fynbos</v>
      </c>
      <c r="H696" t="str">
        <f>VLOOKUP(B696,Treatments!$A$2:$F$47,3,FALSE)</f>
        <v>fynbos</v>
      </c>
      <c r="I696" t="str">
        <f>VLOOKUP(B696,Treatments!$A$2:$F$47,4,FALSE)</f>
        <v>cleared</v>
      </c>
      <c r="J696" t="str">
        <f>VLOOKUP(B696,Treatments!$A$2:$F$47,5,FALSE)</f>
        <v>low</v>
      </c>
      <c r="K696" t="str">
        <f>VLOOKUP(B696,Treatments!$A$2:$F$47,6,FALSE)</f>
        <v>granite</v>
      </c>
    </row>
    <row r="697" spans="1:11">
      <c r="A697">
        <v>691</v>
      </c>
      <c r="B697">
        <v>13</v>
      </c>
      <c r="C697" s="8">
        <v>13.1</v>
      </c>
      <c r="D697" s="9" t="s">
        <v>492</v>
      </c>
      <c r="E697">
        <v>1</v>
      </c>
      <c r="G697" t="str">
        <f>VLOOKUP(B697,Treatments!$A$2:$F$47,2,FALSE)</f>
        <v>granite fynbos</v>
      </c>
      <c r="H697" t="str">
        <f>VLOOKUP(B697,Treatments!$A$2:$F$47,3,FALSE)</f>
        <v>fynbos</v>
      </c>
      <c r="I697" t="str">
        <f>VLOOKUP(B697,Treatments!$A$2:$F$47,4,FALSE)</f>
        <v>cleared</v>
      </c>
      <c r="J697" t="str">
        <f>VLOOKUP(B697,Treatments!$A$2:$F$47,5,FALSE)</f>
        <v>low</v>
      </c>
      <c r="K697" t="str">
        <f>VLOOKUP(B697,Treatments!$A$2:$F$47,6,FALSE)</f>
        <v>granite</v>
      </c>
    </row>
    <row r="698" spans="1:11">
      <c r="A698">
        <v>692</v>
      </c>
      <c r="B698">
        <v>13</v>
      </c>
      <c r="C698">
        <v>13.1</v>
      </c>
      <c r="D698" s="2" t="s">
        <v>582</v>
      </c>
      <c r="E698">
        <v>1</v>
      </c>
      <c r="G698" t="str">
        <f>VLOOKUP(B698,Treatments!$A$2:$F$47,2,FALSE)</f>
        <v>granite fynbos</v>
      </c>
      <c r="H698" t="str">
        <f>VLOOKUP(B698,Treatments!$A$2:$F$47,3,FALSE)</f>
        <v>fynbos</v>
      </c>
      <c r="I698" t="str">
        <f>VLOOKUP(B698,Treatments!$A$2:$F$47,4,FALSE)</f>
        <v>cleared</v>
      </c>
      <c r="J698" t="str">
        <f>VLOOKUP(B698,Treatments!$A$2:$F$47,5,FALSE)</f>
        <v>low</v>
      </c>
      <c r="K698" t="str">
        <f>VLOOKUP(B698,Treatments!$A$2:$F$47,6,FALSE)</f>
        <v>granite</v>
      </c>
    </row>
    <row r="699" spans="1:11">
      <c r="A699">
        <v>693</v>
      </c>
      <c r="B699">
        <v>13</v>
      </c>
      <c r="C699">
        <v>13.1</v>
      </c>
      <c r="D699" s="2" t="s">
        <v>52</v>
      </c>
      <c r="E699">
        <v>1</v>
      </c>
      <c r="G699" t="str">
        <f>VLOOKUP(B699,Treatments!$A$2:$F$47,2,FALSE)</f>
        <v>granite fynbos</v>
      </c>
      <c r="H699" t="str">
        <f>VLOOKUP(B699,Treatments!$A$2:$F$47,3,FALSE)</f>
        <v>fynbos</v>
      </c>
      <c r="I699" t="str">
        <f>VLOOKUP(B699,Treatments!$A$2:$F$47,4,FALSE)</f>
        <v>cleared</v>
      </c>
      <c r="J699" t="str">
        <f>VLOOKUP(B699,Treatments!$A$2:$F$47,5,FALSE)</f>
        <v>low</v>
      </c>
      <c r="K699" t="str">
        <f>VLOOKUP(B699,Treatments!$A$2:$F$47,6,FALSE)</f>
        <v>granite</v>
      </c>
    </row>
    <row r="700" spans="1:11">
      <c r="A700">
        <v>694</v>
      </c>
      <c r="B700">
        <v>13</v>
      </c>
      <c r="C700">
        <v>13.1</v>
      </c>
      <c r="D700" s="2" t="s">
        <v>583</v>
      </c>
      <c r="E700">
        <v>1</v>
      </c>
      <c r="G700" t="str">
        <f>VLOOKUP(B700,Treatments!$A$2:$F$47,2,FALSE)</f>
        <v>granite fynbos</v>
      </c>
      <c r="H700" t="str">
        <f>VLOOKUP(B700,Treatments!$A$2:$F$47,3,FALSE)</f>
        <v>fynbos</v>
      </c>
      <c r="I700" t="str">
        <f>VLOOKUP(B700,Treatments!$A$2:$F$47,4,FALSE)</f>
        <v>cleared</v>
      </c>
      <c r="J700" t="str">
        <f>VLOOKUP(B700,Treatments!$A$2:$F$47,5,FALSE)</f>
        <v>low</v>
      </c>
      <c r="K700" t="str">
        <f>VLOOKUP(B700,Treatments!$A$2:$F$47,6,FALSE)</f>
        <v>granite</v>
      </c>
    </row>
    <row r="701" spans="1:11">
      <c r="A701">
        <v>695</v>
      </c>
      <c r="B701">
        <v>13</v>
      </c>
      <c r="C701">
        <v>13.1</v>
      </c>
      <c r="D701" s="2" t="s">
        <v>72</v>
      </c>
      <c r="E701">
        <v>1</v>
      </c>
      <c r="G701" t="str">
        <f>VLOOKUP(B701,Treatments!$A$2:$F$47,2,FALSE)</f>
        <v>granite fynbos</v>
      </c>
      <c r="H701" t="str">
        <f>VLOOKUP(B701,Treatments!$A$2:$F$47,3,FALSE)</f>
        <v>fynbos</v>
      </c>
      <c r="I701" t="str">
        <f>VLOOKUP(B701,Treatments!$A$2:$F$47,4,FALSE)</f>
        <v>cleared</v>
      </c>
      <c r="J701" t="str">
        <f>VLOOKUP(B701,Treatments!$A$2:$F$47,5,FALSE)</f>
        <v>low</v>
      </c>
      <c r="K701" t="str">
        <f>VLOOKUP(B701,Treatments!$A$2:$F$47,6,FALSE)</f>
        <v>granite</v>
      </c>
    </row>
    <row r="702" spans="1:11">
      <c r="A702">
        <v>696</v>
      </c>
      <c r="B702">
        <v>13</v>
      </c>
      <c r="C702">
        <v>13.1</v>
      </c>
      <c r="D702" s="1" t="s">
        <v>283</v>
      </c>
      <c r="E702">
        <v>1</v>
      </c>
      <c r="G702" t="str">
        <f>VLOOKUP(B702,Treatments!$A$2:$F$47,2,FALSE)</f>
        <v>granite fynbos</v>
      </c>
      <c r="H702" t="str">
        <f>VLOOKUP(B702,Treatments!$A$2:$F$47,3,FALSE)</f>
        <v>fynbos</v>
      </c>
      <c r="I702" t="str">
        <f>VLOOKUP(B702,Treatments!$A$2:$F$47,4,FALSE)</f>
        <v>cleared</v>
      </c>
      <c r="J702" t="str">
        <f>VLOOKUP(B702,Treatments!$A$2:$F$47,5,FALSE)</f>
        <v>low</v>
      </c>
      <c r="K702" t="str">
        <f>VLOOKUP(B702,Treatments!$A$2:$F$47,6,FALSE)</f>
        <v>granite</v>
      </c>
    </row>
    <row r="703" spans="1:11">
      <c r="A703">
        <v>697</v>
      </c>
      <c r="B703">
        <v>13</v>
      </c>
      <c r="C703">
        <v>13.1</v>
      </c>
      <c r="D703" t="s">
        <v>542</v>
      </c>
      <c r="E703">
        <v>1</v>
      </c>
      <c r="G703" t="str">
        <f>VLOOKUP(B703,Treatments!$A$2:$F$47,2,FALSE)</f>
        <v>granite fynbos</v>
      </c>
      <c r="H703" t="str">
        <f>VLOOKUP(B703,Treatments!$A$2:$F$47,3,FALSE)</f>
        <v>fynbos</v>
      </c>
      <c r="I703" t="str">
        <f>VLOOKUP(B703,Treatments!$A$2:$F$47,4,FALSE)</f>
        <v>cleared</v>
      </c>
      <c r="J703" t="str">
        <f>VLOOKUP(B703,Treatments!$A$2:$F$47,5,FALSE)</f>
        <v>low</v>
      </c>
      <c r="K703" t="str">
        <f>VLOOKUP(B703,Treatments!$A$2:$F$47,6,FALSE)</f>
        <v>granite</v>
      </c>
    </row>
    <row r="704" spans="1:11">
      <c r="A704">
        <v>698</v>
      </c>
      <c r="B704">
        <v>13</v>
      </c>
      <c r="C704">
        <v>13.2</v>
      </c>
      <c r="D704" s="2" t="s">
        <v>563</v>
      </c>
      <c r="E704">
        <v>1</v>
      </c>
      <c r="G704" t="str">
        <f>VLOOKUP(B704,Treatments!$A$2:$F$47,2,FALSE)</f>
        <v>granite fynbos</v>
      </c>
      <c r="H704" t="str">
        <f>VLOOKUP(B704,Treatments!$A$2:$F$47,3,FALSE)</f>
        <v>fynbos</v>
      </c>
      <c r="I704" t="str">
        <f>VLOOKUP(B704,Treatments!$A$2:$F$47,4,FALSE)</f>
        <v>cleared</v>
      </c>
      <c r="J704" t="str">
        <f>VLOOKUP(B704,Treatments!$A$2:$F$47,5,FALSE)</f>
        <v>low</v>
      </c>
      <c r="K704" t="str">
        <f>VLOOKUP(B704,Treatments!$A$2:$F$47,6,FALSE)</f>
        <v>granite</v>
      </c>
    </row>
    <row r="705" spans="1:11">
      <c r="A705">
        <v>699</v>
      </c>
      <c r="B705">
        <v>13</v>
      </c>
      <c r="C705">
        <v>13.2</v>
      </c>
      <c r="D705" s="2" t="s">
        <v>342</v>
      </c>
      <c r="E705">
        <v>1</v>
      </c>
      <c r="G705" t="str">
        <f>VLOOKUP(B705,Treatments!$A$2:$F$47,2,FALSE)</f>
        <v>granite fynbos</v>
      </c>
      <c r="H705" t="str">
        <f>VLOOKUP(B705,Treatments!$A$2:$F$47,3,FALSE)</f>
        <v>fynbos</v>
      </c>
      <c r="I705" t="str">
        <f>VLOOKUP(B705,Treatments!$A$2:$F$47,4,FALSE)</f>
        <v>cleared</v>
      </c>
      <c r="J705" t="str">
        <f>VLOOKUP(B705,Treatments!$A$2:$F$47,5,FALSE)</f>
        <v>low</v>
      </c>
      <c r="K705" t="str">
        <f>VLOOKUP(B705,Treatments!$A$2:$F$47,6,FALSE)</f>
        <v>granite</v>
      </c>
    </row>
    <row r="706" spans="1:11">
      <c r="A706">
        <v>700</v>
      </c>
      <c r="B706">
        <v>13</v>
      </c>
      <c r="C706">
        <v>13.2</v>
      </c>
      <c r="D706" s="2" t="s">
        <v>86</v>
      </c>
      <c r="E706">
        <v>1</v>
      </c>
      <c r="G706" t="str">
        <f>VLOOKUP(B706,Treatments!$A$2:$F$47,2,FALSE)</f>
        <v>granite fynbos</v>
      </c>
      <c r="H706" t="str">
        <f>VLOOKUP(B706,Treatments!$A$2:$F$47,3,FALSE)</f>
        <v>fynbos</v>
      </c>
      <c r="I706" t="str">
        <f>VLOOKUP(B706,Treatments!$A$2:$F$47,4,FALSE)</f>
        <v>cleared</v>
      </c>
      <c r="J706" t="str">
        <f>VLOOKUP(B706,Treatments!$A$2:$F$47,5,FALSE)</f>
        <v>low</v>
      </c>
      <c r="K706" t="str">
        <f>VLOOKUP(B706,Treatments!$A$2:$F$47,6,FALSE)</f>
        <v>granite</v>
      </c>
    </row>
    <row r="707" spans="1:11">
      <c r="A707">
        <v>701</v>
      </c>
      <c r="B707">
        <v>13</v>
      </c>
      <c r="C707">
        <v>13.2</v>
      </c>
      <c r="D707" s="2" t="s">
        <v>76</v>
      </c>
      <c r="E707">
        <v>1</v>
      </c>
      <c r="G707" t="str">
        <f>VLOOKUP(B707,Treatments!$A$2:$F$47,2,FALSE)</f>
        <v>granite fynbos</v>
      </c>
      <c r="H707" t="str">
        <f>VLOOKUP(B707,Treatments!$A$2:$F$47,3,FALSE)</f>
        <v>fynbos</v>
      </c>
      <c r="I707" t="str">
        <f>VLOOKUP(B707,Treatments!$A$2:$F$47,4,FALSE)</f>
        <v>cleared</v>
      </c>
      <c r="J707" t="str">
        <f>VLOOKUP(B707,Treatments!$A$2:$F$47,5,FALSE)</f>
        <v>low</v>
      </c>
      <c r="K707" t="str">
        <f>VLOOKUP(B707,Treatments!$A$2:$F$47,6,FALSE)</f>
        <v>granite</v>
      </c>
    </row>
    <row r="708" spans="1:11">
      <c r="A708">
        <v>702</v>
      </c>
      <c r="B708">
        <v>13</v>
      </c>
      <c r="C708">
        <v>13.2</v>
      </c>
      <c r="D708" s="2" t="s">
        <v>584</v>
      </c>
      <c r="E708">
        <v>1</v>
      </c>
      <c r="G708" t="str">
        <f>VLOOKUP(B708,Treatments!$A$2:$F$47,2,FALSE)</f>
        <v>granite fynbos</v>
      </c>
      <c r="H708" t="str">
        <f>VLOOKUP(B708,Treatments!$A$2:$F$47,3,FALSE)</f>
        <v>fynbos</v>
      </c>
      <c r="I708" t="str">
        <f>VLOOKUP(B708,Treatments!$A$2:$F$47,4,FALSE)</f>
        <v>cleared</v>
      </c>
      <c r="J708" t="str">
        <f>VLOOKUP(B708,Treatments!$A$2:$F$47,5,FALSE)</f>
        <v>low</v>
      </c>
      <c r="K708" t="str">
        <f>VLOOKUP(B708,Treatments!$A$2:$F$47,6,FALSE)</f>
        <v>granite</v>
      </c>
    </row>
    <row r="709" spans="1:11">
      <c r="A709">
        <v>703</v>
      </c>
      <c r="B709">
        <v>13</v>
      </c>
      <c r="C709">
        <v>13.2</v>
      </c>
      <c r="D709" s="1" t="s">
        <v>295</v>
      </c>
      <c r="E709">
        <v>1</v>
      </c>
      <c r="G709" t="str">
        <f>VLOOKUP(B709,Treatments!$A$2:$F$47,2,FALSE)</f>
        <v>granite fynbos</v>
      </c>
      <c r="H709" t="str">
        <f>VLOOKUP(B709,Treatments!$A$2:$F$47,3,FALSE)</f>
        <v>fynbos</v>
      </c>
      <c r="I709" t="str">
        <f>VLOOKUP(B709,Treatments!$A$2:$F$47,4,FALSE)</f>
        <v>cleared</v>
      </c>
      <c r="J709" t="str">
        <f>VLOOKUP(B709,Treatments!$A$2:$F$47,5,FALSE)</f>
        <v>low</v>
      </c>
      <c r="K709" t="str">
        <f>VLOOKUP(B709,Treatments!$A$2:$F$47,6,FALSE)</f>
        <v>granite</v>
      </c>
    </row>
    <row r="710" spans="1:11">
      <c r="A710">
        <v>704</v>
      </c>
      <c r="B710">
        <v>13</v>
      </c>
      <c r="C710">
        <v>13.2</v>
      </c>
      <c r="D710" s="2" t="s">
        <v>428</v>
      </c>
      <c r="E710">
        <v>1</v>
      </c>
      <c r="G710" t="str">
        <f>VLOOKUP(B710,Treatments!$A$2:$F$47,2,FALSE)</f>
        <v>granite fynbos</v>
      </c>
      <c r="H710" t="str">
        <f>VLOOKUP(B710,Treatments!$A$2:$F$47,3,FALSE)</f>
        <v>fynbos</v>
      </c>
      <c r="I710" t="str">
        <f>VLOOKUP(B710,Treatments!$A$2:$F$47,4,FALSE)</f>
        <v>cleared</v>
      </c>
      <c r="J710" t="str">
        <f>VLOOKUP(B710,Treatments!$A$2:$F$47,5,FALSE)</f>
        <v>low</v>
      </c>
      <c r="K710" t="str">
        <f>VLOOKUP(B710,Treatments!$A$2:$F$47,6,FALSE)</f>
        <v>granite</v>
      </c>
    </row>
    <row r="711" spans="1:11">
      <c r="A711">
        <v>705</v>
      </c>
      <c r="B711">
        <v>13</v>
      </c>
      <c r="C711">
        <v>13.2</v>
      </c>
      <c r="D711" s="2" t="s">
        <v>585</v>
      </c>
      <c r="E711">
        <v>1</v>
      </c>
      <c r="G711" t="str">
        <f>VLOOKUP(B711,Treatments!$A$2:$F$47,2,FALSE)</f>
        <v>granite fynbos</v>
      </c>
      <c r="H711" t="str">
        <f>VLOOKUP(B711,Treatments!$A$2:$F$47,3,FALSE)</f>
        <v>fynbos</v>
      </c>
      <c r="I711" t="str">
        <f>VLOOKUP(B711,Treatments!$A$2:$F$47,4,FALSE)</f>
        <v>cleared</v>
      </c>
      <c r="J711" t="str">
        <f>VLOOKUP(B711,Treatments!$A$2:$F$47,5,FALSE)</f>
        <v>low</v>
      </c>
      <c r="K711" t="str">
        <f>VLOOKUP(B711,Treatments!$A$2:$F$47,6,FALSE)</f>
        <v>granite</v>
      </c>
    </row>
    <row r="712" spans="1:11">
      <c r="A712">
        <v>706</v>
      </c>
      <c r="B712">
        <v>13</v>
      </c>
      <c r="C712">
        <v>13.2</v>
      </c>
      <c r="D712" s="2" t="s">
        <v>586</v>
      </c>
      <c r="E712">
        <v>1</v>
      </c>
      <c r="G712" t="str">
        <f>VLOOKUP(B712,Treatments!$A$2:$F$47,2,FALSE)</f>
        <v>granite fynbos</v>
      </c>
      <c r="H712" t="str">
        <f>VLOOKUP(B712,Treatments!$A$2:$F$47,3,FALSE)</f>
        <v>fynbos</v>
      </c>
      <c r="I712" t="str">
        <f>VLOOKUP(B712,Treatments!$A$2:$F$47,4,FALSE)</f>
        <v>cleared</v>
      </c>
      <c r="J712" t="str">
        <f>VLOOKUP(B712,Treatments!$A$2:$F$47,5,FALSE)</f>
        <v>low</v>
      </c>
      <c r="K712" t="str">
        <f>VLOOKUP(B712,Treatments!$A$2:$F$47,6,FALSE)</f>
        <v>granite</v>
      </c>
    </row>
    <row r="713" spans="1:11">
      <c r="A713">
        <v>707</v>
      </c>
      <c r="B713">
        <v>13</v>
      </c>
      <c r="C713">
        <v>13.2</v>
      </c>
      <c r="D713" s="2" t="s">
        <v>523</v>
      </c>
      <c r="E713">
        <v>1</v>
      </c>
      <c r="F713" s="2" t="s">
        <v>587</v>
      </c>
      <c r="G713" t="str">
        <f>VLOOKUP(B713,Treatments!$A$2:$F$47,2,FALSE)</f>
        <v>granite fynbos</v>
      </c>
      <c r="H713" t="str">
        <f>VLOOKUP(B713,Treatments!$A$2:$F$47,3,FALSE)</f>
        <v>fynbos</v>
      </c>
      <c r="I713" t="str">
        <f>VLOOKUP(B713,Treatments!$A$2:$F$47,4,FALSE)</f>
        <v>cleared</v>
      </c>
      <c r="J713" t="str">
        <f>VLOOKUP(B713,Treatments!$A$2:$F$47,5,FALSE)</f>
        <v>low</v>
      </c>
      <c r="K713" t="str">
        <f>VLOOKUP(B713,Treatments!$A$2:$F$47,6,FALSE)</f>
        <v>granite</v>
      </c>
    </row>
    <row r="714" spans="1:11">
      <c r="A714">
        <v>708</v>
      </c>
      <c r="B714">
        <v>13</v>
      </c>
      <c r="C714">
        <v>13.2</v>
      </c>
      <c r="D714" s="2" t="s">
        <v>588</v>
      </c>
      <c r="E714">
        <v>1</v>
      </c>
      <c r="G714" t="str">
        <f>VLOOKUP(B714,Treatments!$A$2:$F$47,2,FALSE)</f>
        <v>granite fynbos</v>
      </c>
      <c r="H714" t="str">
        <f>VLOOKUP(B714,Treatments!$A$2:$F$47,3,FALSE)</f>
        <v>fynbos</v>
      </c>
      <c r="I714" t="str">
        <f>VLOOKUP(B714,Treatments!$A$2:$F$47,4,FALSE)</f>
        <v>cleared</v>
      </c>
      <c r="J714" t="str">
        <f>VLOOKUP(B714,Treatments!$A$2:$F$47,5,FALSE)</f>
        <v>low</v>
      </c>
      <c r="K714" t="str">
        <f>VLOOKUP(B714,Treatments!$A$2:$F$47,6,FALSE)</f>
        <v>granite</v>
      </c>
    </row>
    <row r="715" spans="1:11">
      <c r="A715">
        <v>709</v>
      </c>
      <c r="B715">
        <v>13</v>
      </c>
      <c r="C715">
        <v>13.2</v>
      </c>
      <c r="D715" s="2" t="s">
        <v>589</v>
      </c>
      <c r="E715">
        <v>1</v>
      </c>
      <c r="F715" s="2" t="s">
        <v>590</v>
      </c>
      <c r="G715" t="str">
        <f>VLOOKUP(B715,Treatments!$A$2:$F$47,2,FALSE)</f>
        <v>granite fynbos</v>
      </c>
      <c r="H715" t="str">
        <f>VLOOKUP(B715,Treatments!$A$2:$F$47,3,FALSE)</f>
        <v>fynbos</v>
      </c>
      <c r="I715" t="str">
        <f>VLOOKUP(B715,Treatments!$A$2:$F$47,4,FALSE)</f>
        <v>cleared</v>
      </c>
      <c r="J715" t="str">
        <f>VLOOKUP(B715,Treatments!$A$2:$F$47,5,FALSE)</f>
        <v>low</v>
      </c>
      <c r="K715" t="str">
        <f>VLOOKUP(B715,Treatments!$A$2:$F$47,6,FALSE)</f>
        <v>granite</v>
      </c>
    </row>
    <row r="716" spans="1:11">
      <c r="A716">
        <v>710</v>
      </c>
      <c r="B716">
        <v>13</v>
      </c>
      <c r="C716">
        <v>13.2</v>
      </c>
      <c r="D716" s="2" t="s">
        <v>327</v>
      </c>
      <c r="E716">
        <v>1</v>
      </c>
      <c r="G716" t="str">
        <f>VLOOKUP(B716,Treatments!$A$2:$F$47,2,FALSE)</f>
        <v>granite fynbos</v>
      </c>
      <c r="H716" t="str">
        <f>VLOOKUP(B716,Treatments!$A$2:$F$47,3,FALSE)</f>
        <v>fynbos</v>
      </c>
      <c r="I716" t="str">
        <f>VLOOKUP(B716,Treatments!$A$2:$F$47,4,FALSE)</f>
        <v>cleared</v>
      </c>
      <c r="J716" t="str">
        <f>VLOOKUP(B716,Treatments!$A$2:$F$47,5,FALSE)</f>
        <v>low</v>
      </c>
      <c r="K716" t="str">
        <f>VLOOKUP(B716,Treatments!$A$2:$F$47,6,FALSE)</f>
        <v>granite</v>
      </c>
    </row>
    <row r="717" spans="1:11">
      <c r="B717">
        <v>13</v>
      </c>
      <c r="C717">
        <v>13.2</v>
      </c>
      <c r="D717" s="2" t="s">
        <v>483</v>
      </c>
      <c r="E717">
        <v>1</v>
      </c>
      <c r="F717" t="s">
        <v>591</v>
      </c>
      <c r="G717" t="str">
        <f>VLOOKUP(B717,Treatments!$A$2:$F$47,2,FALSE)</f>
        <v>granite fynbos</v>
      </c>
      <c r="H717" t="str">
        <f>VLOOKUP(B717,Treatments!$A$2:$F$47,3,FALSE)</f>
        <v>fynbos</v>
      </c>
      <c r="I717" t="str">
        <f>VLOOKUP(B717,Treatments!$A$2:$F$47,4,FALSE)</f>
        <v>cleared</v>
      </c>
      <c r="J717" t="str">
        <f>VLOOKUP(B717,Treatments!$A$2:$F$47,5,FALSE)</f>
        <v>low</v>
      </c>
      <c r="K717" t="str">
        <f>VLOOKUP(B717,Treatments!$A$2:$F$47,6,FALSE)</f>
        <v>granite</v>
      </c>
    </row>
    <row r="718" spans="1:11">
      <c r="A718">
        <v>711</v>
      </c>
      <c r="B718">
        <v>13</v>
      </c>
      <c r="C718">
        <v>13.3</v>
      </c>
      <c r="D718" s="2" t="s">
        <v>305</v>
      </c>
      <c r="E718">
        <v>1</v>
      </c>
      <c r="G718" t="str">
        <f>VLOOKUP(B718,Treatments!$A$2:$F$47,2,FALSE)</f>
        <v>granite fynbos</v>
      </c>
      <c r="H718" t="str">
        <f>VLOOKUP(B718,Treatments!$A$2:$F$47,3,FALSE)</f>
        <v>fynbos</v>
      </c>
      <c r="I718" t="str">
        <f>VLOOKUP(B718,Treatments!$A$2:$F$47,4,FALSE)</f>
        <v>cleared</v>
      </c>
      <c r="J718" t="str">
        <f>VLOOKUP(B718,Treatments!$A$2:$F$47,5,FALSE)</f>
        <v>low</v>
      </c>
      <c r="K718" t="str">
        <f>VLOOKUP(B718,Treatments!$A$2:$F$47,6,FALSE)</f>
        <v>granite</v>
      </c>
    </row>
    <row r="719" spans="1:11">
      <c r="A719">
        <v>712</v>
      </c>
      <c r="B719">
        <v>13</v>
      </c>
      <c r="C719">
        <v>13.3</v>
      </c>
      <c r="D719" s="2" t="s">
        <v>473</v>
      </c>
      <c r="E719">
        <v>1</v>
      </c>
      <c r="G719" t="str">
        <f>VLOOKUP(B719,Treatments!$A$2:$F$47,2,FALSE)</f>
        <v>granite fynbos</v>
      </c>
      <c r="H719" t="str">
        <f>VLOOKUP(B719,Treatments!$A$2:$F$47,3,FALSE)</f>
        <v>fynbos</v>
      </c>
      <c r="I719" t="str">
        <f>VLOOKUP(B719,Treatments!$A$2:$F$47,4,FALSE)</f>
        <v>cleared</v>
      </c>
      <c r="J719" t="str">
        <f>VLOOKUP(B719,Treatments!$A$2:$F$47,5,FALSE)</f>
        <v>low</v>
      </c>
      <c r="K719" t="str">
        <f>VLOOKUP(B719,Treatments!$A$2:$F$47,6,FALSE)</f>
        <v>granite</v>
      </c>
    </row>
    <row r="720" spans="1:11">
      <c r="A720">
        <v>713</v>
      </c>
      <c r="B720">
        <v>13</v>
      </c>
      <c r="C720">
        <v>13.3</v>
      </c>
      <c r="D720" s="2" t="s">
        <v>9</v>
      </c>
      <c r="E720">
        <v>1</v>
      </c>
      <c r="G720" t="str">
        <f>VLOOKUP(B720,Treatments!$A$2:$F$47,2,FALSE)</f>
        <v>granite fynbos</v>
      </c>
      <c r="H720" t="str">
        <f>VLOOKUP(B720,Treatments!$A$2:$F$47,3,FALSE)</f>
        <v>fynbos</v>
      </c>
      <c r="I720" t="str">
        <f>VLOOKUP(B720,Treatments!$A$2:$F$47,4,FALSE)</f>
        <v>cleared</v>
      </c>
      <c r="J720" t="str">
        <f>VLOOKUP(B720,Treatments!$A$2:$F$47,5,FALSE)</f>
        <v>low</v>
      </c>
      <c r="K720" t="str">
        <f>VLOOKUP(B720,Treatments!$A$2:$F$47,6,FALSE)</f>
        <v>granite</v>
      </c>
    </row>
    <row r="721" spans="1:11">
      <c r="A721">
        <v>714</v>
      </c>
      <c r="B721">
        <v>13</v>
      </c>
      <c r="C721">
        <v>13.3</v>
      </c>
      <c r="D721" s="2" t="s">
        <v>592</v>
      </c>
      <c r="E721">
        <v>1</v>
      </c>
      <c r="F721" s="2" t="s">
        <v>593</v>
      </c>
      <c r="G721" t="str">
        <f>VLOOKUP(B721,Treatments!$A$2:$F$47,2,FALSE)</f>
        <v>granite fynbos</v>
      </c>
      <c r="H721" t="str">
        <f>VLOOKUP(B721,Treatments!$A$2:$F$47,3,FALSE)</f>
        <v>fynbos</v>
      </c>
      <c r="I721" t="str">
        <f>VLOOKUP(B721,Treatments!$A$2:$F$47,4,FALSE)</f>
        <v>cleared</v>
      </c>
      <c r="J721" t="str">
        <f>VLOOKUP(B721,Treatments!$A$2:$F$47,5,FALSE)</f>
        <v>low</v>
      </c>
      <c r="K721" t="str">
        <f>VLOOKUP(B721,Treatments!$A$2:$F$47,6,FALSE)</f>
        <v>granite</v>
      </c>
    </row>
    <row r="722" spans="1:11">
      <c r="A722">
        <v>715</v>
      </c>
      <c r="B722">
        <v>13</v>
      </c>
      <c r="C722">
        <v>13.3</v>
      </c>
      <c r="D722" s="2" t="s">
        <v>56</v>
      </c>
      <c r="E722">
        <v>1</v>
      </c>
      <c r="F722" s="2" t="s">
        <v>594</v>
      </c>
      <c r="G722" t="str">
        <f>VLOOKUP(B722,Treatments!$A$2:$F$47,2,FALSE)</f>
        <v>granite fynbos</v>
      </c>
      <c r="H722" t="str">
        <f>VLOOKUP(B722,Treatments!$A$2:$F$47,3,FALSE)</f>
        <v>fynbos</v>
      </c>
      <c r="I722" t="str">
        <f>VLOOKUP(B722,Treatments!$A$2:$F$47,4,FALSE)</f>
        <v>cleared</v>
      </c>
      <c r="J722" t="str">
        <f>VLOOKUP(B722,Treatments!$A$2:$F$47,5,FALSE)</f>
        <v>low</v>
      </c>
      <c r="K722" t="str">
        <f>VLOOKUP(B722,Treatments!$A$2:$F$47,6,FALSE)</f>
        <v>granite</v>
      </c>
    </row>
    <row r="723" spans="1:11">
      <c r="A723">
        <v>716</v>
      </c>
      <c r="B723">
        <v>13</v>
      </c>
      <c r="C723">
        <v>13.3</v>
      </c>
      <c r="D723" s="2" t="s">
        <v>595</v>
      </c>
      <c r="E723">
        <v>1</v>
      </c>
      <c r="G723" t="str">
        <f>VLOOKUP(B723,Treatments!$A$2:$F$47,2,FALSE)</f>
        <v>granite fynbos</v>
      </c>
      <c r="H723" t="str">
        <f>VLOOKUP(B723,Treatments!$A$2:$F$47,3,FALSE)</f>
        <v>fynbos</v>
      </c>
      <c r="I723" t="str">
        <f>VLOOKUP(B723,Treatments!$A$2:$F$47,4,FALSE)</f>
        <v>cleared</v>
      </c>
      <c r="J723" t="str">
        <f>VLOOKUP(B723,Treatments!$A$2:$F$47,5,FALSE)</f>
        <v>low</v>
      </c>
      <c r="K723" t="str">
        <f>VLOOKUP(B723,Treatments!$A$2:$F$47,6,FALSE)</f>
        <v>granite</v>
      </c>
    </row>
    <row r="724" spans="1:11">
      <c r="A724">
        <v>717</v>
      </c>
      <c r="B724">
        <v>13</v>
      </c>
      <c r="C724" s="8">
        <v>13.3</v>
      </c>
      <c r="D724" s="9" t="s">
        <v>278</v>
      </c>
      <c r="E724">
        <v>1</v>
      </c>
      <c r="G724" t="str">
        <f>VLOOKUP(B724,Treatments!$A$2:$F$47,2,FALSE)</f>
        <v>granite fynbos</v>
      </c>
      <c r="H724" t="str">
        <f>VLOOKUP(B724,Treatments!$A$2:$F$47,3,FALSE)</f>
        <v>fynbos</v>
      </c>
      <c r="I724" t="str">
        <f>VLOOKUP(B724,Treatments!$A$2:$F$47,4,FALSE)</f>
        <v>cleared</v>
      </c>
      <c r="J724" t="str">
        <f>VLOOKUP(B724,Treatments!$A$2:$F$47,5,FALSE)</f>
        <v>low</v>
      </c>
      <c r="K724" t="str">
        <f>VLOOKUP(B724,Treatments!$A$2:$F$47,6,FALSE)</f>
        <v>granite</v>
      </c>
    </row>
    <row r="725" spans="1:11">
      <c r="A725">
        <v>718</v>
      </c>
      <c r="B725">
        <v>13</v>
      </c>
      <c r="C725">
        <v>13.3</v>
      </c>
      <c r="D725" s="2" t="s">
        <v>132</v>
      </c>
      <c r="E725">
        <v>1</v>
      </c>
      <c r="F725" s="2" t="s">
        <v>596</v>
      </c>
      <c r="G725" t="str">
        <f>VLOOKUP(B725,Treatments!$A$2:$F$47,2,FALSE)</f>
        <v>granite fynbos</v>
      </c>
      <c r="H725" t="str">
        <f>VLOOKUP(B725,Treatments!$A$2:$F$47,3,FALSE)</f>
        <v>fynbos</v>
      </c>
      <c r="I725" t="str">
        <f>VLOOKUP(B725,Treatments!$A$2:$F$47,4,FALSE)</f>
        <v>cleared</v>
      </c>
      <c r="J725" t="str">
        <f>VLOOKUP(B725,Treatments!$A$2:$F$47,5,FALSE)</f>
        <v>low</v>
      </c>
      <c r="K725" t="str">
        <f>VLOOKUP(B725,Treatments!$A$2:$F$47,6,FALSE)</f>
        <v>granite</v>
      </c>
    </row>
    <row r="726" spans="1:11">
      <c r="A726">
        <v>719</v>
      </c>
      <c r="B726">
        <v>13</v>
      </c>
      <c r="C726">
        <v>13.3</v>
      </c>
      <c r="D726" s="2" t="s">
        <v>597</v>
      </c>
      <c r="E726">
        <v>1</v>
      </c>
      <c r="G726" t="str">
        <f>VLOOKUP(B726,Treatments!$A$2:$F$47,2,FALSE)</f>
        <v>granite fynbos</v>
      </c>
      <c r="H726" t="str">
        <f>VLOOKUP(B726,Treatments!$A$2:$F$47,3,FALSE)</f>
        <v>fynbos</v>
      </c>
      <c r="I726" t="str">
        <f>VLOOKUP(B726,Treatments!$A$2:$F$47,4,FALSE)</f>
        <v>cleared</v>
      </c>
      <c r="J726" t="str">
        <f>VLOOKUP(B726,Treatments!$A$2:$F$47,5,FALSE)</f>
        <v>low</v>
      </c>
      <c r="K726" t="str">
        <f>VLOOKUP(B726,Treatments!$A$2:$F$47,6,FALSE)</f>
        <v>granite</v>
      </c>
    </row>
    <row r="727" spans="1:11">
      <c r="A727">
        <v>720</v>
      </c>
      <c r="B727">
        <v>13</v>
      </c>
      <c r="C727">
        <v>13.3</v>
      </c>
      <c r="D727" s="2" t="s">
        <v>598</v>
      </c>
      <c r="E727">
        <v>1</v>
      </c>
      <c r="G727" t="str">
        <f>VLOOKUP(B727,Treatments!$A$2:$F$47,2,FALSE)</f>
        <v>granite fynbos</v>
      </c>
      <c r="H727" t="str">
        <f>VLOOKUP(B727,Treatments!$A$2:$F$47,3,FALSE)</f>
        <v>fynbos</v>
      </c>
      <c r="I727" t="str">
        <f>VLOOKUP(B727,Treatments!$A$2:$F$47,4,FALSE)</f>
        <v>cleared</v>
      </c>
      <c r="J727" t="str">
        <f>VLOOKUP(B727,Treatments!$A$2:$F$47,5,FALSE)</f>
        <v>low</v>
      </c>
      <c r="K727" t="str">
        <f>VLOOKUP(B727,Treatments!$A$2:$F$47,6,FALSE)</f>
        <v>granite</v>
      </c>
    </row>
    <row r="728" spans="1:11">
      <c r="A728">
        <v>721</v>
      </c>
      <c r="B728">
        <v>13</v>
      </c>
      <c r="C728">
        <v>13.3</v>
      </c>
      <c r="D728" s="2" t="s">
        <v>599</v>
      </c>
      <c r="E728">
        <v>1</v>
      </c>
      <c r="F728" s="2" t="s">
        <v>600</v>
      </c>
      <c r="G728" t="str">
        <f>VLOOKUP(B728,Treatments!$A$2:$F$47,2,FALSE)</f>
        <v>granite fynbos</v>
      </c>
      <c r="H728" t="str">
        <f>VLOOKUP(B728,Treatments!$A$2:$F$47,3,FALSE)</f>
        <v>fynbos</v>
      </c>
      <c r="I728" t="str">
        <f>VLOOKUP(B728,Treatments!$A$2:$F$47,4,FALSE)</f>
        <v>cleared</v>
      </c>
      <c r="J728" t="str">
        <f>VLOOKUP(B728,Treatments!$A$2:$F$47,5,FALSE)</f>
        <v>low</v>
      </c>
      <c r="K728" t="str">
        <f>VLOOKUP(B728,Treatments!$A$2:$F$47,6,FALSE)</f>
        <v>granite</v>
      </c>
    </row>
    <row r="729" spans="1:11">
      <c r="A729">
        <v>722</v>
      </c>
      <c r="B729">
        <v>13</v>
      </c>
      <c r="C729">
        <v>13.3</v>
      </c>
      <c r="D729" s="2" t="s">
        <v>537</v>
      </c>
      <c r="E729">
        <v>1</v>
      </c>
      <c r="G729" t="str">
        <f>VLOOKUP(B729,Treatments!$A$2:$F$47,2,FALSE)</f>
        <v>granite fynbos</v>
      </c>
      <c r="H729" t="str">
        <f>VLOOKUP(B729,Treatments!$A$2:$F$47,3,FALSE)</f>
        <v>fynbos</v>
      </c>
      <c r="I729" t="str">
        <f>VLOOKUP(B729,Treatments!$A$2:$F$47,4,FALSE)</f>
        <v>cleared</v>
      </c>
      <c r="J729" t="str">
        <f>VLOOKUP(B729,Treatments!$A$2:$F$47,5,FALSE)</f>
        <v>low</v>
      </c>
      <c r="K729" t="str">
        <f>VLOOKUP(B729,Treatments!$A$2:$F$47,6,FALSE)</f>
        <v>granite</v>
      </c>
    </row>
    <row r="730" spans="1:11">
      <c r="B730">
        <v>13</v>
      </c>
      <c r="C730">
        <v>13.3</v>
      </c>
      <c r="D730" s="2" t="s">
        <v>67</v>
      </c>
      <c r="E730">
        <v>1</v>
      </c>
      <c r="G730" t="str">
        <f>VLOOKUP(B730,Treatments!$A$2:$F$47,2,FALSE)</f>
        <v>granite fynbos</v>
      </c>
      <c r="H730" t="str">
        <f>VLOOKUP(B730,Treatments!$A$2:$F$47,3,FALSE)</f>
        <v>fynbos</v>
      </c>
      <c r="I730" t="str">
        <f>VLOOKUP(B730,Treatments!$A$2:$F$47,4,FALSE)</f>
        <v>cleared</v>
      </c>
      <c r="J730" t="str">
        <f>VLOOKUP(B730,Treatments!$A$2:$F$47,5,FALSE)</f>
        <v>low</v>
      </c>
      <c r="K730" t="str">
        <f>VLOOKUP(B730,Treatments!$A$2:$F$47,6,FALSE)</f>
        <v>granite</v>
      </c>
    </row>
    <row r="731" spans="1:11">
      <c r="B731">
        <v>13</v>
      </c>
      <c r="C731">
        <v>13.3</v>
      </c>
      <c r="D731" s="2" t="s">
        <v>392</v>
      </c>
      <c r="E731">
        <v>1</v>
      </c>
      <c r="F731" t="s">
        <v>601</v>
      </c>
      <c r="G731" t="str">
        <f>VLOOKUP(B731,Treatments!$A$2:$F$47,2,FALSE)</f>
        <v>granite fynbos</v>
      </c>
      <c r="H731" t="str">
        <f>VLOOKUP(B731,Treatments!$A$2:$F$47,3,FALSE)</f>
        <v>fynbos</v>
      </c>
      <c r="I731" t="str">
        <f>VLOOKUP(B731,Treatments!$A$2:$F$47,4,FALSE)</f>
        <v>cleared</v>
      </c>
      <c r="J731" t="str">
        <f>VLOOKUP(B731,Treatments!$A$2:$F$47,5,FALSE)</f>
        <v>low</v>
      </c>
      <c r="K731" t="str">
        <f>VLOOKUP(B731,Treatments!$A$2:$F$47,6,FALSE)</f>
        <v>granite</v>
      </c>
    </row>
    <row r="732" spans="1:11">
      <c r="A732">
        <v>723</v>
      </c>
      <c r="B732">
        <v>13</v>
      </c>
      <c r="C732">
        <v>13.4</v>
      </c>
      <c r="D732" s="2" t="s">
        <v>602</v>
      </c>
      <c r="E732">
        <v>1</v>
      </c>
      <c r="G732" t="str">
        <f>VLOOKUP(B732,Treatments!$A$2:$F$47,2,FALSE)</f>
        <v>granite fynbos</v>
      </c>
      <c r="H732" t="str">
        <f>VLOOKUP(B732,Treatments!$A$2:$F$47,3,FALSE)</f>
        <v>fynbos</v>
      </c>
      <c r="I732" t="str">
        <f>VLOOKUP(B732,Treatments!$A$2:$F$47,4,FALSE)</f>
        <v>cleared</v>
      </c>
      <c r="J732" t="str">
        <f>VLOOKUP(B732,Treatments!$A$2:$F$47,5,FALSE)</f>
        <v>low</v>
      </c>
      <c r="K732" t="str">
        <f>VLOOKUP(B732,Treatments!$A$2:$F$47,6,FALSE)</f>
        <v>granite</v>
      </c>
    </row>
    <row r="733" spans="1:11">
      <c r="A733">
        <v>724</v>
      </c>
      <c r="B733">
        <v>13</v>
      </c>
      <c r="C733">
        <v>13.4</v>
      </c>
      <c r="D733" s="2" t="s">
        <v>485</v>
      </c>
      <c r="E733">
        <v>1</v>
      </c>
      <c r="G733" t="str">
        <f>VLOOKUP(B733,Treatments!$A$2:$F$47,2,FALSE)</f>
        <v>granite fynbos</v>
      </c>
      <c r="H733" t="str">
        <f>VLOOKUP(B733,Treatments!$A$2:$F$47,3,FALSE)</f>
        <v>fynbos</v>
      </c>
      <c r="I733" t="str">
        <f>VLOOKUP(B733,Treatments!$A$2:$F$47,4,FALSE)</f>
        <v>cleared</v>
      </c>
      <c r="J733" t="str">
        <f>VLOOKUP(B733,Treatments!$A$2:$F$47,5,FALSE)</f>
        <v>low</v>
      </c>
      <c r="K733" t="str">
        <f>VLOOKUP(B733,Treatments!$A$2:$F$47,6,FALSE)</f>
        <v>granite</v>
      </c>
    </row>
    <row r="734" spans="1:11">
      <c r="A734">
        <v>725</v>
      </c>
      <c r="B734">
        <v>13</v>
      </c>
      <c r="C734">
        <v>13.4</v>
      </c>
      <c r="D734" s="2" t="s">
        <v>486</v>
      </c>
      <c r="E734">
        <v>1</v>
      </c>
      <c r="G734" t="str">
        <f>VLOOKUP(B734,Treatments!$A$2:$F$47,2,FALSE)</f>
        <v>granite fynbos</v>
      </c>
      <c r="H734" t="str">
        <f>VLOOKUP(B734,Treatments!$A$2:$F$47,3,FALSE)</f>
        <v>fynbos</v>
      </c>
      <c r="I734" t="str">
        <f>VLOOKUP(B734,Treatments!$A$2:$F$47,4,FALSE)</f>
        <v>cleared</v>
      </c>
      <c r="J734" t="str">
        <f>VLOOKUP(B734,Treatments!$A$2:$F$47,5,FALSE)</f>
        <v>low</v>
      </c>
      <c r="K734" t="str">
        <f>VLOOKUP(B734,Treatments!$A$2:$F$47,6,FALSE)</f>
        <v>granite</v>
      </c>
    </row>
    <row r="735" spans="1:11">
      <c r="A735">
        <v>726</v>
      </c>
      <c r="B735">
        <v>13</v>
      </c>
      <c r="C735">
        <v>13.4</v>
      </c>
      <c r="D735" t="s">
        <v>603</v>
      </c>
      <c r="E735">
        <v>1</v>
      </c>
      <c r="G735" t="str">
        <f>VLOOKUP(B735,Treatments!$A$2:$F$47,2,FALSE)</f>
        <v>granite fynbos</v>
      </c>
      <c r="H735" t="str">
        <f>VLOOKUP(B735,Treatments!$A$2:$F$47,3,FALSE)</f>
        <v>fynbos</v>
      </c>
      <c r="I735" t="str">
        <f>VLOOKUP(B735,Treatments!$A$2:$F$47,4,FALSE)</f>
        <v>cleared</v>
      </c>
      <c r="J735" t="str">
        <f>VLOOKUP(B735,Treatments!$A$2:$F$47,5,FALSE)</f>
        <v>low</v>
      </c>
      <c r="K735" t="str">
        <f>VLOOKUP(B735,Treatments!$A$2:$F$47,6,FALSE)</f>
        <v>granite</v>
      </c>
    </row>
    <row r="736" spans="1:11">
      <c r="A736">
        <v>727</v>
      </c>
      <c r="B736">
        <v>13</v>
      </c>
      <c r="C736">
        <v>13.4</v>
      </c>
      <c r="D736" s="2" t="s">
        <v>604</v>
      </c>
      <c r="E736">
        <v>1</v>
      </c>
      <c r="G736" t="str">
        <f>VLOOKUP(B736,Treatments!$A$2:$F$47,2,FALSE)</f>
        <v>granite fynbos</v>
      </c>
      <c r="H736" t="str">
        <f>VLOOKUP(B736,Treatments!$A$2:$F$47,3,FALSE)</f>
        <v>fynbos</v>
      </c>
      <c r="I736" t="str">
        <f>VLOOKUP(B736,Treatments!$A$2:$F$47,4,FALSE)</f>
        <v>cleared</v>
      </c>
      <c r="J736" t="str">
        <f>VLOOKUP(B736,Treatments!$A$2:$F$47,5,FALSE)</f>
        <v>low</v>
      </c>
      <c r="K736" t="str">
        <f>VLOOKUP(B736,Treatments!$A$2:$F$47,6,FALSE)</f>
        <v>granite</v>
      </c>
    </row>
    <row r="737" spans="1:11">
      <c r="A737">
        <v>728</v>
      </c>
      <c r="B737">
        <v>13</v>
      </c>
      <c r="C737">
        <v>13.4</v>
      </c>
      <c r="D737" s="2" t="s">
        <v>315</v>
      </c>
      <c r="E737">
        <v>1</v>
      </c>
      <c r="G737" t="str">
        <f>VLOOKUP(B737,Treatments!$A$2:$F$47,2,FALSE)</f>
        <v>granite fynbos</v>
      </c>
      <c r="H737" t="str">
        <f>VLOOKUP(B737,Treatments!$A$2:$F$47,3,FALSE)</f>
        <v>fynbos</v>
      </c>
      <c r="I737" t="str">
        <f>VLOOKUP(B737,Treatments!$A$2:$F$47,4,FALSE)</f>
        <v>cleared</v>
      </c>
      <c r="J737" t="str">
        <f>VLOOKUP(B737,Treatments!$A$2:$F$47,5,FALSE)</f>
        <v>low</v>
      </c>
      <c r="K737" t="str">
        <f>VLOOKUP(B737,Treatments!$A$2:$F$47,6,FALSE)</f>
        <v>granite</v>
      </c>
    </row>
    <row r="738" spans="1:11">
      <c r="A738">
        <v>729</v>
      </c>
      <c r="B738">
        <v>13</v>
      </c>
      <c r="C738">
        <v>13.4</v>
      </c>
      <c r="D738" s="2" t="s">
        <v>566</v>
      </c>
      <c r="E738">
        <v>1</v>
      </c>
      <c r="G738" t="str">
        <f>VLOOKUP(B738,Treatments!$A$2:$F$47,2,FALSE)</f>
        <v>granite fynbos</v>
      </c>
      <c r="H738" t="str">
        <f>VLOOKUP(B738,Treatments!$A$2:$F$47,3,FALSE)</f>
        <v>fynbos</v>
      </c>
      <c r="I738" t="str">
        <f>VLOOKUP(B738,Treatments!$A$2:$F$47,4,FALSE)</f>
        <v>cleared</v>
      </c>
      <c r="J738" t="str">
        <f>VLOOKUP(B738,Treatments!$A$2:$F$47,5,FALSE)</f>
        <v>low</v>
      </c>
      <c r="K738" t="str">
        <f>VLOOKUP(B738,Treatments!$A$2:$F$47,6,FALSE)</f>
        <v>granite</v>
      </c>
    </row>
    <row r="739" spans="1:11">
      <c r="A739">
        <v>730</v>
      </c>
      <c r="B739">
        <v>13</v>
      </c>
      <c r="C739">
        <v>13.4</v>
      </c>
      <c r="D739" s="2" t="s">
        <v>479</v>
      </c>
      <c r="E739">
        <v>1</v>
      </c>
      <c r="G739" t="str">
        <f>VLOOKUP(B739,Treatments!$A$2:$F$47,2,FALSE)</f>
        <v>granite fynbos</v>
      </c>
      <c r="H739" t="str">
        <f>VLOOKUP(B739,Treatments!$A$2:$F$47,3,FALSE)</f>
        <v>fynbos</v>
      </c>
      <c r="I739" t="str">
        <f>VLOOKUP(B739,Treatments!$A$2:$F$47,4,FALSE)</f>
        <v>cleared</v>
      </c>
      <c r="J739" t="str">
        <f>VLOOKUP(B739,Treatments!$A$2:$F$47,5,FALSE)</f>
        <v>low</v>
      </c>
      <c r="K739" t="str">
        <f>VLOOKUP(B739,Treatments!$A$2:$F$47,6,FALSE)</f>
        <v>granite</v>
      </c>
    </row>
    <row r="740" spans="1:11">
      <c r="A740">
        <v>731</v>
      </c>
      <c r="B740">
        <v>13</v>
      </c>
      <c r="C740">
        <v>13.4</v>
      </c>
      <c r="D740" s="2" t="s">
        <v>126</v>
      </c>
      <c r="E740">
        <v>1</v>
      </c>
      <c r="G740" t="str">
        <f>VLOOKUP(B740,Treatments!$A$2:$F$47,2,FALSE)</f>
        <v>granite fynbos</v>
      </c>
      <c r="H740" t="str">
        <f>VLOOKUP(B740,Treatments!$A$2:$F$47,3,FALSE)</f>
        <v>fynbos</v>
      </c>
      <c r="I740" t="str">
        <f>VLOOKUP(B740,Treatments!$A$2:$F$47,4,FALSE)</f>
        <v>cleared</v>
      </c>
      <c r="J740" t="str">
        <f>VLOOKUP(B740,Treatments!$A$2:$F$47,5,FALSE)</f>
        <v>low</v>
      </c>
      <c r="K740" t="str">
        <f>VLOOKUP(B740,Treatments!$A$2:$F$47,6,FALSE)</f>
        <v>granite</v>
      </c>
    </row>
    <row r="741" spans="1:11">
      <c r="A741">
        <v>732</v>
      </c>
      <c r="B741">
        <v>13</v>
      </c>
      <c r="C741">
        <v>13.5</v>
      </c>
      <c r="D741" s="2" t="s">
        <v>133</v>
      </c>
      <c r="E741">
        <v>1</v>
      </c>
      <c r="G741" t="str">
        <f>VLOOKUP(B741,Treatments!$A$2:$F$47,2,FALSE)</f>
        <v>granite fynbos</v>
      </c>
      <c r="H741" t="str">
        <f>VLOOKUP(B741,Treatments!$A$2:$F$47,3,FALSE)</f>
        <v>fynbos</v>
      </c>
      <c r="I741" t="str">
        <f>VLOOKUP(B741,Treatments!$A$2:$F$47,4,FALSE)</f>
        <v>cleared</v>
      </c>
      <c r="J741" t="str">
        <f>VLOOKUP(B741,Treatments!$A$2:$F$47,5,FALSE)</f>
        <v>low</v>
      </c>
      <c r="K741" t="str">
        <f>VLOOKUP(B741,Treatments!$A$2:$F$47,6,FALSE)</f>
        <v>granite</v>
      </c>
    </row>
    <row r="742" spans="1:11">
      <c r="A742">
        <v>733</v>
      </c>
      <c r="B742">
        <v>13</v>
      </c>
      <c r="C742">
        <v>13.5</v>
      </c>
      <c r="D742" s="2" t="s">
        <v>605</v>
      </c>
      <c r="E742">
        <v>1</v>
      </c>
      <c r="G742" t="str">
        <f>VLOOKUP(B742,Treatments!$A$2:$F$47,2,FALSE)</f>
        <v>granite fynbos</v>
      </c>
      <c r="H742" t="str">
        <f>VLOOKUP(B742,Treatments!$A$2:$F$47,3,FALSE)</f>
        <v>fynbos</v>
      </c>
      <c r="I742" t="str">
        <f>VLOOKUP(B742,Treatments!$A$2:$F$47,4,FALSE)</f>
        <v>cleared</v>
      </c>
      <c r="J742" t="str">
        <f>VLOOKUP(B742,Treatments!$A$2:$F$47,5,FALSE)</f>
        <v>low</v>
      </c>
      <c r="K742" t="str">
        <f>VLOOKUP(B742,Treatments!$A$2:$F$47,6,FALSE)</f>
        <v>granite</v>
      </c>
    </row>
    <row r="743" spans="1:11">
      <c r="A743">
        <v>734</v>
      </c>
      <c r="B743">
        <v>13</v>
      </c>
      <c r="C743">
        <v>13.5</v>
      </c>
      <c r="D743" s="2" t="s">
        <v>606</v>
      </c>
      <c r="E743">
        <v>1</v>
      </c>
      <c r="G743" t="str">
        <f>VLOOKUP(B743,Treatments!$A$2:$F$47,2,FALSE)</f>
        <v>granite fynbos</v>
      </c>
      <c r="H743" t="str">
        <f>VLOOKUP(B743,Treatments!$A$2:$F$47,3,FALSE)</f>
        <v>fynbos</v>
      </c>
      <c r="I743" t="str">
        <f>VLOOKUP(B743,Treatments!$A$2:$F$47,4,FALSE)</f>
        <v>cleared</v>
      </c>
      <c r="J743" t="str">
        <f>VLOOKUP(B743,Treatments!$A$2:$F$47,5,FALSE)</f>
        <v>low</v>
      </c>
      <c r="K743" t="str">
        <f>VLOOKUP(B743,Treatments!$A$2:$F$47,6,FALSE)</f>
        <v>granite</v>
      </c>
    </row>
    <row r="744" spans="1:11">
      <c r="A744">
        <v>735</v>
      </c>
      <c r="B744">
        <v>13</v>
      </c>
      <c r="C744" s="8">
        <v>13.5</v>
      </c>
      <c r="D744" s="9" t="s">
        <v>607</v>
      </c>
      <c r="E744">
        <v>1</v>
      </c>
      <c r="G744" t="str">
        <f>VLOOKUP(B744,Treatments!$A$2:$F$47,2,FALSE)</f>
        <v>granite fynbos</v>
      </c>
      <c r="H744" t="str">
        <f>VLOOKUP(B744,Treatments!$A$2:$F$47,3,FALSE)</f>
        <v>fynbos</v>
      </c>
      <c r="I744" t="str">
        <f>VLOOKUP(B744,Treatments!$A$2:$F$47,4,FALSE)</f>
        <v>cleared</v>
      </c>
      <c r="J744" t="str">
        <f>VLOOKUP(B744,Treatments!$A$2:$F$47,5,FALSE)</f>
        <v>low</v>
      </c>
      <c r="K744" t="str">
        <f>VLOOKUP(B744,Treatments!$A$2:$F$47,6,FALSE)</f>
        <v>granite</v>
      </c>
    </row>
    <row r="745" spans="1:11">
      <c r="A745">
        <v>736</v>
      </c>
      <c r="B745">
        <v>13</v>
      </c>
      <c r="C745">
        <v>13.6</v>
      </c>
      <c r="D745" s="2" t="s">
        <v>608</v>
      </c>
      <c r="E745">
        <v>1</v>
      </c>
      <c r="G745" t="str">
        <f>VLOOKUP(B745,Treatments!$A$2:$F$47,2,FALSE)</f>
        <v>granite fynbos</v>
      </c>
      <c r="H745" t="str">
        <f>VLOOKUP(B745,Treatments!$A$2:$F$47,3,FALSE)</f>
        <v>fynbos</v>
      </c>
      <c r="I745" t="str">
        <f>VLOOKUP(B745,Treatments!$A$2:$F$47,4,FALSE)</f>
        <v>cleared</v>
      </c>
      <c r="J745" t="str">
        <f>VLOOKUP(B745,Treatments!$A$2:$F$47,5,FALSE)</f>
        <v>low</v>
      </c>
      <c r="K745" t="str">
        <f>VLOOKUP(B745,Treatments!$A$2:$F$47,6,FALSE)</f>
        <v>granite</v>
      </c>
    </row>
    <row r="746" spans="1:11">
      <c r="A746">
        <v>737</v>
      </c>
      <c r="B746">
        <v>13</v>
      </c>
      <c r="C746">
        <v>13.6</v>
      </c>
      <c r="D746" s="2" t="s">
        <v>609</v>
      </c>
      <c r="E746">
        <v>1</v>
      </c>
      <c r="G746" t="str">
        <f>VLOOKUP(B746,Treatments!$A$2:$F$47,2,FALSE)</f>
        <v>granite fynbos</v>
      </c>
      <c r="H746" t="str">
        <f>VLOOKUP(B746,Treatments!$A$2:$F$47,3,FALSE)</f>
        <v>fynbos</v>
      </c>
      <c r="I746" t="str">
        <f>VLOOKUP(B746,Treatments!$A$2:$F$47,4,FALSE)</f>
        <v>cleared</v>
      </c>
      <c r="J746" t="str">
        <f>VLOOKUP(B746,Treatments!$A$2:$F$47,5,FALSE)</f>
        <v>low</v>
      </c>
      <c r="K746" t="str">
        <f>VLOOKUP(B746,Treatments!$A$2:$F$47,6,FALSE)</f>
        <v>granite</v>
      </c>
    </row>
    <row r="747" spans="1:11">
      <c r="A747">
        <v>738</v>
      </c>
      <c r="B747">
        <v>13</v>
      </c>
      <c r="C747">
        <v>13.6</v>
      </c>
      <c r="D747" s="2" t="s">
        <v>610</v>
      </c>
      <c r="E747">
        <v>1</v>
      </c>
      <c r="G747" t="str">
        <f>VLOOKUP(B747,Treatments!$A$2:$F$47,2,FALSE)</f>
        <v>granite fynbos</v>
      </c>
      <c r="H747" t="str">
        <f>VLOOKUP(B747,Treatments!$A$2:$F$47,3,FALSE)</f>
        <v>fynbos</v>
      </c>
      <c r="I747" t="str">
        <f>VLOOKUP(B747,Treatments!$A$2:$F$47,4,FALSE)</f>
        <v>cleared</v>
      </c>
      <c r="J747" t="str">
        <f>VLOOKUP(B747,Treatments!$A$2:$F$47,5,FALSE)</f>
        <v>low</v>
      </c>
      <c r="K747" t="str">
        <f>VLOOKUP(B747,Treatments!$A$2:$F$47,6,FALSE)</f>
        <v>granite</v>
      </c>
    </row>
    <row r="748" spans="1:11">
      <c r="A748">
        <v>739</v>
      </c>
      <c r="B748">
        <v>13</v>
      </c>
      <c r="C748">
        <v>13.6</v>
      </c>
      <c r="D748" s="2" t="s">
        <v>517</v>
      </c>
      <c r="E748">
        <v>1</v>
      </c>
      <c r="G748" t="str">
        <f>VLOOKUP(B748,Treatments!$A$2:$F$47,2,FALSE)</f>
        <v>granite fynbos</v>
      </c>
      <c r="H748" t="str">
        <f>VLOOKUP(B748,Treatments!$A$2:$F$47,3,FALSE)</f>
        <v>fynbos</v>
      </c>
      <c r="I748" t="str">
        <f>VLOOKUP(B748,Treatments!$A$2:$F$47,4,FALSE)</f>
        <v>cleared</v>
      </c>
      <c r="J748" t="str">
        <f>VLOOKUP(B748,Treatments!$A$2:$F$47,5,FALSE)</f>
        <v>low</v>
      </c>
      <c r="K748" t="str">
        <f>VLOOKUP(B748,Treatments!$A$2:$F$47,6,FALSE)</f>
        <v>granite</v>
      </c>
    </row>
    <row r="749" spans="1:11">
      <c r="A749">
        <v>740</v>
      </c>
      <c r="B749">
        <v>13</v>
      </c>
      <c r="C749">
        <v>13.6</v>
      </c>
      <c r="D749" s="2" t="s">
        <v>274</v>
      </c>
      <c r="E749">
        <v>1</v>
      </c>
      <c r="G749" t="str">
        <f>VLOOKUP(B749,Treatments!$A$2:$F$47,2,FALSE)</f>
        <v>granite fynbos</v>
      </c>
      <c r="H749" t="str">
        <f>VLOOKUP(B749,Treatments!$A$2:$F$47,3,FALSE)</f>
        <v>fynbos</v>
      </c>
      <c r="I749" t="str">
        <f>VLOOKUP(B749,Treatments!$A$2:$F$47,4,FALSE)</f>
        <v>cleared</v>
      </c>
      <c r="J749" t="str">
        <f>VLOOKUP(B749,Treatments!$A$2:$F$47,5,FALSE)</f>
        <v>low</v>
      </c>
      <c r="K749" t="str">
        <f>VLOOKUP(B749,Treatments!$A$2:$F$47,6,FALSE)</f>
        <v>granite</v>
      </c>
    </row>
    <row r="750" spans="1:11">
      <c r="A750">
        <v>741</v>
      </c>
      <c r="B750">
        <v>13</v>
      </c>
      <c r="C750">
        <v>13.6</v>
      </c>
      <c r="D750" s="2" t="s">
        <v>611</v>
      </c>
      <c r="E750">
        <v>1</v>
      </c>
      <c r="G750" t="str">
        <f>VLOOKUP(B750,Treatments!$A$2:$F$47,2,FALSE)</f>
        <v>granite fynbos</v>
      </c>
      <c r="H750" t="str">
        <f>VLOOKUP(B750,Treatments!$A$2:$F$47,3,FALSE)</f>
        <v>fynbos</v>
      </c>
      <c r="I750" t="str">
        <f>VLOOKUP(B750,Treatments!$A$2:$F$47,4,FALSE)</f>
        <v>cleared</v>
      </c>
      <c r="J750" t="str">
        <f>VLOOKUP(B750,Treatments!$A$2:$F$47,5,FALSE)</f>
        <v>low</v>
      </c>
      <c r="K750" t="str">
        <f>VLOOKUP(B750,Treatments!$A$2:$F$47,6,FALSE)</f>
        <v>granite</v>
      </c>
    </row>
    <row r="751" spans="1:11">
      <c r="A751">
        <v>742</v>
      </c>
      <c r="B751">
        <v>13</v>
      </c>
      <c r="C751">
        <v>13.6</v>
      </c>
      <c r="D751" t="s">
        <v>363</v>
      </c>
      <c r="E751">
        <v>1</v>
      </c>
      <c r="G751" t="str">
        <f>VLOOKUP(B751,Treatments!$A$2:$F$47,2,FALSE)</f>
        <v>granite fynbos</v>
      </c>
      <c r="H751" t="str">
        <f>VLOOKUP(B751,Treatments!$A$2:$F$47,3,FALSE)</f>
        <v>fynbos</v>
      </c>
      <c r="I751" t="str">
        <f>VLOOKUP(B751,Treatments!$A$2:$F$47,4,FALSE)</f>
        <v>cleared</v>
      </c>
      <c r="J751" t="str">
        <f>VLOOKUP(B751,Treatments!$A$2:$F$47,5,FALSE)</f>
        <v>low</v>
      </c>
      <c r="K751" t="str">
        <f>VLOOKUP(B751,Treatments!$A$2:$F$47,6,FALSE)</f>
        <v>granite</v>
      </c>
    </row>
    <row r="752" spans="1:11">
      <c r="A752">
        <v>743</v>
      </c>
      <c r="B752">
        <v>14</v>
      </c>
      <c r="C752">
        <v>14.1</v>
      </c>
      <c r="D752" s="2" t="s">
        <v>480</v>
      </c>
      <c r="E752">
        <v>1</v>
      </c>
      <c r="G752" t="str">
        <f>VLOOKUP(B752,Treatments!$A$2:$F$47,2,FALSE)</f>
        <v>granite fynbos</v>
      </c>
      <c r="H752" t="str">
        <f>VLOOKUP(B752,Treatments!$A$2:$F$47,3,FALSE)</f>
        <v>fynbos</v>
      </c>
      <c r="I752" t="str">
        <f>VLOOKUP(B752,Treatments!$A$2:$F$47,4,FALSE)</f>
        <v>no</v>
      </c>
      <c r="J752" t="str">
        <f>VLOOKUP(B752,Treatments!$A$2:$F$47,5,FALSE)</f>
        <v>low</v>
      </c>
      <c r="K752" t="str">
        <f>VLOOKUP(B752,Treatments!$A$2:$F$47,6,FALSE)</f>
        <v>granite</v>
      </c>
    </row>
    <row r="753" spans="1:11">
      <c r="A753">
        <v>744</v>
      </c>
      <c r="B753">
        <v>14</v>
      </c>
      <c r="C753">
        <v>14.1</v>
      </c>
      <c r="D753" s="2" t="s">
        <v>95</v>
      </c>
      <c r="E753">
        <v>1</v>
      </c>
      <c r="F753" s="2" t="s">
        <v>612</v>
      </c>
      <c r="G753" t="str">
        <f>VLOOKUP(B753,Treatments!$A$2:$F$47,2,FALSE)</f>
        <v>granite fynbos</v>
      </c>
      <c r="H753" t="str">
        <f>VLOOKUP(B753,Treatments!$A$2:$F$47,3,FALSE)</f>
        <v>fynbos</v>
      </c>
      <c r="I753" t="str">
        <f>VLOOKUP(B753,Treatments!$A$2:$F$47,4,FALSE)</f>
        <v>no</v>
      </c>
      <c r="J753" t="str">
        <f>VLOOKUP(B753,Treatments!$A$2:$F$47,5,FALSE)</f>
        <v>low</v>
      </c>
      <c r="K753" t="str">
        <f>VLOOKUP(B753,Treatments!$A$2:$F$47,6,FALSE)</f>
        <v>granite</v>
      </c>
    </row>
    <row r="754" spans="1:11">
      <c r="A754">
        <v>745</v>
      </c>
      <c r="B754">
        <v>14</v>
      </c>
      <c r="C754">
        <v>14.1</v>
      </c>
      <c r="D754" s="2" t="s">
        <v>253</v>
      </c>
      <c r="E754">
        <v>1</v>
      </c>
      <c r="G754" t="str">
        <f>VLOOKUP(B754,Treatments!$A$2:$F$47,2,FALSE)</f>
        <v>granite fynbos</v>
      </c>
      <c r="H754" t="str">
        <f>VLOOKUP(B754,Treatments!$A$2:$F$47,3,FALSE)</f>
        <v>fynbos</v>
      </c>
      <c r="I754" t="str">
        <f>VLOOKUP(B754,Treatments!$A$2:$F$47,4,FALSE)</f>
        <v>no</v>
      </c>
      <c r="J754" t="str">
        <f>VLOOKUP(B754,Treatments!$A$2:$F$47,5,FALSE)</f>
        <v>low</v>
      </c>
      <c r="K754" t="str">
        <f>VLOOKUP(B754,Treatments!$A$2:$F$47,6,FALSE)</f>
        <v>granite</v>
      </c>
    </row>
    <row r="755" spans="1:11">
      <c r="A755">
        <v>746</v>
      </c>
      <c r="B755">
        <v>14</v>
      </c>
      <c r="C755">
        <v>14.1</v>
      </c>
      <c r="D755" s="2" t="s">
        <v>613</v>
      </c>
      <c r="E755">
        <v>1</v>
      </c>
      <c r="G755" t="str">
        <f>VLOOKUP(B755,Treatments!$A$2:$F$47,2,FALSE)</f>
        <v>granite fynbos</v>
      </c>
      <c r="H755" t="str">
        <f>VLOOKUP(B755,Treatments!$A$2:$F$47,3,FALSE)</f>
        <v>fynbos</v>
      </c>
      <c r="I755" t="str">
        <f>VLOOKUP(B755,Treatments!$A$2:$F$47,4,FALSE)</f>
        <v>no</v>
      </c>
      <c r="J755" t="str">
        <f>VLOOKUP(B755,Treatments!$A$2:$F$47,5,FALSE)</f>
        <v>low</v>
      </c>
      <c r="K755" t="str">
        <f>VLOOKUP(B755,Treatments!$A$2:$F$47,6,FALSE)</f>
        <v>granite</v>
      </c>
    </row>
    <row r="756" spans="1:11">
      <c r="A756">
        <v>747</v>
      </c>
      <c r="B756">
        <v>14</v>
      </c>
      <c r="C756">
        <v>14.1</v>
      </c>
      <c r="D756" s="2" t="s">
        <v>614</v>
      </c>
      <c r="E756">
        <v>1</v>
      </c>
      <c r="F756" s="2" t="s">
        <v>615</v>
      </c>
      <c r="G756" t="str">
        <f>VLOOKUP(B756,Treatments!$A$2:$F$47,2,FALSE)</f>
        <v>granite fynbos</v>
      </c>
      <c r="H756" t="str">
        <f>VLOOKUP(B756,Treatments!$A$2:$F$47,3,FALSE)</f>
        <v>fynbos</v>
      </c>
      <c r="I756" t="str">
        <f>VLOOKUP(B756,Treatments!$A$2:$F$47,4,FALSE)</f>
        <v>no</v>
      </c>
      <c r="J756" t="str">
        <f>VLOOKUP(B756,Treatments!$A$2:$F$47,5,FALSE)</f>
        <v>low</v>
      </c>
      <c r="K756" t="str">
        <f>VLOOKUP(B756,Treatments!$A$2:$F$47,6,FALSE)</f>
        <v>granite</v>
      </c>
    </row>
    <row r="757" spans="1:11">
      <c r="A757">
        <v>748</v>
      </c>
      <c r="B757">
        <v>14</v>
      </c>
      <c r="C757">
        <v>14.1</v>
      </c>
      <c r="D757" s="2" t="s">
        <v>552</v>
      </c>
      <c r="E757">
        <v>1</v>
      </c>
      <c r="G757" t="str">
        <f>VLOOKUP(B757,Treatments!$A$2:$F$47,2,FALSE)</f>
        <v>granite fynbos</v>
      </c>
      <c r="H757" t="str">
        <f>VLOOKUP(B757,Treatments!$A$2:$F$47,3,FALSE)</f>
        <v>fynbos</v>
      </c>
      <c r="I757" t="str">
        <f>VLOOKUP(B757,Treatments!$A$2:$F$47,4,FALSE)</f>
        <v>no</v>
      </c>
      <c r="J757" t="str">
        <f>VLOOKUP(B757,Treatments!$A$2:$F$47,5,FALSE)</f>
        <v>low</v>
      </c>
      <c r="K757" t="str">
        <f>VLOOKUP(B757,Treatments!$A$2:$F$47,6,FALSE)</f>
        <v>granite</v>
      </c>
    </row>
    <row r="758" spans="1:11">
      <c r="A758">
        <v>749</v>
      </c>
      <c r="B758">
        <v>14</v>
      </c>
      <c r="C758">
        <v>14.1</v>
      </c>
      <c r="D758" s="2" t="s">
        <v>563</v>
      </c>
      <c r="E758">
        <v>1</v>
      </c>
      <c r="G758" t="str">
        <f>VLOOKUP(B758,Treatments!$A$2:$F$47,2,FALSE)</f>
        <v>granite fynbos</v>
      </c>
      <c r="H758" t="str">
        <f>VLOOKUP(B758,Treatments!$A$2:$F$47,3,FALSE)</f>
        <v>fynbos</v>
      </c>
      <c r="I758" t="str">
        <f>VLOOKUP(B758,Treatments!$A$2:$F$47,4,FALSE)</f>
        <v>no</v>
      </c>
      <c r="J758" t="str">
        <f>VLOOKUP(B758,Treatments!$A$2:$F$47,5,FALSE)</f>
        <v>low</v>
      </c>
      <c r="K758" t="str">
        <f>VLOOKUP(B758,Treatments!$A$2:$F$47,6,FALSE)</f>
        <v>granite</v>
      </c>
    </row>
    <row r="759" spans="1:11">
      <c r="A759">
        <v>750</v>
      </c>
      <c r="B759">
        <v>14</v>
      </c>
      <c r="C759">
        <v>14.1</v>
      </c>
      <c r="D759" s="2" t="s">
        <v>173</v>
      </c>
      <c r="E759">
        <v>1</v>
      </c>
      <c r="G759" t="str">
        <f>VLOOKUP(B759,Treatments!$A$2:$F$47,2,FALSE)</f>
        <v>granite fynbos</v>
      </c>
      <c r="H759" t="str">
        <f>VLOOKUP(B759,Treatments!$A$2:$F$47,3,FALSE)</f>
        <v>fynbos</v>
      </c>
      <c r="I759" t="str">
        <f>VLOOKUP(B759,Treatments!$A$2:$F$47,4,FALSE)</f>
        <v>no</v>
      </c>
      <c r="J759" t="str">
        <f>VLOOKUP(B759,Treatments!$A$2:$F$47,5,FALSE)</f>
        <v>low</v>
      </c>
      <c r="K759" t="str">
        <f>VLOOKUP(B759,Treatments!$A$2:$F$47,6,FALSE)</f>
        <v>granite</v>
      </c>
    </row>
    <row r="760" spans="1:11">
      <c r="A760">
        <v>751</v>
      </c>
      <c r="B760">
        <v>14</v>
      </c>
      <c r="C760">
        <v>14.1</v>
      </c>
      <c r="D760" s="2" t="s">
        <v>564</v>
      </c>
      <c r="E760">
        <v>1</v>
      </c>
      <c r="G760" t="str">
        <f>VLOOKUP(B760,Treatments!$A$2:$F$47,2,FALSE)</f>
        <v>granite fynbos</v>
      </c>
      <c r="H760" t="str">
        <f>VLOOKUP(B760,Treatments!$A$2:$F$47,3,FALSE)</f>
        <v>fynbos</v>
      </c>
      <c r="I760" t="str">
        <f>VLOOKUP(B760,Treatments!$A$2:$F$47,4,FALSE)</f>
        <v>no</v>
      </c>
      <c r="J760" t="str">
        <f>VLOOKUP(B760,Treatments!$A$2:$F$47,5,FALSE)</f>
        <v>low</v>
      </c>
      <c r="K760" t="str">
        <f>VLOOKUP(B760,Treatments!$A$2:$F$47,6,FALSE)</f>
        <v>granite</v>
      </c>
    </row>
    <row r="761" spans="1:11">
      <c r="A761">
        <v>752</v>
      </c>
      <c r="B761">
        <v>14</v>
      </c>
      <c r="C761">
        <v>14.1</v>
      </c>
      <c r="D761" s="2" t="s">
        <v>408</v>
      </c>
      <c r="E761">
        <v>1</v>
      </c>
      <c r="G761" t="str">
        <f>VLOOKUP(B761,Treatments!$A$2:$F$47,2,FALSE)</f>
        <v>granite fynbos</v>
      </c>
      <c r="H761" t="str">
        <f>VLOOKUP(B761,Treatments!$A$2:$F$47,3,FALSE)</f>
        <v>fynbos</v>
      </c>
      <c r="I761" t="str">
        <f>VLOOKUP(B761,Treatments!$A$2:$F$47,4,FALSE)</f>
        <v>no</v>
      </c>
      <c r="J761" t="str">
        <f>VLOOKUP(B761,Treatments!$A$2:$F$47,5,FALSE)</f>
        <v>low</v>
      </c>
      <c r="K761" t="str">
        <f>VLOOKUP(B761,Treatments!$A$2:$F$47,6,FALSE)</f>
        <v>granite</v>
      </c>
    </row>
    <row r="762" spans="1:11">
      <c r="A762">
        <v>753</v>
      </c>
      <c r="B762">
        <v>14</v>
      </c>
      <c r="C762">
        <v>14.1</v>
      </c>
      <c r="D762" s="2" t="s">
        <v>483</v>
      </c>
      <c r="E762">
        <v>1</v>
      </c>
      <c r="G762" t="str">
        <f>VLOOKUP(B762,Treatments!$A$2:$F$47,2,FALSE)</f>
        <v>granite fynbos</v>
      </c>
      <c r="H762" t="str">
        <f>VLOOKUP(B762,Treatments!$A$2:$F$47,3,FALSE)</f>
        <v>fynbos</v>
      </c>
      <c r="I762" t="str">
        <f>VLOOKUP(B762,Treatments!$A$2:$F$47,4,FALSE)</f>
        <v>no</v>
      </c>
      <c r="J762" t="str">
        <f>VLOOKUP(B762,Treatments!$A$2:$F$47,5,FALSE)</f>
        <v>low</v>
      </c>
      <c r="K762" t="str">
        <f>VLOOKUP(B762,Treatments!$A$2:$F$47,6,FALSE)</f>
        <v>granite</v>
      </c>
    </row>
    <row r="763" spans="1:11">
      <c r="A763">
        <v>754</v>
      </c>
      <c r="B763">
        <v>14</v>
      </c>
      <c r="C763">
        <v>14.1</v>
      </c>
      <c r="D763" s="2" t="s">
        <v>543</v>
      </c>
      <c r="E763">
        <v>1</v>
      </c>
      <c r="G763" t="str">
        <f>VLOOKUP(B763,Treatments!$A$2:$F$47,2,FALSE)</f>
        <v>granite fynbos</v>
      </c>
      <c r="H763" t="str">
        <f>VLOOKUP(B763,Treatments!$A$2:$F$47,3,FALSE)</f>
        <v>fynbos</v>
      </c>
      <c r="I763" t="str">
        <f>VLOOKUP(B763,Treatments!$A$2:$F$47,4,FALSE)</f>
        <v>no</v>
      </c>
      <c r="J763" t="str">
        <f>VLOOKUP(B763,Treatments!$A$2:$F$47,5,FALSE)</f>
        <v>low</v>
      </c>
      <c r="K763" t="str">
        <f>VLOOKUP(B763,Treatments!$A$2:$F$47,6,FALSE)</f>
        <v>granite</v>
      </c>
    </row>
    <row r="764" spans="1:11">
      <c r="A764">
        <v>755</v>
      </c>
      <c r="B764">
        <v>14</v>
      </c>
      <c r="C764">
        <v>14.1</v>
      </c>
      <c r="D764" s="2" t="s">
        <v>76</v>
      </c>
      <c r="E764">
        <v>1</v>
      </c>
      <c r="G764" t="str">
        <f>VLOOKUP(B764,Treatments!$A$2:$F$47,2,FALSE)</f>
        <v>granite fynbos</v>
      </c>
      <c r="H764" t="str">
        <f>VLOOKUP(B764,Treatments!$A$2:$F$47,3,FALSE)</f>
        <v>fynbos</v>
      </c>
      <c r="I764" t="str">
        <f>VLOOKUP(B764,Treatments!$A$2:$F$47,4,FALSE)</f>
        <v>no</v>
      </c>
      <c r="J764" t="str">
        <f>VLOOKUP(B764,Treatments!$A$2:$F$47,5,FALSE)</f>
        <v>low</v>
      </c>
      <c r="K764" t="str">
        <f>VLOOKUP(B764,Treatments!$A$2:$F$47,6,FALSE)</f>
        <v>granite</v>
      </c>
    </row>
    <row r="765" spans="1:11">
      <c r="A765">
        <v>756</v>
      </c>
      <c r="B765">
        <v>14</v>
      </c>
      <c r="C765">
        <v>14.1</v>
      </c>
      <c r="D765" s="1" t="s">
        <v>616</v>
      </c>
      <c r="E765">
        <v>1</v>
      </c>
      <c r="G765" t="str">
        <f>VLOOKUP(B765,Treatments!$A$2:$F$47,2,FALSE)</f>
        <v>granite fynbos</v>
      </c>
      <c r="H765" t="str">
        <f>VLOOKUP(B765,Treatments!$A$2:$F$47,3,FALSE)</f>
        <v>fynbos</v>
      </c>
      <c r="I765" t="str">
        <f>VLOOKUP(B765,Treatments!$A$2:$F$47,4,FALSE)</f>
        <v>no</v>
      </c>
      <c r="J765" t="str">
        <f>VLOOKUP(B765,Treatments!$A$2:$F$47,5,FALSE)</f>
        <v>low</v>
      </c>
      <c r="K765" t="str">
        <f>VLOOKUP(B765,Treatments!$A$2:$F$47,6,FALSE)</f>
        <v>granite</v>
      </c>
    </row>
    <row r="766" spans="1:11">
      <c r="A766">
        <v>757</v>
      </c>
      <c r="B766">
        <v>14</v>
      </c>
      <c r="C766">
        <v>14.1</v>
      </c>
      <c r="D766" s="2" t="s">
        <v>70</v>
      </c>
      <c r="E766">
        <v>1</v>
      </c>
      <c r="G766" t="str">
        <f>VLOOKUP(B766,Treatments!$A$2:$F$47,2,FALSE)</f>
        <v>granite fynbos</v>
      </c>
      <c r="H766" t="str">
        <f>VLOOKUP(B766,Treatments!$A$2:$F$47,3,FALSE)</f>
        <v>fynbos</v>
      </c>
      <c r="I766" t="str">
        <f>VLOOKUP(B766,Treatments!$A$2:$F$47,4,FALSE)</f>
        <v>no</v>
      </c>
      <c r="J766" t="str">
        <f>VLOOKUP(B766,Treatments!$A$2:$F$47,5,FALSE)</f>
        <v>low</v>
      </c>
      <c r="K766" t="str">
        <f>VLOOKUP(B766,Treatments!$A$2:$F$47,6,FALSE)</f>
        <v>granite</v>
      </c>
    </row>
    <row r="767" spans="1:11">
      <c r="A767">
        <v>758</v>
      </c>
      <c r="B767">
        <v>14</v>
      </c>
      <c r="C767">
        <v>14.1</v>
      </c>
      <c r="D767" s="2" t="s">
        <v>584</v>
      </c>
      <c r="E767">
        <v>1</v>
      </c>
      <c r="G767" t="str">
        <f>VLOOKUP(B767,Treatments!$A$2:$F$47,2,FALSE)</f>
        <v>granite fynbos</v>
      </c>
      <c r="H767" t="str">
        <f>VLOOKUP(B767,Treatments!$A$2:$F$47,3,FALSE)</f>
        <v>fynbos</v>
      </c>
      <c r="I767" t="str">
        <f>VLOOKUP(B767,Treatments!$A$2:$F$47,4,FALSE)</f>
        <v>no</v>
      </c>
      <c r="J767" t="str">
        <f>VLOOKUP(B767,Treatments!$A$2:$F$47,5,FALSE)</f>
        <v>low</v>
      </c>
      <c r="K767" t="str">
        <f>VLOOKUP(B767,Treatments!$A$2:$F$47,6,FALSE)</f>
        <v>granite</v>
      </c>
    </row>
    <row r="768" spans="1:11">
      <c r="A768">
        <v>759</v>
      </c>
      <c r="B768">
        <v>14</v>
      </c>
      <c r="C768">
        <v>14.1</v>
      </c>
      <c r="D768" s="2" t="s">
        <v>133</v>
      </c>
      <c r="E768">
        <v>1</v>
      </c>
      <c r="G768" t="str">
        <f>VLOOKUP(B768,Treatments!$A$2:$F$47,2,FALSE)</f>
        <v>granite fynbos</v>
      </c>
      <c r="H768" t="str">
        <f>VLOOKUP(B768,Treatments!$A$2:$F$47,3,FALSE)</f>
        <v>fynbos</v>
      </c>
      <c r="I768" t="str">
        <f>VLOOKUP(B768,Treatments!$A$2:$F$47,4,FALSE)</f>
        <v>no</v>
      </c>
      <c r="J768" t="str">
        <f>VLOOKUP(B768,Treatments!$A$2:$F$47,5,FALSE)</f>
        <v>low</v>
      </c>
      <c r="K768" t="str">
        <f>VLOOKUP(B768,Treatments!$A$2:$F$47,6,FALSE)</f>
        <v>granite</v>
      </c>
    </row>
    <row r="769" spans="1:11">
      <c r="A769">
        <v>760</v>
      </c>
      <c r="B769">
        <v>14</v>
      </c>
      <c r="C769">
        <v>14.1</v>
      </c>
      <c r="D769" s="2" t="s">
        <v>617</v>
      </c>
      <c r="E769">
        <v>1</v>
      </c>
      <c r="F769" s="2" t="s">
        <v>618</v>
      </c>
      <c r="G769" t="str">
        <f>VLOOKUP(B769,Treatments!$A$2:$F$47,2,FALSE)</f>
        <v>granite fynbos</v>
      </c>
      <c r="H769" t="str">
        <f>VLOOKUP(B769,Treatments!$A$2:$F$47,3,FALSE)</f>
        <v>fynbos</v>
      </c>
      <c r="I769" t="str">
        <f>VLOOKUP(B769,Treatments!$A$2:$F$47,4,FALSE)</f>
        <v>no</v>
      </c>
      <c r="J769" t="str">
        <f>VLOOKUP(B769,Treatments!$A$2:$F$47,5,FALSE)</f>
        <v>low</v>
      </c>
      <c r="K769" t="str">
        <f>VLOOKUP(B769,Treatments!$A$2:$F$47,6,FALSE)</f>
        <v>granite</v>
      </c>
    </row>
    <row r="770" spans="1:11">
      <c r="A770">
        <v>761</v>
      </c>
      <c r="B770">
        <v>14</v>
      </c>
      <c r="C770">
        <v>14.1</v>
      </c>
      <c r="D770" s="2" t="s">
        <v>68</v>
      </c>
      <c r="E770">
        <v>1</v>
      </c>
      <c r="G770" t="str">
        <f>VLOOKUP(B770,Treatments!$A$2:$F$47,2,FALSE)</f>
        <v>granite fynbos</v>
      </c>
      <c r="H770" t="str">
        <f>VLOOKUP(B770,Treatments!$A$2:$F$47,3,FALSE)</f>
        <v>fynbos</v>
      </c>
      <c r="I770" t="str">
        <f>VLOOKUP(B770,Treatments!$A$2:$F$47,4,FALSE)</f>
        <v>no</v>
      </c>
      <c r="J770" t="str">
        <f>VLOOKUP(B770,Treatments!$A$2:$F$47,5,FALSE)</f>
        <v>low</v>
      </c>
      <c r="K770" t="str">
        <f>VLOOKUP(B770,Treatments!$A$2:$F$47,6,FALSE)</f>
        <v>granite</v>
      </c>
    </row>
    <row r="771" spans="1:11">
      <c r="A771">
        <v>762</v>
      </c>
      <c r="B771">
        <v>14</v>
      </c>
      <c r="C771">
        <v>14.1</v>
      </c>
      <c r="D771" s="2" t="s">
        <v>216</v>
      </c>
      <c r="E771">
        <v>1</v>
      </c>
      <c r="G771" t="str">
        <f>VLOOKUP(B771,Treatments!$A$2:$F$47,2,FALSE)</f>
        <v>granite fynbos</v>
      </c>
      <c r="H771" t="str">
        <f>VLOOKUP(B771,Treatments!$A$2:$F$47,3,FALSE)</f>
        <v>fynbos</v>
      </c>
      <c r="I771" t="str">
        <f>VLOOKUP(B771,Treatments!$A$2:$F$47,4,FALSE)</f>
        <v>no</v>
      </c>
      <c r="J771" t="str">
        <f>VLOOKUP(B771,Treatments!$A$2:$F$47,5,FALSE)</f>
        <v>low</v>
      </c>
      <c r="K771" t="str">
        <f>VLOOKUP(B771,Treatments!$A$2:$F$47,6,FALSE)</f>
        <v>granite</v>
      </c>
    </row>
    <row r="772" spans="1:11">
      <c r="A772">
        <v>763</v>
      </c>
      <c r="B772">
        <v>14</v>
      </c>
      <c r="C772">
        <v>14.1</v>
      </c>
      <c r="D772" s="2" t="s">
        <v>141</v>
      </c>
      <c r="E772">
        <v>1</v>
      </c>
      <c r="G772" t="str">
        <f>VLOOKUP(B772,Treatments!$A$2:$F$47,2,FALSE)</f>
        <v>granite fynbos</v>
      </c>
      <c r="H772" t="str">
        <f>VLOOKUP(B772,Treatments!$A$2:$F$47,3,FALSE)</f>
        <v>fynbos</v>
      </c>
      <c r="I772" t="str">
        <f>VLOOKUP(B772,Treatments!$A$2:$F$47,4,FALSE)</f>
        <v>no</v>
      </c>
      <c r="J772" t="str">
        <f>VLOOKUP(B772,Treatments!$A$2:$F$47,5,FALSE)</f>
        <v>low</v>
      </c>
      <c r="K772" t="str">
        <f>VLOOKUP(B772,Treatments!$A$2:$F$47,6,FALSE)</f>
        <v>granite</v>
      </c>
    </row>
    <row r="773" spans="1:11">
      <c r="A773">
        <v>764</v>
      </c>
      <c r="B773">
        <v>14</v>
      </c>
      <c r="C773">
        <v>14.1</v>
      </c>
      <c r="D773" s="1" t="s">
        <v>295</v>
      </c>
      <c r="E773">
        <v>1</v>
      </c>
      <c r="G773" t="str">
        <f>VLOOKUP(B773,Treatments!$A$2:$F$47,2,FALSE)</f>
        <v>granite fynbos</v>
      </c>
      <c r="H773" t="str">
        <f>VLOOKUP(B773,Treatments!$A$2:$F$47,3,FALSE)</f>
        <v>fynbos</v>
      </c>
      <c r="I773" t="str">
        <f>VLOOKUP(B773,Treatments!$A$2:$F$47,4,FALSE)</f>
        <v>no</v>
      </c>
      <c r="J773" t="str">
        <f>VLOOKUP(B773,Treatments!$A$2:$F$47,5,FALSE)</f>
        <v>low</v>
      </c>
      <c r="K773" t="str">
        <f>VLOOKUP(B773,Treatments!$A$2:$F$47,6,FALSE)</f>
        <v>granite</v>
      </c>
    </row>
    <row r="774" spans="1:11">
      <c r="A774">
        <v>765</v>
      </c>
      <c r="B774">
        <v>14</v>
      </c>
      <c r="C774">
        <v>14.1</v>
      </c>
      <c r="D774" s="2" t="s">
        <v>51</v>
      </c>
      <c r="E774">
        <v>1</v>
      </c>
      <c r="G774" t="str">
        <f>VLOOKUP(B774,Treatments!$A$2:$F$47,2,FALSE)</f>
        <v>granite fynbos</v>
      </c>
      <c r="H774" t="str">
        <f>VLOOKUP(B774,Treatments!$A$2:$F$47,3,FALSE)</f>
        <v>fynbos</v>
      </c>
      <c r="I774" t="str">
        <f>VLOOKUP(B774,Treatments!$A$2:$F$47,4,FALSE)</f>
        <v>no</v>
      </c>
      <c r="J774" t="str">
        <f>VLOOKUP(B774,Treatments!$A$2:$F$47,5,FALSE)</f>
        <v>low</v>
      </c>
      <c r="K774" t="str">
        <f>VLOOKUP(B774,Treatments!$A$2:$F$47,6,FALSE)</f>
        <v>granite</v>
      </c>
    </row>
    <row r="775" spans="1:11">
      <c r="A775">
        <v>766</v>
      </c>
      <c r="B775">
        <v>14</v>
      </c>
      <c r="C775">
        <v>14.1</v>
      </c>
      <c r="D775" s="2" t="s">
        <v>619</v>
      </c>
      <c r="E775">
        <v>1</v>
      </c>
      <c r="F775" s="2" t="s">
        <v>620</v>
      </c>
      <c r="G775" t="str">
        <f>VLOOKUP(B775,Treatments!$A$2:$F$47,2,FALSE)</f>
        <v>granite fynbos</v>
      </c>
      <c r="H775" t="str">
        <f>VLOOKUP(B775,Treatments!$A$2:$F$47,3,FALSE)</f>
        <v>fynbos</v>
      </c>
      <c r="I775" t="str">
        <f>VLOOKUP(B775,Treatments!$A$2:$F$47,4,FALSE)</f>
        <v>no</v>
      </c>
      <c r="J775" t="str">
        <f>VLOOKUP(B775,Treatments!$A$2:$F$47,5,FALSE)</f>
        <v>low</v>
      </c>
      <c r="K775" t="str">
        <f>VLOOKUP(B775,Treatments!$A$2:$F$47,6,FALSE)</f>
        <v>granite</v>
      </c>
    </row>
    <row r="776" spans="1:11">
      <c r="A776">
        <v>767</v>
      </c>
      <c r="B776">
        <v>14</v>
      </c>
      <c r="C776">
        <v>14.1</v>
      </c>
      <c r="D776" s="2" t="s">
        <v>74</v>
      </c>
      <c r="E776">
        <v>1</v>
      </c>
      <c r="G776" t="str">
        <f>VLOOKUP(B776,Treatments!$A$2:$F$47,2,FALSE)</f>
        <v>granite fynbos</v>
      </c>
      <c r="H776" t="str">
        <f>VLOOKUP(B776,Treatments!$A$2:$F$47,3,FALSE)</f>
        <v>fynbos</v>
      </c>
      <c r="I776" t="str">
        <f>VLOOKUP(B776,Treatments!$A$2:$F$47,4,FALSE)</f>
        <v>no</v>
      </c>
      <c r="J776" t="str">
        <f>VLOOKUP(B776,Treatments!$A$2:$F$47,5,FALSE)</f>
        <v>low</v>
      </c>
      <c r="K776" t="str">
        <f>VLOOKUP(B776,Treatments!$A$2:$F$47,6,FALSE)</f>
        <v>granite</v>
      </c>
    </row>
    <row r="777" spans="1:11">
      <c r="A777">
        <v>768</v>
      </c>
      <c r="B777">
        <v>14</v>
      </c>
      <c r="C777">
        <v>14.1</v>
      </c>
      <c r="D777" s="2" t="s">
        <v>473</v>
      </c>
      <c r="E777">
        <v>1</v>
      </c>
      <c r="G777" t="str">
        <f>VLOOKUP(B777,Treatments!$A$2:$F$47,2,FALSE)</f>
        <v>granite fynbos</v>
      </c>
      <c r="H777" t="str">
        <f>VLOOKUP(B777,Treatments!$A$2:$F$47,3,FALSE)</f>
        <v>fynbos</v>
      </c>
      <c r="I777" t="str">
        <f>VLOOKUP(B777,Treatments!$A$2:$F$47,4,FALSE)</f>
        <v>no</v>
      </c>
      <c r="J777" t="str">
        <f>VLOOKUP(B777,Treatments!$A$2:$F$47,5,FALSE)</f>
        <v>low</v>
      </c>
      <c r="K777" t="str">
        <f>VLOOKUP(B777,Treatments!$A$2:$F$47,6,FALSE)</f>
        <v>granite</v>
      </c>
    </row>
    <row r="778" spans="1:11">
      <c r="A778">
        <v>769</v>
      </c>
      <c r="B778">
        <v>14</v>
      </c>
      <c r="C778">
        <v>14.1</v>
      </c>
      <c r="D778" s="2" t="s">
        <v>621</v>
      </c>
      <c r="E778">
        <v>1</v>
      </c>
      <c r="G778" t="str">
        <f>VLOOKUP(B778,Treatments!$A$2:$F$47,2,FALSE)</f>
        <v>granite fynbos</v>
      </c>
      <c r="H778" t="str">
        <f>VLOOKUP(B778,Treatments!$A$2:$F$47,3,FALSE)</f>
        <v>fynbos</v>
      </c>
      <c r="I778" t="str">
        <f>VLOOKUP(B778,Treatments!$A$2:$F$47,4,FALSE)</f>
        <v>no</v>
      </c>
      <c r="J778" t="str">
        <f>VLOOKUP(B778,Treatments!$A$2:$F$47,5,FALSE)</f>
        <v>low</v>
      </c>
      <c r="K778" t="str">
        <f>VLOOKUP(B778,Treatments!$A$2:$F$47,6,FALSE)</f>
        <v>granite</v>
      </c>
    </row>
    <row r="779" spans="1:11">
      <c r="A779">
        <v>770</v>
      </c>
      <c r="B779">
        <v>14</v>
      </c>
      <c r="C779">
        <v>14.1</v>
      </c>
      <c r="D779" s="2" t="s">
        <v>77</v>
      </c>
      <c r="E779">
        <v>1</v>
      </c>
      <c r="G779" t="str">
        <f>VLOOKUP(B779,Treatments!$A$2:$F$47,2,FALSE)</f>
        <v>granite fynbos</v>
      </c>
      <c r="H779" t="str">
        <f>VLOOKUP(B779,Treatments!$A$2:$F$47,3,FALSE)</f>
        <v>fynbos</v>
      </c>
      <c r="I779" t="str">
        <f>VLOOKUP(B779,Treatments!$A$2:$F$47,4,FALSE)</f>
        <v>no</v>
      </c>
      <c r="J779" t="str">
        <f>VLOOKUP(B779,Treatments!$A$2:$F$47,5,FALSE)</f>
        <v>low</v>
      </c>
      <c r="K779" t="str">
        <f>VLOOKUP(B779,Treatments!$A$2:$F$47,6,FALSE)</f>
        <v>granite</v>
      </c>
    </row>
    <row r="780" spans="1:11">
      <c r="A780">
        <v>771</v>
      </c>
      <c r="B780">
        <v>14</v>
      </c>
      <c r="C780">
        <v>14.1</v>
      </c>
      <c r="D780" s="2" t="s">
        <v>428</v>
      </c>
      <c r="E780">
        <v>1</v>
      </c>
      <c r="G780" t="str">
        <f>VLOOKUP(B780,Treatments!$A$2:$F$47,2,FALSE)</f>
        <v>granite fynbos</v>
      </c>
      <c r="H780" t="str">
        <f>VLOOKUP(B780,Treatments!$A$2:$F$47,3,FALSE)</f>
        <v>fynbos</v>
      </c>
      <c r="I780" t="str">
        <f>VLOOKUP(B780,Treatments!$A$2:$F$47,4,FALSE)</f>
        <v>no</v>
      </c>
      <c r="J780" t="str">
        <f>VLOOKUP(B780,Treatments!$A$2:$F$47,5,FALSE)</f>
        <v>low</v>
      </c>
      <c r="K780" t="str">
        <f>VLOOKUP(B780,Treatments!$A$2:$F$47,6,FALSE)</f>
        <v>granite</v>
      </c>
    </row>
    <row r="781" spans="1:11">
      <c r="A781">
        <v>772</v>
      </c>
      <c r="B781">
        <v>14</v>
      </c>
      <c r="C781">
        <v>14.1</v>
      </c>
      <c r="D781" s="2" t="s">
        <v>622</v>
      </c>
      <c r="E781">
        <v>1</v>
      </c>
      <c r="G781" t="str">
        <f>VLOOKUP(B781,Treatments!$A$2:$F$47,2,FALSE)</f>
        <v>granite fynbos</v>
      </c>
      <c r="H781" t="str">
        <f>VLOOKUP(B781,Treatments!$A$2:$F$47,3,FALSE)</f>
        <v>fynbos</v>
      </c>
      <c r="I781" t="str">
        <f>VLOOKUP(B781,Treatments!$A$2:$F$47,4,FALSE)</f>
        <v>no</v>
      </c>
      <c r="J781" t="str">
        <f>VLOOKUP(B781,Treatments!$A$2:$F$47,5,FALSE)</f>
        <v>low</v>
      </c>
      <c r="K781" t="str">
        <f>VLOOKUP(B781,Treatments!$A$2:$F$47,6,FALSE)</f>
        <v>granite</v>
      </c>
    </row>
    <row r="782" spans="1:11">
      <c r="A782">
        <v>773</v>
      </c>
      <c r="B782">
        <v>14</v>
      </c>
      <c r="C782">
        <v>14.1</v>
      </c>
      <c r="D782" s="2" t="s">
        <v>623</v>
      </c>
      <c r="E782">
        <v>1</v>
      </c>
      <c r="G782" t="str">
        <f>VLOOKUP(B782,Treatments!$A$2:$F$47,2,FALSE)</f>
        <v>granite fynbos</v>
      </c>
      <c r="H782" t="str">
        <f>VLOOKUP(B782,Treatments!$A$2:$F$47,3,FALSE)</f>
        <v>fynbos</v>
      </c>
      <c r="I782" t="str">
        <f>VLOOKUP(B782,Treatments!$A$2:$F$47,4,FALSE)</f>
        <v>no</v>
      </c>
      <c r="J782" t="str">
        <f>VLOOKUP(B782,Treatments!$A$2:$F$47,5,FALSE)</f>
        <v>low</v>
      </c>
      <c r="K782" t="str">
        <f>VLOOKUP(B782,Treatments!$A$2:$F$47,6,FALSE)</f>
        <v>granite</v>
      </c>
    </row>
    <row r="783" spans="1:11">
      <c r="A783">
        <v>774</v>
      </c>
      <c r="B783">
        <v>14</v>
      </c>
      <c r="C783">
        <v>14.1</v>
      </c>
      <c r="D783" t="s">
        <v>577</v>
      </c>
      <c r="E783">
        <v>1</v>
      </c>
      <c r="G783" t="str">
        <f>VLOOKUP(B783,Treatments!$A$2:$F$47,2,FALSE)</f>
        <v>granite fynbos</v>
      </c>
      <c r="H783" t="str">
        <f>VLOOKUP(B783,Treatments!$A$2:$F$47,3,FALSE)</f>
        <v>fynbos</v>
      </c>
      <c r="I783" t="str">
        <f>VLOOKUP(B783,Treatments!$A$2:$F$47,4,FALSE)</f>
        <v>no</v>
      </c>
      <c r="J783" t="str">
        <f>VLOOKUP(B783,Treatments!$A$2:$F$47,5,FALSE)</f>
        <v>low</v>
      </c>
      <c r="K783" t="str">
        <f>VLOOKUP(B783,Treatments!$A$2:$F$47,6,FALSE)</f>
        <v>granite</v>
      </c>
    </row>
    <row r="784" spans="1:11">
      <c r="A784">
        <v>775</v>
      </c>
      <c r="B784">
        <v>14</v>
      </c>
      <c r="C784">
        <v>14.1</v>
      </c>
      <c r="D784" s="2" t="s">
        <v>46</v>
      </c>
      <c r="E784">
        <v>1</v>
      </c>
      <c r="G784" t="str">
        <f>VLOOKUP(B784,Treatments!$A$2:$F$47,2,FALSE)</f>
        <v>granite fynbos</v>
      </c>
      <c r="H784" t="str">
        <f>VLOOKUP(B784,Treatments!$A$2:$F$47,3,FALSE)</f>
        <v>fynbos</v>
      </c>
      <c r="I784" t="str">
        <f>VLOOKUP(B784,Treatments!$A$2:$F$47,4,FALSE)</f>
        <v>no</v>
      </c>
      <c r="J784" t="str">
        <f>VLOOKUP(B784,Treatments!$A$2:$F$47,5,FALSE)</f>
        <v>low</v>
      </c>
      <c r="K784" t="str">
        <f>VLOOKUP(B784,Treatments!$A$2:$F$47,6,FALSE)</f>
        <v>granite</v>
      </c>
    </row>
    <row r="785" spans="1:11">
      <c r="A785">
        <v>776</v>
      </c>
      <c r="B785">
        <v>14</v>
      </c>
      <c r="C785">
        <v>14.1</v>
      </c>
      <c r="D785" s="2" t="s">
        <v>65</v>
      </c>
      <c r="E785">
        <v>1</v>
      </c>
      <c r="G785" t="str">
        <f>VLOOKUP(B785,Treatments!$A$2:$F$47,2,FALSE)</f>
        <v>granite fynbos</v>
      </c>
      <c r="H785" t="str">
        <f>VLOOKUP(B785,Treatments!$A$2:$F$47,3,FALSE)</f>
        <v>fynbos</v>
      </c>
      <c r="I785" t="str">
        <f>VLOOKUP(B785,Treatments!$A$2:$F$47,4,FALSE)</f>
        <v>no</v>
      </c>
      <c r="J785" t="str">
        <f>VLOOKUP(B785,Treatments!$A$2:$F$47,5,FALSE)</f>
        <v>low</v>
      </c>
      <c r="K785" t="str">
        <f>VLOOKUP(B785,Treatments!$A$2:$F$47,6,FALSE)</f>
        <v>granite</v>
      </c>
    </row>
    <row r="786" spans="1:11">
      <c r="A786">
        <v>777</v>
      </c>
      <c r="B786">
        <v>14</v>
      </c>
      <c r="C786">
        <v>14.1</v>
      </c>
      <c r="D786" s="2" t="s">
        <v>286</v>
      </c>
      <c r="E786">
        <v>1</v>
      </c>
      <c r="G786" t="str">
        <f>VLOOKUP(B786,Treatments!$A$2:$F$47,2,FALSE)</f>
        <v>granite fynbos</v>
      </c>
      <c r="H786" t="str">
        <f>VLOOKUP(B786,Treatments!$A$2:$F$47,3,FALSE)</f>
        <v>fynbos</v>
      </c>
      <c r="I786" t="str">
        <f>VLOOKUP(B786,Treatments!$A$2:$F$47,4,FALSE)</f>
        <v>no</v>
      </c>
      <c r="J786" t="str">
        <f>VLOOKUP(B786,Treatments!$A$2:$F$47,5,FALSE)</f>
        <v>low</v>
      </c>
      <c r="K786" t="str">
        <f>VLOOKUP(B786,Treatments!$A$2:$F$47,6,FALSE)</f>
        <v>granite</v>
      </c>
    </row>
    <row r="787" spans="1:11">
      <c r="A787">
        <v>778</v>
      </c>
      <c r="B787">
        <v>14</v>
      </c>
      <c r="C787">
        <v>14.1</v>
      </c>
      <c r="D787" s="2" t="s">
        <v>565</v>
      </c>
      <c r="E787">
        <v>1</v>
      </c>
      <c r="F787" s="2" t="s">
        <v>624</v>
      </c>
      <c r="G787" t="str">
        <f>VLOOKUP(B787,Treatments!$A$2:$F$47,2,FALSE)</f>
        <v>granite fynbos</v>
      </c>
      <c r="H787" t="str">
        <f>VLOOKUP(B787,Treatments!$A$2:$F$47,3,FALSE)</f>
        <v>fynbos</v>
      </c>
      <c r="I787" t="str">
        <f>VLOOKUP(B787,Treatments!$A$2:$F$47,4,FALSE)</f>
        <v>no</v>
      </c>
      <c r="J787" t="str">
        <f>VLOOKUP(B787,Treatments!$A$2:$F$47,5,FALSE)</f>
        <v>low</v>
      </c>
      <c r="K787" t="str">
        <f>VLOOKUP(B787,Treatments!$A$2:$F$47,6,FALSE)</f>
        <v>granite</v>
      </c>
    </row>
    <row r="788" spans="1:11">
      <c r="A788">
        <v>779</v>
      </c>
      <c r="B788">
        <v>14</v>
      </c>
      <c r="C788">
        <v>14.1</v>
      </c>
      <c r="D788" s="2" t="s">
        <v>274</v>
      </c>
      <c r="E788">
        <v>1</v>
      </c>
      <c r="G788" t="str">
        <f>VLOOKUP(B788,Treatments!$A$2:$F$47,2,FALSE)</f>
        <v>granite fynbos</v>
      </c>
      <c r="H788" t="str">
        <f>VLOOKUP(B788,Treatments!$A$2:$F$47,3,FALSE)</f>
        <v>fynbos</v>
      </c>
      <c r="I788" t="str">
        <f>VLOOKUP(B788,Treatments!$A$2:$F$47,4,FALSE)</f>
        <v>no</v>
      </c>
      <c r="J788" t="str">
        <f>VLOOKUP(B788,Treatments!$A$2:$F$47,5,FALSE)</f>
        <v>low</v>
      </c>
      <c r="K788" t="str">
        <f>VLOOKUP(B788,Treatments!$A$2:$F$47,6,FALSE)</f>
        <v>granite</v>
      </c>
    </row>
    <row r="789" spans="1:11">
      <c r="A789">
        <v>780</v>
      </c>
      <c r="B789">
        <v>14</v>
      </c>
      <c r="C789">
        <v>14.1</v>
      </c>
      <c r="D789" s="2" t="s">
        <v>323</v>
      </c>
      <c r="E789">
        <v>1</v>
      </c>
      <c r="G789" t="str">
        <f>VLOOKUP(B789,Treatments!$A$2:$F$47,2,FALSE)</f>
        <v>granite fynbos</v>
      </c>
      <c r="H789" t="str">
        <f>VLOOKUP(B789,Treatments!$A$2:$F$47,3,FALSE)</f>
        <v>fynbos</v>
      </c>
      <c r="I789" t="str">
        <f>VLOOKUP(B789,Treatments!$A$2:$F$47,4,FALSE)</f>
        <v>no</v>
      </c>
      <c r="J789" t="str">
        <f>VLOOKUP(B789,Treatments!$A$2:$F$47,5,FALSE)</f>
        <v>low</v>
      </c>
      <c r="K789" t="str">
        <f>VLOOKUP(B789,Treatments!$A$2:$F$47,6,FALSE)</f>
        <v>granite</v>
      </c>
    </row>
    <row r="790" spans="1:11">
      <c r="A790">
        <v>781</v>
      </c>
      <c r="B790">
        <v>14</v>
      </c>
      <c r="C790">
        <v>14.1</v>
      </c>
      <c r="D790" s="2" t="s">
        <v>474</v>
      </c>
      <c r="E790">
        <v>1</v>
      </c>
      <c r="G790" t="str">
        <f>VLOOKUP(B790,Treatments!$A$2:$F$47,2,FALSE)</f>
        <v>granite fynbos</v>
      </c>
      <c r="H790" t="str">
        <f>VLOOKUP(B790,Treatments!$A$2:$F$47,3,FALSE)</f>
        <v>fynbos</v>
      </c>
      <c r="I790" t="str">
        <f>VLOOKUP(B790,Treatments!$A$2:$F$47,4,FALSE)</f>
        <v>no</v>
      </c>
      <c r="J790" t="str">
        <f>VLOOKUP(B790,Treatments!$A$2:$F$47,5,FALSE)</f>
        <v>low</v>
      </c>
      <c r="K790" t="str">
        <f>VLOOKUP(B790,Treatments!$A$2:$F$47,6,FALSE)</f>
        <v>granite</v>
      </c>
    </row>
    <row r="791" spans="1:11">
      <c r="A791">
        <v>782</v>
      </c>
      <c r="B791">
        <v>14</v>
      </c>
      <c r="C791">
        <v>14.1</v>
      </c>
      <c r="D791" s="2" t="s">
        <v>579</v>
      </c>
      <c r="E791">
        <v>1</v>
      </c>
      <c r="F791" s="2" t="s">
        <v>73</v>
      </c>
      <c r="G791" t="str">
        <f>VLOOKUP(B791,Treatments!$A$2:$F$47,2,FALSE)</f>
        <v>granite fynbos</v>
      </c>
      <c r="H791" t="str">
        <f>VLOOKUP(B791,Treatments!$A$2:$F$47,3,FALSE)</f>
        <v>fynbos</v>
      </c>
      <c r="I791" t="str">
        <f>VLOOKUP(B791,Treatments!$A$2:$F$47,4,FALSE)</f>
        <v>no</v>
      </c>
      <c r="J791" t="str">
        <f>VLOOKUP(B791,Treatments!$A$2:$F$47,5,FALSE)</f>
        <v>low</v>
      </c>
      <c r="K791" t="str">
        <f>VLOOKUP(B791,Treatments!$A$2:$F$47,6,FALSE)</f>
        <v>granite</v>
      </c>
    </row>
    <row r="792" spans="1:11">
      <c r="A792">
        <v>783</v>
      </c>
      <c r="B792">
        <v>14</v>
      </c>
      <c r="C792">
        <v>14.1</v>
      </c>
      <c r="D792" t="s">
        <v>625</v>
      </c>
      <c r="E792">
        <v>1</v>
      </c>
      <c r="G792" t="str">
        <f>VLOOKUP(B792,Treatments!$A$2:$F$47,2,FALSE)</f>
        <v>granite fynbos</v>
      </c>
      <c r="H792" t="str">
        <f>VLOOKUP(B792,Treatments!$A$2:$F$47,3,FALSE)</f>
        <v>fynbos</v>
      </c>
      <c r="I792" t="str">
        <f>VLOOKUP(B792,Treatments!$A$2:$F$47,4,FALSE)</f>
        <v>no</v>
      </c>
      <c r="J792" t="str">
        <f>VLOOKUP(B792,Treatments!$A$2:$F$47,5,FALSE)</f>
        <v>low</v>
      </c>
      <c r="K792" t="str">
        <f>VLOOKUP(B792,Treatments!$A$2:$F$47,6,FALSE)</f>
        <v>granite</v>
      </c>
    </row>
    <row r="793" spans="1:11">
      <c r="A793">
        <v>784</v>
      </c>
      <c r="B793">
        <v>14</v>
      </c>
      <c r="C793">
        <v>14.1</v>
      </c>
      <c r="D793" s="2" t="s">
        <v>523</v>
      </c>
      <c r="E793">
        <v>1</v>
      </c>
      <c r="F793" s="2" t="s">
        <v>626</v>
      </c>
      <c r="G793" t="str">
        <f>VLOOKUP(B793,Treatments!$A$2:$F$47,2,FALSE)</f>
        <v>granite fynbos</v>
      </c>
      <c r="H793" t="str">
        <f>VLOOKUP(B793,Treatments!$A$2:$F$47,3,FALSE)</f>
        <v>fynbos</v>
      </c>
      <c r="I793" t="str">
        <f>VLOOKUP(B793,Treatments!$A$2:$F$47,4,FALSE)</f>
        <v>no</v>
      </c>
      <c r="J793" t="str">
        <f>VLOOKUP(B793,Treatments!$A$2:$F$47,5,FALSE)</f>
        <v>low</v>
      </c>
      <c r="K793" t="str">
        <f>VLOOKUP(B793,Treatments!$A$2:$F$47,6,FALSE)</f>
        <v>granite</v>
      </c>
    </row>
    <row r="794" spans="1:11">
      <c r="A794">
        <v>785</v>
      </c>
      <c r="B794">
        <v>14</v>
      </c>
      <c r="C794">
        <v>14.1</v>
      </c>
      <c r="D794" s="2" t="s">
        <v>557</v>
      </c>
      <c r="E794">
        <v>1</v>
      </c>
      <c r="G794" t="str">
        <f>VLOOKUP(B794,Treatments!$A$2:$F$47,2,FALSE)</f>
        <v>granite fynbos</v>
      </c>
      <c r="H794" t="str">
        <f>VLOOKUP(B794,Treatments!$A$2:$F$47,3,FALSE)</f>
        <v>fynbos</v>
      </c>
      <c r="I794" t="str">
        <f>VLOOKUP(B794,Treatments!$A$2:$F$47,4,FALSE)</f>
        <v>no</v>
      </c>
      <c r="J794" t="str">
        <f>VLOOKUP(B794,Treatments!$A$2:$F$47,5,FALSE)</f>
        <v>low</v>
      </c>
      <c r="K794" t="str">
        <f>VLOOKUP(B794,Treatments!$A$2:$F$47,6,FALSE)</f>
        <v>granite</v>
      </c>
    </row>
    <row r="795" spans="1:11">
      <c r="A795">
        <v>786</v>
      </c>
      <c r="B795">
        <v>14</v>
      </c>
      <c r="C795">
        <v>14.1</v>
      </c>
      <c r="D795" s="2" t="s">
        <v>168</v>
      </c>
      <c r="E795">
        <v>1</v>
      </c>
      <c r="G795" t="str">
        <f>VLOOKUP(B795,Treatments!$A$2:$F$47,2,FALSE)</f>
        <v>granite fynbos</v>
      </c>
      <c r="H795" t="str">
        <f>VLOOKUP(B795,Treatments!$A$2:$F$47,3,FALSE)</f>
        <v>fynbos</v>
      </c>
      <c r="I795" t="str">
        <f>VLOOKUP(B795,Treatments!$A$2:$F$47,4,FALSE)</f>
        <v>no</v>
      </c>
      <c r="J795" t="str">
        <f>VLOOKUP(B795,Treatments!$A$2:$F$47,5,FALSE)</f>
        <v>low</v>
      </c>
      <c r="K795" t="str">
        <f>VLOOKUP(B795,Treatments!$A$2:$F$47,6,FALSE)</f>
        <v>granite</v>
      </c>
    </row>
    <row r="796" spans="1:11">
      <c r="A796">
        <v>787</v>
      </c>
      <c r="B796">
        <v>14</v>
      </c>
      <c r="C796" s="8">
        <v>14.1</v>
      </c>
      <c r="D796" s="9" t="s">
        <v>537</v>
      </c>
      <c r="E796">
        <v>1</v>
      </c>
      <c r="G796" t="str">
        <f>VLOOKUP(B796,Treatments!$A$2:$F$47,2,FALSE)</f>
        <v>granite fynbos</v>
      </c>
      <c r="H796" t="str">
        <f>VLOOKUP(B796,Treatments!$A$2:$F$47,3,FALSE)</f>
        <v>fynbos</v>
      </c>
      <c r="I796" t="str">
        <f>VLOOKUP(B796,Treatments!$A$2:$F$47,4,FALSE)</f>
        <v>no</v>
      </c>
      <c r="J796" t="str">
        <f>VLOOKUP(B796,Treatments!$A$2:$F$47,5,FALSE)</f>
        <v>low</v>
      </c>
      <c r="K796" t="str">
        <f>VLOOKUP(B796,Treatments!$A$2:$F$47,6,FALSE)</f>
        <v>granite</v>
      </c>
    </row>
    <row r="797" spans="1:11">
      <c r="A797">
        <v>788</v>
      </c>
      <c r="B797">
        <v>14</v>
      </c>
      <c r="C797">
        <v>14.1</v>
      </c>
      <c r="D797" s="2" t="s">
        <v>298</v>
      </c>
      <c r="E797">
        <v>1</v>
      </c>
      <c r="G797" t="str">
        <f>VLOOKUP(B797,Treatments!$A$2:$F$47,2,FALSE)</f>
        <v>granite fynbos</v>
      </c>
      <c r="H797" t="str">
        <f>VLOOKUP(B797,Treatments!$A$2:$F$47,3,FALSE)</f>
        <v>fynbos</v>
      </c>
      <c r="I797" t="str">
        <f>VLOOKUP(B797,Treatments!$A$2:$F$47,4,FALSE)</f>
        <v>no</v>
      </c>
      <c r="J797" t="str">
        <f>VLOOKUP(B797,Treatments!$A$2:$F$47,5,FALSE)</f>
        <v>low</v>
      </c>
      <c r="K797" t="str">
        <f>VLOOKUP(B797,Treatments!$A$2:$F$47,6,FALSE)</f>
        <v>granite</v>
      </c>
    </row>
    <row r="798" spans="1:11">
      <c r="A798">
        <v>789</v>
      </c>
      <c r="B798">
        <v>14</v>
      </c>
      <c r="C798">
        <v>14.1</v>
      </c>
      <c r="D798" s="2" t="s">
        <v>627</v>
      </c>
      <c r="E798">
        <v>1</v>
      </c>
      <c r="G798" t="str">
        <f>VLOOKUP(B798,Treatments!$A$2:$F$47,2,FALSE)</f>
        <v>granite fynbos</v>
      </c>
      <c r="H798" t="str">
        <f>VLOOKUP(B798,Treatments!$A$2:$F$47,3,FALSE)</f>
        <v>fynbos</v>
      </c>
      <c r="I798" t="str">
        <f>VLOOKUP(B798,Treatments!$A$2:$F$47,4,FALSE)</f>
        <v>no</v>
      </c>
      <c r="J798" t="str">
        <f>VLOOKUP(B798,Treatments!$A$2:$F$47,5,FALSE)</f>
        <v>low</v>
      </c>
      <c r="K798" t="str">
        <f>VLOOKUP(B798,Treatments!$A$2:$F$47,6,FALSE)</f>
        <v>granite</v>
      </c>
    </row>
    <row r="799" spans="1:11">
      <c r="A799">
        <v>790</v>
      </c>
      <c r="B799">
        <v>14</v>
      </c>
      <c r="C799">
        <v>14.1</v>
      </c>
      <c r="D799" s="2" t="s">
        <v>628</v>
      </c>
      <c r="E799">
        <v>1</v>
      </c>
      <c r="G799" t="str">
        <f>VLOOKUP(B799,Treatments!$A$2:$F$47,2,FALSE)</f>
        <v>granite fynbos</v>
      </c>
      <c r="H799" t="str">
        <f>VLOOKUP(B799,Treatments!$A$2:$F$47,3,FALSE)</f>
        <v>fynbos</v>
      </c>
      <c r="I799" t="str">
        <f>VLOOKUP(B799,Treatments!$A$2:$F$47,4,FALSE)</f>
        <v>no</v>
      </c>
      <c r="J799" t="str">
        <f>VLOOKUP(B799,Treatments!$A$2:$F$47,5,FALSE)</f>
        <v>low</v>
      </c>
      <c r="K799" t="str">
        <f>VLOOKUP(B799,Treatments!$A$2:$F$47,6,FALSE)</f>
        <v>granite</v>
      </c>
    </row>
    <row r="800" spans="1:11">
      <c r="A800">
        <v>791</v>
      </c>
      <c r="B800">
        <v>14</v>
      </c>
      <c r="C800">
        <v>14.1</v>
      </c>
      <c r="D800" s="2" t="s">
        <v>629</v>
      </c>
      <c r="E800">
        <v>1</v>
      </c>
      <c r="F800" s="2" t="s">
        <v>630</v>
      </c>
      <c r="G800" t="str">
        <f>VLOOKUP(B800,Treatments!$A$2:$F$47,2,FALSE)</f>
        <v>granite fynbos</v>
      </c>
      <c r="H800" t="str">
        <f>VLOOKUP(B800,Treatments!$A$2:$F$47,3,FALSE)</f>
        <v>fynbos</v>
      </c>
      <c r="I800" t="str">
        <f>VLOOKUP(B800,Treatments!$A$2:$F$47,4,FALSE)</f>
        <v>no</v>
      </c>
      <c r="J800" t="str">
        <f>VLOOKUP(B800,Treatments!$A$2:$F$47,5,FALSE)</f>
        <v>low</v>
      </c>
      <c r="K800" t="str">
        <f>VLOOKUP(B800,Treatments!$A$2:$F$47,6,FALSE)</f>
        <v>granite</v>
      </c>
    </row>
    <row r="801" spans="1:11">
      <c r="A801">
        <v>792</v>
      </c>
      <c r="B801">
        <v>14</v>
      </c>
      <c r="C801">
        <v>14.1</v>
      </c>
      <c r="D801" s="2" t="s">
        <v>215</v>
      </c>
      <c r="E801">
        <v>1</v>
      </c>
      <c r="G801" t="str">
        <f>VLOOKUP(B801,Treatments!$A$2:$F$47,2,FALSE)</f>
        <v>granite fynbos</v>
      </c>
      <c r="H801" t="str">
        <f>VLOOKUP(B801,Treatments!$A$2:$F$47,3,FALSE)</f>
        <v>fynbos</v>
      </c>
      <c r="I801" t="str">
        <f>VLOOKUP(B801,Treatments!$A$2:$F$47,4,FALSE)</f>
        <v>no</v>
      </c>
      <c r="J801" t="str">
        <f>VLOOKUP(B801,Treatments!$A$2:$F$47,5,FALSE)</f>
        <v>low</v>
      </c>
      <c r="K801" t="str">
        <f>VLOOKUP(B801,Treatments!$A$2:$F$47,6,FALSE)</f>
        <v>granite</v>
      </c>
    </row>
    <row r="802" spans="1:11">
      <c r="A802">
        <v>793</v>
      </c>
      <c r="B802">
        <v>14</v>
      </c>
      <c r="C802">
        <v>14.1</v>
      </c>
      <c r="D802" s="1" t="s">
        <v>502</v>
      </c>
      <c r="E802">
        <v>1</v>
      </c>
      <c r="G802" t="str">
        <f>VLOOKUP(B802,Treatments!$A$2:$F$47,2,FALSE)</f>
        <v>granite fynbos</v>
      </c>
      <c r="H802" t="str">
        <f>VLOOKUP(B802,Treatments!$A$2:$F$47,3,FALSE)</f>
        <v>fynbos</v>
      </c>
      <c r="I802" t="str">
        <f>VLOOKUP(B802,Treatments!$A$2:$F$47,4,FALSE)</f>
        <v>no</v>
      </c>
      <c r="J802" t="str">
        <f>VLOOKUP(B802,Treatments!$A$2:$F$47,5,FALSE)</f>
        <v>low</v>
      </c>
      <c r="K802" t="str">
        <f>VLOOKUP(B802,Treatments!$A$2:$F$47,6,FALSE)</f>
        <v>granite</v>
      </c>
    </row>
    <row r="803" spans="1:11">
      <c r="A803">
        <v>794</v>
      </c>
      <c r="B803">
        <v>14</v>
      </c>
      <c r="C803">
        <v>14.1</v>
      </c>
      <c r="D803" s="2" t="s">
        <v>277</v>
      </c>
      <c r="E803">
        <v>1</v>
      </c>
      <c r="G803" t="str">
        <f>VLOOKUP(B803,Treatments!$A$2:$F$47,2,FALSE)</f>
        <v>granite fynbos</v>
      </c>
      <c r="H803" t="str">
        <f>VLOOKUP(B803,Treatments!$A$2:$F$47,3,FALSE)</f>
        <v>fynbos</v>
      </c>
      <c r="I803" t="str">
        <f>VLOOKUP(B803,Treatments!$A$2:$F$47,4,FALSE)</f>
        <v>no</v>
      </c>
      <c r="J803" t="str">
        <f>VLOOKUP(B803,Treatments!$A$2:$F$47,5,FALSE)</f>
        <v>low</v>
      </c>
      <c r="K803" t="str">
        <f>VLOOKUP(B803,Treatments!$A$2:$F$47,6,FALSE)</f>
        <v>granite</v>
      </c>
    </row>
    <row r="804" spans="1:11">
      <c r="A804">
        <v>795</v>
      </c>
      <c r="B804">
        <v>14</v>
      </c>
      <c r="C804" s="8">
        <v>14.1</v>
      </c>
      <c r="D804" s="9" t="s">
        <v>631</v>
      </c>
      <c r="E804">
        <v>1</v>
      </c>
      <c r="G804" t="str">
        <f>VLOOKUP(B804,Treatments!$A$2:$F$47,2,FALSE)</f>
        <v>granite fynbos</v>
      </c>
      <c r="H804" t="str">
        <f>VLOOKUP(B804,Treatments!$A$2:$F$47,3,FALSE)</f>
        <v>fynbos</v>
      </c>
      <c r="I804" t="str">
        <f>VLOOKUP(B804,Treatments!$A$2:$F$47,4,FALSE)</f>
        <v>no</v>
      </c>
      <c r="J804" t="str">
        <f>VLOOKUP(B804,Treatments!$A$2:$F$47,5,FALSE)</f>
        <v>low</v>
      </c>
      <c r="K804" t="str">
        <f>VLOOKUP(B804,Treatments!$A$2:$F$47,6,FALSE)</f>
        <v>granite</v>
      </c>
    </row>
    <row r="805" spans="1:11">
      <c r="A805">
        <v>796</v>
      </c>
      <c r="B805">
        <v>14</v>
      </c>
      <c r="C805">
        <v>14.1</v>
      </c>
      <c r="D805" s="2" t="s">
        <v>52</v>
      </c>
      <c r="E805">
        <v>1</v>
      </c>
      <c r="G805" t="str">
        <f>VLOOKUP(B805,Treatments!$A$2:$F$47,2,FALSE)</f>
        <v>granite fynbos</v>
      </c>
      <c r="H805" t="str">
        <f>VLOOKUP(B805,Treatments!$A$2:$F$47,3,FALSE)</f>
        <v>fynbos</v>
      </c>
      <c r="I805" t="str">
        <f>VLOOKUP(B805,Treatments!$A$2:$F$47,4,FALSE)</f>
        <v>no</v>
      </c>
      <c r="J805" t="str">
        <f>VLOOKUP(B805,Treatments!$A$2:$F$47,5,FALSE)</f>
        <v>low</v>
      </c>
      <c r="K805" t="str">
        <f>VLOOKUP(B805,Treatments!$A$2:$F$47,6,FALSE)</f>
        <v>granite</v>
      </c>
    </row>
    <row r="806" spans="1:11">
      <c r="A806">
        <v>797</v>
      </c>
      <c r="B806">
        <v>14</v>
      </c>
      <c r="C806">
        <v>14.1</v>
      </c>
      <c r="D806" s="2" t="s">
        <v>78</v>
      </c>
      <c r="E806">
        <v>1</v>
      </c>
      <c r="G806" t="str">
        <f>VLOOKUP(B806,Treatments!$A$2:$F$47,2,FALSE)</f>
        <v>granite fynbos</v>
      </c>
      <c r="H806" t="str">
        <f>VLOOKUP(B806,Treatments!$A$2:$F$47,3,FALSE)</f>
        <v>fynbos</v>
      </c>
      <c r="I806" t="str">
        <f>VLOOKUP(B806,Treatments!$A$2:$F$47,4,FALSE)</f>
        <v>no</v>
      </c>
      <c r="J806" t="str">
        <f>VLOOKUP(B806,Treatments!$A$2:$F$47,5,FALSE)</f>
        <v>low</v>
      </c>
      <c r="K806" t="str">
        <f>VLOOKUP(B806,Treatments!$A$2:$F$47,6,FALSE)</f>
        <v>granite</v>
      </c>
    </row>
    <row r="807" spans="1:11">
      <c r="A807">
        <v>798</v>
      </c>
      <c r="B807">
        <v>14</v>
      </c>
      <c r="C807">
        <v>14.1</v>
      </c>
      <c r="D807" s="2" t="s">
        <v>143</v>
      </c>
      <c r="E807">
        <v>1</v>
      </c>
      <c r="G807" t="str">
        <f>VLOOKUP(B807,Treatments!$A$2:$F$47,2,FALSE)</f>
        <v>granite fynbos</v>
      </c>
      <c r="H807" t="str">
        <f>VLOOKUP(B807,Treatments!$A$2:$F$47,3,FALSE)</f>
        <v>fynbos</v>
      </c>
      <c r="I807" t="str">
        <f>VLOOKUP(B807,Treatments!$A$2:$F$47,4,FALSE)</f>
        <v>no</v>
      </c>
      <c r="J807" t="str">
        <f>VLOOKUP(B807,Treatments!$A$2:$F$47,5,FALSE)</f>
        <v>low</v>
      </c>
      <c r="K807" t="str">
        <f>VLOOKUP(B807,Treatments!$A$2:$F$47,6,FALSE)</f>
        <v>granite</v>
      </c>
    </row>
    <row r="808" spans="1:11">
      <c r="A808">
        <v>799</v>
      </c>
      <c r="B808">
        <v>14</v>
      </c>
      <c r="C808">
        <v>14.1</v>
      </c>
      <c r="D808" s="2" t="s">
        <v>26</v>
      </c>
      <c r="E808">
        <v>1</v>
      </c>
      <c r="G808" t="str">
        <f>VLOOKUP(B808,Treatments!$A$2:$F$47,2,FALSE)</f>
        <v>granite fynbos</v>
      </c>
      <c r="H808" t="str">
        <f>VLOOKUP(B808,Treatments!$A$2:$F$47,3,FALSE)</f>
        <v>fynbos</v>
      </c>
      <c r="I808" t="str">
        <f>VLOOKUP(B808,Treatments!$A$2:$F$47,4,FALSE)</f>
        <v>no</v>
      </c>
      <c r="J808" t="str">
        <f>VLOOKUP(B808,Treatments!$A$2:$F$47,5,FALSE)</f>
        <v>low</v>
      </c>
      <c r="K808" t="str">
        <f>VLOOKUP(B808,Treatments!$A$2:$F$47,6,FALSE)</f>
        <v>granite</v>
      </c>
    </row>
    <row r="809" spans="1:11">
      <c r="A809">
        <v>800</v>
      </c>
      <c r="B809">
        <v>14</v>
      </c>
      <c r="C809">
        <v>14.1</v>
      </c>
      <c r="D809" s="2" t="s">
        <v>360</v>
      </c>
      <c r="E809">
        <v>1</v>
      </c>
      <c r="G809" t="str">
        <f>VLOOKUP(B809,Treatments!$A$2:$F$47,2,FALSE)</f>
        <v>granite fynbos</v>
      </c>
      <c r="H809" t="str">
        <f>VLOOKUP(B809,Treatments!$A$2:$F$47,3,FALSE)</f>
        <v>fynbos</v>
      </c>
      <c r="I809" t="str">
        <f>VLOOKUP(B809,Treatments!$A$2:$F$47,4,FALSE)</f>
        <v>no</v>
      </c>
      <c r="J809" t="str">
        <f>VLOOKUP(B809,Treatments!$A$2:$F$47,5,FALSE)</f>
        <v>low</v>
      </c>
      <c r="K809" t="str">
        <f>VLOOKUP(B809,Treatments!$A$2:$F$47,6,FALSE)</f>
        <v>granite</v>
      </c>
    </row>
    <row r="810" spans="1:11">
      <c r="A810">
        <v>801</v>
      </c>
      <c r="B810">
        <v>14</v>
      </c>
      <c r="C810">
        <v>14.1</v>
      </c>
      <c r="D810" s="2" t="s">
        <v>179</v>
      </c>
      <c r="E810">
        <v>1</v>
      </c>
      <c r="G810" t="str">
        <f>VLOOKUP(B810,Treatments!$A$2:$F$47,2,FALSE)</f>
        <v>granite fynbos</v>
      </c>
      <c r="H810" t="str">
        <f>VLOOKUP(B810,Treatments!$A$2:$F$47,3,FALSE)</f>
        <v>fynbos</v>
      </c>
      <c r="I810" t="str">
        <f>VLOOKUP(B810,Treatments!$A$2:$F$47,4,FALSE)</f>
        <v>no</v>
      </c>
      <c r="J810" t="str">
        <f>VLOOKUP(B810,Treatments!$A$2:$F$47,5,FALSE)</f>
        <v>low</v>
      </c>
      <c r="K810" t="str">
        <f>VLOOKUP(B810,Treatments!$A$2:$F$47,6,FALSE)</f>
        <v>granite</v>
      </c>
    </row>
    <row r="811" spans="1:11">
      <c r="A811">
        <v>802</v>
      </c>
      <c r="B811">
        <v>14</v>
      </c>
      <c r="C811">
        <v>14.1</v>
      </c>
      <c r="D811" s="2" t="s">
        <v>632</v>
      </c>
      <c r="E811">
        <v>1</v>
      </c>
      <c r="G811" t="str">
        <f>VLOOKUP(B811,Treatments!$A$2:$F$47,2,FALSE)</f>
        <v>granite fynbos</v>
      </c>
      <c r="H811" t="str">
        <f>VLOOKUP(B811,Treatments!$A$2:$F$47,3,FALSE)</f>
        <v>fynbos</v>
      </c>
      <c r="I811" t="str">
        <f>VLOOKUP(B811,Treatments!$A$2:$F$47,4,FALSE)</f>
        <v>no</v>
      </c>
      <c r="J811" t="str">
        <f>VLOOKUP(B811,Treatments!$A$2:$F$47,5,FALSE)</f>
        <v>low</v>
      </c>
      <c r="K811" t="str">
        <f>VLOOKUP(B811,Treatments!$A$2:$F$47,6,FALSE)</f>
        <v>granite</v>
      </c>
    </row>
    <row r="812" spans="1:11">
      <c r="A812">
        <v>803</v>
      </c>
      <c r="B812">
        <v>14</v>
      </c>
      <c r="C812">
        <v>14.1</v>
      </c>
      <c r="D812" s="2" t="s">
        <v>599</v>
      </c>
      <c r="E812">
        <v>1</v>
      </c>
      <c r="G812" t="str">
        <f>VLOOKUP(B812,Treatments!$A$2:$F$47,2,FALSE)</f>
        <v>granite fynbos</v>
      </c>
      <c r="H812" t="str">
        <f>VLOOKUP(B812,Treatments!$A$2:$F$47,3,FALSE)</f>
        <v>fynbos</v>
      </c>
      <c r="I812" t="str">
        <f>VLOOKUP(B812,Treatments!$A$2:$F$47,4,FALSE)</f>
        <v>no</v>
      </c>
      <c r="J812" t="str">
        <f>VLOOKUP(B812,Treatments!$A$2:$F$47,5,FALSE)</f>
        <v>low</v>
      </c>
      <c r="K812" t="str">
        <f>VLOOKUP(B812,Treatments!$A$2:$F$47,6,FALSE)</f>
        <v>granite</v>
      </c>
    </row>
    <row r="813" spans="1:11">
      <c r="A813">
        <v>804</v>
      </c>
      <c r="B813">
        <v>14</v>
      </c>
      <c r="C813">
        <v>14.1</v>
      </c>
      <c r="D813" s="1" t="s">
        <v>283</v>
      </c>
      <c r="E813">
        <v>1</v>
      </c>
      <c r="G813" t="str">
        <f>VLOOKUP(B813,Treatments!$A$2:$F$47,2,FALSE)</f>
        <v>granite fynbos</v>
      </c>
      <c r="H813" t="str">
        <f>VLOOKUP(B813,Treatments!$A$2:$F$47,3,FALSE)</f>
        <v>fynbos</v>
      </c>
      <c r="I813" t="str">
        <f>VLOOKUP(B813,Treatments!$A$2:$F$47,4,FALSE)</f>
        <v>no</v>
      </c>
      <c r="J813" t="str">
        <f>VLOOKUP(B813,Treatments!$A$2:$F$47,5,FALSE)</f>
        <v>low</v>
      </c>
      <c r="K813" t="str">
        <f>VLOOKUP(B813,Treatments!$A$2:$F$47,6,FALSE)</f>
        <v>granite</v>
      </c>
    </row>
    <row r="814" spans="1:11">
      <c r="A814">
        <v>805</v>
      </c>
      <c r="B814">
        <v>14</v>
      </c>
      <c r="C814">
        <v>14.1</v>
      </c>
      <c r="D814" s="1" t="s">
        <v>633</v>
      </c>
      <c r="E814">
        <v>1</v>
      </c>
      <c r="G814" t="str">
        <f>VLOOKUP(B814,Treatments!$A$2:$F$47,2,FALSE)</f>
        <v>granite fynbos</v>
      </c>
      <c r="H814" t="str">
        <f>VLOOKUP(B814,Treatments!$A$2:$F$47,3,FALSE)</f>
        <v>fynbos</v>
      </c>
      <c r="I814" t="str">
        <f>VLOOKUP(B814,Treatments!$A$2:$F$47,4,FALSE)</f>
        <v>no</v>
      </c>
      <c r="J814" t="str">
        <f>VLOOKUP(B814,Treatments!$A$2:$F$47,5,FALSE)</f>
        <v>low</v>
      </c>
      <c r="K814" t="str">
        <f>VLOOKUP(B814,Treatments!$A$2:$F$47,6,FALSE)</f>
        <v>granite</v>
      </c>
    </row>
    <row r="815" spans="1:11">
      <c r="A815">
        <v>806</v>
      </c>
      <c r="B815">
        <v>14</v>
      </c>
      <c r="C815">
        <v>14.1</v>
      </c>
      <c r="D815" t="s">
        <v>463</v>
      </c>
      <c r="E815">
        <v>1</v>
      </c>
      <c r="G815" t="str">
        <f>VLOOKUP(B815,Treatments!$A$2:$F$47,2,FALSE)</f>
        <v>granite fynbos</v>
      </c>
      <c r="H815" t="str">
        <f>VLOOKUP(B815,Treatments!$A$2:$F$47,3,FALSE)</f>
        <v>fynbos</v>
      </c>
      <c r="I815" t="str">
        <f>VLOOKUP(B815,Treatments!$A$2:$F$47,4,FALSE)</f>
        <v>no</v>
      </c>
      <c r="J815" t="str">
        <f>VLOOKUP(B815,Treatments!$A$2:$F$47,5,FALSE)</f>
        <v>low</v>
      </c>
      <c r="K815" t="str">
        <f>VLOOKUP(B815,Treatments!$A$2:$F$47,6,FALSE)</f>
        <v>granite</v>
      </c>
    </row>
    <row r="816" spans="1:11">
      <c r="A816">
        <v>807</v>
      </c>
      <c r="B816">
        <v>14</v>
      </c>
      <c r="C816">
        <v>14.2</v>
      </c>
      <c r="D816" t="s">
        <v>96</v>
      </c>
      <c r="E816">
        <v>1</v>
      </c>
      <c r="G816" t="str">
        <f>VLOOKUP(B816,Treatments!$A$2:$F$47,2,FALSE)</f>
        <v>granite fynbos</v>
      </c>
      <c r="H816" t="str">
        <f>VLOOKUP(B816,Treatments!$A$2:$F$47,3,FALSE)</f>
        <v>fynbos</v>
      </c>
      <c r="I816" t="str">
        <f>VLOOKUP(B816,Treatments!$A$2:$F$47,4,FALSE)</f>
        <v>no</v>
      </c>
      <c r="J816" t="str">
        <f>VLOOKUP(B816,Treatments!$A$2:$F$47,5,FALSE)</f>
        <v>low</v>
      </c>
      <c r="K816" t="str">
        <f>VLOOKUP(B816,Treatments!$A$2:$F$47,6,FALSE)</f>
        <v>granite</v>
      </c>
    </row>
    <row r="817" spans="1:11">
      <c r="A817">
        <v>808</v>
      </c>
      <c r="B817">
        <v>14</v>
      </c>
      <c r="C817">
        <v>14.2</v>
      </c>
      <c r="D817" t="s">
        <v>297</v>
      </c>
      <c r="E817">
        <v>1</v>
      </c>
      <c r="G817" t="str">
        <f>VLOOKUP(B817,Treatments!$A$2:$F$47,2,FALSE)</f>
        <v>granite fynbos</v>
      </c>
      <c r="H817" t="str">
        <f>VLOOKUP(B817,Treatments!$A$2:$F$47,3,FALSE)</f>
        <v>fynbos</v>
      </c>
      <c r="I817" t="str">
        <f>VLOOKUP(B817,Treatments!$A$2:$F$47,4,FALSE)</f>
        <v>no</v>
      </c>
      <c r="J817" t="str">
        <f>VLOOKUP(B817,Treatments!$A$2:$F$47,5,FALSE)</f>
        <v>low</v>
      </c>
      <c r="K817" t="str">
        <f>VLOOKUP(B817,Treatments!$A$2:$F$47,6,FALSE)</f>
        <v>granite</v>
      </c>
    </row>
    <row r="818" spans="1:11">
      <c r="A818">
        <v>809</v>
      </c>
      <c r="B818">
        <v>14</v>
      </c>
      <c r="C818">
        <v>14.2</v>
      </c>
      <c r="D818" t="s">
        <v>49</v>
      </c>
      <c r="E818">
        <v>1</v>
      </c>
      <c r="G818" t="str">
        <f>VLOOKUP(B818,Treatments!$A$2:$F$47,2,FALSE)</f>
        <v>granite fynbos</v>
      </c>
      <c r="H818" t="str">
        <f>VLOOKUP(B818,Treatments!$A$2:$F$47,3,FALSE)</f>
        <v>fynbos</v>
      </c>
      <c r="I818" t="str">
        <f>VLOOKUP(B818,Treatments!$A$2:$F$47,4,FALSE)</f>
        <v>no</v>
      </c>
      <c r="J818" t="str">
        <f>VLOOKUP(B818,Treatments!$A$2:$F$47,5,FALSE)</f>
        <v>low</v>
      </c>
      <c r="K818" t="str">
        <f>VLOOKUP(B818,Treatments!$A$2:$F$47,6,FALSE)</f>
        <v>granite</v>
      </c>
    </row>
    <row r="819" spans="1:11">
      <c r="A819">
        <v>810</v>
      </c>
      <c r="B819">
        <v>14</v>
      </c>
      <c r="C819">
        <v>14.2</v>
      </c>
      <c r="D819" s="2" t="s">
        <v>634</v>
      </c>
      <c r="E819">
        <v>1</v>
      </c>
      <c r="G819" t="str">
        <f>VLOOKUP(B819,Treatments!$A$2:$F$47,2,FALSE)</f>
        <v>granite fynbos</v>
      </c>
      <c r="H819" t="str">
        <f>VLOOKUP(B819,Treatments!$A$2:$F$47,3,FALSE)</f>
        <v>fynbos</v>
      </c>
      <c r="I819" t="str">
        <f>VLOOKUP(B819,Treatments!$A$2:$F$47,4,FALSE)</f>
        <v>no</v>
      </c>
      <c r="J819" t="str">
        <f>VLOOKUP(B819,Treatments!$A$2:$F$47,5,FALSE)</f>
        <v>low</v>
      </c>
      <c r="K819" t="str">
        <f>VLOOKUP(B819,Treatments!$A$2:$F$47,6,FALSE)</f>
        <v>granite</v>
      </c>
    </row>
    <row r="820" spans="1:11">
      <c r="A820">
        <v>811</v>
      </c>
      <c r="B820">
        <v>14</v>
      </c>
      <c r="C820">
        <v>14.2</v>
      </c>
      <c r="D820" t="s">
        <v>206</v>
      </c>
      <c r="E820">
        <v>1</v>
      </c>
      <c r="G820" t="str">
        <f>VLOOKUP(B820,Treatments!$A$2:$F$47,2,FALSE)</f>
        <v>granite fynbos</v>
      </c>
      <c r="H820" t="str">
        <f>VLOOKUP(B820,Treatments!$A$2:$F$47,3,FALSE)</f>
        <v>fynbos</v>
      </c>
      <c r="I820" t="str">
        <f>VLOOKUP(B820,Treatments!$A$2:$F$47,4,FALSE)</f>
        <v>no</v>
      </c>
      <c r="J820" t="str">
        <f>VLOOKUP(B820,Treatments!$A$2:$F$47,5,FALSE)</f>
        <v>low</v>
      </c>
      <c r="K820" t="str">
        <f>VLOOKUP(B820,Treatments!$A$2:$F$47,6,FALSE)</f>
        <v>granite</v>
      </c>
    </row>
    <row r="821" spans="1:11">
      <c r="A821">
        <v>812</v>
      </c>
      <c r="B821">
        <v>14</v>
      </c>
      <c r="C821">
        <v>14.2</v>
      </c>
      <c r="D821" t="s">
        <v>635</v>
      </c>
      <c r="E821">
        <v>1</v>
      </c>
      <c r="G821" t="str">
        <f>VLOOKUP(B821,Treatments!$A$2:$F$47,2,FALSE)</f>
        <v>granite fynbos</v>
      </c>
      <c r="H821" t="str">
        <f>VLOOKUP(B821,Treatments!$A$2:$F$47,3,FALSE)</f>
        <v>fynbos</v>
      </c>
      <c r="I821" t="str">
        <f>VLOOKUP(B821,Treatments!$A$2:$F$47,4,FALSE)</f>
        <v>no</v>
      </c>
      <c r="J821" t="str">
        <f>VLOOKUP(B821,Treatments!$A$2:$F$47,5,FALSE)</f>
        <v>low</v>
      </c>
      <c r="K821" t="str">
        <f>VLOOKUP(B821,Treatments!$A$2:$F$47,6,FALSE)</f>
        <v>granite</v>
      </c>
    </row>
    <row r="822" spans="1:11">
      <c r="A822">
        <v>813</v>
      </c>
      <c r="B822">
        <v>14</v>
      </c>
      <c r="C822">
        <v>14.2</v>
      </c>
      <c r="D822" t="s">
        <v>636</v>
      </c>
      <c r="E822">
        <v>1</v>
      </c>
      <c r="G822" t="str">
        <f>VLOOKUP(B822,Treatments!$A$2:$F$47,2,FALSE)</f>
        <v>granite fynbos</v>
      </c>
      <c r="H822" t="str">
        <f>VLOOKUP(B822,Treatments!$A$2:$F$47,3,FALSE)</f>
        <v>fynbos</v>
      </c>
      <c r="I822" t="str">
        <f>VLOOKUP(B822,Treatments!$A$2:$F$47,4,FALSE)</f>
        <v>no</v>
      </c>
      <c r="J822" t="str">
        <f>VLOOKUP(B822,Treatments!$A$2:$F$47,5,FALSE)</f>
        <v>low</v>
      </c>
      <c r="K822" t="str">
        <f>VLOOKUP(B822,Treatments!$A$2:$F$47,6,FALSE)</f>
        <v>granite</v>
      </c>
    </row>
    <row r="823" spans="1:11">
      <c r="A823">
        <v>814</v>
      </c>
      <c r="B823">
        <v>14</v>
      </c>
      <c r="C823">
        <v>14.3</v>
      </c>
      <c r="D823" t="s">
        <v>335</v>
      </c>
      <c r="E823">
        <v>1</v>
      </c>
      <c r="G823" t="str">
        <f>VLOOKUP(B823,Treatments!$A$2:$F$47,2,FALSE)</f>
        <v>granite fynbos</v>
      </c>
      <c r="H823" t="str">
        <f>VLOOKUP(B823,Treatments!$A$2:$F$47,3,FALSE)</f>
        <v>fynbos</v>
      </c>
      <c r="I823" t="str">
        <f>VLOOKUP(B823,Treatments!$A$2:$F$47,4,FALSE)</f>
        <v>no</v>
      </c>
      <c r="J823" t="str">
        <f>VLOOKUP(B823,Treatments!$A$2:$F$47,5,FALSE)</f>
        <v>low</v>
      </c>
      <c r="K823" t="str">
        <f>VLOOKUP(B823,Treatments!$A$2:$F$47,6,FALSE)</f>
        <v>granite</v>
      </c>
    </row>
    <row r="824" spans="1:11">
      <c r="A824">
        <v>815</v>
      </c>
      <c r="B824">
        <v>14</v>
      </c>
      <c r="C824">
        <v>14.3</v>
      </c>
      <c r="D824" t="s">
        <v>556</v>
      </c>
      <c r="E824">
        <v>1</v>
      </c>
      <c r="G824" t="str">
        <f>VLOOKUP(B824,Treatments!$A$2:$F$47,2,FALSE)</f>
        <v>granite fynbos</v>
      </c>
      <c r="H824" t="str">
        <f>VLOOKUP(B824,Treatments!$A$2:$F$47,3,FALSE)</f>
        <v>fynbos</v>
      </c>
      <c r="I824" t="str">
        <f>VLOOKUP(B824,Treatments!$A$2:$F$47,4,FALSE)</f>
        <v>no</v>
      </c>
      <c r="J824" t="str">
        <f>VLOOKUP(B824,Treatments!$A$2:$F$47,5,FALSE)</f>
        <v>low</v>
      </c>
      <c r="K824" t="str">
        <f>VLOOKUP(B824,Treatments!$A$2:$F$47,6,FALSE)</f>
        <v>granite</v>
      </c>
    </row>
    <row r="825" spans="1:11">
      <c r="A825">
        <v>816</v>
      </c>
      <c r="B825">
        <v>14</v>
      </c>
      <c r="C825">
        <v>14.3</v>
      </c>
      <c r="D825" s="2" t="s">
        <v>637</v>
      </c>
      <c r="E825">
        <v>1</v>
      </c>
      <c r="G825" t="str">
        <f>VLOOKUP(B825,Treatments!$A$2:$F$47,2,FALSE)</f>
        <v>granite fynbos</v>
      </c>
      <c r="H825" t="str">
        <f>VLOOKUP(B825,Treatments!$A$2:$F$47,3,FALSE)</f>
        <v>fynbos</v>
      </c>
      <c r="I825" t="str">
        <f>VLOOKUP(B825,Treatments!$A$2:$F$47,4,FALSE)</f>
        <v>no</v>
      </c>
      <c r="J825" t="str">
        <f>VLOOKUP(B825,Treatments!$A$2:$F$47,5,FALSE)</f>
        <v>low</v>
      </c>
      <c r="K825" t="str">
        <f>VLOOKUP(B825,Treatments!$A$2:$F$47,6,FALSE)</f>
        <v>granite</v>
      </c>
    </row>
    <row r="826" spans="1:11">
      <c r="A826">
        <v>817</v>
      </c>
      <c r="B826">
        <v>14</v>
      </c>
      <c r="C826">
        <v>14.3</v>
      </c>
      <c r="D826" t="s">
        <v>638</v>
      </c>
      <c r="E826">
        <v>1</v>
      </c>
      <c r="G826" t="str">
        <f>VLOOKUP(B826,Treatments!$A$2:$F$47,2,FALSE)</f>
        <v>granite fynbos</v>
      </c>
      <c r="H826" t="str">
        <f>VLOOKUP(B826,Treatments!$A$2:$F$47,3,FALSE)</f>
        <v>fynbos</v>
      </c>
      <c r="I826" t="str">
        <f>VLOOKUP(B826,Treatments!$A$2:$F$47,4,FALSE)</f>
        <v>no</v>
      </c>
      <c r="J826" t="str">
        <f>VLOOKUP(B826,Treatments!$A$2:$F$47,5,FALSE)</f>
        <v>low</v>
      </c>
      <c r="K826" t="str">
        <f>VLOOKUP(B826,Treatments!$A$2:$F$47,6,FALSE)</f>
        <v>granite</v>
      </c>
    </row>
    <row r="827" spans="1:11">
      <c r="A827">
        <v>818</v>
      </c>
      <c r="B827">
        <v>14</v>
      </c>
      <c r="C827">
        <v>14.3</v>
      </c>
      <c r="D827" s="2" t="s">
        <v>327</v>
      </c>
      <c r="E827">
        <v>1</v>
      </c>
      <c r="G827" t="str">
        <f>VLOOKUP(B827,Treatments!$A$2:$F$47,2,FALSE)</f>
        <v>granite fynbos</v>
      </c>
      <c r="H827" t="str">
        <f>VLOOKUP(B827,Treatments!$A$2:$F$47,3,FALSE)</f>
        <v>fynbos</v>
      </c>
      <c r="I827" t="str">
        <f>VLOOKUP(B827,Treatments!$A$2:$F$47,4,FALSE)</f>
        <v>no</v>
      </c>
      <c r="J827" t="str">
        <f>VLOOKUP(B827,Treatments!$A$2:$F$47,5,FALSE)</f>
        <v>low</v>
      </c>
      <c r="K827" t="str">
        <f>VLOOKUP(B827,Treatments!$A$2:$F$47,6,FALSE)</f>
        <v>granite</v>
      </c>
    </row>
    <row r="828" spans="1:11">
      <c r="A828">
        <v>819</v>
      </c>
      <c r="B828">
        <v>14</v>
      </c>
      <c r="C828">
        <v>14.4</v>
      </c>
      <c r="D828" t="s">
        <v>205</v>
      </c>
      <c r="E828">
        <v>1</v>
      </c>
      <c r="G828" t="str">
        <f>VLOOKUP(B828,Treatments!$A$2:$F$47,2,FALSE)</f>
        <v>granite fynbos</v>
      </c>
      <c r="H828" t="str">
        <f>VLOOKUP(B828,Treatments!$A$2:$F$47,3,FALSE)</f>
        <v>fynbos</v>
      </c>
      <c r="I828" t="str">
        <f>VLOOKUP(B828,Treatments!$A$2:$F$47,4,FALSE)</f>
        <v>no</v>
      </c>
      <c r="J828" t="str">
        <f>VLOOKUP(B828,Treatments!$A$2:$F$47,5,FALSE)</f>
        <v>low</v>
      </c>
      <c r="K828" t="str">
        <f>VLOOKUP(B828,Treatments!$A$2:$F$47,6,FALSE)</f>
        <v>granite</v>
      </c>
    </row>
    <row r="829" spans="1:11">
      <c r="A829">
        <v>820</v>
      </c>
      <c r="B829">
        <v>14</v>
      </c>
      <c r="C829">
        <v>14.4</v>
      </c>
      <c r="D829" t="s">
        <v>578</v>
      </c>
      <c r="E829">
        <v>1</v>
      </c>
      <c r="G829" t="str">
        <f>VLOOKUP(B829,Treatments!$A$2:$F$47,2,FALSE)</f>
        <v>granite fynbos</v>
      </c>
      <c r="H829" t="str">
        <f>VLOOKUP(B829,Treatments!$A$2:$F$47,3,FALSE)</f>
        <v>fynbos</v>
      </c>
      <c r="I829" t="str">
        <f>VLOOKUP(B829,Treatments!$A$2:$F$47,4,FALSE)</f>
        <v>no</v>
      </c>
      <c r="J829" t="str">
        <f>VLOOKUP(B829,Treatments!$A$2:$F$47,5,FALSE)</f>
        <v>low</v>
      </c>
      <c r="K829" t="str">
        <f>VLOOKUP(B829,Treatments!$A$2:$F$47,6,FALSE)</f>
        <v>granite</v>
      </c>
    </row>
    <row r="830" spans="1:11">
      <c r="A830">
        <v>821</v>
      </c>
      <c r="B830">
        <v>14</v>
      </c>
      <c r="C830" s="8">
        <v>14.4</v>
      </c>
      <c r="D830" s="8" t="s">
        <v>26</v>
      </c>
      <c r="E830">
        <v>1</v>
      </c>
      <c r="F830" s="8" t="s">
        <v>639</v>
      </c>
      <c r="G830" t="str">
        <f>VLOOKUP(B830,Treatments!$A$2:$F$47,2,FALSE)</f>
        <v>granite fynbos</v>
      </c>
      <c r="H830" t="str">
        <f>VLOOKUP(B830,Treatments!$A$2:$F$47,3,FALSE)</f>
        <v>fynbos</v>
      </c>
      <c r="I830" t="str">
        <f>VLOOKUP(B830,Treatments!$A$2:$F$47,4,FALSE)</f>
        <v>no</v>
      </c>
      <c r="J830" t="str">
        <f>VLOOKUP(B830,Treatments!$A$2:$F$47,5,FALSE)</f>
        <v>low</v>
      </c>
      <c r="K830" t="str">
        <f>VLOOKUP(B830,Treatments!$A$2:$F$47,6,FALSE)</f>
        <v>granite</v>
      </c>
    </row>
    <row r="831" spans="1:11">
      <c r="A831">
        <v>822</v>
      </c>
      <c r="B831">
        <v>14</v>
      </c>
      <c r="C831">
        <v>14.5</v>
      </c>
      <c r="D831" s="1" t="s">
        <v>305</v>
      </c>
      <c r="E831">
        <v>1</v>
      </c>
      <c r="G831" t="str">
        <f>VLOOKUP(B831,Treatments!$A$2:$F$47,2,FALSE)</f>
        <v>granite fynbos</v>
      </c>
      <c r="H831" t="str">
        <f>VLOOKUP(B831,Treatments!$A$2:$F$47,3,FALSE)</f>
        <v>fynbos</v>
      </c>
      <c r="I831" t="str">
        <f>VLOOKUP(B831,Treatments!$A$2:$F$47,4,FALSE)</f>
        <v>no</v>
      </c>
      <c r="J831" t="str">
        <f>VLOOKUP(B831,Treatments!$A$2:$F$47,5,FALSE)</f>
        <v>low</v>
      </c>
      <c r="K831" t="str">
        <f>VLOOKUP(B831,Treatments!$A$2:$F$47,6,FALSE)</f>
        <v>granite</v>
      </c>
    </row>
    <row r="832" spans="1:11">
      <c r="A832">
        <v>823</v>
      </c>
      <c r="B832">
        <v>14</v>
      </c>
      <c r="C832">
        <v>14.5</v>
      </c>
      <c r="D832" t="s">
        <v>107</v>
      </c>
      <c r="E832">
        <v>1</v>
      </c>
      <c r="G832" t="str">
        <f>VLOOKUP(B832,Treatments!$A$2:$F$47,2,FALSE)</f>
        <v>granite fynbos</v>
      </c>
      <c r="H832" t="str">
        <f>VLOOKUP(B832,Treatments!$A$2:$F$47,3,FALSE)</f>
        <v>fynbos</v>
      </c>
      <c r="I832" t="str">
        <f>VLOOKUP(B832,Treatments!$A$2:$F$47,4,FALSE)</f>
        <v>no</v>
      </c>
      <c r="J832" t="str">
        <f>VLOOKUP(B832,Treatments!$A$2:$F$47,5,FALSE)</f>
        <v>low</v>
      </c>
      <c r="K832" t="str">
        <f>VLOOKUP(B832,Treatments!$A$2:$F$47,6,FALSE)</f>
        <v>granite</v>
      </c>
    </row>
    <row r="833" spans="1:11">
      <c r="A833">
        <v>824</v>
      </c>
      <c r="B833">
        <v>14</v>
      </c>
      <c r="C833">
        <v>14.5</v>
      </c>
      <c r="D833" t="s">
        <v>598</v>
      </c>
      <c r="E833">
        <v>1</v>
      </c>
      <c r="G833" t="str">
        <f>VLOOKUP(B833,Treatments!$A$2:$F$47,2,FALSE)</f>
        <v>granite fynbos</v>
      </c>
      <c r="H833" t="str">
        <f>VLOOKUP(B833,Treatments!$A$2:$F$47,3,FALSE)</f>
        <v>fynbos</v>
      </c>
      <c r="I833" t="str">
        <f>VLOOKUP(B833,Treatments!$A$2:$F$47,4,FALSE)</f>
        <v>no</v>
      </c>
      <c r="J833" t="str">
        <f>VLOOKUP(B833,Treatments!$A$2:$F$47,5,FALSE)</f>
        <v>low</v>
      </c>
      <c r="K833" t="str">
        <f>VLOOKUP(B833,Treatments!$A$2:$F$47,6,FALSE)</f>
        <v>granite</v>
      </c>
    </row>
    <row r="834" spans="1:11">
      <c r="A834">
        <v>825</v>
      </c>
      <c r="B834">
        <v>14</v>
      </c>
      <c r="C834">
        <v>14.6</v>
      </c>
      <c r="D834" t="s">
        <v>342</v>
      </c>
      <c r="E834">
        <v>1</v>
      </c>
      <c r="G834" t="str">
        <f>VLOOKUP(B834,Treatments!$A$2:$F$47,2,FALSE)</f>
        <v>granite fynbos</v>
      </c>
      <c r="H834" t="str">
        <f>VLOOKUP(B834,Treatments!$A$2:$F$47,3,FALSE)</f>
        <v>fynbos</v>
      </c>
      <c r="I834" t="str">
        <f>VLOOKUP(B834,Treatments!$A$2:$F$47,4,FALSE)</f>
        <v>no</v>
      </c>
      <c r="J834" t="str">
        <f>VLOOKUP(B834,Treatments!$A$2:$F$47,5,FALSE)</f>
        <v>low</v>
      </c>
      <c r="K834" t="str">
        <f>VLOOKUP(B834,Treatments!$A$2:$F$47,6,FALSE)</f>
        <v>granite</v>
      </c>
    </row>
    <row r="835" spans="1:11">
      <c r="A835">
        <v>826</v>
      </c>
      <c r="B835">
        <v>14</v>
      </c>
      <c r="C835">
        <v>14.6</v>
      </c>
      <c r="D835" t="s">
        <v>91</v>
      </c>
      <c r="E835">
        <v>1</v>
      </c>
      <c r="G835" t="str">
        <f>VLOOKUP(B835,Treatments!$A$2:$F$47,2,FALSE)</f>
        <v>granite fynbos</v>
      </c>
      <c r="H835" t="str">
        <f>VLOOKUP(B835,Treatments!$A$2:$F$47,3,FALSE)</f>
        <v>fynbos</v>
      </c>
      <c r="I835" t="str">
        <f>VLOOKUP(B835,Treatments!$A$2:$F$47,4,FALSE)</f>
        <v>no</v>
      </c>
      <c r="J835" t="str">
        <f>VLOOKUP(B835,Treatments!$A$2:$F$47,5,FALSE)</f>
        <v>low</v>
      </c>
      <c r="K835" t="str">
        <f>VLOOKUP(B835,Treatments!$A$2:$F$47,6,FALSE)</f>
        <v>granite</v>
      </c>
    </row>
    <row r="836" spans="1:11">
      <c r="A836">
        <v>828</v>
      </c>
      <c r="B836">
        <v>14</v>
      </c>
      <c r="C836">
        <v>14.6</v>
      </c>
      <c r="D836" t="s">
        <v>640</v>
      </c>
      <c r="E836">
        <v>1</v>
      </c>
      <c r="G836" t="str">
        <f>VLOOKUP(B836,Treatments!$A$2:$F$47,2,FALSE)</f>
        <v>granite fynbos</v>
      </c>
      <c r="H836" t="str">
        <f>VLOOKUP(B836,Treatments!$A$2:$F$47,3,FALSE)</f>
        <v>fynbos</v>
      </c>
      <c r="I836" t="str">
        <f>VLOOKUP(B836,Treatments!$A$2:$F$47,4,FALSE)</f>
        <v>no</v>
      </c>
      <c r="J836" t="str">
        <f>VLOOKUP(B836,Treatments!$A$2:$F$47,5,FALSE)</f>
        <v>low</v>
      </c>
      <c r="K836" t="str">
        <f>VLOOKUP(B836,Treatments!$A$2:$F$47,6,FALSE)</f>
        <v>granite</v>
      </c>
    </row>
    <row r="837" spans="1:11">
      <c r="A837">
        <v>829</v>
      </c>
      <c r="B837">
        <v>14</v>
      </c>
      <c r="C837">
        <v>14.6</v>
      </c>
      <c r="D837" t="s">
        <v>641</v>
      </c>
      <c r="E837">
        <v>1</v>
      </c>
      <c r="G837" t="str">
        <f>VLOOKUP(B837,Treatments!$A$2:$F$47,2,FALSE)</f>
        <v>granite fynbos</v>
      </c>
      <c r="H837" t="str">
        <f>VLOOKUP(B837,Treatments!$A$2:$F$47,3,FALSE)</f>
        <v>fynbos</v>
      </c>
      <c r="I837" t="str">
        <f>VLOOKUP(B837,Treatments!$A$2:$F$47,4,FALSE)</f>
        <v>no</v>
      </c>
      <c r="J837" t="str">
        <f>VLOOKUP(B837,Treatments!$A$2:$F$47,5,FALSE)</f>
        <v>low</v>
      </c>
      <c r="K837" t="str">
        <f>VLOOKUP(B837,Treatments!$A$2:$F$47,6,FALSE)</f>
        <v>granite</v>
      </c>
    </row>
    <row r="838" spans="1:11">
      <c r="A838">
        <v>830</v>
      </c>
      <c r="B838">
        <v>14</v>
      </c>
      <c r="C838">
        <v>14.6</v>
      </c>
      <c r="D838" s="2" t="s">
        <v>315</v>
      </c>
      <c r="E838">
        <v>1</v>
      </c>
      <c r="G838" t="str">
        <f>VLOOKUP(B838,Treatments!$A$2:$F$47,2,FALSE)</f>
        <v>granite fynbos</v>
      </c>
      <c r="H838" t="str">
        <f>VLOOKUP(B838,Treatments!$A$2:$F$47,3,FALSE)</f>
        <v>fynbos</v>
      </c>
      <c r="I838" t="str">
        <f>VLOOKUP(B838,Treatments!$A$2:$F$47,4,FALSE)</f>
        <v>no</v>
      </c>
      <c r="J838" t="str">
        <f>VLOOKUP(B838,Treatments!$A$2:$F$47,5,FALSE)</f>
        <v>low</v>
      </c>
      <c r="K838" t="str">
        <f>VLOOKUP(B838,Treatments!$A$2:$F$47,6,FALSE)</f>
        <v>granite</v>
      </c>
    </row>
    <row r="839" spans="1:11">
      <c r="A839">
        <v>831</v>
      </c>
      <c r="B839">
        <v>14</v>
      </c>
      <c r="C839" s="8">
        <v>14.6</v>
      </c>
      <c r="D839" s="8" t="s">
        <v>429</v>
      </c>
      <c r="E839">
        <v>1</v>
      </c>
      <c r="G839" t="str">
        <f>VLOOKUP(B839,Treatments!$A$2:$F$47,2,FALSE)</f>
        <v>granite fynbos</v>
      </c>
      <c r="H839" t="str">
        <f>VLOOKUP(B839,Treatments!$A$2:$F$47,3,FALSE)</f>
        <v>fynbos</v>
      </c>
      <c r="I839" t="str">
        <f>VLOOKUP(B839,Treatments!$A$2:$F$47,4,FALSE)</f>
        <v>no</v>
      </c>
      <c r="J839" t="str">
        <f>VLOOKUP(B839,Treatments!$A$2:$F$47,5,FALSE)</f>
        <v>low</v>
      </c>
      <c r="K839" t="str">
        <f>VLOOKUP(B839,Treatments!$A$2:$F$47,6,FALSE)</f>
        <v>granite</v>
      </c>
    </row>
    <row r="840" spans="1:11">
      <c r="A840">
        <v>832</v>
      </c>
      <c r="B840">
        <v>14</v>
      </c>
      <c r="C840">
        <v>14.6</v>
      </c>
      <c r="D840" t="s">
        <v>127</v>
      </c>
      <c r="E840">
        <v>1</v>
      </c>
      <c r="G840" t="str">
        <f>VLOOKUP(B840,Treatments!$A$2:$F$47,2,FALSE)</f>
        <v>granite fynbos</v>
      </c>
      <c r="H840" t="str">
        <f>VLOOKUP(B840,Treatments!$A$2:$F$47,3,FALSE)</f>
        <v>fynbos</v>
      </c>
      <c r="I840" t="str">
        <f>VLOOKUP(B840,Treatments!$A$2:$F$47,4,FALSE)</f>
        <v>no</v>
      </c>
      <c r="J840" t="str">
        <f>VLOOKUP(B840,Treatments!$A$2:$F$47,5,FALSE)</f>
        <v>low</v>
      </c>
      <c r="K840" t="str">
        <f>VLOOKUP(B840,Treatments!$A$2:$F$47,6,FALSE)</f>
        <v>granite</v>
      </c>
    </row>
    <row r="841" spans="1:11">
      <c r="B841">
        <v>14</v>
      </c>
      <c r="C841">
        <v>14.6</v>
      </c>
      <c r="D841" t="s">
        <v>642</v>
      </c>
      <c r="E841">
        <v>1</v>
      </c>
      <c r="F841" t="s">
        <v>643</v>
      </c>
      <c r="G841" t="str">
        <f>VLOOKUP(B841,Treatments!$A$2:$F$47,2,FALSE)</f>
        <v>granite fynbos</v>
      </c>
      <c r="H841" t="str">
        <f>VLOOKUP(B841,Treatments!$A$2:$F$47,3,FALSE)</f>
        <v>fynbos</v>
      </c>
      <c r="I841" t="str">
        <f>VLOOKUP(B841,Treatments!$A$2:$F$47,4,FALSE)</f>
        <v>no</v>
      </c>
      <c r="J841" t="str">
        <f>VLOOKUP(B841,Treatments!$A$2:$F$47,5,FALSE)</f>
        <v>low</v>
      </c>
      <c r="K841" t="str">
        <f>VLOOKUP(B841,Treatments!$A$2:$F$47,6,FALSE)</f>
        <v>granite</v>
      </c>
    </row>
    <row r="842" spans="1:11">
      <c r="B842">
        <v>14</v>
      </c>
      <c r="C842">
        <v>14.6</v>
      </c>
      <c r="D842" t="s">
        <v>523</v>
      </c>
      <c r="E842">
        <v>1</v>
      </c>
      <c r="F842" t="s">
        <v>644</v>
      </c>
      <c r="G842" t="str">
        <f>VLOOKUP(B842,Treatments!$A$2:$F$47,2,FALSE)</f>
        <v>granite fynbos</v>
      </c>
      <c r="H842" t="str">
        <f>VLOOKUP(B842,Treatments!$A$2:$F$47,3,FALSE)</f>
        <v>fynbos</v>
      </c>
      <c r="I842" t="str">
        <f>VLOOKUP(B842,Treatments!$A$2:$F$47,4,FALSE)</f>
        <v>no</v>
      </c>
      <c r="J842" t="str">
        <f>VLOOKUP(B842,Treatments!$A$2:$F$47,5,FALSE)</f>
        <v>low</v>
      </c>
      <c r="K842" t="str">
        <f>VLOOKUP(B842,Treatments!$A$2:$F$47,6,FALSE)</f>
        <v>granite</v>
      </c>
    </row>
    <row r="843" spans="1:11">
      <c r="A843">
        <v>833</v>
      </c>
      <c r="B843">
        <v>15</v>
      </c>
      <c r="C843">
        <v>15.1</v>
      </c>
      <c r="D843" t="s">
        <v>480</v>
      </c>
      <c r="E843">
        <v>1</v>
      </c>
      <c r="G843" t="str">
        <f>VLOOKUP(B843,Treatments!$A$2:$F$47,2,FALSE)</f>
        <v>granite fynbos</v>
      </c>
      <c r="H843" t="str">
        <f>VLOOKUP(B843,Treatments!$A$2:$F$47,3,FALSE)</f>
        <v>fynbos</v>
      </c>
      <c r="I843" t="str">
        <f>VLOOKUP(B843,Treatments!$A$2:$F$47,4,FALSE)</f>
        <v>yes</v>
      </c>
      <c r="J843" t="str">
        <f>VLOOKUP(B843,Treatments!$A$2:$F$47,5,FALSE)</f>
        <v>low</v>
      </c>
      <c r="K843" t="str">
        <f>VLOOKUP(B843,Treatments!$A$2:$F$47,6,FALSE)</f>
        <v>granite</v>
      </c>
    </row>
    <row r="844" spans="1:11">
      <c r="A844">
        <v>834</v>
      </c>
      <c r="B844">
        <v>15</v>
      </c>
      <c r="C844">
        <v>15.1</v>
      </c>
      <c r="D844" t="s">
        <v>563</v>
      </c>
      <c r="E844">
        <v>1</v>
      </c>
      <c r="G844" t="str">
        <f>VLOOKUP(B844,Treatments!$A$2:$F$47,2,FALSE)</f>
        <v>granite fynbos</v>
      </c>
      <c r="H844" t="str">
        <f>VLOOKUP(B844,Treatments!$A$2:$F$47,3,FALSE)</f>
        <v>fynbos</v>
      </c>
      <c r="I844" t="str">
        <f>VLOOKUP(B844,Treatments!$A$2:$F$47,4,FALSE)</f>
        <v>yes</v>
      </c>
      <c r="J844" t="str">
        <f>VLOOKUP(B844,Treatments!$A$2:$F$47,5,FALSE)</f>
        <v>low</v>
      </c>
      <c r="K844" t="str">
        <f>VLOOKUP(B844,Treatments!$A$2:$F$47,6,FALSE)</f>
        <v>granite</v>
      </c>
    </row>
    <row r="845" spans="1:11">
      <c r="A845">
        <v>835</v>
      </c>
      <c r="B845">
        <v>15</v>
      </c>
      <c r="C845">
        <v>15.1</v>
      </c>
      <c r="D845" s="2" t="s">
        <v>645</v>
      </c>
      <c r="E845">
        <v>1</v>
      </c>
      <c r="G845" t="str">
        <f>VLOOKUP(B845,Treatments!$A$2:$F$47,2,FALSE)</f>
        <v>granite fynbos</v>
      </c>
      <c r="H845" t="str">
        <f>VLOOKUP(B845,Treatments!$A$2:$F$47,3,FALSE)</f>
        <v>fynbos</v>
      </c>
      <c r="I845" t="str">
        <f>VLOOKUP(B845,Treatments!$A$2:$F$47,4,FALSE)</f>
        <v>yes</v>
      </c>
      <c r="J845" t="str">
        <f>VLOOKUP(B845,Treatments!$A$2:$F$47,5,FALSE)</f>
        <v>low</v>
      </c>
      <c r="K845" t="str">
        <f>VLOOKUP(B845,Treatments!$A$2:$F$47,6,FALSE)</f>
        <v>granite</v>
      </c>
    </row>
    <row r="846" spans="1:11">
      <c r="A846">
        <v>836</v>
      </c>
      <c r="B846">
        <v>15</v>
      </c>
      <c r="C846">
        <v>15.1</v>
      </c>
      <c r="D846" s="2" t="s">
        <v>342</v>
      </c>
      <c r="E846">
        <v>1</v>
      </c>
      <c r="G846" t="str">
        <f>VLOOKUP(B846,Treatments!$A$2:$F$47,2,FALSE)</f>
        <v>granite fynbos</v>
      </c>
      <c r="H846" t="str">
        <f>VLOOKUP(B846,Treatments!$A$2:$F$47,3,FALSE)</f>
        <v>fynbos</v>
      </c>
      <c r="I846" t="str">
        <f>VLOOKUP(B846,Treatments!$A$2:$F$47,4,FALSE)</f>
        <v>yes</v>
      </c>
      <c r="J846" t="str">
        <f>VLOOKUP(B846,Treatments!$A$2:$F$47,5,FALSE)</f>
        <v>low</v>
      </c>
      <c r="K846" t="str">
        <f>VLOOKUP(B846,Treatments!$A$2:$F$47,6,FALSE)</f>
        <v>granite</v>
      </c>
    </row>
    <row r="847" spans="1:11">
      <c r="A847">
        <v>837</v>
      </c>
      <c r="B847">
        <v>15</v>
      </c>
      <c r="C847">
        <v>15.1</v>
      </c>
      <c r="D847" t="s">
        <v>482</v>
      </c>
      <c r="E847">
        <v>1</v>
      </c>
      <c r="G847" t="str">
        <f>VLOOKUP(B847,Treatments!$A$2:$F$47,2,FALSE)</f>
        <v>granite fynbos</v>
      </c>
      <c r="H847" t="str">
        <f>VLOOKUP(B847,Treatments!$A$2:$F$47,3,FALSE)</f>
        <v>fynbos</v>
      </c>
      <c r="I847" t="str">
        <f>VLOOKUP(B847,Treatments!$A$2:$F$47,4,FALSE)</f>
        <v>yes</v>
      </c>
      <c r="J847" t="str">
        <f>VLOOKUP(B847,Treatments!$A$2:$F$47,5,FALSE)</f>
        <v>low</v>
      </c>
      <c r="K847" t="str">
        <f>VLOOKUP(B847,Treatments!$A$2:$F$47,6,FALSE)</f>
        <v>granite</v>
      </c>
    </row>
    <row r="848" spans="1:11">
      <c r="A848">
        <v>838</v>
      </c>
      <c r="B848">
        <v>15</v>
      </c>
      <c r="C848">
        <v>15.1</v>
      </c>
      <c r="D848" t="s">
        <v>485</v>
      </c>
      <c r="E848">
        <v>1</v>
      </c>
      <c r="G848" t="str">
        <f>VLOOKUP(B848,Treatments!$A$2:$F$47,2,FALSE)</f>
        <v>granite fynbos</v>
      </c>
      <c r="H848" t="str">
        <f>VLOOKUP(B848,Treatments!$A$2:$F$47,3,FALSE)</f>
        <v>fynbos</v>
      </c>
      <c r="I848" t="str">
        <f>VLOOKUP(B848,Treatments!$A$2:$F$47,4,FALSE)</f>
        <v>yes</v>
      </c>
      <c r="J848" t="str">
        <f>VLOOKUP(B848,Treatments!$A$2:$F$47,5,FALSE)</f>
        <v>low</v>
      </c>
      <c r="K848" t="str">
        <f>VLOOKUP(B848,Treatments!$A$2:$F$47,6,FALSE)</f>
        <v>granite</v>
      </c>
    </row>
    <row r="849" spans="1:11">
      <c r="A849">
        <v>839</v>
      </c>
      <c r="B849">
        <v>15</v>
      </c>
      <c r="C849">
        <v>15.1</v>
      </c>
      <c r="D849" t="s">
        <v>141</v>
      </c>
      <c r="E849">
        <v>1</v>
      </c>
      <c r="G849" t="str">
        <f>VLOOKUP(B849,Treatments!$A$2:$F$47,2,FALSE)</f>
        <v>granite fynbos</v>
      </c>
      <c r="H849" t="str">
        <f>VLOOKUP(B849,Treatments!$A$2:$F$47,3,FALSE)</f>
        <v>fynbos</v>
      </c>
      <c r="I849" t="str">
        <f>VLOOKUP(B849,Treatments!$A$2:$F$47,4,FALSE)</f>
        <v>yes</v>
      </c>
      <c r="J849" t="str">
        <f>VLOOKUP(B849,Treatments!$A$2:$F$47,5,FALSE)</f>
        <v>low</v>
      </c>
      <c r="K849" t="str">
        <f>VLOOKUP(B849,Treatments!$A$2:$F$47,6,FALSE)</f>
        <v>granite</v>
      </c>
    </row>
    <row r="850" spans="1:11">
      <c r="A850">
        <v>840</v>
      </c>
      <c r="B850">
        <v>15</v>
      </c>
      <c r="C850">
        <v>15.1</v>
      </c>
      <c r="D850" t="s">
        <v>533</v>
      </c>
      <c r="E850">
        <v>1</v>
      </c>
      <c r="G850" t="str">
        <f>VLOOKUP(B850,Treatments!$A$2:$F$47,2,FALSE)</f>
        <v>granite fynbos</v>
      </c>
      <c r="H850" t="str">
        <f>VLOOKUP(B850,Treatments!$A$2:$F$47,3,FALSE)</f>
        <v>fynbos</v>
      </c>
      <c r="I850" t="str">
        <f>VLOOKUP(B850,Treatments!$A$2:$F$47,4,FALSE)</f>
        <v>yes</v>
      </c>
      <c r="J850" t="str">
        <f>VLOOKUP(B850,Treatments!$A$2:$F$47,5,FALSE)</f>
        <v>low</v>
      </c>
      <c r="K850" t="str">
        <f>VLOOKUP(B850,Treatments!$A$2:$F$47,6,FALSE)</f>
        <v>granite</v>
      </c>
    </row>
    <row r="851" spans="1:11">
      <c r="A851">
        <v>841</v>
      </c>
      <c r="B851">
        <v>15</v>
      </c>
      <c r="C851">
        <v>15.1</v>
      </c>
      <c r="D851" t="s">
        <v>646</v>
      </c>
      <c r="E851">
        <v>1</v>
      </c>
      <c r="F851" t="s">
        <v>647</v>
      </c>
      <c r="G851" t="str">
        <f>VLOOKUP(B851,Treatments!$A$2:$F$47,2,FALSE)</f>
        <v>granite fynbos</v>
      </c>
      <c r="H851" t="str">
        <f>VLOOKUP(B851,Treatments!$A$2:$F$47,3,FALSE)</f>
        <v>fynbos</v>
      </c>
      <c r="I851" t="str">
        <f>VLOOKUP(B851,Treatments!$A$2:$F$47,4,FALSE)</f>
        <v>yes</v>
      </c>
      <c r="J851" t="str">
        <f>VLOOKUP(B851,Treatments!$A$2:$F$47,5,FALSE)</f>
        <v>low</v>
      </c>
      <c r="K851" t="str">
        <f>VLOOKUP(B851,Treatments!$A$2:$F$47,6,FALSE)</f>
        <v>granite</v>
      </c>
    </row>
    <row r="852" spans="1:11">
      <c r="A852">
        <v>842</v>
      </c>
      <c r="B852">
        <v>15</v>
      </c>
      <c r="C852">
        <v>15.1</v>
      </c>
      <c r="D852" t="s">
        <v>473</v>
      </c>
      <c r="E852">
        <v>1</v>
      </c>
      <c r="G852" t="str">
        <f>VLOOKUP(B852,Treatments!$A$2:$F$47,2,FALSE)</f>
        <v>granite fynbos</v>
      </c>
      <c r="H852" t="str">
        <f>VLOOKUP(B852,Treatments!$A$2:$F$47,3,FALSE)</f>
        <v>fynbos</v>
      </c>
      <c r="I852" t="str">
        <f>VLOOKUP(B852,Treatments!$A$2:$F$47,4,FALSE)</f>
        <v>yes</v>
      </c>
      <c r="J852" t="str">
        <f>VLOOKUP(B852,Treatments!$A$2:$F$47,5,FALSE)</f>
        <v>low</v>
      </c>
      <c r="K852" t="str">
        <f>VLOOKUP(B852,Treatments!$A$2:$F$47,6,FALSE)</f>
        <v>granite</v>
      </c>
    </row>
    <row r="853" spans="1:11">
      <c r="A853">
        <v>843</v>
      </c>
      <c r="B853">
        <v>15</v>
      </c>
      <c r="C853">
        <v>15.1</v>
      </c>
      <c r="D853" t="s">
        <v>399</v>
      </c>
      <c r="E853">
        <v>1</v>
      </c>
      <c r="G853" t="str">
        <f>VLOOKUP(B853,Treatments!$A$2:$F$47,2,FALSE)</f>
        <v>granite fynbos</v>
      </c>
      <c r="H853" t="str">
        <f>VLOOKUP(B853,Treatments!$A$2:$F$47,3,FALSE)</f>
        <v>fynbos</v>
      </c>
      <c r="I853" t="str">
        <f>VLOOKUP(B853,Treatments!$A$2:$F$47,4,FALSE)</f>
        <v>yes</v>
      </c>
      <c r="J853" t="str">
        <f>VLOOKUP(B853,Treatments!$A$2:$F$47,5,FALSE)</f>
        <v>low</v>
      </c>
      <c r="K853" t="str">
        <f>VLOOKUP(B853,Treatments!$A$2:$F$47,6,FALSE)</f>
        <v>granite</v>
      </c>
    </row>
    <row r="854" spans="1:11">
      <c r="A854">
        <v>844</v>
      </c>
      <c r="B854">
        <v>15</v>
      </c>
      <c r="C854">
        <v>15.1</v>
      </c>
      <c r="D854" t="s">
        <v>648</v>
      </c>
      <c r="E854">
        <v>1</v>
      </c>
      <c r="G854" t="str">
        <f>VLOOKUP(B854,Treatments!$A$2:$F$47,2,FALSE)</f>
        <v>granite fynbos</v>
      </c>
      <c r="H854" t="str">
        <f>VLOOKUP(B854,Treatments!$A$2:$F$47,3,FALSE)</f>
        <v>fynbos</v>
      </c>
      <c r="I854" t="str">
        <f>VLOOKUP(B854,Treatments!$A$2:$F$47,4,FALSE)</f>
        <v>yes</v>
      </c>
      <c r="J854" t="str">
        <f>VLOOKUP(B854,Treatments!$A$2:$F$47,5,FALSE)</f>
        <v>low</v>
      </c>
      <c r="K854" t="str">
        <f>VLOOKUP(B854,Treatments!$A$2:$F$47,6,FALSE)</f>
        <v>granite</v>
      </c>
    </row>
    <row r="855" spans="1:11">
      <c r="A855">
        <v>845</v>
      </c>
      <c r="B855">
        <v>15</v>
      </c>
      <c r="C855">
        <v>15.1</v>
      </c>
      <c r="D855" t="s">
        <v>649</v>
      </c>
      <c r="E855">
        <v>1</v>
      </c>
      <c r="G855" t="str">
        <f>VLOOKUP(B855,Treatments!$A$2:$F$47,2,FALSE)</f>
        <v>granite fynbos</v>
      </c>
      <c r="H855" t="str">
        <f>VLOOKUP(B855,Treatments!$A$2:$F$47,3,FALSE)</f>
        <v>fynbos</v>
      </c>
      <c r="I855" t="str">
        <f>VLOOKUP(B855,Treatments!$A$2:$F$47,4,FALSE)</f>
        <v>yes</v>
      </c>
      <c r="J855" t="str">
        <f>VLOOKUP(B855,Treatments!$A$2:$F$47,5,FALSE)</f>
        <v>low</v>
      </c>
      <c r="K855" t="str">
        <f>VLOOKUP(B855,Treatments!$A$2:$F$47,6,FALSE)</f>
        <v>granite</v>
      </c>
    </row>
    <row r="856" spans="1:11">
      <c r="A856">
        <v>846</v>
      </c>
      <c r="B856">
        <v>15</v>
      </c>
      <c r="C856">
        <v>15.1</v>
      </c>
      <c r="D856" t="s">
        <v>297</v>
      </c>
      <c r="E856">
        <v>1</v>
      </c>
      <c r="G856" t="str">
        <f>VLOOKUP(B856,Treatments!$A$2:$F$47,2,FALSE)</f>
        <v>granite fynbos</v>
      </c>
      <c r="H856" t="str">
        <f>VLOOKUP(B856,Treatments!$A$2:$F$47,3,FALSE)</f>
        <v>fynbos</v>
      </c>
      <c r="I856" t="str">
        <f>VLOOKUP(B856,Treatments!$A$2:$F$47,4,FALSE)</f>
        <v>yes</v>
      </c>
      <c r="J856" t="str">
        <f>VLOOKUP(B856,Treatments!$A$2:$F$47,5,FALSE)</f>
        <v>low</v>
      </c>
      <c r="K856" t="str">
        <f>VLOOKUP(B856,Treatments!$A$2:$F$47,6,FALSE)</f>
        <v>granite</v>
      </c>
    </row>
    <row r="857" spans="1:11">
      <c r="A857">
        <v>847</v>
      </c>
      <c r="B857">
        <v>15</v>
      </c>
      <c r="C857">
        <v>15.1</v>
      </c>
      <c r="D857" t="s">
        <v>650</v>
      </c>
      <c r="E857">
        <v>1</v>
      </c>
      <c r="G857" t="str">
        <f>VLOOKUP(B857,Treatments!$A$2:$F$47,2,FALSE)</f>
        <v>granite fynbos</v>
      </c>
      <c r="H857" t="str">
        <f>VLOOKUP(B857,Treatments!$A$2:$F$47,3,FALSE)</f>
        <v>fynbos</v>
      </c>
      <c r="I857" t="str">
        <f>VLOOKUP(B857,Treatments!$A$2:$F$47,4,FALSE)</f>
        <v>yes</v>
      </c>
      <c r="J857" t="str">
        <f>VLOOKUP(B857,Treatments!$A$2:$F$47,5,FALSE)</f>
        <v>low</v>
      </c>
      <c r="K857" t="str">
        <f>VLOOKUP(B857,Treatments!$A$2:$F$47,6,FALSE)</f>
        <v>granite</v>
      </c>
    </row>
    <row r="858" spans="1:11">
      <c r="A858">
        <v>848</v>
      </c>
      <c r="B858">
        <v>15</v>
      </c>
      <c r="C858">
        <v>15.1</v>
      </c>
      <c r="D858" s="1" t="s">
        <v>292</v>
      </c>
      <c r="E858">
        <v>1</v>
      </c>
      <c r="G858" t="str">
        <f>VLOOKUP(B858,Treatments!$A$2:$F$47,2,FALSE)</f>
        <v>granite fynbos</v>
      </c>
      <c r="H858" t="str">
        <f>VLOOKUP(B858,Treatments!$A$2:$F$47,3,FALSE)</f>
        <v>fynbos</v>
      </c>
      <c r="I858" t="str">
        <f>VLOOKUP(B858,Treatments!$A$2:$F$47,4,FALSE)</f>
        <v>yes</v>
      </c>
      <c r="J858" t="str">
        <f>VLOOKUP(B858,Treatments!$A$2:$F$47,5,FALSE)</f>
        <v>low</v>
      </c>
      <c r="K858" t="str">
        <f>VLOOKUP(B858,Treatments!$A$2:$F$47,6,FALSE)</f>
        <v>granite</v>
      </c>
    </row>
    <row r="859" spans="1:11">
      <c r="A859">
        <v>849</v>
      </c>
      <c r="B859">
        <v>15</v>
      </c>
      <c r="C859">
        <v>15.1</v>
      </c>
      <c r="D859" t="s">
        <v>275</v>
      </c>
      <c r="E859">
        <v>1</v>
      </c>
      <c r="G859" t="str">
        <f>VLOOKUP(B859,Treatments!$A$2:$F$47,2,FALSE)</f>
        <v>granite fynbos</v>
      </c>
      <c r="H859" t="str">
        <f>VLOOKUP(B859,Treatments!$A$2:$F$47,3,FALSE)</f>
        <v>fynbos</v>
      </c>
      <c r="I859" t="str">
        <f>VLOOKUP(B859,Treatments!$A$2:$F$47,4,FALSE)</f>
        <v>yes</v>
      </c>
      <c r="J859" t="str">
        <f>VLOOKUP(B859,Treatments!$A$2:$F$47,5,FALSE)</f>
        <v>low</v>
      </c>
      <c r="K859" t="str">
        <f>VLOOKUP(B859,Treatments!$A$2:$F$47,6,FALSE)</f>
        <v>granite</v>
      </c>
    </row>
    <row r="860" spans="1:11">
      <c r="A860">
        <v>850</v>
      </c>
      <c r="B860">
        <v>15</v>
      </c>
      <c r="C860" s="8">
        <v>15.1</v>
      </c>
      <c r="D860" s="9" t="s">
        <v>559</v>
      </c>
      <c r="E860">
        <v>1</v>
      </c>
      <c r="G860" t="str">
        <f>VLOOKUP(B860,Treatments!$A$2:$F$47,2,FALSE)</f>
        <v>granite fynbos</v>
      </c>
      <c r="H860" t="str">
        <f>VLOOKUP(B860,Treatments!$A$2:$F$47,3,FALSE)</f>
        <v>fynbos</v>
      </c>
      <c r="I860" t="str">
        <f>VLOOKUP(B860,Treatments!$A$2:$F$47,4,FALSE)</f>
        <v>yes</v>
      </c>
      <c r="J860" t="str">
        <f>VLOOKUP(B860,Treatments!$A$2:$F$47,5,FALSE)</f>
        <v>low</v>
      </c>
      <c r="K860" t="str">
        <f>VLOOKUP(B860,Treatments!$A$2:$F$47,6,FALSE)</f>
        <v>granite</v>
      </c>
    </row>
    <row r="861" spans="1:11">
      <c r="A861">
        <v>851</v>
      </c>
      <c r="B861">
        <v>15</v>
      </c>
      <c r="C861">
        <v>15.1</v>
      </c>
      <c r="D861" t="s">
        <v>59</v>
      </c>
      <c r="E861">
        <v>1</v>
      </c>
      <c r="G861" t="str">
        <f>VLOOKUP(B861,Treatments!$A$2:$F$47,2,FALSE)</f>
        <v>granite fynbos</v>
      </c>
      <c r="H861" t="str">
        <f>VLOOKUP(B861,Treatments!$A$2:$F$47,3,FALSE)</f>
        <v>fynbos</v>
      </c>
      <c r="I861" t="str">
        <f>VLOOKUP(B861,Treatments!$A$2:$F$47,4,FALSE)</f>
        <v>yes</v>
      </c>
      <c r="J861" t="str">
        <f>VLOOKUP(B861,Treatments!$A$2:$F$47,5,FALSE)</f>
        <v>low</v>
      </c>
      <c r="K861" t="str">
        <f>VLOOKUP(B861,Treatments!$A$2:$F$47,6,FALSE)</f>
        <v>granite</v>
      </c>
    </row>
    <row r="862" spans="1:11">
      <c r="A862">
        <v>852</v>
      </c>
      <c r="B862">
        <v>15</v>
      </c>
      <c r="C862">
        <v>15.1</v>
      </c>
      <c r="D862" t="s">
        <v>386</v>
      </c>
      <c r="E862">
        <v>1</v>
      </c>
      <c r="G862" t="str">
        <f>VLOOKUP(B862,Treatments!$A$2:$F$47,2,FALSE)</f>
        <v>granite fynbos</v>
      </c>
      <c r="H862" t="str">
        <f>VLOOKUP(B862,Treatments!$A$2:$F$47,3,FALSE)</f>
        <v>fynbos</v>
      </c>
      <c r="I862" t="str">
        <f>VLOOKUP(B862,Treatments!$A$2:$F$47,4,FALSE)</f>
        <v>yes</v>
      </c>
      <c r="J862" t="str">
        <f>VLOOKUP(B862,Treatments!$A$2:$F$47,5,FALSE)</f>
        <v>low</v>
      </c>
      <c r="K862" t="str">
        <f>VLOOKUP(B862,Treatments!$A$2:$F$47,6,FALSE)</f>
        <v>granite</v>
      </c>
    </row>
    <row r="863" spans="1:11">
      <c r="A863">
        <v>853</v>
      </c>
      <c r="B863">
        <v>15</v>
      </c>
      <c r="C863">
        <v>15.1</v>
      </c>
      <c r="D863" t="s">
        <v>56</v>
      </c>
      <c r="E863">
        <v>1</v>
      </c>
      <c r="G863" t="str">
        <f>VLOOKUP(B863,Treatments!$A$2:$F$47,2,FALSE)</f>
        <v>granite fynbos</v>
      </c>
      <c r="H863" t="str">
        <f>VLOOKUP(B863,Treatments!$A$2:$F$47,3,FALSE)</f>
        <v>fynbos</v>
      </c>
      <c r="I863" t="str">
        <f>VLOOKUP(B863,Treatments!$A$2:$F$47,4,FALSE)</f>
        <v>yes</v>
      </c>
      <c r="J863" t="str">
        <f>VLOOKUP(B863,Treatments!$A$2:$F$47,5,FALSE)</f>
        <v>low</v>
      </c>
      <c r="K863" t="str">
        <f>VLOOKUP(B863,Treatments!$A$2:$F$47,6,FALSE)</f>
        <v>granite</v>
      </c>
    </row>
    <row r="864" spans="1:11">
      <c r="A864">
        <v>854</v>
      </c>
      <c r="B864">
        <v>15</v>
      </c>
      <c r="C864">
        <v>15.1</v>
      </c>
      <c r="D864" t="s">
        <v>215</v>
      </c>
      <c r="E864">
        <v>1</v>
      </c>
      <c r="G864" t="str">
        <f>VLOOKUP(B864,Treatments!$A$2:$F$47,2,FALSE)</f>
        <v>granite fynbos</v>
      </c>
      <c r="H864" t="str">
        <f>VLOOKUP(B864,Treatments!$A$2:$F$47,3,FALSE)</f>
        <v>fynbos</v>
      </c>
      <c r="I864" t="str">
        <f>VLOOKUP(B864,Treatments!$A$2:$F$47,4,FALSE)</f>
        <v>yes</v>
      </c>
      <c r="J864" t="str">
        <f>VLOOKUP(B864,Treatments!$A$2:$F$47,5,FALSE)</f>
        <v>low</v>
      </c>
      <c r="K864" t="str">
        <f>VLOOKUP(B864,Treatments!$A$2:$F$47,6,FALSE)</f>
        <v>granite</v>
      </c>
    </row>
    <row r="865" spans="1:11">
      <c r="A865">
        <v>855</v>
      </c>
      <c r="B865">
        <v>15</v>
      </c>
      <c r="C865">
        <v>15.1</v>
      </c>
      <c r="D865" t="s">
        <v>277</v>
      </c>
      <c r="E865">
        <v>1</v>
      </c>
      <c r="G865" t="str">
        <f>VLOOKUP(B865,Treatments!$A$2:$F$47,2,FALSE)</f>
        <v>granite fynbos</v>
      </c>
      <c r="H865" t="str">
        <f>VLOOKUP(B865,Treatments!$A$2:$F$47,3,FALSE)</f>
        <v>fynbos</v>
      </c>
      <c r="I865" t="str">
        <f>VLOOKUP(B865,Treatments!$A$2:$F$47,4,FALSE)</f>
        <v>yes</v>
      </c>
      <c r="J865" t="str">
        <f>VLOOKUP(B865,Treatments!$A$2:$F$47,5,FALSE)</f>
        <v>low</v>
      </c>
      <c r="K865" t="str">
        <f>VLOOKUP(B865,Treatments!$A$2:$F$47,6,FALSE)</f>
        <v>granite</v>
      </c>
    </row>
    <row r="866" spans="1:11">
      <c r="A866">
        <v>856</v>
      </c>
      <c r="B866">
        <v>15</v>
      </c>
      <c r="C866" s="8">
        <v>15.1</v>
      </c>
      <c r="D866" s="8" t="s">
        <v>581</v>
      </c>
      <c r="E866">
        <v>1</v>
      </c>
      <c r="G866" t="str">
        <f>VLOOKUP(B866,Treatments!$A$2:$F$47,2,FALSE)</f>
        <v>granite fynbos</v>
      </c>
      <c r="H866" t="str">
        <f>VLOOKUP(B866,Treatments!$A$2:$F$47,3,FALSE)</f>
        <v>fynbos</v>
      </c>
      <c r="I866" t="str">
        <f>VLOOKUP(B866,Treatments!$A$2:$F$47,4,FALSE)</f>
        <v>yes</v>
      </c>
      <c r="J866" t="str">
        <f>VLOOKUP(B866,Treatments!$A$2:$F$47,5,FALSE)</f>
        <v>low</v>
      </c>
      <c r="K866" t="str">
        <f>VLOOKUP(B866,Treatments!$A$2:$F$47,6,FALSE)</f>
        <v>granite</v>
      </c>
    </row>
    <row r="867" spans="1:11">
      <c r="A867">
        <v>857</v>
      </c>
      <c r="B867">
        <v>15</v>
      </c>
      <c r="C867">
        <v>15.1</v>
      </c>
      <c r="D867" t="s">
        <v>52</v>
      </c>
      <c r="E867">
        <v>1</v>
      </c>
      <c r="G867" t="str">
        <f>VLOOKUP(B867,Treatments!$A$2:$F$47,2,FALSE)</f>
        <v>granite fynbos</v>
      </c>
      <c r="H867" t="str">
        <f>VLOOKUP(B867,Treatments!$A$2:$F$47,3,FALSE)</f>
        <v>fynbos</v>
      </c>
      <c r="I867" t="str">
        <f>VLOOKUP(B867,Treatments!$A$2:$F$47,4,FALSE)</f>
        <v>yes</v>
      </c>
      <c r="J867" t="str">
        <f>VLOOKUP(B867,Treatments!$A$2:$F$47,5,FALSE)</f>
        <v>low</v>
      </c>
      <c r="K867" t="str">
        <f>VLOOKUP(B867,Treatments!$A$2:$F$47,6,FALSE)</f>
        <v>granite</v>
      </c>
    </row>
    <row r="868" spans="1:11">
      <c r="A868">
        <v>858</v>
      </c>
      <c r="B868">
        <v>15</v>
      </c>
      <c r="C868">
        <v>15.1</v>
      </c>
      <c r="D868" t="s">
        <v>651</v>
      </c>
      <c r="E868">
        <v>1</v>
      </c>
      <c r="G868" t="str">
        <f>VLOOKUP(B868,Treatments!$A$2:$F$47,2,FALSE)</f>
        <v>granite fynbos</v>
      </c>
      <c r="H868" t="str">
        <f>VLOOKUP(B868,Treatments!$A$2:$F$47,3,FALSE)</f>
        <v>fynbos</v>
      </c>
      <c r="I868" t="str">
        <f>VLOOKUP(B868,Treatments!$A$2:$F$47,4,FALSE)</f>
        <v>yes</v>
      </c>
      <c r="J868" t="str">
        <f>VLOOKUP(B868,Treatments!$A$2:$F$47,5,FALSE)</f>
        <v>low</v>
      </c>
      <c r="K868" t="str">
        <f>VLOOKUP(B868,Treatments!$A$2:$F$47,6,FALSE)</f>
        <v>granite</v>
      </c>
    </row>
    <row r="869" spans="1:11">
      <c r="A869">
        <v>859</v>
      </c>
      <c r="B869">
        <v>15</v>
      </c>
      <c r="C869">
        <v>15.1</v>
      </c>
      <c r="D869" t="s">
        <v>72</v>
      </c>
      <c r="E869">
        <v>1</v>
      </c>
      <c r="G869" t="str">
        <f>VLOOKUP(B869,Treatments!$A$2:$F$47,2,FALSE)</f>
        <v>granite fynbos</v>
      </c>
      <c r="H869" t="str">
        <f>VLOOKUP(B869,Treatments!$A$2:$F$47,3,FALSE)</f>
        <v>fynbos</v>
      </c>
      <c r="I869" t="str">
        <f>VLOOKUP(B869,Treatments!$A$2:$F$47,4,FALSE)</f>
        <v>yes</v>
      </c>
      <c r="J869" t="str">
        <f>VLOOKUP(B869,Treatments!$A$2:$F$47,5,FALSE)</f>
        <v>low</v>
      </c>
      <c r="K869" t="str">
        <f>VLOOKUP(B869,Treatments!$A$2:$F$47,6,FALSE)</f>
        <v>granite</v>
      </c>
    </row>
    <row r="870" spans="1:11">
      <c r="A870">
        <v>860</v>
      </c>
      <c r="B870">
        <v>15</v>
      </c>
      <c r="C870">
        <v>15.1</v>
      </c>
      <c r="D870" s="1" t="s">
        <v>302</v>
      </c>
      <c r="E870">
        <v>1</v>
      </c>
      <c r="G870" t="str">
        <f>VLOOKUP(B870,Treatments!$A$2:$F$47,2,FALSE)</f>
        <v>granite fynbos</v>
      </c>
      <c r="H870" t="str">
        <f>VLOOKUP(B870,Treatments!$A$2:$F$47,3,FALSE)</f>
        <v>fynbos</v>
      </c>
      <c r="I870" t="str">
        <f>VLOOKUP(B870,Treatments!$A$2:$F$47,4,FALSE)</f>
        <v>yes</v>
      </c>
      <c r="J870" t="str">
        <f>VLOOKUP(B870,Treatments!$A$2:$F$47,5,FALSE)</f>
        <v>low</v>
      </c>
      <c r="K870" t="str">
        <f>VLOOKUP(B870,Treatments!$A$2:$F$47,6,FALSE)</f>
        <v>granite</v>
      </c>
    </row>
    <row r="871" spans="1:11">
      <c r="A871">
        <v>861</v>
      </c>
      <c r="B871">
        <v>15</v>
      </c>
      <c r="C871">
        <v>15.1</v>
      </c>
      <c r="D871" t="s">
        <v>282</v>
      </c>
      <c r="E871">
        <v>1</v>
      </c>
      <c r="G871" t="str">
        <f>VLOOKUP(B871,Treatments!$A$2:$F$47,2,FALSE)</f>
        <v>granite fynbos</v>
      </c>
      <c r="H871" t="str">
        <f>VLOOKUP(B871,Treatments!$A$2:$F$47,3,FALSE)</f>
        <v>fynbos</v>
      </c>
      <c r="I871" t="str">
        <f>VLOOKUP(B871,Treatments!$A$2:$F$47,4,FALSE)</f>
        <v>yes</v>
      </c>
      <c r="J871" t="str">
        <f>VLOOKUP(B871,Treatments!$A$2:$F$47,5,FALSE)</f>
        <v>low</v>
      </c>
      <c r="K871" t="str">
        <f>VLOOKUP(B871,Treatments!$A$2:$F$47,6,FALSE)</f>
        <v>granite</v>
      </c>
    </row>
    <row r="872" spans="1:11">
      <c r="A872">
        <v>862</v>
      </c>
      <c r="B872">
        <v>15</v>
      </c>
      <c r="C872">
        <v>15.1</v>
      </c>
      <c r="D872" s="1" t="s">
        <v>283</v>
      </c>
      <c r="E872">
        <v>1</v>
      </c>
      <c r="G872" t="str">
        <f>VLOOKUP(B872,Treatments!$A$2:$F$47,2,FALSE)</f>
        <v>granite fynbos</v>
      </c>
      <c r="H872" t="str">
        <f>VLOOKUP(B872,Treatments!$A$2:$F$47,3,FALSE)</f>
        <v>fynbos</v>
      </c>
      <c r="I872" t="str">
        <f>VLOOKUP(B872,Treatments!$A$2:$F$47,4,FALSE)</f>
        <v>yes</v>
      </c>
      <c r="J872" t="str">
        <f>VLOOKUP(B872,Treatments!$A$2:$F$47,5,FALSE)</f>
        <v>low</v>
      </c>
      <c r="K872" t="str">
        <f>VLOOKUP(B872,Treatments!$A$2:$F$47,6,FALSE)</f>
        <v>granite</v>
      </c>
    </row>
    <row r="873" spans="1:11">
      <c r="A873">
        <v>863</v>
      </c>
      <c r="B873">
        <v>15</v>
      </c>
      <c r="C873">
        <v>15.1</v>
      </c>
      <c r="D873" s="2" t="s">
        <v>582</v>
      </c>
      <c r="E873">
        <v>1</v>
      </c>
      <c r="G873" t="str">
        <f>VLOOKUP(B873,Treatments!$A$2:$F$47,2,FALSE)</f>
        <v>granite fynbos</v>
      </c>
      <c r="H873" t="str">
        <f>VLOOKUP(B873,Treatments!$A$2:$F$47,3,FALSE)</f>
        <v>fynbos</v>
      </c>
      <c r="I873" t="str">
        <f>VLOOKUP(B873,Treatments!$A$2:$F$47,4,FALSE)</f>
        <v>yes</v>
      </c>
      <c r="J873" t="str">
        <f>VLOOKUP(B873,Treatments!$A$2:$F$47,5,FALSE)</f>
        <v>low</v>
      </c>
      <c r="K873" t="str">
        <f>VLOOKUP(B873,Treatments!$A$2:$F$47,6,FALSE)</f>
        <v>granite</v>
      </c>
    </row>
    <row r="874" spans="1:11">
      <c r="A874">
        <v>864</v>
      </c>
      <c r="B874">
        <v>15</v>
      </c>
      <c r="C874">
        <v>15.2</v>
      </c>
      <c r="D874" t="s">
        <v>253</v>
      </c>
      <c r="E874">
        <v>1</v>
      </c>
      <c r="G874" t="str">
        <f>VLOOKUP(B874,Treatments!$A$2:$F$47,2,FALSE)</f>
        <v>granite fynbos</v>
      </c>
      <c r="H874" t="str">
        <f>VLOOKUP(B874,Treatments!$A$2:$F$47,3,FALSE)</f>
        <v>fynbos</v>
      </c>
      <c r="I874" t="str">
        <f>VLOOKUP(B874,Treatments!$A$2:$F$47,4,FALSE)</f>
        <v>yes</v>
      </c>
      <c r="J874" t="str">
        <f>VLOOKUP(B874,Treatments!$A$2:$F$47,5,FALSE)</f>
        <v>low</v>
      </c>
      <c r="K874" t="str">
        <f>VLOOKUP(B874,Treatments!$A$2:$F$47,6,FALSE)</f>
        <v>granite</v>
      </c>
    </row>
    <row r="875" spans="1:11">
      <c r="A875">
        <v>865</v>
      </c>
      <c r="B875">
        <v>15</v>
      </c>
      <c r="C875">
        <v>15.2</v>
      </c>
      <c r="D875" t="s">
        <v>74</v>
      </c>
      <c r="E875">
        <v>1</v>
      </c>
      <c r="G875" t="str">
        <f>VLOOKUP(B875,Treatments!$A$2:$F$47,2,FALSE)</f>
        <v>granite fynbos</v>
      </c>
      <c r="H875" t="str">
        <f>VLOOKUP(B875,Treatments!$A$2:$F$47,3,FALSE)</f>
        <v>fynbos</v>
      </c>
      <c r="I875" t="str">
        <f>VLOOKUP(B875,Treatments!$A$2:$F$47,4,FALSE)</f>
        <v>yes</v>
      </c>
      <c r="J875" t="str">
        <f>VLOOKUP(B875,Treatments!$A$2:$F$47,5,FALSE)</f>
        <v>low</v>
      </c>
      <c r="K875" t="str">
        <f>VLOOKUP(B875,Treatments!$A$2:$F$47,6,FALSE)</f>
        <v>granite</v>
      </c>
    </row>
    <row r="876" spans="1:11">
      <c r="A876">
        <v>866</v>
      </c>
      <c r="B876">
        <v>15</v>
      </c>
      <c r="C876">
        <v>15.2</v>
      </c>
      <c r="D876" t="s">
        <v>648</v>
      </c>
      <c r="E876">
        <v>1</v>
      </c>
      <c r="G876" t="str">
        <f>VLOOKUP(B876,Treatments!$A$2:$F$47,2,FALSE)</f>
        <v>granite fynbos</v>
      </c>
      <c r="H876" t="str">
        <f>VLOOKUP(B876,Treatments!$A$2:$F$47,3,FALSE)</f>
        <v>fynbos</v>
      </c>
      <c r="I876" t="str">
        <f>VLOOKUP(B876,Treatments!$A$2:$F$47,4,FALSE)</f>
        <v>yes</v>
      </c>
      <c r="J876" t="str">
        <f>VLOOKUP(B876,Treatments!$A$2:$F$47,5,FALSE)</f>
        <v>low</v>
      </c>
      <c r="K876" t="str">
        <f>VLOOKUP(B876,Treatments!$A$2:$F$47,6,FALSE)</f>
        <v>granite</v>
      </c>
    </row>
    <row r="877" spans="1:11">
      <c r="A877">
        <v>867</v>
      </c>
      <c r="B877">
        <v>15</v>
      </c>
      <c r="C877">
        <v>15.2</v>
      </c>
      <c r="D877" s="2" t="s">
        <v>286</v>
      </c>
      <c r="E877">
        <v>1</v>
      </c>
      <c r="G877" t="str">
        <f>VLOOKUP(B877,Treatments!$A$2:$F$47,2,FALSE)</f>
        <v>granite fynbos</v>
      </c>
      <c r="H877" t="str">
        <f>VLOOKUP(B877,Treatments!$A$2:$F$47,3,FALSE)</f>
        <v>fynbos</v>
      </c>
      <c r="I877" t="str">
        <f>VLOOKUP(B877,Treatments!$A$2:$F$47,4,FALSE)</f>
        <v>yes</v>
      </c>
      <c r="J877" t="str">
        <f>VLOOKUP(B877,Treatments!$A$2:$F$47,5,FALSE)</f>
        <v>low</v>
      </c>
      <c r="K877" t="str">
        <f>VLOOKUP(B877,Treatments!$A$2:$F$47,6,FALSE)</f>
        <v>granite</v>
      </c>
    </row>
    <row r="878" spans="1:11">
      <c r="A878">
        <v>868</v>
      </c>
      <c r="B878">
        <v>15</v>
      </c>
      <c r="C878">
        <v>15.2</v>
      </c>
      <c r="D878" t="s">
        <v>495</v>
      </c>
      <c r="E878">
        <v>1</v>
      </c>
      <c r="G878" t="str">
        <f>VLOOKUP(B878,Treatments!$A$2:$F$47,2,FALSE)</f>
        <v>granite fynbos</v>
      </c>
      <c r="H878" t="str">
        <f>VLOOKUP(B878,Treatments!$A$2:$F$47,3,FALSE)</f>
        <v>fynbos</v>
      </c>
      <c r="I878" t="str">
        <f>VLOOKUP(B878,Treatments!$A$2:$F$47,4,FALSE)</f>
        <v>yes</v>
      </c>
      <c r="J878" t="str">
        <f>VLOOKUP(B878,Treatments!$A$2:$F$47,5,FALSE)</f>
        <v>low</v>
      </c>
      <c r="K878" t="str">
        <f>VLOOKUP(B878,Treatments!$A$2:$F$47,6,FALSE)</f>
        <v>granite</v>
      </c>
    </row>
    <row r="879" spans="1:11">
      <c r="A879">
        <v>869</v>
      </c>
      <c r="B879">
        <v>15</v>
      </c>
      <c r="C879" s="8">
        <v>15.2</v>
      </c>
      <c r="D879" s="9" t="s">
        <v>500</v>
      </c>
      <c r="E879">
        <v>1</v>
      </c>
      <c r="G879" t="str">
        <f>VLOOKUP(B879,Treatments!$A$2:$F$47,2,FALSE)</f>
        <v>granite fynbos</v>
      </c>
      <c r="H879" t="str">
        <f>VLOOKUP(B879,Treatments!$A$2:$F$47,3,FALSE)</f>
        <v>fynbos</v>
      </c>
      <c r="I879" t="str">
        <f>VLOOKUP(B879,Treatments!$A$2:$F$47,4,FALSE)</f>
        <v>yes</v>
      </c>
      <c r="J879" t="str">
        <f>VLOOKUP(B879,Treatments!$A$2:$F$47,5,FALSE)</f>
        <v>low</v>
      </c>
      <c r="K879" t="str">
        <f>VLOOKUP(B879,Treatments!$A$2:$F$47,6,FALSE)</f>
        <v>granite</v>
      </c>
    </row>
    <row r="880" spans="1:11">
      <c r="A880">
        <v>870</v>
      </c>
      <c r="B880">
        <v>15</v>
      </c>
      <c r="C880">
        <v>15.2</v>
      </c>
      <c r="D880" t="s">
        <v>652</v>
      </c>
      <c r="E880">
        <v>1</v>
      </c>
      <c r="G880" t="str">
        <f>VLOOKUP(B880,Treatments!$A$2:$F$47,2,FALSE)</f>
        <v>granite fynbos</v>
      </c>
      <c r="H880" t="str">
        <f>VLOOKUP(B880,Treatments!$A$2:$F$47,3,FALSE)</f>
        <v>fynbos</v>
      </c>
      <c r="I880" t="str">
        <f>VLOOKUP(B880,Treatments!$A$2:$F$47,4,FALSE)</f>
        <v>yes</v>
      </c>
      <c r="J880" t="str">
        <f>VLOOKUP(B880,Treatments!$A$2:$F$47,5,FALSE)</f>
        <v>low</v>
      </c>
      <c r="K880" t="str">
        <f>VLOOKUP(B880,Treatments!$A$2:$F$47,6,FALSE)</f>
        <v>granite</v>
      </c>
    </row>
    <row r="881" spans="1:11">
      <c r="A881">
        <v>871</v>
      </c>
      <c r="B881">
        <v>15</v>
      </c>
      <c r="C881">
        <v>15.2</v>
      </c>
      <c r="D881" t="s">
        <v>604</v>
      </c>
      <c r="E881">
        <v>1</v>
      </c>
      <c r="G881" t="str">
        <f>VLOOKUP(B881,Treatments!$A$2:$F$47,2,FALSE)</f>
        <v>granite fynbos</v>
      </c>
      <c r="H881" t="str">
        <f>VLOOKUP(B881,Treatments!$A$2:$F$47,3,FALSE)</f>
        <v>fynbos</v>
      </c>
      <c r="I881" t="str">
        <f>VLOOKUP(B881,Treatments!$A$2:$F$47,4,FALSE)</f>
        <v>yes</v>
      </c>
      <c r="J881" t="str">
        <f>VLOOKUP(B881,Treatments!$A$2:$F$47,5,FALSE)</f>
        <v>low</v>
      </c>
      <c r="K881" t="str">
        <f>VLOOKUP(B881,Treatments!$A$2:$F$47,6,FALSE)</f>
        <v>granite</v>
      </c>
    </row>
    <row r="882" spans="1:11">
      <c r="A882">
        <v>872</v>
      </c>
      <c r="B882">
        <v>15</v>
      </c>
      <c r="C882">
        <v>15.2</v>
      </c>
      <c r="D882" t="s">
        <v>474</v>
      </c>
      <c r="E882">
        <v>1</v>
      </c>
      <c r="G882" t="str">
        <f>VLOOKUP(B882,Treatments!$A$2:$F$47,2,FALSE)</f>
        <v>granite fynbos</v>
      </c>
      <c r="H882" t="str">
        <f>VLOOKUP(B882,Treatments!$A$2:$F$47,3,FALSE)</f>
        <v>fynbos</v>
      </c>
      <c r="I882" t="str">
        <f>VLOOKUP(B882,Treatments!$A$2:$F$47,4,FALSE)</f>
        <v>yes</v>
      </c>
      <c r="J882" t="str">
        <f>VLOOKUP(B882,Treatments!$A$2:$F$47,5,FALSE)</f>
        <v>low</v>
      </c>
      <c r="K882" t="str">
        <f>VLOOKUP(B882,Treatments!$A$2:$F$47,6,FALSE)</f>
        <v>granite</v>
      </c>
    </row>
    <row r="883" spans="1:11">
      <c r="A883">
        <v>873</v>
      </c>
      <c r="B883">
        <v>15</v>
      </c>
      <c r="C883">
        <v>15.3</v>
      </c>
      <c r="D883" t="s">
        <v>602</v>
      </c>
      <c r="E883">
        <v>1</v>
      </c>
      <c r="G883" t="str">
        <f>VLOOKUP(B883,Treatments!$A$2:$F$47,2,FALSE)</f>
        <v>granite fynbos</v>
      </c>
      <c r="H883" t="str">
        <f>VLOOKUP(B883,Treatments!$A$2:$F$47,3,FALSE)</f>
        <v>fynbos</v>
      </c>
      <c r="I883" t="str">
        <f>VLOOKUP(B883,Treatments!$A$2:$F$47,4,FALSE)</f>
        <v>yes</v>
      </c>
      <c r="J883" t="str">
        <f>VLOOKUP(B883,Treatments!$A$2:$F$47,5,FALSE)</f>
        <v>low</v>
      </c>
      <c r="K883" t="str">
        <f>VLOOKUP(B883,Treatments!$A$2:$F$47,6,FALSE)</f>
        <v>granite</v>
      </c>
    </row>
    <row r="884" spans="1:11">
      <c r="A884">
        <v>874</v>
      </c>
      <c r="B884">
        <v>15</v>
      </c>
      <c r="C884">
        <v>15.3</v>
      </c>
      <c r="D884" t="s">
        <v>313</v>
      </c>
      <c r="E884">
        <v>1</v>
      </c>
      <c r="G884" t="str">
        <f>VLOOKUP(B884,Treatments!$A$2:$F$47,2,FALSE)</f>
        <v>granite fynbos</v>
      </c>
      <c r="H884" t="str">
        <f>VLOOKUP(B884,Treatments!$A$2:$F$47,3,FALSE)</f>
        <v>fynbos</v>
      </c>
      <c r="I884" t="str">
        <f>VLOOKUP(B884,Treatments!$A$2:$F$47,4,FALSE)</f>
        <v>yes</v>
      </c>
      <c r="J884" t="str">
        <f>VLOOKUP(B884,Treatments!$A$2:$F$47,5,FALSE)</f>
        <v>low</v>
      </c>
      <c r="K884" t="str">
        <f>VLOOKUP(B884,Treatments!$A$2:$F$47,6,FALSE)</f>
        <v>granite</v>
      </c>
    </row>
    <row r="885" spans="1:11">
      <c r="A885">
        <v>875</v>
      </c>
      <c r="B885">
        <v>15</v>
      </c>
      <c r="C885">
        <v>15.3</v>
      </c>
      <c r="D885" t="s">
        <v>216</v>
      </c>
      <c r="E885">
        <v>1</v>
      </c>
      <c r="G885" t="str">
        <f>VLOOKUP(B885,Treatments!$A$2:$F$47,2,FALSE)</f>
        <v>granite fynbos</v>
      </c>
      <c r="H885" t="str">
        <f>VLOOKUP(B885,Treatments!$A$2:$F$47,3,FALSE)</f>
        <v>fynbos</v>
      </c>
      <c r="I885" t="str">
        <f>VLOOKUP(B885,Treatments!$A$2:$F$47,4,FALSE)</f>
        <v>yes</v>
      </c>
      <c r="J885" t="str">
        <f>VLOOKUP(B885,Treatments!$A$2:$F$47,5,FALSE)</f>
        <v>low</v>
      </c>
      <c r="K885" t="str">
        <f>VLOOKUP(B885,Treatments!$A$2:$F$47,6,FALSE)</f>
        <v>granite</v>
      </c>
    </row>
    <row r="886" spans="1:11">
      <c r="A886">
        <v>876</v>
      </c>
      <c r="B886">
        <v>15</v>
      </c>
      <c r="C886">
        <v>15.3</v>
      </c>
      <c r="D886" t="s">
        <v>346</v>
      </c>
      <c r="E886">
        <v>1</v>
      </c>
      <c r="G886" t="str">
        <f>VLOOKUP(B886,Treatments!$A$2:$F$47,2,FALSE)</f>
        <v>granite fynbos</v>
      </c>
      <c r="H886" t="str">
        <f>VLOOKUP(B886,Treatments!$A$2:$F$47,3,FALSE)</f>
        <v>fynbos</v>
      </c>
      <c r="I886" t="str">
        <f>VLOOKUP(B886,Treatments!$A$2:$F$47,4,FALSE)</f>
        <v>yes</v>
      </c>
      <c r="J886" t="str">
        <f>VLOOKUP(B886,Treatments!$A$2:$F$47,5,FALSE)</f>
        <v>low</v>
      </c>
      <c r="K886" t="str">
        <f>VLOOKUP(B886,Treatments!$A$2:$F$47,6,FALSE)</f>
        <v>granite</v>
      </c>
    </row>
    <row r="887" spans="1:11">
      <c r="A887">
        <v>877</v>
      </c>
      <c r="B887">
        <v>15</v>
      </c>
      <c r="C887">
        <v>15.3</v>
      </c>
      <c r="D887" t="s">
        <v>653</v>
      </c>
      <c r="E887">
        <v>1</v>
      </c>
      <c r="G887" t="str">
        <f>VLOOKUP(B887,Treatments!$A$2:$F$47,2,FALSE)</f>
        <v>granite fynbos</v>
      </c>
      <c r="H887" t="str">
        <f>VLOOKUP(B887,Treatments!$A$2:$F$47,3,FALSE)</f>
        <v>fynbos</v>
      </c>
      <c r="I887" t="str">
        <f>VLOOKUP(B887,Treatments!$A$2:$F$47,4,FALSE)</f>
        <v>yes</v>
      </c>
      <c r="J887" t="str">
        <f>VLOOKUP(B887,Treatments!$A$2:$F$47,5,FALSE)</f>
        <v>low</v>
      </c>
      <c r="K887" t="str">
        <f>VLOOKUP(B887,Treatments!$A$2:$F$47,6,FALSE)</f>
        <v>granite</v>
      </c>
    </row>
    <row r="888" spans="1:11">
      <c r="A888">
        <v>878</v>
      </c>
      <c r="B888">
        <v>15</v>
      </c>
      <c r="C888">
        <v>15.3</v>
      </c>
      <c r="D888" t="s">
        <v>654</v>
      </c>
      <c r="E888">
        <v>1</v>
      </c>
      <c r="G888" t="str">
        <f>VLOOKUP(B888,Treatments!$A$2:$F$47,2,FALSE)</f>
        <v>granite fynbos</v>
      </c>
      <c r="H888" t="str">
        <f>VLOOKUP(B888,Treatments!$A$2:$F$47,3,FALSE)</f>
        <v>fynbos</v>
      </c>
      <c r="I888" t="str">
        <f>VLOOKUP(B888,Treatments!$A$2:$F$47,4,FALSE)</f>
        <v>yes</v>
      </c>
      <c r="J888" t="str">
        <f>VLOOKUP(B888,Treatments!$A$2:$F$47,5,FALSE)</f>
        <v>low</v>
      </c>
      <c r="K888" t="str">
        <f>VLOOKUP(B888,Treatments!$A$2:$F$47,6,FALSE)</f>
        <v>granite</v>
      </c>
    </row>
    <row r="889" spans="1:11">
      <c r="A889">
        <v>879</v>
      </c>
      <c r="B889">
        <v>15</v>
      </c>
      <c r="C889">
        <v>15.3</v>
      </c>
      <c r="D889" t="s">
        <v>655</v>
      </c>
      <c r="E889">
        <v>1</v>
      </c>
      <c r="G889" t="str">
        <f>VLOOKUP(B889,Treatments!$A$2:$F$47,2,FALSE)</f>
        <v>granite fynbos</v>
      </c>
      <c r="H889" t="str">
        <f>VLOOKUP(B889,Treatments!$A$2:$F$47,3,FALSE)</f>
        <v>fynbos</v>
      </c>
      <c r="I889" t="str">
        <f>VLOOKUP(B889,Treatments!$A$2:$F$47,4,FALSE)</f>
        <v>yes</v>
      </c>
      <c r="J889" t="str">
        <f>VLOOKUP(B889,Treatments!$A$2:$F$47,5,FALSE)</f>
        <v>low</v>
      </c>
      <c r="K889" t="str">
        <f>VLOOKUP(B889,Treatments!$A$2:$F$47,6,FALSE)</f>
        <v>granite</v>
      </c>
    </row>
    <row r="890" spans="1:11">
      <c r="A890">
        <v>880</v>
      </c>
      <c r="B890">
        <v>15</v>
      </c>
      <c r="C890">
        <v>15.3</v>
      </c>
      <c r="D890" t="s">
        <v>9</v>
      </c>
      <c r="E890">
        <v>1</v>
      </c>
      <c r="G890" t="str">
        <f>VLOOKUP(B890,Treatments!$A$2:$F$47,2,FALSE)</f>
        <v>granite fynbos</v>
      </c>
      <c r="H890" t="str">
        <f>VLOOKUP(B890,Treatments!$A$2:$F$47,3,FALSE)</f>
        <v>fynbos</v>
      </c>
      <c r="I890" t="str">
        <f>VLOOKUP(B890,Treatments!$A$2:$F$47,4,FALSE)</f>
        <v>yes</v>
      </c>
      <c r="J890" t="str">
        <f>VLOOKUP(B890,Treatments!$A$2:$F$47,5,FALSE)</f>
        <v>low</v>
      </c>
      <c r="K890" t="str">
        <f>VLOOKUP(B890,Treatments!$A$2:$F$47,6,FALSE)</f>
        <v>granite</v>
      </c>
    </row>
    <row r="891" spans="1:11">
      <c r="A891">
        <v>881</v>
      </c>
      <c r="B891">
        <v>15</v>
      </c>
      <c r="C891">
        <v>15.3</v>
      </c>
      <c r="D891" t="s">
        <v>577</v>
      </c>
      <c r="E891">
        <v>1</v>
      </c>
      <c r="G891" t="str">
        <f>VLOOKUP(B891,Treatments!$A$2:$F$47,2,FALSE)</f>
        <v>granite fynbos</v>
      </c>
      <c r="H891" t="str">
        <f>VLOOKUP(B891,Treatments!$A$2:$F$47,3,FALSE)</f>
        <v>fynbos</v>
      </c>
      <c r="I891" t="str">
        <f>VLOOKUP(B891,Treatments!$A$2:$F$47,4,FALSE)</f>
        <v>yes</v>
      </c>
      <c r="J891" t="str">
        <f>VLOOKUP(B891,Treatments!$A$2:$F$47,5,FALSE)</f>
        <v>low</v>
      </c>
      <c r="K891" t="str">
        <f>VLOOKUP(B891,Treatments!$A$2:$F$47,6,FALSE)</f>
        <v>granite</v>
      </c>
    </row>
    <row r="892" spans="1:11">
      <c r="A892">
        <v>882</v>
      </c>
      <c r="B892">
        <v>15</v>
      </c>
      <c r="C892">
        <v>15.3</v>
      </c>
      <c r="D892" s="2" t="s">
        <v>578</v>
      </c>
      <c r="E892">
        <v>1</v>
      </c>
      <c r="G892" t="str">
        <f>VLOOKUP(B892,Treatments!$A$2:$F$47,2,FALSE)</f>
        <v>granite fynbos</v>
      </c>
      <c r="H892" t="str">
        <f>VLOOKUP(B892,Treatments!$A$2:$F$47,3,FALSE)</f>
        <v>fynbos</v>
      </c>
      <c r="I892" t="str">
        <f>VLOOKUP(B892,Treatments!$A$2:$F$47,4,FALSE)</f>
        <v>yes</v>
      </c>
      <c r="J892" t="str">
        <f>VLOOKUP(B892,Treatments!$A$2:$F$47,5,FALSE)</f>
        <v>low</v>
      </c>
      <c r="K892" t="str">
        <f>VLOOKUP(B892,Treatments!$A$2:$F$47,6,FALSE)</f>
        <v>granite</v>
      </c>
    </row>
    <row r="893" spans="1:11">
      <c r="A893">
        <v>883</v>
      </c>
      <c r="B893">
        <v>15</v>
      </c>
      <c r="C893">
        <v>15.3</v>
      </c>
      <c r="D893" t="s">
        <v>656</v>
      </c>
      <c r="E893">
        <v>1</v>
      </c>
      <c r="G893" t="str">
        <f>VLOOKUP(B893,Treatments!$A$2:$F$47,2,FALSE)</f>
        <v>granite fynbos</v>
      </c>
      <c r="H893" t="str">
        <f>VLOOKUP(B893,Treatments!$A$2:$F$47,3,FALSE)</f>
        <v>fynbos</v>
      </c>
      <c r="I893" t="str">
        <f>VLOOKUP(B893,Treatments!$A$2:$F$47,4,FALSE)</f>
        <v>yes</v>
      </c>
      <c r="J893" t="str">
        <f>VLOOKUP(B893,Treatments!$A$2:$F$47,5,FALSE)</f>
        <v>low</v>
      </c>
      <c r="K893" t="str">
        <f>VLOOKUP(B893,Treatments!$A$2:$F$47,6,FALSE)</f>
        <v>granite</v>
      </c>
    </row>
    <row r="894" spans="1:11">
      <c r="A894">
        <v>884</v>
      </c>
      <c r="B894">
        <v>15</v>
      </c>
      <c r="C894">
        <v>15.3</v>
      </c>
      <c r="D894" t="s">
        <v>109</v>
      </c>
      <c r="E894">
        <v>1</v>
      </c>
      <c r="G894" t="str">
        <f>VLOOKUP(B894,Treatments!$A$2:$F$47,2,FALSE)</f>
        <v>granite fynbos</v>
      </c>
      <c r="H894" t="str">
        <f>VLOOKUP(B894,Treatments!$A$2:$F$47,3,FALSE)</f>
        <v>fynbos</v>
      </c>
      <c r="I894" t="str">
        <f>VLOOKUP(B894,Treatments!$A$2:$F$47,4,FALSE)</f>
        <v>yes</v>
      </c>
      <c r="J894" t="str">
        <f>VLOOKUP(B894,Treatments!$A$2:$F$47,5,FALSE)</f>
        <v>low</v>
      </c>
      <c r="K894" t="str">
        <f>VLOOKUP(B894,Treatments!$A$2:$F$47,6,FALSE)</f>
        <v>granite</v>
      </c>
    </row>
    <row r="895" spans="1:11">
      <c r="A895">
        <v>885</v>
      </c>
      <c r="B895">
        <v>15</v>
      </c>
      <c r="C895">
        <v>15.3</v>
      </c>
      <c r="D895" t="s">
        <v>657</v>
      </c>
      <c r="E895">
        <v>1</v>
      </c>
      <c r="G895" t="str">
        <f>VLOOKUP(B895,Treatments!$A$2:$F$47,2,FALSE)</f>
        <v>granite fynbos</v>
      </c>
      <c r="H895" t="str">
        <f>VLOOKUP(B895,Treatments!$A$2:$F$47,3,FALSE)</f>
        <v>fynbos</v>
      </c>
      <c r="I895" t="str">
        <f>VLOOKUP(B895,Treatments!$A$2:$F$47,4,FALSE)</f>
        <v>yes</v>
      </c>
      <c r="J895" t="str">
        <f>VLOOKUP(B895,Treatments!$A$2:$F$47,5,FALSE)</f>
        <v>low</v>
      </c>
      <c r="K895" t="str">
        <f>VLOOKUP(B895,Treatments!$A$2:$F$47,6,FALSE)</f>
        <v>granite</v>
      </c>
    </row>
    <row r="896" spans="1:11">
      <c r="A896">
        <v>886</v>
      </c>
      <c r="B896">
        <v>15</v>
      </c>
      <c r="C896">
        <v>15.4</v>
      </c>
      <c r="D896" t="s">
        <v>658</v>
      </c>
      <c r="E896">
        <v>1</v>
      </c>
      <c r="G896" t="str">
        <f>VLOOKUP(B896,Treatments!$A$2:$F$47,2,FALSE)</f>
        <v>granite fynbos</v>
      </c>
      <c r="H896" t="str">
        <f>VLOOKUP(B896,Treatments!$A$2:$F$47,3,FALSE)</f>
        <v>fynbos</v>
      </c>
      <c r="I896" t="str">
        <f>VLOOKUP(B896,Treatments!$A$2:$F$47,4,FALSE)</f>
        <v>yes</v>
      </c>
      <c r="J896" t="str">
        <f>VLOOKUP(B896,Treatments!$A$2:$F$47,5,FALSE)</f>
        <v>low</v>
      </c>
      <c r="K896" t="str">
        <f>VLOOKUP(B896,Treatments!$A$2:$F$47,6,FALSE)</f>
        <v>granite</v>
      </c>
    </row>
    <row r="897" spans="1:11">
      <c r="A897">
        <v>887</v>
      </c>
      <c r="B897">
        <v>15</v>
      </c>
      <c r="C897">
        <v>15.4</v>
      </c>
      <c r="D897" s="1" t="s">
        <v>659</v>
      </c>
      <c r="E897">
        <v>1</v>
      </c>
      <c r="G897" t="str">
        <f>VLOOKUP(B897,Treatments!$A$2:$F$47,2,FALSE)</f>
        <v>granite fynbos</v>
      </c>
      <c r="H897" t="str">
        <f>VLOOKUP(B897,Treatments!$A$2:$F$47,3,FALSE)</f>
        <v>fynbos</v>
      </c>
      <c r="I897" t="str">
        <f>VLOOKUP(B897,Treatments!$A$2:$F$47,4,FALSE)</f>
        <v>yes</v>
      </c>
      <c r="J897" t="str">
        <f>VLOOKUP(B897,Treatments!$A$2:$F$47,5,FALSE)</f>
        <v>low</v>
      </c>
      <c r="K897" t="str">
        <f>VLOOKUP(B897,Treatments!$A$2:$F$47,6,FALSE)</f>
        <v>granite</v>
      </c>
    </row>
    <row r="898" spans="1:11">
      <c r="A898">
        <v>888</v>
      </c>
      <c r="B898">
        <v>15</v>
      </c>
      <c r="C898">
        <v>15.5</v>
      </c>
      <c r="D898" t="s">
        <v>335</v>
      </c>
      <c r="E898">
        <v>1</v>
      </c>
      <c r="G898" t="str">
        <f>VLOOKUP(B898,Treatments!$A$2:$F$47,2,FALSE)</f>
        <v>granite fynbos</v>
      </c>
      <c r="H898" t="str">
        <f>VLOOKUP(B898,Treatments!$A$2:$F$47,3,FALSE)</f>
        <v>fynbos</v>
      </c>
      <c r="I898" t="str">
        <f>VLOOKUP(B898,Treatments!$A$2:$F$47,4,FALSE)</f>
        <v>yes</v>
      </c>
      <c r="J898" t="str">
        <f>VLOOKUP(B898,Treatments!$A$2:$F$47,5,FALSE)</f>
        <v>low</v>
      </c>
      <c r="K898" t="str">
        <f>VLOOKUP(B898,Treatments!$A$2:$F$47,6,FALSE)</f>
        <v>granite</v>
      </c>
    </row>
    <row r="899" spans="1:11">
      <c r="A899">
        <v>889</v>
      </c>
      <c r="B899">
        <v>15</v>
      </c>
      <c r="C899">
        <v>15.5</v>
      </c>
      <c r="D899" t="s">
        <v>61</v>
      </c>
      <c r="E899">
        <v>1</v>
      </c>
      <c r="G899" t="str">
        <f>VLOOKUP(B899,Treatments!$A$2:$F$47,2,FALSE)</f>
        <v>granite fynbos</v>
      </c>
      <c r="H899" t="str">
        <f>VLOOKUP(B899,Treatments!$A$2:$F$47,3,FALSE)</f>
        <v>fynbos</v>
      </c>
      <c r="I899" t="str">
        <f>VLOOKUP(B899,Treatments!$A$2:$F$47,4,FALSE)</f>
        <v>yes</v>
      </c>
      <c r="J899" t="str">
        <f>VLOOKUP(B899,Treatments!$A$2:$F$47,5,FALSE)</f>
        <v>low</v>
      </c>
      <c r="K899" t="str">
        <f>VLOOKUP(B899,Treatments!$A$2:$F$47,6,FALSE)</f>
        <v>granite</v>
      </c>
    </row>
    <row r="900" spans="1:11">
      <c r="A900">
        <v>890</v>
      </c>
      <c r="B900">
        <v>15</v>
      </c>
      <c r="C900">
        <v>15.5</v>
      </c>
      <c r="D900" t="s">
        <v>495</v>
      </c>
      <c r="E900">
        <v>1</v>
      </c>
      <c r="G900" t="str">
        <f>VLOOKUP(B900,Treatments!$A$2:$F$47,2,FALSE)</f>
        <v>granite fynbos</v>
      </c>
      <c r="H900" t="str">
        <f>VLOOKUP(B900,Treatments!$A$2:$F$47,3,FALSE)</f>
        <v>fynbos</v>
      </c>
      <c r="I900" t="str">
        <f>VLOOKUP(B900,Treatments!$A$2:$F$47,4,FALSE)</f>
        <v>yes</v>
      </c>
      <c r="J900" t="str">
        <f>VLOOKUP(B900,Treatments!$A$2:$F$47,5,FALSE)</f>
        <v>low</v>
      </c>
      <c r="K900" t="str">
        <f>VLOOKUP(B900,Treatments!$A$2:$F$47,6,FALSE)</f>
        <v>granite</v>
      </c>
    </row>
    <row r="901" spans="1:11">
      <c r="A901">
        <v>891</v>
      </c>
      <c r="B901">
        <v>15</v>
      </c>
      <c r="C901">
        <v>15.5</v>
      </c>
      <c r="D901" t="s">
        <v>215</v>
      </c>
      <c r="E901">
        <v>1</v>
      </c>
      <c r="G901" t="str">
        <f>VLOOKUP(B901,Treatments!$A$2:$F$47,2,FALSE)</f>
        <v>granite fynbos</v>
      </c>
      <c r="H901" t="str">
        <f>VLOOKUP(B901,Treatments!$A$2:$F$47,3,FALSE)</f>
        <v>fynbos</v>
      </c>
      <c r="I901" t="str">
        <f>VLOOKUP(B901,Treatments!$A$2:$F$47,4,FALSE)</f>
        <v>yes</v>
      </c>
      <c r="J901" t="str">
        <f>VLOOKUP(B901,Treatments!$A$2:$F$47,5,FALSE)</f>
        <v>low</v>
      </c>
      <c r="K901" t="str">
        <f>VLOOKUP(B901,Treatments!$A$2:$F$47,6,FALSE)</f>
        <v>granite</v>
      </c>
    </row>
    <row r="902" spans="1:11">
      <c r="A902">
        <v>892</v>
      </c>
      <c r="B902">
        <v>15</v>
      </c>
      <c r="C902">
        <v>15.5</v>
      </c>
      <c r="D902" t="s">
        <v>660</v>
      </c>
      <c r="E902">
        <v>1</v>
      </c>
      <c r="F902" t="s">
        <v>661</v>
      </c>
      <c r="G902" t="str">
        <f>VLOOKUP(B902,Treatments!$A$2:$F$47,2,FALSE)</f>
        <v>granite fynbos</v>
      </c>
      <c r="H902" t="str">
        <f>VLOOKUP(B902,Treatments!$A$2:$F$47,3,FALSE)</f>
        <v>fynbos</v>
      </c>
      <c r="I902" t="str">
        <f>VLOOKUP(B902,Treatments!$A$2:$F$47,4,FALSE)</f>
        <v>yes</v>
      </c>
      <c r="J902" t="str">
        <f>VLOOKUP(B902,Treatments!$A$2:$F$47,5,FALSE)</f>
        <v>low</v>
      </c>
      <c r="K902" t="str">
        <f>VLOOKUP(B902,Treatments!$A$2:$F$47,6,FALSE)</f>
        <v>granite</v>
      </c>
    </row>
    <row r="903" spans="1:11">
      <c r="A903">
        <v>893</v>
      </c>
      <c r="B903">
        <v>15</v>
      </c>
      <c r="C903">
        <v>15.5</v>
      </c>
      <c r="D903" s="2" t="s">
        <v>283</v>
      </c>
      <c r="E903">
        <v>1</v>
      </c>
      <c r="G903" t="str">
        <f>VLOOKUP(B903,Treatments!$A$2:$F$47,2,FALSE)</f>
        <v>granite fynbos</v>
      </c>
      <c r="H903" t="str">
        <f>VLOOKUP(B903,Treatments!$A$2:$F$47,3,FALSE)</f>
        <v>fynbos</v>
      </c>
      <c r="I903" t="str">
        <f>VLOOKUP(B903,Treatments!$A$2:$F$47,4,FALSE)</f>
        <v>yes</v>
      </c>
      <c r="J903" t="str">
        <f>VLOOKUP(B903,Treatments!$A$2:$F$47,5,FALSE)</f>
        <v>low</v>
      </c>
      <c r="K903" t="str">
        <f>VLOOKUP(B903,Treatments!$A$2:$F$47,6,FALSE)</f>
        <v>granite</v>
      </c>
    </row>
    <row r="904" spans="1:11">
      <c r="A904">
        <v>894</v>
      </c>
      <c r="B904">
        <v>15</v>
      </c>
      <c r="C904">
        <v>15.6</v>
      </c>
      <c r="D904" s="2" t="s">
        <v>662</v>
      </c>
      <c r="E904">
        <v>1</v>
      </c>
      <c r="G904" t="str">
        <f>VLOOKUP(B904,Treatments!$A$2:$F$47,2,FALSE)</f>
        <v>granite fynbos</v>
      </c>
      <c r="H904" t="str">
        <f>VLOOKUP(B904,Treatments!$A$2:$F$47,3,FALSE)</f>
        <v>fynbos</v>
      </c>
      <c r="I904" t="str">
        <f>VLOOKUP(B904,Treatments!$A$2:$F$47,4,FALSE)</f>
        <v>yes</v>
      </c>
      <c r="J904" t="str">
        <f>VLOOKUP(B904,Treatments!$A$2:$F$47,5,FALSE)</f>
        <v>low</v>
      </c>
      <c r="K904" t="str">
        <f>VLOOKUP(B904,Treatments!$A$2:$F$47,6,FALSE)</f>
        <v>granite</v>
      </c>
    </row>
    <row r="905" spans="1:11">
      <c r="A905">
        <v>895</v>
      </c>
      <c r="B905">
        <v>15</v>
      </c>
      <c r="C905">
        <v>15.6</v>
      </c>
      <c r="D905" t="s">
        <v>575</v>
      </c>
      <c r="E905">
        <v>1</v>
      </c>
      <c r="G905" t="str">
        <f>VLOOKUP(B905,Treatments!$A$2:$F$47,2,FALSE)</f>
        <v>granite fynbos</v>
      </c>
      <c r="H905" t="str">
        <f>VLOOKUP(B905,Treatments!$A$2:$F$47,3,FALSE)</f>
        <v>fynbos</v>
      </c>
      <c r="I905" t="str">
        <f>VLOOKUP(B905,Treatments!$A$2:$F$47,4,FALSE)</f>
        <v>yes</v>
      </c>
      <c r="J905" t="str">
        <f>VLOOKUP(B905,Treatments!$A$2:$F$47,5,FALSE)</f>
        <v>low</v>
      </c>
      <c r="K905" t="str">
        <f>VLOOKUP(B905,Treatments!$A$2:$F$47,6,FALSE)</f>
        <v>granite</v>
      </c>
    </row>
    <row r="906" spans="1:11">
      <c r="A906">
        <v>896</v>
      </c>
      <c r="B906">
        <v>15</v>
      </c>
      <c r="C906">
        <v>15.6</v>
      </c>
      <c r="D906" t="s">
        <v>563</v>
      </c>
      <c r="E906">
        <v>1</v>
      </c>
      <c r="G906" t="str">
        <f>VLOOKUP(B906,Treatments!$A$2:$F$47,2,FALSE)</f>
        <v>granite fynbos</v>
      </c>
      <c r="H906" t="str">
        <f>VLOOKUP(B906,Treatments!$A$2:$F$47,3,FALSE)</f>
        <v>fynbos</v>
      </c>
      <c r="I906" t="str">
        <f>VLOOKUP(B906,Treatments!$A$2:$F$47,4,FALSE)</f>
        <v>yes</v>
      </c>
      <c r="J906" t="str">
        <f>VLOOKUP(B906,Treatments!$A$2:$F$47,5,FALSE)</f>
        <v>low</v>
      </c>
      <c r="K906" t="str">
        <f>VLOOKUP(B906,Treatments!$A$2:$F$47,6,FALSE)</f>
        <v>granite</v>
      </c>
    </row>
    <row r="907" spans="1:11">
      <c r="A907">
        <v>897</v>
      </c>
      <c r="B907">
        <v>15</v>
      </c>
      <c r="C907">
        <v>15.6</v>
      </c>
      <c r="D907" s="2" t="s">
        <v>645</v>
      </c>
      <c r="E907">
        <v>1</v>
      </c>
      <c r="G907" t="str">
        <f>VLOOKUP(B907,Treatments!$A$2:$F$47,2,FALSE)</f>
        <v>granite fynbos</v>
      </c>
      <c r="H907" t="str">
        <f>VLOOKUP(B907,Treatments!$A$2:$F$47,3,FALSE)</f>
        <v>fynbos</v>
      </c>
      <c r="I907" t="str">
        <f>VLOOKUP(B907,Treatments!$A$2:$F$47,4,FALSE)</f>
        <v>yes</v>
      </c>
      <c r="J907" t="str">
        <f>VLOOKUP(B907,Treatments!$A$2:$F$47,5,FALSE)</f>
        <v>low</v>
      </c>
      <c r="K907" t="str">
        <f>VLOOKUP(B907,Treatments!$A$2:$F$47,6,FALSE)</f>
        <v>granite</v>
      </c>
    </row>
    <row r="908" spans="1:11">
      <c r="A908">
        <v>898</v>
      </c>
      <c r="B908">
        <v>15</v>
      </c>
      <c r="C908">
        <v>15.6</v>
      </c>
      <c r="D908" t="s">
        <v>473</v>
      </c>
      <c r="E908">
        <v>1</v>
      </c>
      <c r="G908" t="str">
        <f>VLOOKUP(B908,Treatments!$A$2:$F$47,2,FALSE)</f>
        <v>granite fynbos</v>
      </c>
      <c r="H908" t="str">
        <f>VLOOKUP(B908,Treatments!$A$2:$F$47,3,FALSE)</f>
        <v>fynbos</v>
      </c>
      <c r="I908" t="str">
        <f>VLOOKUP(B908,Treatments!$A$2:$F$47,4,FALSE)</f>
        <v>yes</v>
      </c>
      <c r="J908" t="str">
        <f>VLOOKUP(B908,Treatments!$A$2:$F$47,5,FALSE)</f>
        <v>low</v>
      </c>
      <c r="K908" t="str">
        <f>VLOOKUP(B908,Treatments!$A$2:$F$47,6,FALSE)</f>
        <v>granite</v>
      </c>
    </row>
    <row r="909" spans="1:11">
      <c r="A909">
        <v>899</v>
      </c>
      <c r="B909">
        <v>15</v>
      </c>
      <c r="C909">
        <v>15.6</v>
      </c>
      <c r="D909" t="s">
        <v>663</v>
      </c>
      <c r="E909">
        <v>1</v>
      </c>
      <c r="G909" t="str">
        <f>VLOOKUP(B909,Treatments!$A$2:$F$47,2,FALSE)</f>
        <v>granite fynbos</v>
      </c>
      <c r="H909" t="str">
        <f>VLOOKUP(B909,Treatments!$A$2:$F$47,3,FALSE)</f>
        <v>fynbos</v>
      </c>
      <c r="I909" t="str">
        <f>VLOOKUP(B909,Treatments!$A$2:$F$47,4,FALSE)</f>
        <v>yes</v>
      </c>
      <c r="J909" t="str">
        <f>VLOOKUP(B909,Treatments!$A$2:$F$47,5,FALSE)</f>
        <v>low</v>
      </c>
      <c r="K909" t="str">
        <f>VLOOKUP(B909,Treatments!$A$2:$F$47,6,FALSE)</f>
        <v>granite</v>
      </c>
    </row>
    <row r="910" spans="1:11">
      <c r="A910">
        <v>900</v>
      </c>
      <c r="B910">
        <v>15</v>
      </c>
      <c r="C910">
        <v>15.6</v>
      </c>
      <c r="D910" t="s">
        <v>577</v>
      </c>
      <c r="E910">
        <v>1</v>
      </c>
      <c r="G910" t="str">
        <f>VLOOKUP(B910,Treatments!$A$2:$F$47,2,FALSE)</f>
        <v>granite fynbos</v>
      </c>
      <c r="H910" t="str">
        <f>VLOOKUP(B910,Treatments!$A$2:$F$47,3,FALSE)</f>
        <v>fynbos</v>
      </c>
      <c r="I910" t="str">
        <f>VLOOKUP(B910,Treatments!$A$2:$F$47,4,FALSE)</f>
        <v>yes</v>
      </c>
      <c r="J910" t="str">
        <f>VLOOKUP(B910,Treatments!$A$2:$F$47,5,FALSE)</f>
        <v>low</v>
      </c>
      <c r="K910" t="str">
        <f>VLOOKUP(B910,Treatments!$A$2:$F$47,6,FALSE)</f>
        <v>granite</v>
      </c>
    </row>
    <row r="911" spans="1:11">
      <c r="A911">
        <v>901</v>
      </c>
      <c r="B911">
        <v>15</v>
      </c>
      <c r="C911">
        <v>15.6</v>
      </c>
      <c r="D911" s="1" t="s">
        <v>502</v>
      </c>
      <c r="E911">
        <v>1</v>
      </c>
      <c r="G911" t="str">
        <f>VLOOKUP(B911,Treatments!$A$2:$F$47,2,FALSE)</f>
        <v>granite fynbos</v>
      </c>
      <c r="H911" t="str">
        <f>VLOOKUP(B911,Treatments!$A$2:$F$47,3,FALSE)</f>
        <v>fynbos</v>
      </c>
      <c r="I911" t="str">
        <f>VLOOKUP(B911,Treatments!$A$2:$F$47,4,FALSE)</f>
        <v>yes</v>
      </c>
      <c r="J911" t="str">
        <f>VLOOKUP(B911,Treatments!$A$2:$F$47,5,FALSE)</f>
        <v>low</v>
      </c>
      <c r="K911" t="str">
        <f>VLOOKUP(B911,Treatments!$A$2:$F$47,6,FALSE)</f>
        <v>granite</v>
      </c>
    </row>
    <row r="912" spans="1:11">
      <c r="A912">
        <v>902</v>
      </c>
      <c r="B912">
        <v>15</v>
      </c>
      <c r="C912" s="8">
        <v>15.6</v>
      </c>
      <c r="D912" s="9" t="s">
        <v>492</v>
      </c>
      <c r="E912">
        <v>1</v>
      </c>
      <c r="G912" t="str">
        <f>VLOOKUP(B912,Treatments!$A$2:$F$47,2,FALSE)</f>
        <v>granite fynbos</v>
      </c>
      <c r="H912" t="str">
        <f>VLOOKUP(B912,Treatments!$A$2:$F$47,3,FALSE)</f>
        <v>fynbos</v>
      </c>
      <c r="I912" t="str">
        <f>VLOOKUP(B912,Treatments!$A$2:$F$47,4,FALSE)</f>
        <v>yes</v>
      </c>
      <c r="J912" t="str">
        <f>VLOOKUP(B912,Treatments!$A$2:$F$47,5,FALSE)</f>
        <v>low</v>
      </c>
      <c r="K912" t="str">
        <f>VLOOKUP(B912,Treatments!$A$2:$F$47,6,FALSE)</f>
        <v>granite</v>
      </c>
    </row>
    <row r="913" spans="1:11">
      <c r="A913">
        <v>903</v>
      </c>
      <c r="B913">
        <v>15</v>
      </c>
      <c r="C913">
        <v>15.6</v>
      </c>
      <c r="D913" s="1" t="s">
        <v>302</v>
      </c>
      <c r="E913">
        <v>1</v>
      </c>
      <c r="G913" t="str">
        <f>VLOOKUP(B913,Treatments!$A$2:$F$47,2,FALSE)</f>
        <v>granite fynbos</v>
      </c>
      <c r="H913" t="str">
        <f>VLOOKUP(B913,Treatments!$A$2:$F$47,3,FALSE)</f>
        <v>fynbos</v>
      </c>
      <c r="I913" t="str">
        <f>VLOOKUP(B913,Treatments!$A$2:$F$47,4,FALSE)</f>
        <v>yes</v>
      </c>
      <c r="J913" t="str">
        <f>VLOOKUP(B913,Treatments!$A$2:$F$47,5,FALSE)</f>
        <v>low</v>
      </c>
      <c r="K913" t="str">
        <f>VLOOKUP(B913,Treatments!$A$2:$F$47,6,FALSE)</f>
        <v>granite</v>
      </c>
    </row>
    <row r="914" spans="1:11">
      <c r="A914">
        <v>904</v>
      </c>
      <c r="B914">
        <v>15</v>
      </c>
      <c r="C914">
        <v>15.6</v>
      </c>
      <c r="D914" t="s">
        <v>664</v>
      </c>
      <c r="E914">
        <v>1</v>
      </c>
      <c r="G914" t="str">
        <f>VLOOKUP(B914,Treatments!$A$2:$F$47,2,FALSE)</f>
        <v>granite fynbos</v>
      </c>
      <c r="H914" t="str">
        <f>VLOOKUP(B914,Treatments!$A$2:$F$47,3,FALSE)</f>
        <v>fynbos</v>
      </c>
      <c r="I914" t="str">
        <f>VLOOKUP(B914,Treatments!$A$2:$F$47,4,FALSE)</f>
        <v>yes</v>
      </c>
      <c r="J914" t="str">
        <f>VLOOKUP(B914,Treatments!$A$2:$F$47,5,FALSE)</f>
        <v>low</v>
      </c>
      <c r="K914" t="str">
        <f>VLOOKUP(B914,Treatments!$A$2:$F$47,6,FALSE)</f>
        <v>granite</v>
      </c>
    </row>
    <row r="915" spans="1:11">
      <c r="A915">
        <v>905</v>
      </c>
      <c r="B915">
        <v>16</v>
      </c>
      <c r="C915">
        <v>16.100000000000001</v>
      </c>
      <c r="D915" t="s">
        <v>341</v>
      </c>
      <c r="E915">
        <v>1</v>
      </c>
      <c r="G915" t="str">
        <f>VLOOKUP(B915,Treatments!$A$2:$F$47,2,FALSE)</f>
        <v>Strandveld/thicket fynbos</v>
      </c>
      <c r="H915" t="str">
        <f>VLOOKUP(B915,Treatments!$A$2:$F$47,3,FALSE)</f>
        <v>fynbos</v>
      </c>
      <c r="I915" t="str">
        <f>VLOOKUP(B915,Treatments!$A$2:$F$47,4,FALSE)</f>
        <v>no</v>
      </c>
      <c r="J915" t="str">
        <f>VLOOKUP(B915,Treatments!$A$2:$F$47,5,FALSE)</f>
        <v>low</v>
      </c>
      <c r="K915" t="str">
        <f>VLOOKUP(B915,Treatments!$A$2:$F$47,6,FALSE)</f>
        <v>sand</v>
      </c>
    </row>
    <row r="916" spans="1:11">
      <c r="A916">
        <v>906</v>
      </c>
      <c r="B916">
        <v>16</v>
      </c>
      <c r="C916">
        <v>16.100000000000001</v>
      </c>
      <c r="D916" t="s">
        <v>665</v>
      </c>
      <c r="E916">
        <v>1</v>
      </c>
      <c r="G916" t="str">
        <f>VLOOKUP(B916,Treatments!$A$2:$F$47,2,FALSE)</f>
        <v>Strandveld/thicket fynbos</v>
      </c>
      <c r="H916" t="str">
        <f>VLOOKUP(B916,Treatments!$A$2:$F$47,3,FALSE)</f>
        <v>fynbos</v>
      </c>
      <c r="I916" t="str">
        <f>VLOOKUP(B916,Treatments!$A$2:$F$47,4,FALSE)</f>
        <v>no</v>
      </c>
      <c r="J916" t="str">
        <f>VLOOKUP(B916,Treatments!$A$2:$F$47,5,FALSE)</f>
        <v>low</v>
      </c>
      <c r="K916" t="str">
        <f>VLOOKUP(B916,Treatments!$A$2:$F$47,6,FALSE)</f>
        <v>sand</v>
      </c>
    </row>
    <row r="917" spans="1:11">
      <c r="A917">
        <v>907</v>
      </c>
      <c r="B917">
        <v>16</v>
      </c>
      <c r="C917">
        <v>16.100000000000001</v>
      </c>
      <c r="D917" t="s">
        <v>543</v>
      </c>
      <c r="E917">
        <v>1</v>
      </c>
      <c r="G917" t="str">
        <f>VLOOKUP(B917,Treatments!$A$2:$F$47,2,FALSE)</f>
        <v>Strandveld/thicket fynbos</v>
      </c>
      <c r="H917" t="str">
        <f>VLOOKUP(B917,Treatments!$A$2:$F$47,3,FALSE)</f>
        <v>fynbos</v>
      </c>
      <c r="I917" t="str">
        <f>VLOOKUP(B917,Treatments!$A$2:$F$47,4,FALSE)</f>
        <v>no</v>
      </c>
      <c r="J917" t="str">
        <f>VLOOKUP(B917,Treatments!$A$2:$F$47,5,FALSE)</f>
        <v>low</v>
      </c>
      <c r="K917" t="str">
        <f>VLOOKUP(B917,Treatments!$A$2:$F$47,6,FALSE)</f>
        <v>sand</v>
      </c>
    </row>
    <row r="918" spans="1:11">
      <c r="A918">
        <v>908</v>
      </c>
      <c r="B918">
        <v>16</v>
      </c>
      <c r="C918">
        <v>16.100000000000001</v>
      </c>
      <c r="D918" t="s">
        <v>86</v>
      </c>
      <c r="E918">
        <v>1</v>
      </c>
      <c r="G918" t="str">
        <f>VLOOKUP(B918,Treatments!$A$2:$F$47,2,FALSE)</f>
        <v>Strandveld/thicket fynbos</v>
      </c>
      <c r="H918" t="str">
        <f>VLOOKUP(B918,Treatments!$A$2:$F$47,3,FALSE)</f>
        <v>fynbos</v>
      </c>
      <c r="I918" t="str">
        <f>VLOOKUP(B918,Treatments!$A$2:$F$47,4,FALSE)</f>
        <v>no</v>
      </c>
      <c r="J918" t="str">
        <f>VLOOKUP(B918,Treatments!$A$2:$F$47,5,FALSE)</f>
        <v>low</v>
      </c>
      <c r="K918" t="str">
        <f>VLOOKUP(B918,Treatments!$A$2:$F$47,6,FALSE)</f>
        <v>sand</v>
      </c>
    </row>
    <row r="919" spans="1:11">
      <c r="A919">
        <v>909</v>
      </c>
      <c r="B919">
        <v>16</v>
      </c>
      <c r="C919">
        <v>16.100000000000001</v>
      </c>
      <c r="D919" s="2" t="s">
        <v>527</v>
      </c>
      <c r="E919">
        <v>1</v>
      </c>
      <c r="G919" t="str">
        <f>VLOOKUP(B919,Treatments!$A$2:$F$47,2,FALSE)</f>
        <v>Strandveld/thicket fynbos</v>
      </c>
      <c r="H919" t="str">
        <f>VLOOKUP(B919,Treatments!$A$2:$F$47,3,FALSE)</f>
        <v>fynbos</v>
      </c>
      <c r="I919" t="str">
        <f>VLOOKUP(B919,Treatments!$A$2:$F$47,4,FALSE)</f>
        <v>no</v>
      </c>
      <c r="J919" t="str">
        <f>VLOOKUP(B919,Treatments!$A$2:$F$47,5,FALSE)</f>
        <v>low</v>
      </c>
      <c r="K919" t="str">
        <f>VLOOKUP(B919,Treatments!$A$2:$F$47,6,FALSE)</f>
        <v>sand</v>
      </c>
    </row>
    <row r="920" spans="1:11">
      <c r="A920">
        <v>910</v>
      </c>
      <c r="B920">
        <v>16</v>
      </c>
      <c r="C920">
        <v>16.100000000000001</v>
      </c>
      <c r="D920" t="s">
        <v>666</v>
      </c>
      <c r="E920">
        <v>1</v>
      </c>
      <c r="G920" t="str">
        <f>VLOOKUP(B920,Treatments!$A$2:$F$47,2,FALSE)</f>
        <v>Strandveld/thicket fynbos</v>
      </c>
      <c r="H920" t="str">
        <f>VLOOKUP(B920,Treatments!$A$2:$F$47,3,FALSE)</f>
        <v>fynbos</v>
      </c>
      <c r="I920" t="str">
        <f>VLOOKUP(B920,Treatments!$A$2:$F$47,4,FALSE)</f>
        <v>no</v>
      </c>
      <c r="J920" t="str">
        <f>VLOOKUP(B920,Treatments!$A$2:$F$47,5,FALSE)</f>
        <v>low</v>
      </c>
      <c r="K920" t="str">
        <f>VLOOKUP(B920,Treatments!$A$2:$F$47,6,FALSE)</f>
        <v>sand</v>
      </c>
    </row>
    <row r="921" spans="1:11">
      <c r="A921">
        <v>911</v>
      </c>
      <c r="B921">
        <v>16</v>
      </c>
      <c r="C921">
        <v>16.100000000000001</v>
      </c>
      <c r="D921" s="12" t="s">
        <v>667</v>
      </c>
      <c r="E921">
        <v>1</v>
      </c>
      <c r="G921" t="str">
        <f>VLOOKUP(B921,Treatments!$A$2:$F$47,2,FALSE)</f>
        <v>Strandveld/thicket fynbos</v>
      </c>
      <c r="H921" t="str">
        <f>VLOOKUP(B921,Treatments!$A$2:$F$47,3,FALSE)</f>
        <v>fynbos</v>
      </c>
      <c r="I921" t="str">
        <f>VLOOKUP(B921,Treatments!$A$2:$F$47,4,FALSE)</f>
        <v>no</v>
      </c>
      <c r="J921" t="str">
        <f>VLOOKUP(B921,Treatments!$A$2:$F$47,5,FALSE)</f>
        <v>low</v>
      </c>
      <c r="K921" t="str">
        <f>VLOOKUP(B921,Treatments!$A$2:$F$47,6,FALSE)</f>
        <v>sand</v>
      </c>
    </row>
    <row r="922" spans="1:11">
      <c r="A922">
        <v>912</v>
      </c>
      <c r="B922">
        <v>16</v>
      </c>
      <c r="C922">
        <v>16.100000000000001</v>
      </c>
      <c r="D922" s="2" t="s">
        <v>668</v>
      </c>
      <c r="E922">
        <v>1</v>
      </c>
      <c r="G922" t="str">
        <f>VLOOKUP(B922,Treatments!$A$2:$F$47,2,FALSE)</f>
        <v>Strandveld/thicket fynbos</v>
      </c>
      <c r="H922" t="str">
        <f>VLOOKUP(B922,Treatments!$A$2:$F$47,3,FALSE)</f>
        <v>fynbos</v>
      </c>
      <c r="I922" t="str">
        <f>VLOOKUP(B922,Treatments!$A$2:$F$47,4,FALSE)</f>
        <v>no</v>
      </c>
      <c r="J922" t="str">
        <f>VLOOKUP(B922,Treatments!$A$2:$F$47,5,FALSE)</f>
        <v>low</v>
      </c>
      <c r="K922" t="str">
        <f>VLOOKUP(B922,Treatments!$A$2:$F$47,6,FALSE)</f>
        <v>sand</v>
      </c>
    </row>
    <row r="923" spans="1:11">
      <c r="A923">
        <v>913</v>
      </c>
      <c r="B923">
        <v>16</v>
      </c>
      <c r="C923">
        <v>16.100000000000001</v>
      </c>
      <c r="D923" t="s">
        <v>669</v>
      </c>
      <c r="E923">
        <v>1</v>
      </c>
      <c r="G923" t="str">
        <f>VLOOKUP(B923,Treatments!$A$2:$F$47,2,FALSE)</f>
        <v>Strandveld/thicket fynbos</v>
      </c>
      <c r="H923" t="str">
        <f>VLOOKUP(B923,Treatments!$A$2:$F$47,3,FALSE)</f>
        <v>fynbos</v>
      </c>
      <c r="I923" t="str">
        <f>VLOOKUP(B923,Treatments!$A$2:$F$47,4,FALSE)</f>
        <v>no</v>
      </c>
      <c r="J923" t="str">
        <f>VLOOKUP(B923,Treatments!$A$2:$F$47,5,FALSE)</f>
        <v>low</v>
      </c>
      <c r="K923" t="str">
        <f>VLOOKUP(B923,Treatments!$A$2:$F$47,6,FALSE)</f>
        <v>sand</v>
      </c>
    </row>
    <row r="924" spans="1:11">
      <c r="A924">
        <v>914</v>
      </c>
      <c r="B924">
        <v>16</v>
      </c>
      <c r="C924">
        <v>16.100000000000001</v>
      </c>
      <c r="D924" t="s">
        <v>437</v>
      </c>
      <c r="E924">
        <v>1</v>
      </c>
      <c r="G924" t="str">
        <f>VLOOKUP(B924,Treatments!$A$2:$F$47,2,FALSE)</f>
        <v>Strandveld/thicket fynbos</v>
      </c>
      <c r="H924" t="str">
        <f>VLOOKUP(B924,Treatments!$A$2:$F$47,3,FALSE)</f>
        <v>fynbos</v>
      </c>
      <c r="I924" t="str">
        <f>VLOOKUP(B924,Treatments!$A$2:$F$47,4,FALSE)</f>
        <v>no</v>
      </c>
      <c r="J924" t="str">
        <f>VLOOKUP(B924,Treatments!$A$2:$F$47,5,FALSE)</f>
        <v>low</v>
      </c>
      <c r="K924" t="str">
        <f>VLOOKUP(B924,Treatments!$A$2:$F$47,6,FALSE)</f>
        <v>sand</v>
      </c>
    </row>
    <row r="925" spans="1:11">
      <c r="A925">
        <v>915</v>
      </c>
      <c r="B925">
        <v>16</v>
      </c>
      <c r="C925">
        <v>16.100000000000001</v>
      </c>
      <c r="D925" t="s">
        <v>670</v>
      </c>
      <c r="E925">
        <v>1</v>
      </c>
      <c r="G925" t="str">
        <f>VLOOKUP(B925,Treatments!$A$2:$F$47,2,FALSE)</f>
        <v>Strandveld/thicket fynbos</v>
      </c>
      <c r="H925" t="str">
        <f>VLOOKUP(B925,Treatments!$A$2:$F$47,3,FALSE)</f>
        <v>fynbos</v>
      </c>
      <c r="I925" t="str">
        <f>VLOOKUP(B925,Treatments!$A$2:$F$47,4,FALSE)</f>
        <v>no</v>
      </c>
      <c r="J925" t="str">
        <f>VLOOKUP(B925,Treatments!$A$2:$F$47,5,FALSE)</f>
        <v>low</v>
      </c>
      <c r="K925" t="str">
        <f>VLOOKUP(B925,Treatments!$A$2:$F$47,6,FALSE)</f>
        <v>sand</v>
      </c>
    </row>
    <row r="926" spans="1:11">
      <c r="A926">
        <v>916</v>
      </c>
      <c r="B926">
        <v>16</v>
      </c>
      <c r="C926">
        <v>16.100000000000001</v>
      </c>
      <c r="D926" s="2" t="s">
        <v>671</v>
      </c>
      <c r="E926">
        <v>1</v>
      </c>
      <c r="G926" t="str">
        <f>VLOOKUP(B926,Treatments!$A$2:$F$47,2,FALSE)</f>
        <v>Strandveld/thicket fynbos</v>
      </c>
      <c r="H926" t="str">
        <f>VLOOKUP(B926,Treatments!$A$2:$F$47,3,FALSE)</f>
        <v>fynbos</v>
      </c>
      <c r="I926" t="str">
        <f>VLOOKUP(B926,Treatments!$A$2:$F$47,4,FALSE)</f>
        <v>no</v>
      </c>
      <c r="J926" t="str">
        <f>VLOOKUP(B926,Treatments!$A$2:$F$47,5,FALSE)</f>
        <v>low</v>
      </c>
      <c r="K926" t="str">
        <f>VLOOKUP(B926,Treatments!$A$2:$F$47,6,FALSE)</f>
        <v>sand</v>
      </c>
    </row>
    <row r="927" spans="1:11">
      <c r="A927">
        <v>917</v>
      </c>
      <c r="B927">
        <v>16</v>
      </c>
      <c r="C927">
        <v>16.100000000000001</v>
      </c>
      <c r="D927" t="s">
        <v>672</v>
      </c>
      <c r="E927">
        <v>1</v>
      </c>
      <c r="G927" t="str">
        <f>VLOOKUP(B927,Treatments!$A$2:$F$47,2,FALSE)</f>
        <v>Strandveld/thicket fynbos</v>
      </c>
      <c r="H927" t="str">
        <f>VLOOKUP(B927,Treatments!$A$2:$F$47,3,FALSE)</f>
        <v>fynbos</v>
      </c>
      <c r="I927" t="str">
        <f>VLOOKUP(B927,Treatments!$A$2:$F$47,4,FALSE)</f>
        <v>no</v>
      </c>
      <c r="J927" t="str">
        <f>VLOOKUP(B927,Treatments!$A$2:$F$47,5,FALSE)</f>
        <v>low</v>
      </c>
      <c r="K927" t="str">
        <f>VLOOKUP(B927,Treatments!$A$2:$F$47,6,FALSE)</f>
        <v>sand</v>
      </c>
    </row>
    <row r="928" spans="1:11">
      <c r="A928">
        <v>918</v>
      </c>
      <c r="B928">
        <v>16</v>
      </c>
      <c r="C928" s="8">
        <v>16.100000000000001</v>
      </c>
      <c r="D928" s="9" t="s">
        <v>559</v>
      </c>
      <c r="E928">
        <v>1</v>
      </c>
      <c r="G928" t="str">
        <f>VLOOKUP(B928,Treatments!$A$2:$F$47,2,FALSE)</f>
        <v>Strandveld/thicket fynbos</v>
      </c>
      <c r="H928" t="str">
        <f>VLOOKUP(B928,Treatments!$A$2:$F$47,3,FALSE)</f>
        <v>fynbos</v>
      </c>
      <c r="I928" t="str">
        <f>VLOOKUP(B928,Treatments!$A$2:$F$47,4,FALSE)</f>
        <v>no</v>
      </c>
      <c r="J928" t="str">
        <f>VLOOKUP(B928,Treatments!$A$2:$F$47,5,FALSE)</f>
        <v>low</v>
      </c>
      <c r="K928" t="str">
        <f>VLOOKUP(B928,Treatments!$A$2:$F$47,6,FALSE)</f>
        <v>sand</v>
      </c>
    </row>
    <row r="929" spans="1:11">
      <c r="A929">
        <v>919</v>
      </c>
      <c r="B929">
        <v>16</v>
      </c>
      <c r="C929">
        <v>16.100000000000001</v>
      </c>
      <c r="D929" t="s">
        <v>673</v>
      </c>
      <c r="E929">
        <v>1</v>
      </c>
      <c r="G929" t="str">
        <f>VLOOKUP(B929,Treatments!$A$2:$F$47,2,FALSE)</f>
        <v>Strandveld/thicket fynbos</v>
      </c>
      <c r="H929" t="str">
        <f>VLOOKUP(B929,Treatments!$A$2:$F$47,3,FALSE)</f>
        <v>fynbos</v>
      </c>
      <c r="I929" t="str">
        <f>VLOOKUP(B929,Treatments!$A$2:$F$47,4,FALSE)</f>
        <v>no</v>
      </c>
      <c r="J929" t="str">
        <f>VLOOKUP(B929,Treatments!$A$2:$F$47,5,FALSE)</f>
        <v>low</v>
      </c>
      <c r="K929" t="str">
        <f>VLOOKUP(B929,Treatments!$A$2:$F$47,6,FALSE)</f>
        <v>sand</v>
      </c>
    </row>
    <row r="930" spans="1:11">
      <c r="A930">
        <v>920</v>
      </c>
      <c r="B930">
        <v>16</v>
      </c>
      <c r="C930">
        <v>16.100000000000001</v>
      </c>
      <c r="D930" t="s">
        <v>479</v>
      </c>
      <c r="E930">
        <v>1</v>
      </c>
      <c r="G930" t="str">
        <f>VLOOKUP(B930,Treatments!$A$2:$F$47,2,FALSE)</f>
        <v>Strandveld/thicket fynbos</v>
      </c>
      <c r="H930" t="str">
        <f>VLOOKUP(B930,Treatments!$A$2:$F$47,3,FALSE)</f>
        <v>fynbos</v>
      </c>
      <c r="I930" t="str">
        <f>VLOOKUP(B930,Treatments!$A$2:$F$47,4,FALSE)</f>
        <v>no</v>
      </c>
      <c r="J930" t="str">
        <f>VLOOKUP(B930,Treatments!$A$2:$F$47,5,FALSE)</f>
        <v>low</v>
      </c>
      <c r="K930" t="str">
        <f>VLOOKUP(B930,Treatments!$A$2:$F$47,6,FALSE)</f>
        <v>sand</v>
      </c>
    </row>
    <row r="931" spans="1:11">
      <c r="A931">
        <v>921</v>
      </c>
      <c r="B931">
        <v>16</v>
      </c>
      <c r="C931">
        <v>16.100000000000001</v>
      </c>
      <c r="D931" t="s">
        <v>90</v>
      </c>
      <c r="E931">
        <v>1</v>
      </c>
      <c r="G931" t="str">
        <f>VLOOKUP(B931,Treatments!$A$2:$F$47,2,FALSE)</f>
        <v>Strandveld/thicket fynbos</v>
      </c>
      <c r="H931" t="str">
        <f>VLOOKUP(B931,Treatments!$A$2:$F$47,3,FALSE)</f>
        <v>fynbos</v>
      </c>
      <c r="I931" t="str">
        <f>VLOOKUP(B931,Treatments!$A$2:$F$47,4,FALSE)</f>
        <v>no</v>
      </c>
      <c r="J931" t="str">
        <f>VLOOKUP(B931,Treatments!$A$2:$F$47,5,FALSE)</f>
        <v>low</v>
      </c>
      <c r="K931" t="str">
        <f>VLOOKUP(B931,Treatments!$A$2:$F$47,6,FALSE)</f>
        <v>sand</v>
      </c>
    </row>
    <row r="932" spans="1:11">
      <c r="A932">
        <v>922</v>
      </c>
      <c r="B932">
        <v>16</v>
      </c>
      <c r="C932" s="8">
        <v>16.100000000000001</v>
      </c>
      <c r="D932" s="8" t="s">
        <v>674</v>
      </c>
      <c r="E932">
        <v>1</v>
      </c>
      <c r="G932" t="str">
        <f>VLOOKUP(B932,Treatments!$A$2:$F$47,2,FALSE)</f>
        <v>Strandveld/thicket fynbos</v>
      </c>
      <c r="H932" t="str">
        <f>VLOOKUP(B932,Treatments!$A$2:$F$47,3,FALSE)</f>
        <v>fynbos</v>
      </c>
      <c r="I932" t="str">
        <f>VLOOKUP(B932,Treatments!$A$2:$F$47,4,FALSE)</f>
        <v>no</v>
      </c>
      <c r="J932" t="str">
        <f>VLOOKUP(B932,Treatments!$A$2:$F$47,5,FALSE)</f>
        <v>low</v>
      </c>
      <c r="K932" t="str">
        <f>VLOOKUP(B932,Treatments!$A$2:$F$47,6,FALSE)</f>
        <v>sand</v>
      </c>
    </row>
    <row r="933" spans="1:11">
      <c r="A933">
        <v>923</v>
      </c>
      <c r="B933">
        <v>16</v>
      </c>
      <c r="C933">
        <v>16.100000000000001</v>
      </c>
      <c r="D933" t="s">
        <v>675</v>
      </c>
      <c r="E933">
        <v>1</v>
      </c>
      <c r="G933" t="str">
        <f>VLOOKUP(B933,Treatments!$A$2:$F$47,2,FALSE)</f>
        <v>Strandveld/thicket fynbos</v>
      </c>
      <c r="H933" t="str">
        <f>VLOOKUP(B933,Treatments!$A$2:$F$47,3,FALSE)</f>
        <v>fynbos</v>
      </c>
      <c r="I933" t="str">
        <f>VLOOKUP(B933,Treatments!$A$2:$F$47,4,FALSE)</f>
        <v>no</v>
      </c>
      <c r="J933" t="str">
        <f>VLOOKUP(B933,Treatments!$A$2:$F$47,5,FALSE)</f>
        <v>low</v>
      </c>
      <c r="K933" t="str">
        <f>VLOOKUP(B933,Treatments!$A$2:$F$47,6,FALSE)</f>
        <v>sand</v>
      </c>
    </row>
    <row r="934" spans="1:11">
      <c r="A934">
        <v>924</v>
      </c>
      <c r="B934">
        <v>16</v>
      </c>
      <c r="C934">
        <v>16.100000000000001</v>
      </c>
      <c r="D934" s="1" t="s">
        <v>79</v>
      </c>
      <c r="E934">
        <v>1</v>
      </c>
      <c r="G934" t="str">
        <f>VLOOKUP(B934,Treatments!$A$2:$F$47,2,FALSE)</f>
        <v>Strandveld/thicket fynbos</v>
      </c>
      <c r="H934" t="str">
        <f>VLOOKUP(B934,Treatments!$A$2:$F$47,3,FALSE)</f>
        <v>fynbos</v>
      </c>
      <c r="I934" t="str">
        <f>VLOOKUP(B934,Treatments!$A$2:$F$47,4,FALSE)</f>
        <v>no</v>
      </c>
      <c r="J934" t="str">
        <f>VLOOKUP(B934,Treatments!$A$2:$F$47,5,FALSE)</f>
        <v>low</v>
      </c>
      <c r="K934" t="str">
        <f>VLOOKUP(B934,Treatments!$A$2:$F$47,6,FALSE)</f>
        <v>sand</v>
      </c>
    </row>
    <row r="935" spans="1:11">
      <c r="A935">
        <v>925</v>
      </c>
      <c r="B935">
        <v>16</v>
      </c>
      <c r="C935">
        <v>16.100000000000001</v>
      </c>
      <c r="D935" t="s">
        <v>676</v>
      </c>
      <c r="E935">
        <v>1</v>
      </c>
      <c r="G935" t="str">
        <f>VLOOKUP(B935,Treatments!$A$2:$F$47,2,FALSE)</f>
        <v>Strandveld/thicket fynbos</v>
      </c>
      <c r="H935" t="str">
        <f>VLOOKUP(B935,Treatments!$A$2:$F$47,3,FALSE)</f>
        <v>fynbos</v>
      </c>
      <c r="I935" t="str">
        <f>VLOOKUP(B935,Treatments!$A$2:$F$47,4,FALSE)</f>
        <v>no</v>
      </c>
      <c r="J935" t="str">
        <f>VLOOKUP(B935,Treatments!$A$2:$F$47,5,FALSE)</f>
        <v>low</v>
      </c>
      <c r="K935" t="str">
        <f>VLOOKUP(B935,Treatments!$A$2:$F$47,6,FALSE)</f>
        <v>sand</v>
      </c>
    </row>
    <row r="936" spans="1:11">
      <c r="A936">
        <v>926</v>
      </c>
      <c r="B936">
        <v>16</v>
      </c>
      <c r="C936">
        <v>16.100000000000001</v>
      </c>
      <c r="D936" t="s">
        <v>677</v>
      </c>
      <c r="E936">
        <v>1</v>
      </c>
      <c r="G936" t="str">
        <f>VLOOKUP(B936,Treatments!$A$2:$F$47,2,FALSE)</f>
        <v>Strandveld/thicket fynbos</v>
      </c>
      <c r="H936" t="str">
        <f>VLOOKUP(B936,Treatments!$A$2:$F$47,3,FALSE)</f>
        <v>fynbos</v>
      </c>
      <c r="I936" t="str">
        <f>VLOOKUP(B936,Treatments!$A$2:$F$47,4,FALSE)</f>
        <v>no</v>
      </c>
      <c r="J936" t="str">
        <f>VLOOKUP(B936,Treatments!$A$2:$F$47,5,FALSE)</f>
        <v>low</v>
      </c>
      <c r="K936" t="str">
        <f>VLOOKUP(B936,Treatments!$A$2:$F$47,6,FALSE)</f>
        <v>sand</v>
      </c>
    </row>
    <row r="937" spans="1:11">
      <c r="A937">
        <v>927</v>
      </c>
      <c r="B937">
        <v>16</v>
      </c>
      <c r="C937">
        <v>16.2</v>
      </c>
      <c r="D937" t="s">
        <v>294</v>
      </c>
      <c r="E937">
        <v>1</v>
      </c>
      <c r="G937" t="str">
        <f>VLOOKUP(B937,Treatments!$A$2:$F$47,2,FALSE)</f>
        <v>Strandveld/thicket fynbos</v>
      </c>
      <c r="H937" t="str">
        <f>VLOOKUP(B937,Treatments!$A$2:$F$47,3,FALSE)</f>
        <v>fynbos</v>
      </c>
      <c r="I937" t="str">
        <f>VLOOKUP(B937,Treatments!$A$2:$F$47,4,FALSE)</f>
        <v>no</v>
      </c>
      <c r="J937" t="str">
        <f>VLOOKUP(B937,Treatments!$A$2:$F$47,5,FALSE)</f>
        <v>low</v>
      </c>
      <c r="K937" t="str">
        <f>VLOOKUP(B937,Treatments!$A$2:$F$47,6,FALSE)</f>
        <v>sand</v>
      </c>
    </row>
    <row r="938" spans="1:11">
      <c r="A938">
        <v>928</v>
      </c>
      <c r="B938">
        <v>16</v>
      </c>
      <c r="C938">
        <v>16.2</v>
      </c>
      <c r="D938" s="2" t="s">
        <v>678</v>
      </c>
      <c r="E938">
        <v>1</v>
      </c>
      <c r="G938" t="str">
        <f>VLOOKUP(B938,Treatments!$A$2:$F$47,2,FALSE)</f>
        <v>Strandveld/thicket fynbos</v>
      </c>
      <c r="H938" t="str">
        <f>VLOOKUP(B938,Treatments!$A$2:$F$47,3,FALSE)</f>
        <v>fynbos</v>
      </c>
      <c r="I938" t="str">
        <f>VLOOKUP(B938,Treatments!$A$2:$F$47,4,FALSE)</f>
        <v>no</v>
      </c>
      <c r="J938" t="str">
        <f>VLOOKUP(B938,Treatments!$A$2:$F$47,5,FALSE)</f>
        <v>low</v>
      </c>
      <c r="K938" t="str">
        <f>VLOOKUP(B938,Treatments!$A$2:$F$47,6,FALSE)</f>
        <v>sand</v>
      </c>
    </row>
    <row r="939" spans="1:11">
      <c r="A939">
        <v>929</v>
      </c>
      <c r="B939">
        <v>16</v>
      </c>
      <c r="C939">
        <v>16.2</v>
      </c>
      <c r="D939" t="s">
        <v>679</v>
      </c>
      <c r="E939">
        <v>1</v>
      </c>
      <c r="G939" t="str">
        <f>VLOOKUP(B939,Treatments!$A$2:$F$47,2,FALSE)</f>
        <v>Strandveld/thicket fynbos</v>
      </c>
      <c r="H939" t="str">
        <f>VLOOKUP(B939,Treatments!$A$2:$F$47,3,FALSE)</f>
        <v>fynbos</v>
      </c>
      <c r="I939" t="str">
        <f>VLOOKUP(B939,Treatments!$A$2:$F$47,4,FALSE)</f>
        <v>no</v>
      </c>
      <c r="J939" t="str">
        <f>VLOOKUP(B939,Treatments!$A$2:$F$47,5,FALSE)</f>
        <v>low</v>
      </c>
      <c r="K939" t="str">
        <f>VLOOKUP(B939,Treatments!$A$2:$F$47,6,FALSE)</f>
        <v>sand</v>
      </c>
    </row>
    <row r="940" spans="1:11">
      <c r="A940">
        <v>930</v>
      </c>
      <c r="B940">
        <v>16</v>
      </c>
      <c r="C940">
        <v>16.2</v>
      </c>
      <c r="D940" t="s">
        <v>585</v>
      </c>
      <c r="E940">
        <v>1</v>
      </c>
      <c r="G940" t="str">
        <f>VLOOKUP(B940,Treatments!$A$2:$F$47,2,FALSE)</f>
        <v>Strandveld/thicket fynbos</v>
      </c>
      <c r="H940" t="str">
        <f>VLOOKUP(B940,Treatments!$A$2:$F$47,3,FALSE)</f>
        <v>fynbos</v>
      </c>
      <c r="I940" t="str">
        <f>VLOOKUP(B940,Treatments!$A$2:$F$47,4,FALSE)</f>
        <v>no</v>
      </c>
      <c r="J940" t="str">
        <f>VLOOKUP(B940,Treatments!$A$2:$F$47,5,FALSE)</f>
        <v>low</v>
      </c>
      <c r="K940" t="str">
        <f>VLOOKUP(B940,Treatments!$A$2:$F$47,6,FALSE)</f>
        <v>sand</v>
      </c>
    </row>
    <row r="941" spans="1:11">
      <c r="A941">
        <v>931</v>
      </c>
      <c r="B941">
        <v>16</v>
      </c>
      <c r="C941">
        <v>16.2</v>
      </c>
      <c r="D941" t="s">
        <v>82</v>
      </c>
      <c r="E941">
        <v>1</v>
      </c>
      <c r="G941" t="str">
        <f>VLOOKUP(B941,Treatments!$A$2:$F$47,2,FALSE)</f>
        <v>Strandveld/thicket fynbos</v>
      </c>
      <c r="H941" t="str">
        <f>VLOOKUP(B941,Treatments!$A$2:$F$47,3,FALSE)</f>
        <v>fynbos</v>
      </c>
      <c r="I941" t="str">
        <f>VLOOKUP(B941,Treatments!$A$2:$F$47,4,FALSE)</f>
        <v>no</v>
      </c>
      <c r="J941" t="str">
        <f>VLOOKUP(B941,Treatments!$A$2:$F$47,5,FALSE)</f>
        <v>low</v>
      </c>
      <c r="K941" t="str">
        <f>VLOOKUP(B941,Treatments!$A$2:$F$47,6,FALSE)</f>
        <v>sand</v>
      </c>
    </row>
    <row r="942" spans="1:11">
      <c r="A942">
        <v>932</v>
      </c>
      <c r="B942">
        <v>16</v>
      </c>
      <c r="C942">
        <v>16.2</v>
      </c>
      <c r="D942" t="s">
        <v>680</v>
      </c>
      <c r="E942">
        <v>1</v>
      </c>
      <c r="G942" t="str">
        <f>VLOOKUP(B942,Treatments!$A$2:$F$47,2,FALSE)</f>
        <v>Strandveld/thicket fynbos</v>
      </c>
      <c r="H942" t="str">
        <f>VLOOKUP(B942,Treatments!$A$2:$F$47,3,FALSE)</f>
        <v>fynbos</v>
      </c>
      <c r="I942" t="str">
        <f>VLOOKUP(B942,Treatments!$A$2:$F$47,4,FALSE)</f>
        <v>no</v>
      </c>
      <c r="J942" t="str">
        <f>VLOOKUP(B942,Treatments!$A$2:$F$47,5,FALSE)</f>
        <v>low</v>
      </c>
      <c r="K942" t="str">
        <f>VLOOKUP(B942,Treatments!$A$2:$F$47,6,FALSE)</f>
        <v>sand</v>
      </c>
    </row>
    <row r="943" spans="1:11">
      <c r="A943">
        <v>933</v>
      </c>
      <c r="B943">
        <v>16</v>
      </c>
      <c r="C943">
        <v>16.2</v>
      </c>
      <c r="D943" t="s">
        <v>681</v>
      </c>
      <c r="E943">
        <v>1</v>
      </c>
      <c r="G943" t="str">
        <f>VLOOKUP(B943,Treatments!$A$2:$F$47,2,FALSE)</f>
        <v>Strandveld/thicket fynbos</v>
      </c>
      <c r="H943" t="str">
        <f>VLOOKUP(B943,Treatments!$A$2:$F$47,3,FALSE)</f>
        <v>fynbos</v>
      </c>
      <c r="I943" t="str">
        <f>VLOOKUP(B943,Treatments!$A$2:$F$47,4,FALSE)</f>
        <v>no</v>
      </c>
      <c r="J943" t="str">
        <f>VLOOKUP(B943,Treatments!$A$2:$F$47,5,FALSE)</f>
        <v>low</v>
      </c>
      <c r="K943" t="str">
        <f>VLOOKUP(B943,Treatments!$A$2:$F$47,6,FALSE)</f>
        <v>sand</v>
      </c>
    </row>
    <row r="944" spans="1:11">
      <c r="A944">
        <v>934</v>
      </c>
      <c r="B944">
        <v>16</v>
      </c>
      <c r="C944">
        <v>16.3</v>
      </c>
      <c r="D944" s="3" t="s">
        <v>682</v>
      </c>
      <c r="E944">
        <v>1</v>
      </c>
      <c r="G944" t="str">
        <f>VLOOKUP(B944,Treatments!$A$2:$F$47,2,FALSE)</f>
        <v>Strandveld/thicket fynbos</v>
      </c>
      <c r="H944" t="str">
        <f>VLOOKUP(B944,Treatments!$A$2:$F$47,3,FALSE)</f>
        <v>fynbos</v>
      </c>
      <c r="I944" t="str">
        <f>VLOOKUP(B944,Treatments!$A$2:$F$47,4,FALSE)</f>
        <v>no</v>
      </c>
      <c r="J944" t="str">
        <f>VLOOKUP(B944,Treatments!$A$2:$F$47,5,FALSE)</f>
        <v>low</v>
      </c>
      <c r="K944" t="str">
        <f>VLOOKUP(B944,Treatments!$A$2:$F$47,6,FALSE)</f>
        <v>sand</v>
      </c>
    </row>
    <row r="945" spans="1:11">
      <c r="A945">
        <v>935</v>
      </c>
      <c r="B945">
        <v>16</v>
      </c>
      <c r="C945">
        <v>16.3</v>
      </c>
      <c r="D945" s="1" t="s">
        <v>683</v>
      </c>
      <c r="E945">
        <v>1</v>
      </c>
      <c r="G945" t="str">
        <f>VLOOKUP(B945,Treatments!$A$2:$F$47,2,FALSE)</f>
        <v>Strandveld/thicket fynbos</v>
      </c>
      <c r="H945" t="str">
        <f>VLOOKUP(B945,Treatments!$A$2:$F$47,3,FALSE)</f>
        <v>fynbos</v>
      </c>
      <c r="I945" t="str">
        <f>VLOOKUP(B945,Treatments!$A$2:$F$47,4,FALSE)</f>
        <v>no</v>
      </c>
      <c r="J945" t="str">
        <f>VLOOKUP(B945,Treatments!$A$2:$F$47,5,FALSE)</f>
        <v>low</v>
      </c>
      <c r="K945" t="str">
        <f>VLOOKUP(B945,Treatments!$A$2:$F$47,6,FALSE)</f>
        <v>sand</v>
      </c>
    </row>
    <row r="946" spans="1:11">
      <c r="A946">
        <v>936</v>
      </c>
      <c r="B946">
        <v>16</v>
      </c>
      <c r="C946">
        <v>16.3</v>
      </c>
      <c r="D946" s="1" t="s">
        <v>479</v>
      </c>
      <c r="E946">
        <v>1</v>
      </c>
      <c r="G946" t="str">
        <f>VLOOKUP(B946,Treatments!$A$2:$F$47,2,FALSE)</f>
        <v>Strandveld/thicket fynbos</v>
      </c>
      <c r="H946" t="str">
        <f>VLOOKUP(B946,Treatments!$A$2:$F$47,3,FALSE)</f>
        <v>fynbos</v>
      </c>
      <c r="I946" t="str">
        <f>VLOOKUP(B946,Treatments!$A$2:$F$47,4,FALSE)</f>
        <v>no</v>
      </c>
      <c r="J946" t="str">
        <f>VLOOKUP(B946,Treatments!$A$2:$F$47,5,FALSE)</f>
        <v>low</v>
      </c>
      <c r="K946" t="str">
        <f>VLOOKUP(B946,Treatments!$A$2:$F$47,6,FALSE)</f>
        <v>sand</v>
      </c>
    </row>
    <row r="947" spans="1:11">
      <c r="A947">
        <v>937</v>
      </c>
      <c r="B947">
        <v>16</v>
      </c>
      <c r="C947">
        <v>16.399999999999999</v>
      </c>
      <c r="D947" s="2" t="s">
        <v>684</v>
      </c>
      <c r="E947">
        <v>1</v>
      </c>
      <c r="G947" t="str">
        <f>VLOOKUP(B947,Treatments!$A$2:$F$47,2,FALSE)</f>
        <v>Strandveld/thicket fynbos</v>
      </c>
      <c r="H947" t="str">
        <f>VLOOKUP(B947,Treatments!$A$2:$F$47,3,FALSE)</f>
        <v>fynbos</v>
      </c>
      <c r="I947" t="str">
        <f>VLOOKUP(B947,Treatments!$A$2:$F$47,4,FALSE)</f>
        <v>no</v>
      </c>
      <c r="J947" t="str">
        <f>VLOOKUP(B947,Treatments!$A$2:$F$47,5,FALSE)</f>
        <v>low</v>
      </c>
      <c r="K947" t="str">
        <f>VLOOKUP(B947,Treatments!$A$2:$F$47,6,FALSE)</f>
        <v>sand</v>
      </c>
    </row>
    <row r="948" spans="1:11">
      <c r="A948">
        <v>938</v>
      </c>
      <c r="B948">
        <v>16</v>
      </c>
      <c r="C948">
        <v>16.399999999999999</v>
      </c>
      <c r="D948" s="2" t="s">
        <v>685</v>
      </c>
      <c r="E948">
        <v>1</v>
      </c>
      <c r="G948" t="str">
        <f>VLOOKUP(B948,Treatments!$A$2:$F$47,2,FALSE)</f>
        <v>Strandveld/thicket fynbos</v>
      </c>
      <c r="H948" t="str">
        <f>VLOOKUP(B948,Treatments!$A$2:$F$47,3,FALSE)</f>
        <v>fynbos</v>
      </c>
      <c r="I948" t="str">
        <f>VLOOKUP(B948,Treatments!$A$2:$F$47,4,FALSE)</f>
        <v>no</v>
      </c>
      <c r="J948" t="str">
        <f>VLOOKUP(B948,Treatments!$A$2:$F$47,5,FALSE)</f>
        <v>low</v>
      </c>
      <c r="K948" t="str">
        <f>VLOOKUP(B948,Treatments!$A$2:$F$47,6,FALSE)</f>
        <v>sand</v>
      </c>
    </row>
    <row r="949" spans="1:11">
      <c r="A949">
        <v>939</v>
      </c>
      <c r="B949">
        <v>16</v>
      </c>
      <c r="C949">
        <v>16.399999999999999</v>
      </c>
      <c r="D949" s="1" t="s">
        <v>686</v>
      </c>
      <c r="E949">
        <v>1</v>
      </c>
      <c r="G949" t="str">
        <f>VLOOKUP(B949,Treatments!$A$2:$F$47,2,FALSE)</f>
        <v>Strandveld/thicket fynbos</v>
      </c>
      <c r="H949" t="str">
        <f>VLOOKUP(B949,Treatments!$A$2:$F$47,3,FALSE)</f>
        <v>fynbos</v>
      </c>
      <c r="I949" t="str">
        <f>VLOOKUP(B949,Treatments!$A$2:$F$47,4,FALSE)</f>
        <v>no</v>
      </c>
      <c r="J949" t="str">
        <f>VLOOKUP(B949,Treatments!$A$2:$F$47,5,FALSE)</f>
        <v>low</v>
      </c>
      <c r="K949" t="str">
        <f>VLOOKUP(B949,Treatments!$A$2:$F$47,6,FALSE)</f>
        <v>sand</v>
      </c>
    </row>
    <row r="950" spans="1:11">
      <c r="A950">
        <v>940</v>
      </c>
      <c r="B950">
        <v>16</v>
      </c>
      <c r="C950">
        <v>16.399999999999999</v>
      </c>
      <c r="D950" s="1" t="s">
        <v>297</v>
      </c>
      <c r="E950">
        <v>1</v>
      </c>
      <c r="G950" t="str">
        <f>VLOOKUP(B950,Treatments!$A$2:$F$47,2,FALSE)</f>
        <v>Strandveld/thicket fynbos</v>
      </c>
      <c r="H950" t="str">
        <f>VLOOKUP(B950,Treatments!$A$2:$F$47,3,FALSE)</f>
        <v>fynbos</v>
      </c>
      <c r="I950" t="str">
        <f>VLOOKUP(B950,Treatments!$A$2:$F$47,4,FALSE)</f>
        <v>no</v>
      </c>
      <c r="J950" t="str">
        <f>VLOOKUP(B950,Treatments!$A$2:$F$47,5,FALSE)</f>
        <v>low</v>
      </c>
      <c r="K950" t="str">
        <f>VLOOKUP(B950,Treatments!$A$2:$F$47,6,FALSE)</f>
        <v>sand</v>
      </c>
    </row>
    <row r="951" spans="1:11">
      <c r="A951">
        <v>941</v>
      </c>
      <c r="B951">
        <v>16</v>
      </c>
      <c r="C951">
        <v>16.399999999999999</v>
      </c>
      <c r="D951" s="2" t="s">
        <v>557</v>
      </c>
      <c r="E951">
        <v>1</v>
      </c>
      <c r="G951" t="str">
        <f>VLOOKUP(B951,Treatments!$A$2:$F$47,2,FALSE)</f>
        <v>Strandveld/thicket fynbos</v>
      </c>
      <c r="H951" t="str">
        <f>VLOOKUP(B951,Treatments!$A$2:$F$47,3,FALSE)</f>
        <v>fynbos</v>
      </c>
      <c r="I951" t="str">
        <f>VLOOKUP(B951,Treatments!$A$2:$F$47,4,FALSE)</f>
        <v>no</v>
      </c>
      <c r="J951" t="str">
        <f>VLOOKUP(B951,Treatments!$A$2:$F$47,5,FALSE)</f>
        <v>low</v>
      </c>
      <c r="K951" t="str">
        <f>VLOOKUP(B951,Treatments!$A$2:$F$47,6,FALSE)</f>
        <v>sand</v>
      </c>
    </row>
    <row r="952" spans="1:11">
      <c r="A952">
        <v>942</v>
      </c>
      <c r="B952">
        <v>16</v>
      </c>
      <c r="C952">
        <v>16.399999999999999</v>
      </c>
      <c r="D952" s="1" t="s">
        <v>687</v>
      </c>
      <c r="E952">
        <v>1</v>
      </c>
      <c r="G952" t="str">
        <f>VLOOKUP(B952,Treatments!$A$2:$F$47,2,FALSE)</f>
        <v>Strandveld/thicket fynbos</v>
      </c>
      <c r="H952" t="str">
        <f>VLOOKUP(B952,Treatments!$A$2:$F$47,3,FALSE)</f>
        <v>fynbos</v>
      </c>
      <c r="I952" t="str">
        <f>VLOOKUP(B952,Treatments!$A$2:$F$47,4,FALSE)</f>
        <v>no</v>
      </c>
      <c r="J952" t="str">
        <f>VLOOKUP(B952,Treatments!$A$2:$F$47,5,FALSE)</f>
        <v>low</v>
      </c>
      <c r="K952" t="str">
        <f>VLOOKUP(B952,Treatments!$A$2:$F$47,6,FALSE)</f>
        <v>sand</v>
      </c>
    </row>
    <row r="953" spans="1:11">
      <c r="A953">
        <v>943</v>
      </c>
      <c r="B953">
        <v>16</v>
      </c>
      <c r="C953" s="1">
        <v>16.399999999999999</v>
      </c>
      <c r="D953" s="2" t="s">
        <v>688</v>
      </c>
      <c r="E953">
        <v>1</v>
      </c>
      <c r="G953" t="str">
        <f>VLOOKUP(B953,Treatments!$A$2:$F$47,2,FALSE)</f>
        <v>Strandveld/thicket fynbos</v>
      </c>
      <c r="H953" t="str">
        <f>VLOOKUP(B953,Treatments!$A$2:$F$47,3,FALSE)</f>
        <v>fynbos</v>
      </c>
      <c r="I953" t="str">
        <f>VLOOKUP(B953,Treatments!$A$2:$F$47,4,FALSE)</f>
        <v>no</v>
      </c>
      <c r="J953" t="str">
        <f>VLOOKUP(B953,Treatments!$A$2:$F$47,5,FALSE)</f>
        <v>low</v>
      </c>
      <c r="K953" t="str">
        <f>VLOOKUP(B953,Treatments!$A$2:$F$47,6,FALSE)</f>
        <v>sand</v>
      </c>
    </row>
    <row r="954" spans="1:11">
      <c r="A954">
        <v>944</v>
      </c>
      <c r="B954">
        <v>16</v>
      </c>
      <c r="C954" s="1">
        <v>16.399999999999999</v>
      </c>
      <c r="D954" s="1" t="s">
        <v>365</v>
      </c>
      <c r="E954">
        <v>1</v>
      </c>
      <c r="G954" t="str">
        <f>VLOOKUP(B954,Treatments!$A$2:$F$47,2,FALSE)</f>
        <v>Strandveld/thicket fynbos</v>
      </c>
      <c r="H954" t="str">
        <f>VLOOKUP(B954,Treatments!$A$2:$F$47,3,FALSE)</f>
        <v>fynbos</v>
      </c>
      <c r="I954" t="str">
        <f>VLOOKUP(B954,Treatments!$A$2:$F$47,4,FALSE)</f>
        <v>no</v>
      </c>
      <c r="J954" t="str">
        <f>VLOOKUP(B954,Treatments!$A$2:$F$47,5,FALSE)</f>
        <v>low</v>
      </c>
      <c r="K954" t="str">
        <f>VLOOKUP(B954,Treatments!$A$2:$F$47,6,FALSE)</f>
        <v>sand</v>
      </c>
    </row>
    <row r="955" spans="1:11">
      <c r="A955">
        <v>945</v>
      </c>
      <c r="B955">
        <v>16</v>
      </c>
      <c r="C955">
        <v>16.5</v>
      </c>
      <c r="D955" s="1" t="s">
        <v>87</v>
      </c>
      <c r="E955">
        <v>1</v>
      </c>
      <c r="G955" t="str">
        <f>VLOOKUP(B955,Treatments!$A$2:$F$47,2,FALSE)</f>
        <v>Strandveld/thicket fynbos</v>
      </c>
      <c r="H955" t="str">
        <f>VLOOKUP(B955,Treatments!$A$2:$F$47,3,FALSE)</f>
        <v>fynbos</v>
      </c>
      <c r="I955" t="str">
        <f>VLOOKUP(B955,Treatments!$A$2:$F$47,4,FALSE)</f>
        <v>no</v>
      </c>
      <c r="J955" t="str">
        <f>VLOOKUP(B955,Treatments!$A$2:$F$47,5,FALSE)</f>
        <v>low</v>
      </c>
      <c r="K955" t="str">
        <f>VLOOKUP(B955,Treatments!$A$2:$F$47,6,FALSE)</f>
        <v>sand</v>
      </c>
    </row>
    <row r="956" spans="1:11">
      <c r="A956">
        <v>946</v>
      </c>
      <c r="B956">
        <v>16</v>
      </c>
      <c r="C956" s="1">
        <v>16.5</v>
      </c>
      <c r="D956" s="1" t="s">
        <v>689</v>
      </c>
      <c r="E956">
        <v>1</v>
      </c>
      <c r="G956" t="str">
        <f>VLOOKUP(B956,Treatments!$A$2:$F$47,2,FALSE)</f>
        <v>Strandveld/thicket fynbos</v>
      </c>
      <c r="H956" t="str">
        <f>VLOOKUP(B956,Treatments!$A$2:$F$47,3,FALSE)</f>
        <v>fynbos</v>
      </c>
      <c r="I956" t="str">
        <f>VLOOKUP(B956,Treatments!$A$2:$F$47,4,FALSE)</f>
        <v>no</v>
      </c>
      <c r="J956" t="str">
        <f>VLOOKUP(B956,Treatments!$A$2:$F$47,5,FALSE)</f>
        <v>low</v>
      </c>
      <c r="K956" t="str">
        <f>VLOOKUP(B956,Treatments!$A$2:$F$47,6,FALSE)</f>
        <v>sand</v>
      </c>
    </row>
    <row r="957" spans="1:11">
      <c r="A957">
        <v>947</v>
      </c>
      <c r="B957">
        <v>16</v>
      </c>
      <c r="C957">
        <v>16.600000000000001</v>
      </c>
      <c r="D957" s="2" t="s">
        <v>208</v>
      </c>
      <c r="E957">
        <v>1</v>
      </c>
      <c r="G957" t="str">
        <f>VLOOKUP(B957,Treatments!$A$2:$F$47,2,FALSE)</f>
        <v>Strandveld/thicket fynbos</v>
      </c>
      <c r="H957" t="str">
        <f>VLOOKUP(B957,Treatments!$A$2:$F$47,3,FALSE)</f>
        <v>fynbos</v>
      </c>
      <c r="I957" t="str">
        <f>VLOOKUP(B957,Treatments!$A$2:$F$47,4,FALSE)</f>
        <v>no</v>
      </c>
      <c r="J957" t="str">
        <f>VLOOKUP(B957,Treatments!$A$2:$F$47,5,FALSE)</f>
        <v>low</v>
      </c>
      <c r="K957" t="str">
        <f>VLOOKUP(B957,Treatments!$A$2:$F$47,6,FALSE)</f>
        <v>sand</v>
      </c>
    </row>
    <row r="958" spans="1:11">
      <c r="A958">
        <v>948</v>
      </c>
      <c r="B958">
        <v>16</v>
      </c>
      <c r="C958">
        <v>16.600000000000001</v>
      </c>
      <c r="D958" s="2" t="s">
        <v>690</v>
      </c>
      <c r="E958">
        <v>1</v>
      </c>
      <c r="G958" t="str">
        <f>VLOOKUP(B958,Treatments!$A$2:$F$47,2,FALSE)</f>
        <v>Strandveld/thicket fynbos</v>
      </c>
      <c r="H958" t="str">
        <f>VLOOKUP(B958,Treatments!$A$2:$F$47,3,FALSE)</f>
        <v>fynbos</v>
      </c>
      <c r="I958" t="str">
        <f>VLOOKUP(B958,Treatments!$A$2:$F$47,4,FALSE)</f>
        <v>no</v>
      </c>
      <c r="J958" t="str">
        <f>VLOOKUP(B958,Treatments!$A$2:$F$47,5,FALSE)</f>
        <v>low</v>
      </c>
      <c r="K958" t="str">
        <f>VLOOKUP(B958,Treatments!$A$2:$F$47,6,FALSE)</f>
        <v>sand</v>
      </c>
    </row>
    <row r="959" spans="1:11">
      <c r="A959">
        <v>949</v>
      </c>
      <c r="B959">
        <v>17</v>
      </c>
      <c r="C959">
        <v>17.100000000000001</v>
      </c>
      <c r="D959" s="2" t="s">
        <v>678</v>
      </c>
      <c r="E959">
        <v>1</v>
      </c>
      <c r="G959" t="str">
        <f>VLOOKUP(B959,Treatments!$A$2:$F$47,2,FALSE)</f>
        <v>Strandveld/thicket fynbos</v>
      </c>
      <c r="H959" t="str">
        <f>VLOOKUP(B959,Treatments!$A$2:$F$47,3,FALSE)</f>
        <v>fynbos</v>
      </c>
      <c r="I959" t="str">
        <f>VLOOKUP(B959,Treatments!$A$2:$F$47,4,FALSE)</f>
        <v>cleared</v>
      </c>
      <c r="J959" t="str">
        <f>VLOOKUP(B959,Treatments!$A$2:$F$47,5,FALSE)</f>
        <v>low</v>
      </c>
      <c r="K959" t="str">
        <f>VLOOKUP(B959,Treatments!$A$2:$F$47,6,FALSE)</f>
        <v>sand</v>
      </c>
    </row>
    <row r="960" spans="1:11">
      <c r="A960">
        <v>950</v>
      </c>
      <c r="B960">
        <v>17</v>
      </c>
      <c r="C960">
        <v>17.100000000000001</v>
      </c>
      <c r="D960" s="1" t="s">
        <v>665</v>
      </c>
      <c r="E960">
        <v>1</v>
      </c>
      <c r="G960" t="str">
        <f>VLOOKUP(B960,Treatments!$A$2:$F$47,2,FALSE)</f>
        <v>Strandveld/thicket fynbos</v>
      </c>
      <c r="H960" t="str">
        <f>VLOOKUP(B960,Treatments!$A$2:$F$47,3,FALSE)</f>
        <v>fynbos</v>
      </c>
      <c r="I960" t="str">
        <f>VLOOKUP(B960,Treatments!$A$2:$F$47,4,FALSE)</f>
        <v>cleared</v>
      </c>
      <c r="J960" t="str">
        <f>VLOOKUP(B960,Treatments!$A$2:$F$47,5,FALSE)</f>
        <v>low</v>
      </c>
      <c r="K960" t="str">
        <f>VLOOKUP(B960,Treatments!$A$2:$F$47,6,FALSE)</f>
        <v>sand</v>
      </c>
    </row>
    <row r="961" spans="1:11">
      <c r="A961">
        <v>951</v>
      </c>
      <c r="B961">
        <v>17</v>
      </c>
      <c r="C961">
        <v>17.100000000000001</v>
      </c>
      <c r="D961" s="1" t="s">
        <v>543</v>
      </c>
      <c r="E961">
        <v>1</v>
      </c>
      <c r="G961" t="str">
        <f>VLOOKUP(B961,Treatments!$A$2:$F$47,2,FALSE)</f>
        <v>Strandveld/thicket fynbos</v>
      </c>
      <c r="H961" t="str">
        <f>VLOOKUP(B961,Treatments!$A$2:$F$47,3,FALSE)</f>
        <v>fynbos</v>
      </c>
      <c r="I961" t="str">
        <f>VLOOKUP(B961,Treatments!$A$2:$F$47,4,FALSE)</f>
        <v>cleared</v>
      </c>
      <c r="J961" t="str">
        <f>VLOOKUP(B961,Treatments!$A$2:$F$47,5,FALSE)</f>
        <v>low</v>
      </c>
      <c r="K961" t="str">
        <f>VLOOKUP(B961,Treatments!$A$2:$F$47,6,FALSE)</f>
        <v>sand</v>
      </c>
    </row>
    <row r="962" spans="1:11">
      <c r="A962">
        <v>952</v>
      </c>
      <c r="B962">
        <v>17</v>
      </c>
      <c r="C962">
        <v>17.100000000000001</v>
      </c>
      <c r="D962" s="2" t="s">
        <v>668</v>
      </c>
      <c r="E962">
        <v>1</v>
      </c>
      <c r="G962" t="str">
        <f>VLOOKUP(B962,Treatments!$A$2:$F$47,2,FALSE)</f>
        <v>Strandveld/thicket fynbos</v>
      </c>
      <c r="H962" t="str">
        <f>VLOOKUP(B962,Treatments!$A$2:$F$47,3,FALSE)</f>
        <v>fynbos</v>
      </c>
      <c r="I962" t="str">
        <f>VLOOKUP(B962,Treatments!$A$2:$F$47,4,FALSE)</f>
        <v>cleared</v>
      </c>
      <c r="J962" t="str">
        <f>VLOOKUP(B962,Treatments!$A$2:$F$47,5,FALSE)</f>
        <v>low</v>
      </c>
      <c r="K962" t="str">
        <f>VLOOKUP(B962,Treatments!$A$2:$F$47,6,FALSE)</f>
        <v>sand</v>
      </c>
    </row>
    <row r="963" spans="1:11">
      <c r="A963">
        <v>953</v>
      </c>
      <c r="B963">
        <v>17</v>
      </c>
      <c r="C963">
        <v>17.100000000000001</v>
      </c>
      <c r="D963" s="1" t="s">
        <v>683</v>
      </c>
      <c r="E963">
        <v>1</v>
      </c>
      <c r="G963" t="str">
        <f>VLOOKUP(B963,Treatments!$A$2:$F$47,2,FALSE)</f>
        <v>Strandveld/thicket fynbos</v>
      </c>
      <c r="H963" t="str">
        <f>VLOOKUP(B963,Treatments!$A$2:$F$47,3,FALSE)</f>
        <v>fynbos</v>
      </c>
      <c r="I963" t="str">
        <f>VLOOKUP(B963,Treatments!$A$2:$F$47,4,FALSE)</f>
        <v>cleared</v>
      </c>
      <c r="J963" t="str">
        <f>VLOOKUP(B963,Treatments!$A$2:$F$47,5,FALSE)</f>
        <v>low</v>
      </c>
      <c r="K963" t="str">
        <f>VLOOKUP(B963,Treatments!$A$2:$F$47,6,FALSE)</f>
        <v>sand</v>
      </c>
    </row>
    <row r="964" spans="1:11">
      <c r="A964">
        <v>954</v>
      </c>
      <c r="B964">
        <v>17</v>
      </c>
      <c r="C964">
        <v>17.100000000000001</v>
      </c>
      <c r="D964" s="2" t="s">
        <v>684</v>
      </c>
      <c r="E964">
        <v>1</v>
      </c>
      <c r="G964" t="str">
        <f>VLOOKUP(B964,Treatments!$A$2:$F$47,2,FALSE)</f>
        <v>Strandveld/thicket fynbos</v>
      </c>
      <c r="H964" t="str">
        <f>VLOOKUP(B964,Treatments!$A$2:$F$47,3,FALSE)</f>
        <v>fynbos</v>
      </c>
      <c r="I964" t="str">
        <f>VLOOKUP(B964,Treatments!$A$2:$F$47,4,FALSE)</f>
        <v>cleared</v>
      </c>
      <c r="J964" t="str">
        <f>VLOOKUP(B964,Treatments!$A$2:$F$47,5,FALSE)</f>
        <v>low</v>
      </c>
      <c r="K964" t="str">
        <f>VLOOKUP(B964,Treatments!$A$2:$F$47,6,FALSE)</f>
        <v>sand</v>
      </c>
    </row>
    <row r="965" spans="1:11">
      <c r="A965">
        <v>955</v>
      </c>
      <c r="B965">
        <v>17</v>
      </c>
      <c r="C965">
        <v>17.100000000000001</v>
      </c>
      <c r="D965" s="1" t="s">
        <v>686</v>
      </c>
      <c r="E965">
        <v>1</v>
      </c>
      <c r="G965" t="str">
        <f>VLOOKUP(B965,Treatments!$A$2:$F$47,2,FALSE)</f>
        <v>Strandveld/thicket fynbos</v>
      </c>
      <c r="H965" t="str">
        <f>VLOOKUP(B965,Treatments!$A$2:$F$47,3,FALSE)</f>
        <v>fynbos</v>
      </c>
      <c r="I965" t="str">
        <f>VLOOKUP(B965,Treatments!$A$2:$F$47,4,FALSE)</f>
        <v>cleared</v>
      </c>
      <c r="J965" t="str">
        <f>VLOOKUP(B965,Treatments!$A$2:$F$47,5,FALSE)</f>
        <v>low</v>
      </c>
      <c r="K965" t="str">
        <f>VLOOKUP(B965,Treatments!$A$2:$F$47,6,FALSE)</f>
        <v>sand</v>
      </c>
    </row>
    <row r="966" spans="1:11">
      <c r="A966">
        <v>956</v>
      </c>
      <c r="B966">
        <v>17</v>
      </c>
      <c r="C966">
        <v>17.100000000000001</v>
      </c>
      <c r="D966" s="1" t="s">
        <v>297</v>
      </c>
      <c r="E966">
        <v>1</v>
      </c>
      <c r="G966" t="str">
        <f>VLOOKUP(B966,Treatments!$A$2:$F$47,2,FALSE)</f>
        <v>Strandveld/thicket fynbos</v>
      </c>
      <c r="H966" t="str">
        <f>VLOOKUP(B966,Treatments!$A$2:$F$47,3,FALSE)</f>
        <v>fynbos</v>
      </c>
      <c r="I966" t="str">
        <f>VLOOKUP(B966,Treatments!$A$2:$F$47,4,FALSE)</f>
        <v>cleared</v>
      </c>
      <c r="J966" t="str">
        <f>VLOOKUP(B966,Treatments!$A$2:$F$47,5,FALSE)</f>
        <v>low</v>
      </c>
      <c r="K966" t="str">
        <f>VLOOKUP(B966,Treatments!$A$2:$F$47,6,FALSE)</f>
        <v>sand</v>
      </c>
    </row>
    <row r="967" spans="1:11">
      <c r="A967">
        <v>957</v>
      </c>
      <c r="B967">
        <v>17</v>
      </c>
      <c r="C967">
        <v>17.100000000000001</v>
      </c>
      <c r="D967" s="1" t="s">
        <v>672</v>
      </c>
      <c r="E967">
        <v>1</v>
      </c>
      <c r="G967" t="str">
        <f>VLOOKUP(B967,Treatments!$A$2:$F$47,2,FALSE)</f>
        <v>Strandveld/thicket fynbos</v>
      </c>
      <c r="H967" t="str">
        <f>VLOOKUP(B967,Treatments!$A$2:$F$47,3,FALSE)</f>
        <v>fynbos</v>
      </c>
      <c r="I967" t="str">
        <f>VLOOKUP(B967,Treatments!$A$2:$F$47,4,FALSE)</f>
        <v>cleared</v>
      </c>
      <c r="J967" t="str">
        <f>VLOOKUP(B967,Treatments!$A$2:$F$47,5,FALSE)</f>
        <v>low</v>
      </c>
      <c r="K967" t="str">
        <f>VLOOKUP(B967,Treatments!$A$2:$F$47,6,FALSE)</f>
        <v>sand</v>
      </c>
    </row>
    <row r="968" spans="1:11">
      <c r="A968">
        <v>958</v>
      </c>
      <c r="B968">
        <v>17</v>
      </c>
      <c r="C968">
        <v>17.100000000000001</v>
      </c>
      <c r="D968" s="2" t="s">
        <v>691</v>
      </c>
      <c r="E968">
        <v>1</v>
      </c>
      <c r="G968" t="str">
        <f>VLOOKUP(B968,Treatments!$A$2:$F$47,2,FALSE)</f>
        <v>Strandveld/thicket fynbos</v>
      </c>
      <c r="H968" t="str">
        <f>VLOOKUP(B968,Treatments!$A$2:$F$47,3,FALSE)</f>
        <v>fynbos</v>
      </c>
      <c r="I968" t="str">
        <f>VLOOKUP(B968,Treatments!$A$2:$F$47,4,FALSE)</f>
        <v>cleared</v>
      </c>
      <c r="J968" t="str">
        <f>VLOOKUP(B968,Treatments!$A$2:$F$47,5,FALSE)</f>
        <v>low</v>
      </c>
      <c r="K968" t="str">
        <f>VLOOKUP(B968,Treatments!$A$2:$F$47,6,FALSE)</f>
        <v>sand</v>
      </c>
    </row>
    <row r="969" spans="1:11">
      <c r="A969">
        <v>959</v>
      </c>
      <c r="B969">
        <v>17</v>
      </c>
      <c r="C969" s="8">
        <v>17.100000000000001</v>
      </c>
      <c r="D969" s="9" t="s">
        <v>500</v>
      </c>
      <c r="E969">
        <v>1</v>
      </c>
      <c r="G969" t="str">
        <f>VLOOKUP(B969,Treatments!$A$2:$F$47,2,FALSE)</f>
        <v>Strandveld/thicket fynbos</v>
      </c>
      <c r="H969" t="str">
        <f>VLOOKUP(B969,Treatments!$A$2:$F$47,3,FALSE)</f>
        <v>fynbos</v>
      </c>
      <c r="I969" t="str">
        <f>VLOOKUP(B969,Treatments!$A$2:$F$47,4,FALSE)</f>
        <v>cleared</v>
      </c>
      <c r="J969" t="str">
        <f>VLOOKUP(B969,Treatments!$A$2:$F$47,5,FALSE)</f>
        <v>low</v>
      </c>
      <c r="K969" t="str">
        <f>VLOOKUP(B969,Treatments!$A$2:$F$47,6,FALSE)</f>
        <v>sand</v>
      </c>
    </row>
    <row r="970" spans="1:11">
      <c r="A970">
        <v>960</v>
      </c>
      <c r="B970">
        <v>17</v>
      </c>
      <c r="C970">
        <v>17.100000000000001</v>
      </c>
      <c r="D970" s="2" t="s">
        <v>208</v>
      </c>
      <c r="E970">
        <v>1</v>
      </c>
      <c r="G970" t="str">
        <f>VLOOKUP(B970,Treatments!$A$2:$F$47,2,FALSE)</f>
        <v>Strandveld/thicket fynbos</v>
      </c>
      <c r="H970" t="str">
        <f>VLOOKUP(B970,Treatments!$A$2:$F$47,3,FALSE)</f>
        <v>fynbos</v>
      </c>
      <c r="I970" t="str">
        <f>VLOOKUP(B970,Treatments!$A$2:$F$47,4,FALSE)</f>
        <v>cleared</v>
      </c>
      <c r="J970" t="str">
        <f>VLOOKUP(B970,Treatments!$A$2:$F$47,5,FALSE)</f>
        <v>low</v>
      </c>
      <c r="K970" t="str">
        <f>VLOOKUP(B970,Treatments!$A$2:$F$47,6,FALSE)</f>
        <v>sand</v>
      </c>
    </row>
    <row r="971" spans="1:11">
      <c r="A971">
        <v>961</v>
      </c>
      <c r="B971">
        <v>17</v>
      </c>
      <c r="C971">
        <v>17.100000000000001</v>
      </c>
      <c r="D971" s="1" t="s">
        <v>479</v>
      </c>
      <c r="E971">
        <v>1</v>
      </c>
      <c r="G971" t="str">
        <f>VLOOKUP(B971,Treatments!$A$2:$F$47,2,FALSE)</f>
        <v>Strandveld/thicket fynbos</v>
      </c>
      <c r="H971" t="str">
        <f>VLOOKUP(B971,Treatments!$A$2:$F$47,3,FALSE)</f>
        <v>fynbos</v>
      </c>
      <c r="I971" t="str">
        <f>VLOOKUP(B971,Treatments!$A$2:$F$47,4,FALSE)</f>
        <v>cleared</v>
      </c>
      <c r="J971" t="str">
        <f>VLOOKUP(B971,Treatments!$A$2:$F$47,5,FALSE)</f>
        <v>low</v>
      </c>
      <c r="K971" t="str">
        <f>VLOOKUP(B971,Treatments!$A$2:$F$47,6,FALSE)</f>
        <v>sand</v>
      </c>
    </row>
    <row r="972" spans="1:11">
      <c r="A972">
        <v>962</v>
      </c>
      <c r="B972">
        <v>17</v>
      </c>
      <c r="C972" s="8">
        <v>17.100000000000001</v>
      </c>
      <c r="D972" s="9" t="s">
        <v>674</v>
      </c>
      <c r="E972">
        <v>1</v>
      </c>
      <c r="G972" t="str">
        <f>VLOOKUP(B972,Treatments!$A$2:$F$47,2,FALSE)</f>
        <v>Strandveld/thicket fynbos</v>
      </c>
      <c r="H972" t="str">
        <f>VLOOKUP(B972,Treatments!$A$2:$F$47,3,FALSE)</f>
        <v>fynbos</v>
      </c>
      <c r="I972" t="str">
        <f>VLOOKUP(B972,Treatments!$A$2:$F$47,4,FALSE)</f>
        <v>cleared</v>
      </c>
      <c r="J972" t="str">
        <f>VLOOKUP(B972,Treatments!$A$2:$F$47,5,FALSE)</f>
        <v>low</v>
      </c>
      <c r="K972" t="str">
        <f>VLOOKUP(B972,Treatments!$A$2:$F$47,6,FALSE)</f>
        <v>sand</v>
      </c>
    </row>
    <row r="973" spans="1:11">
      <c r="A973">
        <v>963</v>
      </c>
      <c r="B973">
        <v>17</v>
      </c>
      <c r="C973">
        <v>17.100000000000001</v>
      </c>
      <c r="D973" s="1" t="s">
        <v>79</v>
      </c>
      <c r="E973">
        <v>1</v>
      </c>
      <c r="G973" t="str">
        <f>VLOOKUP(B973,Treatments!$A$2:$F$47,2,FALSE)</f>
        <v>Strandveld/thicket fynbos</v>
      </c>
      <c r="H973" t="str">
        <f>VLOOKUP(B973,Treatments!$A$2:$F$47,3,FALSE)</f>
        <v>fynbos</v>
      </c>
      <c r="I973" t="str">
        <f>VLOOKUP(B973,Treatments!$A$2:$F$47,4,FALSE)</f>
        <v>cleared</v>
      </c>
      <c r="J973" t="str">
        <f>VLOOKUP(B973,Treatments!$A$2:$F$47,5,FALSE)</f>
        <v>low</v>
      </c>
      <c r="K973" t="str">
        <f>VLOOKUP(B973,Treatments!$A$2:$F$47,6,FALSE)</f>
        <v>sand</v>
      </c>
    </row>
    <row r="974" spans="1:11">
      <c r="A974">
        <v>964</v>
      </c>
      <c r="B974">
        <v>17</v>
      </c>
      <c r="C974">
        <v>17.100000000000001</v>
      </c>
      <c r="D974" s="1" t="s">
        <v>89</v>
      </c>
      <c r="E974">
        <v>1</v>
      </c>
      <c r="F974" t="s">
        <v>692</v>
      </c>
      <c r="G974" t="str">
        <f>VLOOKUP(B974,Treatments!$A$2:$F$47,2,FALSE)</f>
        <v>Strandveld/thicket fynbos</v>
      </c>
      <c r="H974" t="str">
        <f>VLOOKUP(B974,Treatments!$A$2:$F$47,3,FALSE)</f>
        <v>fynbos</v>
      </c>
      <c r="I974" t="str">
        <f>VLOOKUP(B974,Treatments!$A$2:$F$47,4,FALSE)</f>
        <v>cleared</v>
      </c>
      <c r="J974" t="str">
        <f>VLOOKUP(B974,Treatments!$A$2:$F$47,5,FALSE)</f>
        <v>low</v>
      </c>
      <c r="K974" t="str">
        <f>VLOOKUP(B974,Treatments!$A$2:$F$47,6,FALSE)</f>
        <v>sand</v>
      </c>
    </row>
    <row r="975" spans="1:11">
      <c r="A975">
        <v>965</v>
      </c>
      <c r="B975">
        <v>17</v>
      </c>
      <c r="C975">
        <v>17.100000000000001</v>
      </c>
      <c r="D975" s="1" t="s">
        <v>651</v>
      </c>
      <c r="E975">
        <v>1</v>
      </c>
      <c r="G975" t="str">
        <f>VLOOKUP(B975,Treatments!$A$2:$F$47,2,FALSE)</f>
        <v>Strandveld/thicket fynbos</v>
      </c>
      <c r="H975" t="str">
        <f>VLOOKUP(B975,Treatments!$A$2:$F$47,3,FALSE)</f>
        <v>fynbos</v>
      </c>
      <c r="I975" t="str">
        <f>VLOOKUP(B975,Treatments!$A$2:$F$47,4,FALSE)</f>
        <v>cleared</v>
      </c>
      <c r="J975" t="str">
        <f>VLOOKUP(B975,Treatments!$A$2:$F$47,5,FALSE)</f>
        <v>low</v>
      </c>
      <c r="K975" t="str">
        <f>VLOOKUP(B975,Treatments!$A$2:$F$47,6,FALSE)</f>
        <v>sand</v>
      </c>
    </row>
    <row r="976" spans="1:11">
      <c r="A976">
        <v>966</v>
      </c>
      <c r="B976">
        <v>17</v>
      </c>
      <c r="C976" s="1">
        <v>17.100000000000001</v>
      </c>
      <c r="D976" s="1" t="s">
        <v>673</v>
      </c>
      <c r="E976">
        <v>1</v>
      </c>
      <c r="G976" t="str">
        <f>VLOOKUP(B976,Treatments!$A$2:$F$47,2,FALSE)</f>
        <v>Strandveld/thicket fynbos</v>
      </c>
      <c r="H976" t="str">
        <f>VLOOKUP(B976,Treatments!$A$2:$F$47,3,FALSE)</f>
        <v>fynbos</v>
      </c>
      <c r="I976" t="str">
        <f>VLOOKUP(B976,Treatments!$A$2:$F$47,4,FALSE)</f>
        <v>cleared</v>
      </c>
      <c r="J976" t="str">
        <f>VLOOKUP(B976,Treatments!$A$2:$F$47,5,FALSE)</f>
        <v>low</v>
      </c>
      <c r="K976" t="str">
        <f>VLOOKUP(B976,Treatments!$A$2:$F$47,6,FALSE)</f>
        <v>sand</v>
      </c>
    </row>
    <row r="977" spans="1:11">
      <c r="A977">
        <v>967</v>
      </c>
      <c r="B977">
        <v>17</v>
      </c>
      <c r="C977">
        <v>17.2</v>
      </c>
      <c r="D977" s="1" t="s">
        <v>294</v>
      </c>
      <c r="E977">
        <v>1</v>
      </c>
      <c r="G977" t="str">
        <f>VLOOKUP(B977,Treatments!$A$2:$F$47,2,FALSE)</f>
        <v>Strandveld/thicket fynbos</v>
      </c>
      <c r="H977" t="str">
        <f>VLOOKUP(B977,Treatments!$A$2:$F$47,3,FALSE)</f>
        <v>fynbos</v>
      </c>
      <c r="I977" t="str">
        <f>VLOOKUP(B977,Treatments!$A$2:$F$47,4,FALSE)</f>
        <v>cleared</v>
      </c>
      <c r="J977" t="str">
        <f>VLOOKUP(B977,Treatments!$A$2:$F$47,5,FALSE)</f>
        <v>low</v>
      </c>
      <c r="K977" t="str">
        <f>VLOOKUP(B977,Treatments!$A$2:$F$47,6,FALSE)</f>
        <v>sand</v>
      </c>
    </row>
    <row r="978" spans="1:11">
      <c r="A978">
        <v>968</v>
      </c>
      <c r="B978">
        <v>17</v>
      </c>
      <c r="C978">
        <v>17.2</v>
      </c>
      <c r="D978" s="1" t="s">
        <v>665</v>
      </c>
      <c r="E978">
        <v>1</v>
      </c>
      <c r="G978" t="str">
        <f>VLOOKUP(B978,Treatments!$A$2:$F$47,2,FALSE)</f>
        <v>Strandveld/thicket fynbos</v>
      </c>
      <c r="H978" t="str">
        <f>VLOOKUP(B978,Treatments!$A$2:$F$47,3,FALSE)</f>
        <v>fynbos</v>
      </c>
      <c r="I978" t="str">
        <f>VLOOKUP(B978,Treatments!$A$2:$F$47,4,FALSE)</f>
        <v>cleared</v>
      </c>
      <c r="J978" t="str">
        <f>VLOOKUP(B978,Treatments!$A$2:$F$47,5,FALSE)</f>
        <v>low</v>
      </c>
      <c r="K978" t="str">
        <f>VLOOKUP(B978,Treatments!$A$2:$F$47,6,FALSE)</f>
        <v>sand</v>
      </c>
    </row>
    <row r="979" spans="1:11">
      <c r="A979">
        <v>969</v>
      </c>
      <c r="B979">
        <v>17</v>
      </c>
      <c r="C979">
        <v>17.2</v>
      </c>
      <c r="D979" s="2" t="s">
        <v>663</v>
      </c>
      <c r="E979">
        <v>1</v>
      </c>
      <c r="G979" t="str">
        <f>VLOOKUP(B979,Treatments!$A$2:$F$47,2,FALSE)</f>
        <v>Strandveld/thicket fynbos</v>
      </c>
      <c r="H979" t="str">
        <f>VLOOKUP(B979,Treatments!$A$2:$F$47,3,FALSE)</f>
        <v>fynbos</v>
      </c>
      <c r="I979" t="str">
        <f>VLOOKUP(B979,Treatments!$A$2:$F$47,4,FALSE)</f>
        <v>cleared</v>
      </c>
      <c r="J979" t="str">
        <f>VLOOKUP(B979,Treatments!$A$2:$F$47,5,FALSE)</f>
        <v>low</v>
      </c>
      <c r="K979" t="str">
        <f>VLOOKUP(B979,Treatments!$A$2:$F$47,6,FALSE)</f>
        <v>sand</v>
      </c>
    </row>
    <row r="980" spans="1:11">
      <c r="A980">
        <v>970</v>
      </c>
      <c r="B980">
        <v>17</v>
      </c>
      <c r="C980">
        <v>17.3</v>
      </c>
      <c r="D980" s="1" t="s">
        <v>693</v>
      </c>
      <c r="E980">
        <v>1</v>
      </c>
      <c r="G980" t="str">
        <f>VLOOKUP(B980,Treatments!$A$2:$F$47,2,FALSE)</f>
        <v>Strandveld/thicket fynbos</v>
      </c>
      <c r="H980" t="str">
        <f>VLOOKUP(B980,Treatments!$A$2:$F$47,3,FALSE)</f>
        <v>fynbos</v>
      </c>
      <c r="I980" t="str">
        <f>VLOOKUP(B980,Treatments!$A$2:$F$47,4,FALSE)</f>
        <v>cleared</v>
      </c>
      <c r="J980" t="str">
        <f>VLOOKUP(B980,Treatments!$A$2:$F$47,5,FALSE)</f>
        <v>low</v>
      </c>
      <c r="K980" t="str">
        <f>VLOOKUP(B980,Treatments!$A$2:$F$47,6,FALSE)</f>
        <v>sand</v>
      </c>
    </row>
    <row r="981" spans="1:11">
      <c r="A981">
        <v>971</v>
      </c>
      <c r="B981">
        <v>17</v>
      </c>
      <c r="C981">
        <v>17.3</v>
      </c>
      <c r="D981" s="12" t="s">
        <v>667</v>
      </c>
      <c r="E981">
        <v>1</v>
      </c>
      <c r="G981" t="str">
        <f>VLOOKUP(B981,Treatments!$A$2:$F$47,2,FALSE)</f>
        <v>Strandveld/thicket fynbos</v>
      </c>
      <c r="H981" t="str">
        <f>VLOOKUP(B981,Treatments!$A$2:$F$47,3,FALSE)</f>
        <v>fynbos</v>
      </c>
      <c r="I981" t="str">
        <f>VLOOKUP(B981,Treatments!$A$2:$F$47,4,FALSE)</f>
        <v>cleared</v>
      </c>
      <c r="J981" t="str">
        <f>VLOOKUP(B981,Treatments!$A$2:$F$47,5,FALSE)</f>
        <v>low</v>
      </c>
      <c r="K981" t="str">
        <f>VLOOKUP(B981,Treatments!$A$2:$F$47,6,FALSE)</f>
        <v>sand</v>
      </c>
    </row>
    <row r="982" spans="1:11">
      <c r="A982">
        <v>972</v>
      </c>
      <c r="B982">
        <v>17</v>
      </c>
      <c r="C982" s="8">
        <v>17.3</v>
      </c>
      <c r="D982" s="9" t="s">
        <v>631</v>
      </c>
      <c r="E982">
        <v>1</v>
      </c>
      <c r="G982" t="str">
        <f>VLOOKUP(B982,Treatments!$A$2:$F$47,2,FALSE)</f>
        <v>Strandveld/thicket fynbos</v>
      </c>
      <c r="H982" t="str">
        <f>VLOOKUP(B982,Treatments!$A$2:$F$47,3,FALSE)</f>
        <v>fynbos</v>
      </c>
      <c r="I982" t="str">
        <f>VLOOKUP(B982,Treatments!$A$2:$F$47,4,FALSE)</f>
        <v>cleared</v>
      </c>
      <c r="J982" t="str">
        <f>VLOOKUP(B982,Treatments!$A$2:$F$47,5,FALSE)</f>
        <v>low</v>
      </c>
      <c r="K982" t="str">
        <f>VLOOKUP(B982,Treatments!$A$2:$F$47,6,FALSE)</f>
        <v>sand</v>
      </c>
    </row>
    <row r="983" spans="1:11">
      <c r="A983">
        <v>973</v>
      </c>
      <c r="B983">
        <v>17</v>
      </c>
      <c r="C983">
        <v>17.399999999999999</v>
      </c>
      <c r="D983" s="2" t="s">
        <v>292</v>
      </c>
      <c r="E983">
        <v>1</v>
      </c>
      <c r="G983" t="str">
        <f>VLOOKUP(B983,Treatments!$A$2:$F$47,2,FALSE)</f>
        <v>Strandveld/thicket fynbos</v>
      </c>
      <c r="H983" t="str">
        <f>VLOOKUP(B983,Treatments!$A$2:$F$47,3,FALSE)</f>
        <v>fynbos</v>
      </c>
      <c r="I983" t="str">
        <f>VLOOKUP(B983,Treatments!$A$2:$F$47,4,FALSE)</f>
        <v>cleared</v>
      </c>
      <c r="J983" t="str">
        <f>VLOOKUP(B983,Treatments!$A$2:$F$47,5,FALSE)</f>
        <v>low</v>
      </c>
      <c r="K983" t="str">
        <f>VLOOKUP(B983,Treatments!$A$2:$F$47,6,FALSE)</f>
        <v>sand</v>
      </c>
    </row>
    <row r="984" spans="1:11">
      <c r="A984">
        <v>974</v>
      </c>
      <c r="B984">
        <v>17</v>
      </c>
      <c r="C984">
        <v>17.5</v>
      </c>
      <c r="D984" s="1" t="s">
        <v>91</v>
      </c>
      <c r="E984">
        <v>1</v>
      </c>
      <c r="G984" t="str">
        <f>VLOOKUP(B984,Treatments!$A$2:$F$47,2,FALSE)</f>
        <v>Strandveld/thicket fynbos</v>
      </c>
      <c r="H984" t="str">
        <f>VLOOKUP(B984,Treatments!$A$2:$F$47,3,FALSE)</f>
        <v>fynbos</v>
      </c>
      <c r="I984" t="str">
        <f>VLOOKUP(B984,Treatments!$A$2:$F$47,4,FALSE)</f>
        <v>cleared</v>
      </c>
      <c r="J984" t="str">
        <f>VLOOKUP(B984,Treatments!$A$2:$F$47,5,FALSE)</f>
        <v>low</v>
      </c>
      <c r="K984" t="str">
        <f>VLOOKUP(B984,Treatments!$A$2:$F$47,6,FALSE)</f>
        <v>sand</v>
      </c>
    </row>
    <row r="985" spans="1:11">
      <c r="A985">
        <v>975</v>
      </c>
      <c r="B985">
        <v>17</v>
      </c>
      <c r="C985">
        <v>17.5</v>
      </c>
      <c r="D985" s="1" t="s">
        <v>543</v>
      </c>
      <c r="E985">
        <v>1</v>
      </c>
      <c r="G985" t="str">
        <f>VLOOKUP(B985,Treatments!$A$2:$F$47,2,FALSE)</f>
        <v>Strandveld/thicket fynbos</v>
      </c>
      <c r="H985" t="str">
        <f>VLOOKUP(B985,Treatments!$A$2:$F$47,3,FALSE)</f>
        <v>fynbos</v>
      </c>
      <c r="I985" t="str">
        <f>VLOOKUP(B985,Treatments!$A$2:$F$47,4,FALSE)</f>
        <v>cleared</v>
      </c>
      <c r="J985" t="str">
        <f>VLOOKUP(B985,Treatments!$A$2:$F$47,5,FALSE)</f>
        <v>low</v>
      </c>
      <c r="K985" t="str">
        <f>VLOOKUP(B985,Treatments!$A$2:$F$47,6,FALSE)</f>
        <v>sand</v>
      </c>
    </row>
    <row r="986" spans="1:11">
      <c r="A986">
        <v>976</v>
      </c>
      <c r="B986">
        <v>17</v>
      </c>
      <c r="C986">
        <v>17.5</v>
      </c>
      <c r="D986" s="1" t="s">
        <v>86</v>
      </c>
      <c r="E986">
        <v>1</v>
      </c>
      <c r="G986" t="str">
        <f>VLOOKUP(B986,Treatments!$A$2:$F$47,2,FALSE)</f>
        <v>Strandveld/thicket fynbos</v>
      </c>
      <c r="H986" t="str">
        <f>VLOOKUP(B986,Treatments!$A$2:$F$47,3,FALSE)</f>
        <v>fynbos</v>
      </c>
      <c r="I986" t="str">
        <f>VLOOKUP(B986,Treatments!$A$2:$F$47,4,FALSE)</f>
        <v>cleared</v>
      </c>
      <c r="J986" t="str">
        <f>VLOOKUP(B986,Treatments!$A$2:$F$47,5,FALSE)</f>
        <v>low</v>
      </c>
      <c r="K986" t="str">
        <f>VLOOKUP(B986,Treatments!$A$2:$F$47,6,FALSE)</f>
        <v>sand</v>
      </c>
    </row>
    <row r="987" spans="1:11">
      <c r="A987">
        <v>977</v>
      </c>
      <c r="B987">
        <v>17</v>
      </c>
      <c r="C987">
        <v>17.5</v>
      </c>
      <c r="D987" s="1" t="s">
        <v>694</v>
      </c>
      <c r="E987">
        <v>1</v>
      </c>
      <c r="G987" t="str">
        <f>VLOOKUP(B987,Treatments!$A$2:$F$47,2,FALSE)</f>
        <v>Strandveld/thicket fynbos</v>
      </c>
      <c r="H987" t="str">
        <f>VLOOKUP(B987,Treatments!$A$2:$F$47,3,FALSE)</f>
        <v>fynbos</v>
      </c>
      <c r="I987" t="str">
        <f>VLOOKUP(B987,Treatments!$A$2:$F$47,4,FALSE)</f>
        <v>cleared</v>
      </c>
      <c r="J987" t="str">
        <f>VLOOKUP(B987,Treatments!$A$2:$F$47,5,FALSE)</f>
        <v>low</v>
      </c>
      <c r="K987" t="str">
        <f>VLOOKUP(B987,Treatments!$A$2:$F$47,6,FALSE)</f>
        <v>sand</v>
      </c>
    </row>
    <row r="988" spans="1:11">
      <c r="A988">
        <v>978</v>
      </c>
      <c r="B988">
        <v>17</v>
      </c>
      <c r="C988">
        <v>17.5</v>
      </c>
      <c r="D988" s="1" t="s">
        <v>90</v>
      </c>
      <c r="E988">
        <v>1</v>
      </c>
      <c r="G988" t="str">
        <f>VLOOKUP(B988,Treatments!$A$2:$F$47,2,FALSE)</f>
        <v>Strandveld/thicket fynbos</v>
      </c>
      <c r="H988" t="str">
        <f>VLOOKUP(B988,Treatments!$A$2:$F$47,3,FALSE)</f>
        <v>fynbos</v>
      </c>
      <c r="I988" t="str">
        <f>VLOOKUP(B988,Treatments!$A$2:$F$47,4,FALSE)</f>
        <v>cleared</v>
      </c>
      <c r="J988" t="str">
        <f>VLOOKUP(B988,Treatments!$A$2:$F$47,5,FALSE)</f>
        <v>low</v>
      </c>
      <c r="K988" t="str">
        <f>VLOOKUP(B988,Treatments!$A$2:$F$47,6,FALSE)</f>
        <v>sand</v>
      </c>
    </row>
    <row r="989" spans="1:11">
      <c r="A989">
        <v>979</v>
      </c>
      <c r="B989">
        <v>18</v>
      </c>
      <c r="C989">
        <v>18.100000000000001</v>
      </c>
      <c r="D989" s="1" t="s">
        <v>695</v>
      </c>
      <c r="E989">
        <v>1</v>
      </c>
      <c r="G989" t="str">
        <f>VLOOKUP(B989,Treatments!$A$2:$F$47,2,FALSE)</f>
        <v>Strandveld/thicket fynbos</v>
      </c>
      <c r="H989" t="str">
        <f>VLOOKUP(B989,Treatments!$A$2:$F$47,3,FALSE)</f>
        <v>fynbos</v>
      </c>
      <c r="I989" t="str">
        <f>VLOOKUP(B989,Treatments!$A$2:$F$47,4,FALSE)</f>
        <v>no</v>
      </c>
      <c r="J989" t="str">
        <f>VLOOKUP(B989,Treatments!$A$2:$F$47,5,FALSE)</f>
        <v>low</v>
      </c>
      <c r="K989" t="str">
        <f>VLOOKUP(B989,Treatments!$A$2:$F$47,6,FALSE)</f>
        <v>sand</v>
      </c>
    </row>
    <row r="990" spans="1:11">
      <c r="A990">
        <v>980</v>
      </c>
      <c r="B990">
        <v>18</v>
      </c>
      <c r="C990">
        <v>18.100000000000001</v>
      </c>
      <c r="D990" s="1" t="s">
        <v>696</v>
      </c>
      <c r="E990">
        <v>1</v>
      </c>
      <c r="G990" t="str">
        <f>VLOOKUP(B990,Treatments!$A$2:$F$47,2,FALSE)</f>
        <v>Strandveld/thicket fynbos</v>
      </c>
      <c r="H990" t="str">
        <f>VLOOKUP(B990,Treatments!$A$2:$F$47,3,FALSE)</f>
        <v>fynbos</v>
      </c>
      <c r="I990" t="str">
        <f>VLOOKUP(B990,Treatments!$A$2:$F$47,4,FALSE)</f>
        <v>no</v>
      </c>
      <c r="J990" t="str">
        <f>VLOOKUP(B990,Treatments!$A$2:$F$47,5,FALSE)</f>
        <v>low</v>
      </c>
      <c r="K990" t="str">
        <f>VLOOKUP(B990,Treatments!$A$2:$F$47,6,FALSE)</f>
        <v>sand</v>
      </c>
    </row>
    <row r="991" spans="1:11">
      <c r="A991">
        <v>981</v>
      </c>
      <c r="B991">
        <v>18</v>
      </c>
      <c r="C991">
        <v>18.100000000000001</v>
      </c>
      <c r="D991" s="1" t="s">
        <v>543</v>
      </c>
      <c r="E991">
        <v>1</v>
      </c>
      <c r="G991" t="str">
        <f>VLOOKUP(B991,Treatments!$A$2:$F$47,2,FALSE)</f>
        <v>Strandveld/thicket fynbos</v>
      </c>
      <c r="H991" t="str">
        <f>VLOOKUP(B991,Treatments!$A$2:$F$47,3,FALSE)</f>
        <v>fynbos</v>
      </c>
      <c r="I991" t="str">
        <f>VLOOKUP(B991,Treatments!$A$2:$F$47,4,FALSE)</f>
        <v>no</v>
      </c>
      <c r="J991" t="str">
        <f>VLOOKUP(B991,Treatments!$A$2:$F$47,5,FALSE)</f>
        <v>low</v>
      </c>
      <c r="K991" t="str">
        <f>VLOOKUP(B991,Treatments!$A$2:$F$47,6,FALSE)</f>
        <v>sand</v>
      </c>
    </row>
    <row r="992" spans="1:11">
      <c r="A992">
        <v>982</v>
      </c>
      <c r="B992">
        <v>18</v>
      </c>
      <c r="C992">
        <v>18.100000000000001</v>
      </c>
      <c r="D992" s="1" t="s">
        <v>697</v>
      </c>
      <c r="E992">
        <v>1</v>
      </c>
      <c r="F992" s="1" t="s">
        <v>698</v>
      </c>
      <c r="G992" t="str">
        <f>VLOOKUP(B992,Treatments!$A$2:$F$47,2,FALSE)</f>
        <v>Strandveld/thicket fynbos</v>
      </c>
      <c r="H992" t="str">
        <f>VLOOKUP(B992,Treatments!$A$2:$F$47,3,FALSE)</f>
        <v>fynbos</v>
      </c>
      <c r="I992" t="str">
        <f>VLOOKUP(B992,Treatments!$A$2:$F$47,4,FALSE)</f>
        <v>no</v>
      </c>
      <c r="J992" t="str">
        <f>VLOOKUP(B992,Treatments!$A$2:$F$47,5,FALSE)</f>
        <v>low</v>
      </c>
      <c r="K992" t="str">
        <f>VLOOKUP(B992,Treatments!$A$2:$F$47,6,FALSE)</f>
        <v>sand</v>
      </c>
    </row>
    <row r="993" spans="1:11">
      <c r="A993">
        <v>983</v>
      </c>
      <c r="B993">
        <v>18</v>
      </c>
      <c r="C993">
        <v>18.100000000000001</v>
      </c>
      <c r="D993" s="1" t="s">
        <v>679</v>
      </c>
      <c r="E993">
        <v>1</v>
      </c>
      <c r="G993" t="str">
        <f>VLOOKUP(B993,Treatments!$A$2:$F$47,2,FALSE)</f>
        <v>Strandveld/thicket fynbos</v>
      </c>
      <c r="H993" t="str">
        <f>VLOOKUP(B993,Treatments!$A$2:$F$47,3,FALSE)</f>
        <v>fynbos</v>
      </c>
      <c r="I993" t="str">
        <f>VLOOKUP(B993,Treatments!$A$2:$F$47,4,FALSE)</f>
        <v>no</v>
      </c>
      <c r="J993" t="str">
        <f>VLOOKUP(B993,Treatments!$A$2:$F$47,5,FALSE)</f>
        <v>low</v>
      </c>
      <c r="K993" t="str">
        <f>VLOOKUP(B993,Treatments!$A$2:$F$47,6,FALSE)</f>
        <v>sand</v>
      </c>
    </row>
    <row r="994" spans="1:11">
      <c r="A994">
        <v>984</v>
      </c>
      <c r="B994">
        <v>18</v>
      </c>
      <c r="C994">
        <v>18.100000000000001</v>
      </c>
      <c r="D994" s="2" t="s">
        <v>699</v>
      </c>
      <c r="E994">
        <v>1</v>
      </c>
      <c r="G994" t="str">
        <f>VLOOKUP(B994,Treatments!$A$2:$F$47,2,FALSE)</f>
        <v>Strandveld/thicket fynbos</v>
      </c>
      <c r="H994" t="str">
        <f>VLOOKUP(B994,Treatments!$A$2:$F$47,3,FALSE)</f>
        <v>fynbos</v>
      </c>
      <c r="I994" t="str">
        <f>VLOOKUP(B994,Treatments!$A$2:$F$47,4,FALSE)</f>
        <v>no</v>
      </c>
      <c r="J994" t="str">
        <f>VLOOKUP(B994,Treatments!$A$2:$F$47,5,FALSE)</f>
        <v>low</v>
      </c>
      <c r="K994" t="str">
        <f>VLOOKUP(B994,Treatments!$A$2:$F$47,6,FALSE)</f>
        <v>sand</v>
      </c>
    </row>
    <row r="995" spans="1:11">
      <c r="A995">
        <v>985</v>
      </c>
      <c r="B995">
        <v>18</v>
      </c>
      <c r="C995">
        <v>18.100000000000001</v>
      </c>
      <c r="D995" s="1" t="s">
        <v>504</v>
      </c>
      <c r="E995">
        <v>1</v>
      </c>
      <c r="G995" t="str">
        <f>VLOOKUP(B995,Treatments!$A$2:$F$47,2,FALSE)</f>
        <v>Strandveld/thicket fynbos</v>
      </c>
      <c r="H995" t="str">
        <f>VLOOKUP(B995,Treatments!$A$2:$F$47,3,FALSE)</f>
        <v>fynbos</v>
      </c>
      <c r="I995" t="str">
        <f>VLOOKUP(B995,Treatments!$A$2:$F$47,4,FALSE)</f>
        <v>no</v>
      </c>
      <c r="J995" t="str">
        <f>VLOOKUP(B995,Treatments!$A$2:$F$47,5,FALSE)</f>
        <v>low</v>
      </c>
      <c r="K995" t="str">
        <f>VLOOKUP(B995,Treatments!$A$2:$F$47,6,FALSE)</f>
        <v>sand</v>
      </c>
    </row>
    <row r="996" spans="1:11">
      <c r="A996">
        <v>986</v>
      </c>
      <c r="B996">
        <v>18</v>
      </c>
      <c r="C996">
        <v>18.100000000000001</v>
      </c>
      <c r="D996" s="2" t="s">
        <v>668</v>
      </c>
      <c r="E996">
        <v>1</v>
      </c>
      <c r="G996" t="str">
        <f>VLOOKUP(B996,Treatments!$A$2:$F$47,2,FALSE)</f>
        <v>Strandveld/thicket fynbos</v>
      </c>
      <c r="H996" t="str">
        <f>VLOOKUP(B996,Treatments!$A$2:$F$47,3,FALSE)</f>
        <v>fynbos</v>
      </c>
      <c r="I996" t="str">
        <f>VLOOKUP(B996,Treatments!$A$2:$F$47,4,FALSE)</f>
        <v>no</v>
      </c>
      <c r="J996" t="str">
        <f>VLOOKUP(B996,Treatments!$A$2:$F$47,5,FALSE)</f>
        <v>low</v>
      </c>
      <c r="K996" t="str">
        <f>VLOOKUP(B996,Treatments!$A$2:$F$47,6,FALSE)</f>
        <v>sand</v>
      </c>
    </row>
    <row r="997" spans="1:11">
      <c r="A997">
        <v>987</v>
      </c>
      <c r="B997">
        <v>18</v>
      </c>
      <c r="C997">
        <v>18.100000000000001</v>
      </c>
      <c r="D997" s="1" t="s">
        <v>683</v>
      </c>
      <c r="E997">
        <v>1</v>
      </c>
      <c r="G997" t="str">
        <f>VLOOKUP(B997,Treatments!$A$2:$F$47,2,FALSE)</f>
        <v>Strandveld/thicket fynbos</v>
      </c>
      <c r="H997" t="str">
        <f>VLOOKUP(B997,Treatments!$A$2:$F$47,3,FALSE)</f>
        <v>fynbos</v>
      </c>
      <c r="I997" t="str">
        <f>VLOOKUP(B997,Treatments!$A$2:$F$47,4,FALSE)</f>
        <v>no</v>
      </c>
      <c r="J997" t="str">
        <f>VLOOKUP(B997,Treatments!$A$2:$F$47,5,FALSE)</f>
        <v>low</v>
      </c>
      <c r="K997" t="str">
        <f>VLOOKUP(B997,Treatments!$A$2:$F$47,6,FALSE)</f>
        <v>sand</v>
      </c>
    </row>
    <row r="998" spans="1:11">
      <c r="A998">
        <v>988</v>
      </c>
      <c r="B998">
        <v>18</v>
      </c>
      <c r="C998">
        <v>18.100000000000001</v>
      </c>
      <c r="D998" s="2" t="s">
        <v>700</v>
      </c>
      <c r="E998">
        <v>1</v>
      </c>
      <c r="G998" t="str">
        <f>VLOOKUP(B998,Treatments!$A$2:$F$47,2,FALSE)</f>
        <v>Strandveld/thicket fynbos</v>
      </c>
      <c r="H998" t="str">
        <f>VLOOKUP(B998,Treatments!$A$2:$F$47,3,FALSE)</f>
        <v>fynbos</v>
      </c>
      <c r="I998" t="str">
        <f>VLOOKUP(B998,Treatments!$A$2:$F$47,4,FALSE)</f>
        <v>no</v>
      </c>
      <c r="J998" t="str">
        <f>VLOOKUP(B998,Treatments!$A$2:$F$47,5,FALSE)</f>
        <v>low</v>
      </c>
      <c r="K998" t="str">
        <f>VLOOKUP(B998,Treatments!$A$2:$F$47,6,FALSE)</f>
        <v>sand</v>
      </c>
    </row>
    <row r="999" spans="1:11">
      <c r="A999">
        <v>989</v>
      </c>
      <c r="B999">
        <v>18</v>
      </c>
      <c r="C999">
        <v>18.100000000000001</v>
      </c>
      <c r="D999" s="1" t="s">
        <v>437</v>
      </c>
      <c r="E999">
        <v>1</v>
      </c>
      <c r="G999" t="str">
        <f>VLOOKUP(B999,Treatments!$A$2:$F$47,2,FALSE)</f>
        <v>Strandveld/thicket fynbos</v>
      </c>
      <c r="H999" t="str">
        <f>VLOOKUP(B999,Treatments!$A$2:$F$47,3,FALSE)</f>
        <v>fynbos</v>
      </c>
      <c r="I999" t="str">
        <f>VLOOKUP(B999,Treatments!$A$2:$F$47,4,FALSE)</f>
        <v>no</v>
      </c>
      <c r="J999" t="str">
        <f>VLOOKUP(B999,Treatments!$A$2:$F$47,5,FALSE)</f>
        <v>low</v>
      </c>
      <c r="K999" t="str">
        <f>VLOOKUP(B999,Treatments!$A$2:$F$47,6,FALSE)</f>
        <v>sand</v>
      </c>
    </row>
    <row r="1000" spans="1:11">
      <c r="A1000">
        <v>990</v>
      </c>
      <c r="B1000">
        <v>18</v>
      </c>
      <c r="C1000">
        <v>18.100000000000001</v>
      </c>
      <c r="D1000" s="1" t="s">
        <v>701</v>
      </c>
      <c r="E1000">
        <v>1</v>
      </c>
      <c r="G1000" t="str">
        <f>VLOOKUP(B1000,Treatments!$A$2:$F$47,2,FALSE)</f>
        <v>Strandveld/thicket fynbos</v>
      </c>
      <c r="H1000" t="str">
        <f>VLOOKUP(B1000,Treatments!$A$2:$F$47,3,FALSE)</f>
        <v>fynbos</v>
      </c>
      <c r="I1000" t="str">
        <f>VLOOKUP(B1000,Treatments!$A$2:$F$47,4,FALSE)</f>
        <v>no</v>
      </c>
      <c r="J1000" t="str">
        <f>VLOOKUP(B1000,Treatments!$A$2:$F$47,5,FALSE)</f>
        <v>low</v>
      </c>
      <c r="K1000" t="str">
        <f>VLOOKUP(B1000,Treatments!$A$2:$F$47,6,FALSE)</f>
        <v>sand</v>
      </c>
    </row>
    <row r="1001" spans="1:11">
      <c r="A1001">
        <v>991</v>
      </c>
      <c r="B1001">
        <v>18</v>
      </c>
      <c r="C1001">
        <v>18.100000000000001</v>
      </c>
      <c r="D1001" s="2" t="s">
        <v>685</v>
      </c>
      <c r="E1001">
        <v>1</v>
      </c>
      <c r="G1001" t="str">
        <f>VLOOKUP(B1001,Treatments!$A$2:$F$47,2,FALSE)</f>
        <v>Strandveld/thicket fynbos</v>
      </c>
      <c r="H1001" t="str">
        <f>VLOOKUP(B1001,Treatments!$A$2:$F$47,3,FALSE)</f>
        <v>fynbos</v>
      </c>
      <c r="I1001" t="str">
        <f>VLOOKUP(B1001,Treatments!$A$2:$F$47,4,FALSE)</f>
        <v>no</v>
      </c>
      <c r="J1001" t="str">
        <f>VLOOKUP(B1001,Treatments!$A$2:$F$47,5,FALSE)</f>
        <v>low</v>
      </c>
      <c r="K1001" t="str">
        <f>VLOOKUP(B1001,Treatments!$A$2:$F$47,6,FALSE)</f>
        <v>sand</v>
      </c>
    </row>
    <row r="1002" spans="1:11">
      <c r="A1002">
        <v>992</v>
      </c>
      <c r="B1002">
        <v>18</v>
      </c>
      <c r="C1002">
        <v>18.100000000000001</v>
      </c>
      <c r="D1002" s="1" t="s">
        <v>585</v>
      </c>
      <c r="E1002">
        <v>1</v>
      </c>
      <c r="G1002" t="str">
        <f>VLOOKUP(B1002,Treatments!$A$2:$F$47,2,FALSE)</f>
        <v>Strandveld/thicket fynbos</v>
      </c>
      <c r="H1002" t="str">
        <f>VLOOKUP(B1002,Treatments!$A$2:$F$47,3,FALSE)</f>
        <v>fynbos</v>
      </c>
      <c r="I1002" t="str">
        <f>VLOOKUP(B1002,Treatments!$A$2:$F$47,4,FALSE)</f>
        <v>no</v>
      </c>
      <c r="J1002" t="str">
        <f>VLOOKUP(B1002,Treatments!$A$2:$F$47,5,FALSE)</f>
        <v>low</v>
      </c>
      <c r="K1002" t="str">
        <f>VLOOKUP(B1002,Treatments!$A$2:$F$47,6,FALSE)</f>
        <v>sand</v>
      </c>
    </row>
    <row r="1003" spans="1:11">
      <c r="A1003">
        <v>993</v>
      </c>
      <c r="B1003">
        <v>18</v>
      </c>
      <c r="C1003">
        <v>18.100000000000001</v>
      </c>
      <c r="D1003" s="2" t="s">
        <v>702</v>
      </c>
      <c r="E1003">
        <v>1</v>
      </c>
      <c r="G1003" t="str">
        <f>VLOOKUP(B1003,Treatments!$A$2:$F$47,2,FALSE)</f>
        <v>Strandveld/thicket fynbos</v>
      </c>
      <c r="H1003" t="str">
        <f>VLOOKUP(B1003,Treatments!$A$2:$F$47,3,FALSE)</f>
        <v>fynbos</v>
      </c>
      <c r="I1003" t="str">
        <f>VLOOKUP(B1003,Treatments!$A$2:$F$47,4,FALSE)</f>
        <v>no</v>
      </c>
      <c r="J1003" t="str">
        <f>VLOOKUP(B1003,Treatments!$A$2:$F$47,5,FALSE)</f>
        <v>low</v>
      </c>
      <c r="K1003" t="str">
        <f>VLOOKUP(B1003,Treatments!$A$2:$F$47,6,FALSE)</f>
        <v>sand</v>
      </c>
    </row>
    <row r="1004" spans="1:11">
      <c r="A1004">
        <v>994</v>
      </c>
      <c r="B1004">
        <v>18</v>
      </c>
      <c r="C1004">
        <v>18.100000000000001</v>
      </c>
      <c r="D1004" s="1" t="s">
        <v>297</v>
      </c>
      <c r="E1004">
        <v>1</v>
      </c>
      <c r="G1004" t="str">
        <f>VLOOKUP(B1004,Treatments!$A$2:$F$47,2,FALSE)</f>
        <v>Strandveld/thicket fynbos</v>
      </c>
      <c r="H1004" t="str">
        <f>VLOOKUP(B1004,Treatments!$A$2:$F$47,3,FALSE)</f>
        <v>fynbos</v>
      </c>
      <c r="I1004" t="str">
        <f>VLOOKUP(B1004,Treatments!$A$2:$F$47,4,FALSE)</f>
        <v>no</v>
      </c>
      <c r="J1004" t="str">
        <f>VLOOKUP(B1004,Treatments!$A$2:$F$47,5,FALSE)</f>
        <v>low</v>
      </c>
      <c r="K1004" t="str">
        <f>VLOOKUP(B1004,Treatments!$A$2:$F$47,6,FALSE)</f>
        <v>sand</v>
      </c>
    </row>
    <row r="1005" spans="1:11">
      <c r="A1005">
        <v>995</v>
      </c>
      <c r="B1005">
        <v>18</v>
      </c>
      <c r="C1005">
        <v>18.100000000000001</v>
      </c>
      <c r="D1005" s="1" t="s">
        <v>684</v>
      </c>
      <c r="E1005">
        <v>1</v>
      </c>
      <c r="F1005" s="1" t="s">
        <v>703</v>
      </c>
      <c r="G1005" t="str">
        <f>VLOOKUP(B1005,Treatments!$A$2:$F$47,2,FALSE)</f>
        <v>Strandveld/thicket fynbos</v>
      </c>
      <c r="H1005" t="str">
        <f>VLOOKUP(B1005,Treatments!$A$2:$F$47,3,FALSE)</f>
        <v>fynbos</v>
      </c>
      <c r="I1005" t="str">
        <f>VLOOKUP(B1005,Treatments!$A$2:$F$47,4,FALSE)</f>
        <v>no</v>
      </c>
      <c r="J1005" t="str">
        <f>VLOOKUP(B1005,Treatments!$A$2:$F$47,5,FALSE)</f>
        <v>low</v>
      </c>
      <c r="K1005" t="str">
        <f>VLOOKUP(B1005,Treatments!$A$2:$F$47,6,FALSE)</f>
        <v>sand</v>
      </c>
    </row>
    <row r="1006" spans="1:11">
      <c r="A1006">
        <v>996</v>
      </c>
      <c r="B1006">
        <v>18</v>
      </c>
      <c r="C1006">
        <v>18.100000000000001</v>
      </c>
      <c r="D1006" s="1" t="s">
        <v>704</v>
      </c>
      <c r="E1006">
        <v>1</v>
      </c>
      <c r="G1006" t="str">
        <f>VLOOKUP(B1006,Treatments!$A$2:$F$47,2,FALSE)</f>
        <v>Strandveld/thicket fynbos</v>
      </c>
      <c r="H1006" t="str">
        <f>VLOOKUP(B1006,Treatments!$A$2:$F$47,3,FALSE)</f>
        <v>fynbos</v>
      </c>
      <c r="I1006" t="str">
        <f>VLOOKUP(B1006,Treatments!$A$2:$F$47,4,FALSE)</f>
        <v>no</v>
      </c>
      <c r="J1006" t="str">
        <f>VLOOKUP(B1006,Treatments!$A$2:$F$47,5,FALSE)</f>
        <v>low</v>
      </c>
      <c r="K1006" t="str">
        <f>VLOOKUP(B1006,Treatments!$A$2:$F$47,6,FALSE)</f>
        <v>sand</v>
      </c>
    </row>
    <row r="1007" spans="1:11">
      <c r="A1007">
        <v>997</v>
      </c>
      <c r="B1007">
        <v>18</v>
      </c>
      <c r="C1007">
        <v>18.100000000000001</v>
      </c>
      <c r="D1007" s="1" t="s">
        <v>705</v>
      </c>
      <c r="E1007">
        <v>1</v>
      </c>
      <c r="G1007" t="str">
        <f>VLOOKUP(B1007,Treatments!$A$2:$F$47,2,FALSE)</f>
        <v>Strandveld/thicket fynbos</v>
      </c>
      <c r="H1007" t="str">
        <f>VLOOKUP(B1007,Treatments!$A$2:$F$47,3,FALSE)</f>
        <v>fynbos</v>
      </c>
      <c r="I1007" t="str">
        <f>VLOOKUP(B1007,Treatments!$A$2:$F$47,4,FALSE)</f>
        <v>no</v>
      </c>
      <c r="J1007" t="str">
        <f>VLOOKUP(B1007,Treatments!$A$2:$F$47,5,FALSE)</f>
        <v>low</v>
      </c>
      <c r="K1007" t="str">
        <f>VLOOKUP(B1007,Treatments!$A$2:$F$47,6,FALSE)</f>
        <v>sand</v>
      </c>
    </row>
    <row r="1008" spans="1:11">
      <c r="A1008">
        <v>998</v>
      </c>
      <c r="B1008">
        <v>18</v>
      </c>
      <c r="C1008">
        <v>18.100000000000001</v>
      </c>
      <c r="D1008" s="2" t="s">
        <v>706</v>
      </c>
      <c r="E1008">
        <v>1</v>
      </c>
      <c r="G1008" t="str">
        <f>VLOOKUP(B1008,Treatments!$A$2:$F$47,2,FALSE)</f>
        <v>Strandveld/thicket fynbos</v>
      </c>
      <c r="H1008" t="str">
        <f>VLOOKUP(B1008,Treatments!$A$2:$F$47,3,FALSE)</f>
        <v>fynbos</v>
      </c>
      <c r="I1008" t="str">
        <f>VLOOKUP(B1008,Treatments!$A$2:$F$47,4,FALSE)</f>
        <v>no</v>
      </c>
      <c r="J1008" t="str">
        <f>VLOOKUP(B1008,Treatments!$A$2:$F$47,5,FALSE)</f>
        <v>low</v>
      </c>
      <c r="K1008" t="str">
        <f>VLOOKUP(B1008,Treatments!$A$2:$F$47,6,FALSE)</f>
        <v>sand</v>
      </c>
    </row>
    <row r="1009" spans="1:11">
      <c r="A1009">
        <v>999</v>
      </c>
      <c r="B1009">
        <v>18</v>
      </c>
      <c r="C1009">
        <v>18.100000000000001</v>
      </c>
      <c r="D1009" s="1" t="s">
        <v>672</v>
      </c>
      <c r="E1009">
        <v>1</v>
      </c>
      <c r="G1009" t="str">
        <f>VLOOKUP(B1009,Treatments!$A$2:$F$47,2,FALSE)</f>
        <v>Strandveld/thicket fynbos</v>
      </c>
      <c r="H1009" t="str">
        <f>VLOOKUP(B1009,Treatments!$A$2:$F$47,3,FALSE)</f>
        <v>fynbos</v>
      </c>
      <c r="I1009" t="str">
        <f>VLOOKUP(B1009,Treatments!$A$2:$F$47,4,FALSE)</f>
        <v>no</v>
      </c>
      <c r="J1009" t="str">
        <f>VLOOKUP(B1009,Treatments!$A$2:$F$47,5,FALSE)</f>
        <v>low</v>
      </c>
      <c r="K1009" t="str">
        <f>VLOOKUP(B1009,Treatments!$A$2:$F$47,6,FALSE)</f>
        <v>sand</v>
      </c>
    </row>
    <row r="1010" spans="1:11">
      <c r="A1010">
        <v>1000</v>
      </c>
      <c r="B1010">
        <v>18</v>
      </c>
      <c r="C1010">
        <v>18.100000000000001</v>
      </c>
      <c r="D1010" s="1" t="s">
        <v>687</v>
      </c>
      <c r="E1010">
        <v>1</v>
      </c>
      <c r="G1010" t="str">
        <f>VLOOKUP(B1010,Treatments!$A$2:$F$47,2,FALSE)</f>
        <v>Strandveld/thicket fynbos</v>
      </c>
      <c r="H1010" t="str">
        <f>VLOOKUP(B1010,Treatments!$A$2:$F$47,3,FALSE)</f>
        <v>fynbos</v>
      </c>
      <c r="I1010" t="str">
        <f>VLOOKUP(B1010,Treatments!$A$2:$F$47,4,FALSE)</f>
        <v>no</v>
      </c>
      <c r="J1010" t="str">
        <f>VLOOKUP(B1010,Treatments!$A$2:$F$47,5,FALSE)</f>
        <v>low</v>
      </c>
      <c r="K1010" t="str">
        <f>VLOOKUP(B1010,Treatments!$A$2:$F$47,6,FALSE)</f>
        <v>sand</v>
      </c>
    </row>
    <row r="1011" spans="1:11">
      <c r="A1011">
        <v>1001</v>
      </c>
      <c r="B1011">
        <v>18</v>
      </c>
      <c r="C1011">
        <v>18.100000000000001</v>
      </c>
      <c r="D1011" s="1" t="s">
        <v>707</v>
      </c>
      <c r="E1011">
        <v>1</v>
      </c>
      <c r="F1011" s="1" t="s">
        <v>708</v>
      </c>
      <c r="G1011" t="str">
        <f>VLOOKUP(B1011,Treatments!$A$2:$F$47,2,FALSE)</f>
        <v>Strandveld/thicket fynbos</v>
      </c>
      <c r="H1011" t="str">
        <f>VLOOKUP(B1011,Treatments!$A$2:$F$47,3,FALSE)</f>
        <v>fynbos</v>
      </c>
      <c r="I1011" t="str">
        <f>VLOOKUP(B1011,Treatments!$A$2:$F$47,4,FALSE)</f>
        <v>no</v>
      </c>
      <c r="J1011" t="str">
        <f>VLOOKUP(B1011,Treatments!$A$2:$F$47,5,FALSE)</f>
        <v>low</v>
      </c>
      <c r="K1011" t="str">
        <f>VLOOKUP(B1011,Treatments!$A$2:$F$47,6,FALSE)</f>
        <v>sand</v>
      </c>
    </row>
    <row r="1012" spans="1:11">
      <c r="A1012">
        <v>1002</v>
      </c>
      <c r="B1012">
        <v>18</v>
      </c>
      <c r="C1012" s="8">
        <v>18.100000000000001</v>
      </c>
      <c r="D1012" s="9" t="s">
        <v>559</v>
      </c>
      <c r="E1012">
        <v>1</v>
      </c>
      <c r="G1012" t="str">
        <f>VLOOKUP(B1012,Treatments!$A$2:$F$47,2,FALSE)</f>
        <v>Strandveld/thicket fynbos</v>
      </c>
      <c r="H1012" t="str">
        <f>VLOOKUP(B1012,Treatments!$A$2:$F$47,3,FALSE)</f>
        <v>fynbos</v>
      </c>
      <c r="I1012" t="str">
        <f>VLOOKUP(B1012,Treatments!$A$2:$F$47,4,FALSE)</f>
        <v>no</v>
      </c>
      <c r="J1012" t="str">
        <f>VLOOKUP(B1012,Treatments!$A$2:$F$47,5,FALSE)</f>
        <v>low</v>
      </c>
      <c r="K1012" t="str">
        <f>VLOOKUP(B1012,Treatments!$A$2:$F$47,6,FALSE)</f>
        <v>sand</v>
      </c>
    </row>
    <row r="1013" spans="1:11">
      <c r="A1013">
        <v>1003</v>
      </c>
      <c r="B1013">
        <v>18</v>
      </c>
      <c r="C1013">
        <v>18.100000000000001</v>
      </c>
      <c r="D1013" s="1" t="s">
        <v>90</v>
      </c>
      <c r="E1013">
        <v>1</v>
      </c>
      <c r="G1013" t="str">
        <f>VLOOKUP(B1013,Treatments!$A$2:$F$47,2,FALSE)</f>
        <v>Strandveld/thicket fynbos</v>
      </c>
      <c r="H1013" t="str">
        <f>VLOOKUP(B1013,Treatments!$A$2:$F$47,3,FALSE)</f>
        <v>fynbos</v>
      </c>
      <c r="I1013" t="str">
        <f>VLOOKUP(B1013,Treatments!$A$2:$F$47,4,FALSE)</f>
        <v>no</v>
      </c>
      <c r="J1013" t="str">
        <f>VLOOKUP(B1013,Treatments!$A$2:$F$47,5,FALSE)</f>
        <v>low</v>
      </c>
      <c r="K1013" t="str">
        <f>VLOOKUP(B1013,Treatments!$A$2:$F$47,6,FALSE)</f>
        <v>sand</v>
      </c>
    </row>
    <row r="1014" spans="1:11">
      <c r="A1014">
        <v>1004</v>
      </c>
      <c r="B1014">
        <v>18</v>
      </c>
      <c r="C1014">
        <v>18.100000000000001</v>
      </c>
      <c r="D1014" s="1" t="s">
        <v>709</v>
      </c>
      <c r="E1014">
        <v>1</v>
      </c>
      <c r="F1014" t="s">
        <v>709</v>
      </c>
      <c r="G1014" t="str">
        <f>VLOOKUP(B1014,Treatments!$A$2:$F$47,2,FALSE)</f>
        <v>Strandveld/thicket fynbos</v>
      </c>
      <c r="H1014" t="str">
        <f>VLOOKUP(B1014,Treatments!$A$2:$F$47,3,FALSE)</f>
        <v>fynbos</v>
      </c>
      <c r="I1014" t="str">
        <f>VLOOKUP(B1014,Treatments!$A$2:$F$47,4,FALSE)</f>
        <v>no</v>
      </c>
      <c r="J1014" t="str">
        <f>VLOOKUP(B1014,Treatments!$A$2:$F$47,5,FALSE)</f>
        <v>low</v>
      </c>
      <c r="K1014" t="str">
        <f>VLOOKUP(B1014,Treatments!$A$2:$F$47,6,FALSE)</f>
        <v>sand</v>
      </c>
    </row>
    <row r="1015" spans="1:11">
      <c r="A1015">
        <v>1005</v>
      </c>
      <c r="B1015">
        <v>18</v>
      </c>
      <c r="C1015" s="8">
        <v>18.100000000000001</v>
      </c>
      <c r="D1015" s="9" t="s">
        <v>674</v>
      </c>
      <c r="E1015">
        <v>1</v>
      </c>
      <c r="G1015" t="str">
        <f>VLOOKUP(B1015,Treatments!$A$2:$F$47,2,FALSE)</f>
        <v>Strandveld/thicket fynbos</v>
      </c>
      <c r="H1015" t="str">
        <f>VLOOKUP(B1015,Treatments!$A$2:$F$47,3,FALSE)</f>
        <v>fynbos</v>
      </c>
      <c r="I1015" t="str">
        <f>VLOOKUP(B1015,Treatments!$A$2:$F$47,4,FALSE)</f>
        <v>no</v>
      </c>
      <c r="J1015" t="str">
        <f>VLOOKUP(B1015,Treatments!$A$2:$F$47,5,FALSE)</f>
        <v>low</v>
      </c>
      <c r="K1015" t="str">
        <f>VLOOKUP(B1015,Treatments!$A$2:$F$47,6,FALSE)</f>
        <v>sand</v>
      </c>
    </row>
    <row r="1016" spans="1:11">
      <c r="A1016">
        <v>1006</v>
      </c>
      <c r="B1016">
        <v>18</v>
      </c>
      <c r="C1016" s="8">
        <v>18.100000000000001</v>
      </c>
      <c r="D1016" s="9" t="s">
        <v>710</v>
      </c>
      <c r="E1016">
        <v>1</v>
      </c>
      <c r="G1016" t="str">
        <f>VLOOKUP(B1016,Treatments!$A$2:$F$47,2,FALSE)</f>
        <v>Strandveld/thicket fynbos</v>
      </c>
      <c r="H1016" t="str">
        <f>VLOOKUP(B1016,Treatments!$A$2:$F$47,3,FALSE)</f>
        <v>fynbos</v>
      </c>
      <c r="I1016" t="str">
        <f>VLOOKUP(B1016,Treatments!$A$2:$F$47,4,FALSE)</f>
        <v>no</v>
      </c>
      <c r="J1016" t="str">
        <f>VLOOKUP(B1016,Treatments!$A$2:$F$47,5,FALSE)</f>
        <v>low</v>
      </c>
      <c r="K1016" t="str">
        <f>VLOOKUP(B1016,Treatments!$A$2:$F$47,6,FALSE)</f>
        <v>sand</v>
      </c>
    </row>
    <row r="1017" spans="1:11">
      <c r="A1017">
        <v>1007</v>
      </c>
      <c r="B1017">
        <v>18</v>
      </c>
      <c r="C1017">
        <v>18.100000000000001</v>
      </c>
      <c r="D1017" s="1" t="s">
        <v>711</v>
      </c>
      <c r="E1017">
        <v>1</v>
      </c>
      <c r="G1017" t="str">
        <f>VLOOKUP(B1017,Treatments!$A$2:$F$47,2,FALSE)</f>
        <v>Strandveld/thicket fynbos</v>
      </c>
      <c r="H1017" t="str">
        <f>VLOOKUP(B1017,Treatments!$A$2:$F$47,3,FALSE)</f>
        <v>fynbos</v>
      </c>
      <c r="I1017" t="str">
        <f>VLOOKUP(B1017,Treatments!$A$2:$F$47,4,FALSE)</f>
        <v>no</v>
      </c>
      <c r="J1017" t="str">
        <f>VLOOKUP(B1017,Treatments!$A$2:$F$47,5,FALSE)</f>
        <v>low</v>
      </c>
      <c r="K1017" t="str">
        <f>VLOOKUP(B1017,Treatments!$A$2:$F$47,6,FALSE)</f>
        <v>sand</v>
      </c>
    </row>
    <row r="1018" spans="1:11">
      <c r="A1018">
        <v>1008</v>
      </c>
      <c r="B1018">
        <v>18</v>
      </c>
      <c r="C1018">
        <v>18.100000000000001</v>
      </c>
      <c r="D1018" s="1" t="s">
        <v>712</v>
      </c>
      <c r="E1018">
        <v>1</v>
      </c>
      <c r="G1018" t="str">
        <f>VLOOKUP(B1018,Treatments!$A$2:$F$47,2,FALSE)</f>
        <v>Strandveld/thicket fynbos</v>
      </c>
      <c r="H1018" t="str">
        <f>VLOOKUP(B1018,Treatments!$A$2:$F$47,3,FALSE)</f>
        <v>fynbos</v>
      </c>
      <c r="I1018" t="str">
        <f>VLOOKUP(B1018,Treatments!$A$2:$F$47,4,FALSE)</f>
        <v>no</v>
      </c>
      <c r="J1018" t="str">
        <f>VLOOKUP(B1018,Treatments!$A$2:$F$47,5,FALSE)</f>
        <v>low</v>
      </c>
      <c r="K1018" t="str">
        <f>VLOOKUP(B1018,Treatments!$A$2:$F$47,6,FALSE)</f>
        <v>sand</v>
      </c>
    </row>
    <row r="1019" spans="1:11">
      <c r="A1019">
        <v>1009</v>
      </c>
      <c r="B1019">
        <v>18</v>
      </c>
      <c r="C1019">
        <v>18.100000000000001</v>
      </c>
      <c r="D1019" s="1" t="s">
        <v>79</v>
      </c>
      <c r="E1019">
        <v>1</v>
      </c>
      <c r="G1019" t="str">
        <f>VLOOKUP(B1019,Treatments!$A$2:$F$47,2,FALSE)</f>
        <v>Strandveld/thicket fynbos</v>
      </c>
      <c r="H1019" t="str">
        <f>VLOOKUP(B1019,Treatments!$A$2:$F$47,3,FALSE)</f>
        <v>fynbos</v>
      </c>
      <c r="I1019" t="str">
        <f>VLOOKUP(B1019,Treatments!$A$2:$F$47,4,FALSE)</f>
        <v>no</v>
      </c>
      <c r="J1019" t="str">
        <f>VLOOKUP(B1019,Treatments!$A$2:$F$47,5,FALSE)</f>
        <v>low</v>
      </c>
      <c r="K1019" t="str">
        <f>VLOOKUP(B1019,Treatments!$A$2:$F$47,6,FALSE)</f>
        <v>sand</v>
      </c>
    </row>
    <row r="1020" spans="1:11">
      <c r="A1020">
        <v>1010</v>
      </c>
      <c r="B1020">
        <v>18</v>
      </c>
      <c r="C1020">
        <v>18.100000000000001</v>
      </c>
      <c r="D1020" s="1" t="s">
        <v>713</v>
      </c>
      <c r="E1020">
        <v>1</v>
      </c>
      <c r="G1020" t="str">
        <f>VLOOKUP(B1020,Treatments!$A$2:$F$47,2,FALSE)</f>
        <v>Strandveld/thicket fynbos</v>
      </c>
      <c r="H1020" t="str">
        <f>VLOOKUP(B1020,Treatments!$A$2:$F$47,3,FALSE)</f>
        <v>fynbos</v>
      </c>
      <c r="I1020" t="str">
        <f>VLOOKUP(B1020,Treatments!$A$2:$F$47,4,FALSE)</f>
        <v>no</v>
      </c>
      <c r="J1020" t="str">
        <f>VLOOKUP(B1020,Treatments!$A$2:$F$47,5,FALSE)</f>
        <v>low</v>
      </c>
      <c r="K1020" t="str">
        <f>VLOOKUP(B1020,Treatments!$A$2:$F$47,6,FALSE)</f>
        <v>sand</v>
      </c>
    </row>
    <row r="1021" spans="1:11">
      <c r="A1021">
        <v>1011</v>
      </c>
      <c r="B1021">
        <v>18</v>
      </c>
      <c r="C1021">
        <v>18.100000000000001</v>
      </c>
      <c r="D1021" s="2" t="s">
        <v>714</v>
      </c>
      <c r="E1021">
        <v>1</v>
      </c>
      <c r="G1021" t="str">
        <f>VLOOKUP(B1021,Treatments!$A$2:$F$47,2,FALSE)</f>
        <v>Strandveld/thicket fynbos</v>
      </c>
      <c r="H1021" t="str">
        <f>VLOOKUP(B1021,Treatments!$A$2:$F$47,3,FALSE)</f>
        <v>fynbos</v>
      </c>
      <c r="I1021" t="str">
        <f>VLOOKUP(B1021,Treatments!$A$2:$F$47,4,FALSE)</f>
        <v>no</v>
      </c>
      <c r="J1021" t="str">
        <f>VLOOKUP(B1021,Treatments!$A$2:$F$47,5,FALSE)</f>
        <v>low</v>
      </c>
      <c r="K1021" t="str">
        <f>VLOOKUP(B1021,Treatments!$A$2:$F$47,6,FALSE)</f>
        <v>sand</v>
      </c>
    </row>
    <row r="1022" spans="1:11">
      <c r="A1022">
        <v>1012</v>
      </c>
      <c r="B1022">
        <v>18</v>
      </c>
      <c r="C1022">
        <v>18.100000000000001</v>
      </c>
      <c r="D1022" s="1" t="s">
        <v>651</v>
      </c>
      <c r="E1022">
        <v>1</v>
      </c>
      <c r="G1022" t="str">
        <f>VLOOKUP(B1022,Treatments!$A$2:$F$47,2,FALSE)</f>
        <v>Strandveld/thicket fynbos</v>
      </c>
      <c r="H1022" t="str">
        <f>VLOOKUP(B1022,Treatments!$A$2:$F$47,3,FALSE)</f>
        <v>fynbos</v>
      </c>
      <c r="I1022" t="str">
        <f>VLOOKUP(B1022,Treatments!$A$2:$F$47,4,FALSE)</f>
        <v>no</v>
      </c>
      <c r="J1022" t="str">
        <f>VLOOKUP(B1022,Treatments!$A$2:$F$47,5,FALSE)</f>
        <v>low</v>
      </c>
      <c r="K1022" t="str">
        <f>VLOOKUP(B1022,Treatments!$A$2:$F$47,6,FALSE)</f>
        <v>sand</v>
      </c>
    </row>
    <row r="1023" spans="1:11">
      <c r="A1023">
        <v>1013</v>
      </c>
      <c r="B1023">
        <v>18</v>
      </c>
      <c r="C1023">
        <v>18.100000000000001</v>
      </c>
      <c r="D1023" s="1" t="s">
        <v>715</v>
      </c>
      <c r="E1023">
        <v>1</v>
      </c>
      <c r="G1023" t="str">
        <f>VLOOKUP(B1023,Treatments!$A$2:$F$47,2,FALSE)</f>
        <v>Strandveld/thicket fynbos</v>
      </c>
      <c r="H1023" t="str">
        <f>VLOOKUP(B1023,Treatments!$A$2:$F$47,3,FALSE)</f>
        <v>fynbos</v>
      </c>
      <c r="I1023" t="str">
        <f>VLOOKUP(B1023,Treatments!$A$2:$F$47,4,FALSE)</f>
        <v>no</v>
      </c>
      <c r="J1023" t="str">
        <f>VLOOKUP(B1023,Treatments!$A$2:$F$47,5,FALSE)</f>
        <v>low</v>
      </c>
      <c r="K1023" t="str">
        <f>VLOOKUP(B1023,Treatments!$A$2:$F$47,6,FALSE)</f>
        <v>sand</v>
      </c>
    </row>
    <row r="1024" spans="1:11">
      <c r="A1024">
        <v>1014</v>
      </c>
      <c r="B1024">
        <v>18</v>
      </c>
      <c r="C1024">
        <v>18.100000000000001</v>
      </c>
      <c r="D1024" s="1" t="s">
        <v>716</v>
      </c>
      <c r="E1024">
        <v>1</v>
      </c>
      <c r="G1024" t="str">
        <f>VLOOKUP(B1024,Treatments!$A$2:$F$47,2,FALSE)</f>
        <v>Strandveld/thicket fynbos</v>
      </c>
      <c r="H1024" t="str">
        <f>VLOOKUP(B1024,Treatments!$A$2:$F$47,3,FALSE)</f>
        <v>fynbos</v>
      </c>
      <c r="I1024" t="str">
        <f>VLOOKUP(B1024,Treatments!$A$2:$F$47,4,FALSE)</f>
        <v>no</v>
      </c>
      <c r="J1024" t="str">
        <f>VLOOKUP(B1024,Treatments!$A$2:$F$47,5,FALSE)</f>
        <v>low</v>
      </c>
      <c r="K1024" t="str">
        <f>VLOOKUP(B1024,Treatments!$A$2:$F$47,6,FALSE)</f>
        <v>sand</v>
      </c>
    </row>
    <row r="1025" spans="1:11">
      <c r="A1025">
        <v>1015</v>
      </c>
      <c r="B1025">
        <v>18</v>
      </c>
      <c r="C1025">
        <v>18.100000000000001</v>
      </c>
      <c r="D1025" s="2" t="s">
        <v>717</v>
      </c>
      <c r="E1025">
        <v>1</v>
      </c>
      <c r="G1025" t="str">
        <f>VLOOKUP(B1025,Treatments!$A$2:$F$47,2,FALSE)</f>
        <v>Strandveld/thicket fynbos</v>
      </c>
      <c r="H1025" t="str">
        <f>VLOOKUP(B1025,Treatments!$A$2:$F$47,3,FALSE)</f>
        <v>fynbos</v>
      </c>
      <c r="I1025" t="str">
        <f>VLOOKUP(B1025,Treatments!$A$2:$F$47,4,FALSE)</f>
        <v>no</v>
      </c>
      <c r="J1025" t="str">
        <f>VLOOKUP(B1025,Treatments!$A$2:$F$47,5,FALSE)</f>
        <v>low</v>
      </c>
      <c r="K1025" t="str">
        <f>VLOOKUP(B1025,Treatments!$A$2:$F$47,6,FALSE)</f>
        <v>sand</v>
      </c>
    </row>
    <row r="1026" spans="1:11">
      <c r="A1026">
        <v>1016</v>
      </c>
      <c r="B1026">
        <v>18</v>
      </c>
      <c r="C1026">
        <v>18.100000000000001</v>
      </c>
      <c r="D1026" s="2" t="s">
        <v>208</v>
      </c>
      <c r="E1026">
        <v>1</v>
      </c>
      <c r="G1026" t="str">
        <f>VLOOKUP(B1026,Treatments!$A$2:$F$47,2,FALSE)</f>
        <v>Strandveld/thicket fynbos</v>
      </c>
      <c r="H1026" t="str">
        <f>VLOOKUP(B1026,Treatments!$A$2:$F$47,3,FALSE)</f>
        <v>fynbos</v>
      </c>
      <c r="I1026" t="str">
        <f>VLOOKUP(B1026,Treatments!$A$2:$F$47,4,FALSE)</f>
        <v>no</v>
      </c>
      <c r="J1026" t="str">
        <f>VLOOKUP(B1026,Treatments!$A$2:$F$47,5,FALSE)</f>
        <v>low</v>
      </c>
      <c r="K1026" t="str">
        <f>VLOOKUP(B1026,Treatments!$A$2:$F$47,6,FALSE)</f>
        <v>sand</v>
      </c>
    </row>
    <row r="1027" spans="1:11">
      <c r="A1027">
        <v>1017</v>
      </c>
      <c r="B1027">
        <v>18</v>
      </c>
      <c r="C1027">
        <v>18.2</v>
      </c>
      <c r="D1027" s="1" t="s">
        <v>294</v>
      </c>
      <c r="E1027">
        <v>1</v>
      </c>
      <c r="G1027" t="str">
        <f>VLOOKUP(B1027,Treatments!$A$2:$F$47,2,FALSE)</f>
        <v>Strandveld/thicket fynbos</v>
      </c>
      <c r="H1027" t="str">
        <f>VLOOKUP(B1027,Treatments!$A$2:$F$47,3,FALSE)</f>
        <v>fynbos</v>
      </c>
      <c r="I1027" t="str">
        <f>VLOOKUP(B1027,Treatments!$A$2:$F$47,4,FALSE)</f>
        <v>no</v>
      </c>
      <c r="J1027" t="str">
        <f>VLOOKUP(B1027,Treatments!$A$2:$F$47,5,FALSE)</f>
        <v>low</v>
      </c>
      <c r="K1027" t="str">
        <f>VLOOKUP(B1027,Treatments!$A$2:$F$47,6,FALSE)</f>
        <v>sand</v>
      </c>
    </row>
    <row r="1028" spans="1:11">
      <c r="A1028">
        <v>1018</v>
      </c>
      <c r="B1028">
        <v>18</v>
      </c>
      <c r="C1028">
        <v>18.2</v>
      </c>
      <c r="D1028" s="2" t="s">
        <v>718</v>
      </c>
      <c r="E1028">
        <v>1</v>
      </c>
      <c r="G1028" t="str">
        <f>VLOOKUP(B1028,Treatments!$A$2:$F$47,2,FALSE)</f>
        <v>Strandveld/thicket fynbos</v>
      </c>
      <c r="H1028" t="str">
        <f>VLOOKUP(B1028,Treatments!$A$2:$F$47,3,FALSE)</f>
        <v>fynbos</v>
      </c>
      <c r="I1028" t="str">
        <f>VLOOKUP(B1028,Treatments!$A$2:$F$47,4,FALSE)</f>
        <v>no</v>
      </c>
      <c r="J1028" t="str">
        <f>VLOOKUP(B1028,Treatments!$A$2:$F$47,5,FALSE)</f>
        <v>low</v>
      </c>
      <c r="K1028" t="str">
        <f>VLOOKUP(B1028,Treatments!$A$2:$F$47,6,FALSE)</f>
        <v>sand</v>
      </c>
    </row>
    <row r="1029" spans="1:11">
      <c r="A1029">
        <v>1019</v>
      </c>
      <c r="B1029">
        <v>18</v>
      </c>
      <c r="C1029">
        <v>18.2</v>
      </c>
      <c r="D1029" s="1" t="s">
        <v>719</v>
      </c>
      <c r="E1029">
        <v>1</v>
      </c>
      <c r="G1029" t="str">
        <f>VLOOKUP(B1029,Treatments!$A$2:$F$47,2,FALSE)</f>
        <v>Strandveld/thicket fynbos</v>
      </c>
      <c r="H1029" t="str">
        <f>VLOOKUP(B1029,Treatments!$A$2:$F$47,3,FALSE)</f>
        <v>fynbos</v>
      </c>
      <c r="I1029" t="str">
        <f>VLOOKUP(B1029,Treatments!$A$2:$F$47,4,FALSE)</f>
        <v>no</v>
      </c>
      <c r="J1029" t="str">
        <f>VLOOKUP(B1029,Treatments!$A$2:$F$47,5,FALSE)</f>
        <v>low</v>
      </c>
      <c r="K1029" t="str">
        <f>VLOOKUP(B1029,Treatments!$A$2:$F$47,6,FALSE)</f>
        <v>sand</v>
      </c>
    </row>
    <row r="1030" spans="1:11">
      <c r="A1030">
        <v>1020</v>
      </c>
      <c r="B1030">
        <v>18</v>
      </c>
      <c r="C1030">
        <v>18.2</v>
      </c>
      <c r="D1030" s="1" t="s">
        <v>720</v>
      </c>
      <c r="E1030">
        <v>1</v>
      </c>
      <c r="G1030" t="str">
        <f>VLOOKUP(B1030,Treatments!$A$2:$F$47,2,FALSE)</f>
        <v>Strandveld/thicket fynbos</v>
      </c>
      <c r="H1030" t="str">
        <f>VLOOKUP(B1030,Treatments!$A$2:$F$47,3,FALSE)</f>
        <v>fynbos</v>
      </c>
      <c r="I1030" t="str">
        <f>VLOOKUP(B1030,Treatments!$A$2:$F$47,4,FALSE)</f>
        <v>no</v>
      </c>
      <c r="J1030" t="str">
        <f>VLOOKUP(B1030,Treatments!$A$2:$F$47,5,FALSE)</f>
        <v>low</v>
      </c>
      <c r="K1030" t="str">
        <f>VLOOKUP(B1030,Treatments!$A$2:$F$47,6,FALSE)</f>
        <v>sand</v>
      </c>
    </row>
    <row r="1031" spans="1:11">
      <c r="A1031">
        <v>1021</v>
      </c>
      <c r="B1031">
        <v>18</v>
      </c>
      <c r="C1031">
        <v>18.2</v>
      </c>
      <c r="D1031" s="1" t="s">
        <v>694</v>
      </c>
      <c r="E1031">
        <v>1</v>
      </c>
      <c r="G1031" t="str">
        <f>VLOOKUP(B1031,Treatments!$A$2:$F$47,2,FALSE)</f>
        <v>Strandveld/thicket fynbos</v>
      </c>
      <c r="H1031" t="str">
        <f>VLOOKUP(B1031,Treatments!$A$2:$F$47,3,FALSE)</f>
        <v>fynbos</v>
      </c>
      <c r="I1031" t="str">
        <f>VLOOKUP(B1031,Treatments!$A$2:$F$47,4,FALSE)</f>
        <v>no</v>
      </c>
      <c r="J1031" t="str">
        <f>VLOOKUP(B1031,Treatments!$A$2:$F$47,5,FALSE)</f>
        <v>low</v>
      </c>
      <c r="K1031" t="str">
        <f>VLOOKUP(B1031,Treatments!$A$2:$F$47,6,FALSE)</f>
        <v>sand</v>
      </c>
    </row>
    <row r="1032" spans="1:11">
      <c r="A1032">
        <v>1022</v>
      </c>
      <c r="B1032">
        <v>18</v>
      </c>
      <c r="C1032">
        <v>18.2</v>
      </c>
      <c r="D1032" s="1" t="s">
        <v>721</v>
      </c>
      <c r="E1032">
        <v>1</v>
      </c>
      <c r="G1032" t="str">
        <f>VLOOKUP(B1032,Treatments!$A$2:$F$47,2,FALSE)</f>
        <v>Strandveld/thicket fynbos</v>
      </c>
      <c r="H1032" t="str">
        <f>VLOOKUP(B1032,Treatments!$A$2:$F$47,3,FALSE)</f>
        <v>fynbos</v>
      </c>
      <c r="I1032" t="str">
        <f>VLOOKUP(B1032,Treatments!$A$2:$F$47,4,FALSE)</f>
        <v>no</v>
      </c>
      <c r="J1032" t="str">
        <f>VLOOKUP(B1032,Treatments!$A$2:$F$47,5,FALSE)</f>
        <v>low</v>
      </c>
      <c r="K1032" t="str">
        <f>VLOOKUP(B1032,Treatments!$A$2:$F$47,6,FALSE)</f>
        <v>sand</v>
      </c>
    </row>
    <row r="1033" spans="1:11">
      <c r="A1033">
        <v>1023</v>
      </c>
      <c r="B1033">
        <v>18</v>
      </c>
      <c r="C1033">
        <v>18.2</v>
      </c>
      <c r="D1033" s="1" t="s">
        <v>673</v>
      </c>
      <c r="E1033">
        <v>1</v>
      </c>
      <c r="G1033" t="str">
        <f>VLOOKUP(B1033,Treatments!$A$2:$F$47,2,FALSE)</f>
        <v>Strandveld/thicket fynbos</v>
      </c>
      <c r="H1033" t="str">
        <f>VLOOKUP(B1033,Treatments!$A$2:$F$47,3,FALSE)</f>
        <v>fynbos</v>
      </c>
      <c r="I1033" t="str">
        <f>VLOOKUP(B1033,Treatments!$A$2:$F$47,4,FALSE)</f>
        <v>no</v>
      </c>
      <c r="J1033" t="str">
        <f>VLOOKUP(B1033,Treatments!$A$2:$F$47,5,FALSE)</f>
        <v>low</v>
      </c>
      <c r="K1033" t="str">
        <f>VLOOKUP(B1033,Treatments!$A$2:$F$47,6,FALSE)</f>
        <v>sand</v>
      </c>
    </row>
    <row r="1034" spans="1:11">
      <c r="A1034">
        <v>1024</v>
      </c>
      <c r="B1034">
        <v>18</v>
      </c>
      <c r="C1034">
        <v>18.2</v>
      </c>
      <c r="D1034" s="2" t="s">
        <v>722</v>
      </c>
      <c r="E1034">
        <v>1</v>
      </c>
      <c r="G1034" t="str">
        <f>VLOOKUP(B1034,Treatments!$A$2:$F$47,2,FALSE)</f>
        <v>Strandveld/thicket fynbos</v>
      </c>
      <c r="H1034" t="str">
        <f>VLOOKUP(B1034,Treatments!$A$2:$F$47,3,FALSE)</f>
        <v>fynbos</v>
      </c>
      <c r="I1034" t="str">
        <f>VLOOKUP(B1034,Treatments!$A$2:$F$47,4,FALSE)</f>
        <v>no</v>
      </c>
      <c r="J1034" t="str">
        <f>VLOOKUP(B1034,Treatments!$A$2:$F$47,5,FALSE)</f>
        <v>low</v>
      </c>
      <c r="K1034" t="str">
        <f>VLOOKUP(B1034,Treatments!$A$2:$F$47,6,FALSE)</f>
        <v>sand</v>
      </c>
    </row>
    <row r="1035" spans="1:11">
      <c r="A1035">
        <v>1025</v>
      </c>
      <c r="B1035">
        <v>18</v>
      </c>
      <c r="C1035">
        <v>18.2</v>
      </c>
      <c r="D1035" s="2" t="s">
        <v>707</v>
      </c>
      <c r="E1035">
        <v>1</v>
      </c>
      <c r="F1035" s="2" t="s">
        <v>723</v>
      </c>
      <c r="G1035" t="str">
        <f>VLOOKUP(B1035,Treatments!$A$2:$F$47,2,FALSE)</f>
        <v>Strandveld/thicket fynbos</v>
      </c>
      <c r="H1035" t="str">
        <f>VLOOKUP(B1035,Treatments!$A$2:$F$47,3,FALSE)</f>
        <v>fynbos</v>
      </c>
      <c r="I1035" t="str">
        <f>VLOOKUP(B1035,Treatments!$A$2:$F$47,4,FALSE)</f>
        <v>no</v>
      </c>
      <c r="J1035" t="str">
        <f>VLOOKUP(B1035,Treatments!$A$2:$F$47,5,FALSE)</f>
        <v>low</v>
      </c>
      <c r="K1035" t="str">
        <f>VLOOKUP(B1035,Treatments!$A$2:$F$47,6,FALSE)</f>
        <v>sand</v>
      </c>
    </row>
    <row r="1036" spans="1:11">
      <c r="A1036">
        <v>1026</v>
      </c>
      <c r="B1036">
        <v>18</v>
      </c>
      <c r="C1036">
        <v>18.3</v>
      </c>
      <c r="D1036" s="1" t="s">
        <v>665</v>
      </c>
      <c r="E1036">
        <v>1</v>
      </c>
      <c r="G1036" t="str">
        <f>VLOOKUP(B1036,Treatments!$A$2:$F$47,2,FALSE)</f>
        <v>Strandveld/thicket fynbos</v>
      </c>
      <c r="H1036" t="str">
        <f>VLOOKUP(B1036,Treatments!$A$2:$F$47,3,FALSE)</f>
        <v>fynbos</v>
      </c>
      <c r="I1036" t="str">
        <f>VLOOKUP(B1036,Treatments!$A$2:$F$47,4,FALSE)</f>
        <v>no</v>
      </c>
      <c r="J1036" t="str">
        <f>VLOOKUP(B1036,Treatments!$A$2:$F$47,5,FALSE)</f>
        <v>low</v>
      </c>
      <c r="K1036" t="str">
        <f>VLOOKUP(B1036,Treatments!$A$2:$F$47,6,FALSE)</f>
        <v>sand</v>
      </c>
    </row>
    <row r="1037" spans="1:11">
      <c r="A1037">
        <v>1027</v>
      </c>
      <c r="B1037">
        <v>18</v>
      </c>
      <c r="C1037">
        <v>18.3</v>
      </c>
      <c r="D1037" s="1" t="s">
        <v>210</v>
      </c>
      <c r="E1037">
        <v>1</v>
      </c>
      <c r="G1037" t="str">
        <f>VLOOKUP(B1037,Treatments!$A$2:$F$47,2,FALSE)</f>
        <v>Strandveld/thicket fynbos</v>
      </c>
      <c r="H1037" t="str">
        <f>VLOOKUP(B1037,Treatments!$A$2:$F$47,3,FALSE)</f>
        <v>fynbos</v>
      </c>
      <c r="I1037" t="str">
        <f>VLOOKUP(B1037,Treatments!$A$2:$F$47,4,FALSE)</f>
        <v>no</v>
      </c>
      <c r="J1037" t="str">
        <f>VLOOKUP(B1037,Treatments!$A$2:$F$47,5,FALSE)</f>
        <v>low</v>
      </c>
      <c r="K1037" t="str">
        <f>VLOOKUP(B1037,Treatments!$A$2:$F$47,6,FALSE)</f>
        <v>sand</v>
      </c>
    </row>
    <row r="1038" spans="1:11">
      <c r="A1038">
        <v>1028</v>
      </c>
      <c r="B1038">
        <v>18</v>
      </c>
      <c r="C1038">
        <v>18.3</v>
      </c>
      <c r="D1038" s="1" t="s">
        <v>724</v>
      </c>
      <c r="E1038">
        <v>1</v>
      </c>
      <c r="F1038" s="1" t="s">
        <v>725</v>
      </c>
      <c r="G1038" t="str">
        <f>VLOOKUP(B1038,Treatments!$A$2:$F$47,2,FALSE)</f>
        <v>Strandveld/thicket fynbos</v>
      </c>
      <c r="H1038" t="str">
        <f>VLOOKUP(B1038,Treatments!$A$2:$F$47,3,FALSE)</f>
        <v>fynbos</v>
      </c>
      <c r="I1038" t="str">
        <f>VLOOKUP(B1038,Treatments!$A$2:$F$47,4,FALSE)</f>
        <v>no</v>
      </c>
      <c r="J1038" t="str">
        <f>VLOOKUP(B1038,Treatments!$A$2:$F$47,5,FALSE)</f>
        <v>low</v>
      </c>
      <c r="K1038" t="str">
        <f>VLOOKUP(B1038,Treatments!$A$2:$F$47,6,FALSE)</f>
        <v>sand</v>
      </c>
    </row>
    <row r="1039" spans="1:11">
      <c r="A1039">
        <v>1029</v>
      </c>
      <c r="B1039">
        <v>18</v>
      </c>
      <c r="C1039">
        <v>18.3</v>
      </c>
      <c r="D1039" s="2" t="s">
        <v>457</v>
      </c>
      <c r="E1039">
        <v>1</v>
      </c>
      <c r="G1039" t="str">
        <f>VLOOKUP(B1039,Treatments!$A$2:$F$47,2,FALSE)</f>
        <v>Strandveld/thicket fynbos</v>
      </c>
      <c r="H1039" t="str">
        <f>VLOOKUP(B1039,Treatments!$A$2:$F$47,3,FALSE)</f>
        <v>fynbos</v>
      </c>
      <c r="I1039" t="str">
        <f>VLOOKUP(B1039,Treatments!$A$2:$F$47,4,FALSE)</f>
        <v>no</v>
      </c>
      <c r="J1039" t="str">
        <f>VLOOKUP(B1039,Treatments!$A$2:$F$47,5,FALSE)</f>
        <v>low</v>
      </c>
      <c r="K1039" t="str">
        <f>VLOOKUP(B1039,Treatments!$A$2:$F$47,6,FALSE)</f>
        <v>sand</v>
      </c>
    </row>
    <row r="1040" spans="1:11">
      <c r="A1040">
        <v>1030</v>
      </c>
      <c r="B1040">
        <v>18</v>
      </c>
      <c r="C1040">
        <v>18.3</v>
      </c>
      <c r="D1040" s="1" t="s">
        <v>292</v>
      </c>
      <c r="E1040">
        <v>1</v>
      </c>
      <c r="G1040" t="str">
        <f>VLOOKUP(B1040,Treatments!$A$2:$F$47,2,FALSE)</f>
        <v>Strandveld/thicket fynbos</v>
      </c>
      <c r="H1040" t="str">
        <f>VLOOKUP(B1040,Treatments!$A$2:$F$47,3,FALSE)</f>
        <v>fynbos</v>
      </c>
      <c r="I1040" t="str">
        <f>VLOOKUP(B1040,Treatments!$A$2:$F$47,4,FALSE)</f>
        <v>no</v>
      </c>
      <c r="J1040" t="str">
        <f>VLOOKUP(B1040,Treatments!$A$2:$F$47,5,FALSE)</f>
        <v>low</v>
      </c>
      <c r="K1040" t="str">
        <f>VLOOKUP(B1040,Treatments!$A$2:$F$47,6,FALSE)</f>
        <v>sand</v>
      </c>
    </row>
    <row r="1041" spans="1:11">
      <c r="A1041">
        <v>1031</v>
      </c>
      <c r="B1041">
        <v>18</v>
      </c>
      <c r="C1041">
        <v>18.3</v>
      </c>
      <c r="D1041" s="1" t="s">
        <v>726</v>
      </c>
      <c r="E1041">
        <v>1</v>
      </c>
      <c r="G1041" t="str">
        <f>VLOOKUP(B1041,Treatments!$A$2:$F$47,2,FALSE)</f>
        <v>Strandveld/thicket fynbos</v>
      </c>
      <c r="H1041" t="str">
        <f>VLOOKUP(B1041,Treatments!$A$2:$F$47,3,FALSE)</f>
        <v>fynbos</v>
      </c>
      <c r="I1041" t="str">
        <f>VLOOKUP(B1041,Treatments!$A$2:$F$47,4,FALSE)</f>
        <v>no</v>
      </c>
      <c r="J1041" t="str">
        <f>VLOOKUP(B1041,Treatments!$A$2:$F$47,5,FALSE)</f>
        <v>low</v>
      </c>
      <c r="K1041" t="str">
        <f>VLOOKUP(B1041,Treatments!$A$2:$F$47,6,FALSE)</f>
        <v>sand</v>
      </c>
    </row>
    <row r="1042" spans="1:11">
      <c r="A1042">
        <v>1032</v>
      </c>
      <c r="B1042">
        <v>18</v>
      </c>
      <c r="C1042">
        <v>18.3</v>
      </c>
      <c r="D1042" s="1" t="s">
        <v>727</v>
      </c>
      <c r="E1042">
        <v>1</v>
      </c>
      <c r="G1042" t="str">
        <f>VLOOKUP(B1042,Treatments!$A$2:$F$47,2,FALSE)</f>
        <v>Strandveld/thicket fynbos</v>
      </c>
      <c r="H1042" t="str">
        <f>VLOOKUP(B1042,Treatments!$A$2:$F$47,3,FALSE)</f>
        <v>fynbos</v>
      </c>
      <c r="I1042" t="str">
        <f>VLOOKUP(B1042,Treatments!$A$2:$F$47,4,FALSE)</f>
        <v>no</v>
      </c>
      <c r="J1042" t="str">
        <f>VLOOKUP(B1042,Treatments!$A$2:$F$47,5,FALSE)</f>
        <v>low</v>
      </c>
      <c r="K1042" t="str">
        <f>VLOOKUP(B1042,Treatments!$A$2:$F$47,6,FALSE)</f>
        <v>sand</v>
      </c>
    </row>
    <row r="1043" spans="1:11">
      <c r="A1043">
        <v>1033</v>
      </c>
      <c r="B1043">
        <v>18</v>
      </c>
      <c r="C1043">
        <v>18.399999999999999</v>
      </c>
      <c r="D1043" s="1" t="s">
        <v>533</v>
      </c>
      <c r="E1043">
        <v>1</v>
      </c>
      <c r="G1043" t="str">
        <f>VLOOKUP(B1043,Treatments!$A$2:$F$47,2,FALSE)</f>
        <v>Strandveld/thicket fynbos</v>
      </c>
      <c r="H1043" t="str">
        <f>VLOOKUP(B1043,Treatments!$A$2:$F$47,3,FALSE)</f>
        <v>fynbos</v>
      </c>
      <c r="I1043" t="str">
        <f>VLOOKUP(B1043,Treatments!$A$2:$F$47,4,FALSE)</f>
        <v>no</v>
      </c>
      <c r="J1043" t="str">
        <f>VLOOKUP(B1043,Treatments!$A$2:$F$47,5,FALSE)</f>
        <v>low</v>
      </c>
      <c r="K1043" t="str">
        <f>VLOOKUP(B1043,Treatments!$A$2:$F$47,6,FALSE)</f>
        <v>sand</v>
      </c>
    </row>
    <row r="1044" spans="1:11">
      <c r="A1044">
        <v>1034</v>
      </c>
      <c r="B1044">
        <v>18</v>
      </c>
      <c r="C1044">
        <v>18.399999999999999</v>
      </c>
      <c r="D1044" s="1" t="s">
        <v>728</v>
      </c>
      <c r="E1044">
        <v>1</v>
      </c>
      <c r="G1044" t="str">
        <f>VLOOKUP(B1044,Treatments!$A$2:$F$47,2,FALSE)</f>
        <v>Strandveld/thicket fynbos</v>
      </c>
      <c r="H1044" t="str">
        <f>VLOOKUP(B1044,Treatments!$A$2:$F$47,3,FALSE)</f>
        <v>fynbos</v>
      </c>
      <c r="I1044" t="str">
        <f>VLOOKUP(B1044,Treatments!$A$2:$F$47,4,FALSE)</f>
        <v>no</v>
      </c>
      <c r="J1044" t="str">
        <f>VLOOKUP(B1044,Treatments!$A$2:$F$47,5,FALSE)</f>
        <v>low</v>
      </c>
      <c r="K1044" t="str">
        <f>VLOOKUP(B1044,Treatments!$A$2:$F$47,6,FALSE)</f>
        <v>sand</v>
      </c>
    </row>
    <row r="1045" spans="1:11">
      <c r="A1045">
        <v>1035</v>
      </c>
      <c r="B1045">
        <v>18</v>
      </c>
      <c r="C1045">
        <v>18.5</v>
      </c>
      <c r="D1045" s="2" t="s">
        <v>690</v>
      </c>
      <c r="E1045">
        <v>1</v>
      </c>
      <c r="G1045" t="str">
        <f>VLOOKUP(B1045,Treatments!$A$2:$F$47,2,FALSE)</f>
        <v>Strandveld/thicket fynbos</v>
      </c>
      <c r="H1045" t="str">
        <f>VLOOKUP(B1045,Treatments!$A$2:$F$47,3,FALSE)</f>
        <v>fynbos</v>
      </c>
      <c r="I1045" t="str">
        <f>VLOOKUP(B1045,Treatments!$A$2:$F$47,4,FALSE)</f>
        <v>no</v>
      </c>
      <c r="J1045" t="str">
        <f>VLOOKUP(B1045,Treatments!$A$2:$F$47,5,FALSE)</f>
        <v>low</v>
      </c>
      <c r="K1045" t="str">
        <f>VLOOKUP(B1045,Treatments!$A$2:$F$47,6,FALSE)</f>
        <v>sand</v>
      </c>
    </row>
    <row r="1046" spans="1:11">
      <c r="A1046">
        <v>1036</v>
      </c>
      <c r="B1046">
        <v>18</v>
      </c>
      <c r="C1046">
        <v>18.600000000000001</v>
      </c>
      <c r="D1046" s="1" t="s">
        <v>729</v>
      </c>
      <c r="E1046">
        <v>1</v>
      </c>
      <c r="G1046" t="str">
        <f>VLOOKUP(B1046,Treatments!$A$2:$F$47,2,FALSE)</f>
        <v>Strandveld/thicket fynbos</v>
      </c>
      <c r="H1046" t="str">
        <f>VLOOKUP(B1046,Treatments!$A$2:$F$47,3,FALSE)</f>
        <v>fynbos</v>
      </c>
      <c r="I1046" t="str">
        <f>VLOOKUP(B1046,Treatments!$A$2:$F$47,4,FALSE)</f>
        <v>no</v>
      </c>
      <c r="J1046" t="str">
        <f>VLOOKUP(B1046,Treatments!$A$2:$F$47,5,FALSE)</f>
        <v>low</v>
      </c>
      <c r="K1046" t="str">
        <f>VLOOKUP(B1046,Treatments!$A$2:$F$47,6,FALSE)</f>
        <v>sand</v>
      </c>
    </row>
    <row r="1047" spans="1:11">
      <c r="A1047">
        <v>1037</v>
      </c>
      <c r="B1047">
        <v>19</v>
      </c>
      <c r="C1047">
        <v>19.100000000000001</v>
      </c>
      <c r="D1047" s="1" t="s">
        <v>294</v>
      </c>
      <c r="E1047">
        <v>1</v>
      </c>
      <c r="G1047" t="str">
        <f>VLOOKUP(B1047,Treatments!$A$2:$F$47,2,FALSE)</f>
        <v>Strandveld/thicket fynbos</v>
      </c>
      <c r="H1047" t="str">
        <f>VLOOKUP(B1047,Treatments!$A$2:$F$47,3,FALSE)</f>
        <v>Milkwood</v>
      </c>
      <c r="I1047" t="str">
        <f>VLOOKUP(B1047,Treatments!$A$2:$F$47,4,FALSE)</f>
        <v>no</v>
      </c>
      <c r="J1047" t="str">
        <f>VLOOKUP(B1047,Treatments!$A$2:$F$47,5,FALSE)</f>
        <v>low</v>
      </c>
      <c r="K1047" t="str">
        <f>VLOOKUP(B1047,Treatments!$A$2:$F$47,6,FALSE)</f>
        <v>sand</v>
      </c>
    </row>
    <row r="1048" spans="1:11">
      <c r="A1048">
        <v>1038</v>
      </c>
      <c r="B1048">
        <v>19</v>
      </c>
      <c r="C1048">
        <v>19.100000000000001</v>
      </c>
      <c r="D1048" s="1" t="s">
        <v>665</v>
      </c>
      <c r="E1048">
        <v>1</v>
      </c>
      <c r="G1048" t="str">
        <f>VLOOKUP(B1048,Treatments!$A$2:$F$47,2,FALSE)</f>
        <v>Strandveld/thicket fynbos</v>
      </c>
      <c r="H1048" t="str">
        <f>VLOOKUP(B1048,Treatments!$A$2:$F$47,3,FALSE)</f>
        <v>Milkwood</v>
      </c>
      <c r="I1048" t="str">
        <f>VLOOKUP(B1048,Treatments!$A$2:$F$47,4,FALSE)</f>
        <v>no</v>
      </c>
      <c r="J1048" t="str">
        <f>VLOOKUP(B1048,Treatments!$A$2:$F$47,5,FALSE)</f>
        <v>low</v>
      </c>
      <c r="K1048" t="str">
        <f>VLOOKUP(B1048,Treatments!$A$2:$F$47,6,FALSE)</f>
        <v>sand</v>
      </c>
    </row>
    <row r="1049" spans="1:11">
      <c r="A1049">
        <v>1039</v>
      </c>
      <c r="B1049">
        <v>19</v>
      </c>
      <c r="C1049">
        <v>19.100000000000001</v>
      </c>
      <c r="D1049" s="1" t="s">
        <v>86</v>
      </c>
      <c r="E1049">
        <v>1</v>
      </c>
      <c r="G1049" t="str">
        <f>VLOOKUP(B1049,Treatments!$A$2:$F$47,2,FALSE)</f>
        <v>Strandveld/thicket fynbos</v>
      </c>
      <c r="H1049" t="str">
        <f>VLOOKUP(B1049,Treatments!$A$2:$F$47,3,FALSE)</f>
        <v>Milkwood</v>
      </c>
      <c r="I1049" t="str">
        <f>VLOOKUP(B1049,Treatments!$A$2:$F$47,4,FALSE)</f>
        <v>no</v>
      </c>
      <c r="J1049" t="str">
        <f>VLOOKUP(B1049,Treatments!$A$2:$F$47,5,FALSE)</f>
        <v>low</v>
      </c>
      <c r="K1049" t="str">
        <f>VLOOKUP(B1049,Treatments!$A$2:$F$47,6,FALSE)</f>
        <v>sand</v>
      </c>
    </row>
    <row r="1050" spans="1:11">
      <c r="A1050">
        <v>1040</v>
      </c>
      <c r="B1050">
        <v>19</v>
      </c>
      <c r="C1050">
        <v>19.100000000000001</v>
      </c>
      <c r="D1050" s="1" t="s">
        <v>730</v>
      </c>
      <c r="E1050">
        <v>1</v>
      </c>
      <c r="G1050" t="str">
        <f>VLOOKUP(B1050,Treatments!$A$2:$F$47,2,FALSE)</f>
        <v>Strandveld/thicket fynbos</v>
      </c>
      <c r="H1050" t="str">
        <f>VLOOKUP(B1050,Treatments!$A$2:$F$47,3,FALSE)</f>
        <v>Milkwood</v>
      </c>
      <c r="I1050" t="str">
        <f>VLOOKUP(B1050,Treatments!$A$2:$F$47,4,FALSE)</f>
        <v>no</v>
      </c>
      <c r="J1050" t="str">
        <f>VLOOKUP(B1050,Treatments!$A$2:$F$47,5,FALSE)</f>
        <v>low</v>
      </c>
      <c r="K1050" t="str">
        <f>VLOOKUP(B1050,Treatments!$A$2:$F$47,6,FALSE)</f>
        <v>sand</v>
      </c>
    </row>
    <row r="1051" spans="1:11">
      <c r="A1051">
        <v>1041</v>
      </c>
      <c r="B1051">
        <v>19</v>
      </c>
      <c r="C1051">
        <v>19.100000000000001</v>
      </c>
      <c r="D1051" s="1" t="s">
        <v>679</v>
      </c>
      <c r="E1051">
        <v>1</v>
      </c>
      <c r="G1051" t="str">
        <f>VLOOKUP(B1051,Treatments!$A$2:$F$47,2,FALSE)</f>
        <v>Strandveld/thicket fynbos</v>
      </c>
      <c r="H1051" t="str">
        <f>VLOOKUP(B1051,Treatments!$A$2:$F$47,3,FALSE)</f>
        <v>Milkwood</v>
      </c>
      <c r="I1051" t="str">
        <f>VLOOKUP(B1051,Treatments!$A$2:$F$47,4,FALSE)</f>
        <v>no</v>
      </c>
      <c r="J1051" t="str">
        <f>VLOOKUP(B1051,Treatments!$A$2:$F$47,5,FALSE)</f>
        <v>low</v>
      </c>
      <c r="K1051" t="str">
        <f>VLOOKUP(B1051,Treatments!$A$2:$F$47,6,FALSE)</f>
        <v>sand</v>
      </c>
    </row>
    <row r="1052" spans="1:11">
      <c r="A1052">
        <v>1042</v>
      </c>
      <c r="B1052">
        <v>19</v>
      </c>
      <c r="C1052">
        <v>19.100000000000001</v>
      </c>
      <c r="D1052" s="12" t="s">
        <v>667</v>
      </c>
      <c r="E1052">
        <v>1</v>
      </c>
      <c r="G1052" t="str">
        <f>VLOOKUP(B1052,Treatments!$A$2:$F$47,2,FALSE)</f>
        <v>Strandveld/thicket fynbos</v>
      </c>
      <c r="H1052" t="str">
        <f>VLOOKUP(B1052,Treatments!$A$2:$F$47,3,FALSE)</f>
        <v>Milkwood</v>
      </c>
      <c r="I1052" t="str">
        <f>VLOOKUP(B1052,Treatments!$A$2:$F$47,4,FALSE)</f>
        <v>no</v>
      </c>
      <c r="J1052" t="str">
        <f>VLOOKUP(B1052,Treatments!$A$2:$F$47,5,FALSE)</f>
        <v>low</v>
      </c>
      <c r="K1052" t="str">
        <f>VLOOKUP(B1052,Treatments!$A$2:$F$47,6,FALSE)</f>
        <v>sand</v>
      </c>
    </row>
    <row r="1053" spans="1:11">
      <c r="A1053">
        <v>1043</v>
      </c>
      <c r="B1053">
        <v>19</v>
      </c>
      <c r="C1053">
        <v>19.100000000000001</v>
      </c>
      <c r="D1053" s="2" t="s">
        <v>668</v>
      </c>
      <c r="E1053">
        <v>1</v>
      </c>
      <c r="G1053" t="str">
        <f>VLOOKUP(B1053,Treatments!$A$2:$F$47,2,FALSE)</f>
        <v>Strandveld/thicket fynbos</v>
      </c>
      <c r="H1053" t="str">
        <f>VLOOKUP(B1053,Treatments!$A$2:$F$47,3,FALSE)</f>
        <v>Milkwood</v>
      </c>
      <c r="I1053" t="str">
        <f>VLOOKUP(B1053,Treatments!$A$2:$F$47,4,FALSE)</f>
        <v>no</v>
      </c>
      <c r="J1053" t="str">
        <f>VLOOKUP(B1053,Treatments!$A$2:$F$47,5,FALSE)</f>
        <v>low</v>
      </c>
      <c r="K1053" t="str">
        <f>VLOOKUP(B1053,Treatments!$A$2:$F$47,6,FALSE)</f>
        <v>sand</v>
      </c>
    </row>
    <row r="1054" spans="1:11">
      <c r="A1054">
        <v>1044</v>
      </c>
      <c r="B1054">
        <v>19</v>
      </c>
      <c r="C1054">
        <v>19.100000000000001</v>
      </c>
      <c r="D1054" t="s">
        <v>603</v>
      </c>
      <c r="E1054">
        <v>1</v>
      </c>
      <c r="G1054" t="str">
        <f>VLOOKUP(B1054,Treatments!$A$2:$F$47,2,FALSE)</f>
        <v>Strandveld/thicket fynbos</v>
      </c>
      <c r="H1054" t="str">
        <f>VLOOKUP(B1054,Treatments!$A$2:$F$47,3,FALSE)</f>
        <v>Milkwood</v>
      </c>
      <c r="I1054" t="str">
        <f>VLOOKUP(B1054,Treatments!$A$2:$F$47,4,FALSE)</f>
        <v>no</v>
      </c>
      <c r="J1054" t="str">
        <f>VLOOKUP(B1054,Treatments!$A$2:$F$47,5,FALSE)</f>
        <v>low</v>
      </c>
      <c r="K1054" t="str">
        <f>VLOOKUP(B1054,Treatments!$A$2:$F$47,6,FALSE)</f>
        <v>sand</v>
      </c>
    </row>
    <row r="1055" spans="1:11">
      <c r="A1055">
        <v>1045</v>
      </c>
      <c r="B1055">
        <v>19</v>
      </c>
      <c r="C1055">
        <v>19.100000000000001</v>
      </c>
      <c r="D1055" s="1" t="s">
        <v>672</v>
      </c>
      <c r="E1055">
        <v>1</v>
      </c>
      <c r="G1055" t="str">
        <f>VLOOKUP(B1055,Treatments!$A$2:$F$47,2,FALSE)</f>
        <v>Strandveld/thicket fynbos</v>
      </c>
      <c r="H1055" t="str">
        <f>VLOOKUP(B1055,Treatments!$A$2:$F$47,3,FALSE)</f>
        <v>Milkwood</v>
      </c>
      <c r="I1055" t="str">
        <f>VLOOKUP(B1055,Treatments!$A$2:$F$47,4,FALSE)</f>
        <v>no</v>
      </c>
      <c r="J1055" t="str">
        <f>VLOOKUP(B1055,Treatments!$A$2:$F$47,5,FALSE)</f>
        <v>low</v>
      </c>
      <c r="K1055" t="str">
        <f>VLOOKUP(B1055,Treatments!$A$2:$F$47,6,FALSE)</f>
        <v>sand</v>
      </c>
    </row>
    <row r="1056" spans="1:11">
      <c r="A1056">
        <v>1046</v>
      </c>
      <c r="B1056">
        <v>19</v>
      </c>
      <c r="C1056">
        <v>19.100000000000001</v>
      </c>
      <c r="D1056" s="1" t="s">
        <v>731</v>
      </c>
      <c r="E1056">
        <v>1</v>
      </c>
      <c r="G1056" t="str">
        <f>VLOOKUP(B1056,Treatments!$A$2:$F$47,2,FALSE)</f>
        <v>Strandveld/thicket fynbos</v>
      </c>
      <c r="H1056" t="str">
        <f>VLOOKUP(B1056,Treatments!$A$2:$F$47,3,FALSE)</f>
        <v>Milkwood</v>
      </c>
      <c r="I1056" t="str">
        <f>VLOOKUP(B1056,Treatments!$A$2:$F$47,4,FALSE)</f>
        <v>no</v>
      </c>
      <c r="J1056" t="str">
        <f>VLOOKUP(B1056,Treatments!$A$2:$F$47,5,FALSE)</f>
        <v>low</v>
      </c>
      <c r="K1056" t="str">
        <f>VLOOKUP(B1056,Treatments!$A$2:$F$47,6,FALSE)</f>
        <v>sand</v>
      </c>
    </row>
    <row r="1057" spans="1:11">
      <c r="A1057">
        <v>1047</v>
      </c>
      <c r="B1057">
        <v>19</v>
      </c>
      <c r="C1057" s="8">
        <v>19.100000000000001</v>
      </c>
      <c r="D1057" s="9" t="s">
        <v>674</v>
      </c>
      <c r="E1057">
        <v>1</v>
      </c>
      <c r="G1057" t="str">
        <f>VLOOKUP(B1057,Treatments!$A$2:$F$47,2,FALSE)</f>
        <v>Strandveld/thicket fynbos</v>
      </c>
      <c r="H1057" t="str">
        <f>VLOOKUP(B1057,Treatments!$A$2:$F$47,3,FALSE)</f>
        <v>Milkwood</v>
      </c>
      <c r="I1057" t="str">
        <f>VLOOKUP(B1057,Treatments!$A$2:$F$47,4,FALSE)</f>
        <v>no</v>
      </c>
      <c r="J1057" t="str">
        <f>VLOOKUP(B1057,Treatments!$A$2:$F$47,5,FALSE)</f>
        <v>low</v>
      </c>
      <c r="K1057" t="str">
        <f>VLOOKUP(B1057,Treatments!$A$2:$F$47,6,FALSE)</f>
        <v>sand</v>
      </c>
    </row>
    <row r="1058" spans="1:11">
      <c r="A1058">
        <v>1048</v>
      </c>
      <c r="B1058">
        <v>19</v>
      </c>
      <c r="C1058">
        <v>19.100000000000001</v>
      </c>
      <c r="D1058" s="1" t="s">
        <v>732</v>
      </c>
      <c r="E1058">
        <v>1</v>
      </c>
      <c r="G1058" t="str">
        <f>VLOOKUP(B1058,Treatments!$A$2:$F$47,2,FALSE)</f>
        <v>Strandveld/thicket fynbos</v>
      </c>
      <c r="H1058" t="str">
        <f>VLOOKUP(B1058,Treatments!$A$2:$F$47,3,FALSE)</f>
        <v>Milkwood</v>
      </c>
      <c r="I1058" t="str">
        <f>VLOOKUP(B1058,Treatments!$A$2:$F$47,4,FALSE)</f>
        <v>no</v>
      </c>
      <c r="J1058" t="str">
        <f>VLOOKUP(B1058,Treatments!$A$2:$F$47,5,FALSE)</f>
        <v>low</v>
      </c>
      <c r="K1058" t="str">
        <f>VLOOKUP(B1058,Treatments!$A$2:$F$47,6,FALSE)</f>
        <v>sand</v>
      </c>
    </row>
    <row r="1059" spans="1:11">
      <c r="A1059">
        <v>1049</v>
      </c>
      <c r="B1059">
        <v>19</v>
      </c>
      <c r="C1059">
        <v>19.100000000000001</v>
      </c>
      <c r="D1059" s="1" t="s">
        <v>79</v>
      </c>
      <c r="E1059">
        <v>1</v>
      </c>
      <c r="G1059" t="str">
        <f>VLOOKUP(B1059,Treatments!$A$2:$F$47,2,FALSE)</f>
        <v>Strandveld/thicket fynbos</v>
      </c>
      <c r="H1059" t="str">
        <f>VLOOKUP(B1059,Treatments!$A$2:$F$47,3,FALSE)</f>
        <v>Milkwood</v>
      </c>
      <c r="I1059" t="str">
        <f>VLOOKUP(B1059,Treatments!$A$2:$F$47,4,FALSE)</f>
        <v>no</v>
      </c>
      <c r="J1059" t="str">
        <f>VLOOKUP(B1059,Treatments!$A$2:$F$47,5,FALSE)</f>
        <v>low</v>
      </c>
      <c r="K1059" t="str">
        <f>VLOOKUP(B1059,Treatments!$A$2:$F$47,6,FALSE)</f>
        <v>sand</v>
      </c>
    </row>
    <row r="1060" spans="1:11">
      <c r="A1060">
        <v>1050</v>
      </c>
      <c r="B1060">
        <v>19</v>
      </c>
      <c r="C1060">
        <v>19.3</v>
      </c>
      <c r="D1060" s="2" t="s">
        <v>685</v>
      </c>
      <c r="E1060">
        <v>1</v>
      </c>
      <c r="G1060" t="str">
        <f>VLOOKUP(B1060,Treatments!$A$2:$F$47,2,FALSE)</f>
        <v>Strandveld/thicket fynbos</v>
      </c>
      <c r="H1060" t="str">
        <f>VLOOKUP(B1060,Treatments!$A$2:$F$47,3,FALSE)</f>
        <v>Milkwood</v>
      </c>
      <c r="I1060" t="str">
        <f>VLOOKUP(B1060,Treatments!$A$2:$F$47,4,FALSE)</f>
        <v>no</v>
      </c>
      <c r="J1060" t="str">
        <f>VLOOKUP(B1060,Treatments!$A$2:$F$47,5,FALSE)</f>
        <v>low</v>
      </c>
      <c r="K1060" t="str">
        <f>VLOOKUP(B1060,Treatments!$A$2:$F$47,6,FALSE)</f>
        <v>sand</v>
      </c>
    </row>
    <row r="1061" spans="1:11">
      <c r="A1061">
        <v>1051</v>
      </c>
      <c r="B1061">
        <v>19</v>
      </c>
      <c r="C1061">
        <v>19.399999999999999</v>
      </c>
      <c r="D1061" s="2" t="s">
        <v>678</v>
      </c>
      <c r="E1061">
        <v>1</v>
      </c>
      <c r="G1061" t="str">
        <f>VLOOKUP(B1061,Treatments!$A$2:$F$47,2,FALSE)</f>
        <v>Strandveld/thicket fynbos</v>
      </c>
      <c r="H1061" t="str">
        <f>VLOOKUP(B1061,Treatments!$A$2:$F$47,3,FALSE)</f>
        <v>Milkwood</v>
      </c>
      <c r="I1061" t="str">
        <f>VLOOKUP(B1061,Treatments!$A$2:$F$47,4,FALSE)</f>
        <v>no</v>
      </c>
      <c r="J1061" t="str">
        <f>VLOOKUP(B1061,Treatments!$A$2:$F$47,5,FALSE)</f>
        <v>low</v>
      </c>
      <c r="K1061" t="str">
        <f>VLOOKUP(B1061,Treatments!$A$2:$F$47,6,FALSE)</f>
        <v>sand</v>
      </c>
    </row>
    <row r="1062" spans="1:11">
      <c r="A1062">
        <v>1052</v>
      </c>
      <c r="B1062">
        <v>19</v>
      </c>
      <c r="C1062">
        <v>19.399999999999999</v>
      </c>
      <c r="D1062" s="1" t="s">
        <v>338</v>
      </c>
      <c r="E1062">
        <v>1</v>
      </c>
      <c r="G1062" t="str">
        <f>VLOOKUP(B1062,Treatments!$A$2:$F$47,2,FALSE)</f>
        <v>Strandveld/thicket fynbos</v>
      </c>
      <c r="H1062" t="str">
        <f>VLOOKUP(B1062,Treatments!$A$2:$F$47,3,FALSE)</f>
        <v>Milkwood</v>
      </c>
      <c r="I1062" t="str">
        <f>VLOOKUP(B1062,Treatments!$A$2:$F$47,4,FALSE)</f>
        <v>no</v>
      </c>
      <c r="J1062" t="str">
        <f>VLOOKUP(B1062,Treatments!$A$2:$F$47,5,FALSE)</f>
        <v>low</v>
      </c>
      <c r="K1062" t="str">
        <f>VLOOKUP(B1062,Treatments!$A$2:$F$47,6,FALSE)</f>
        <v>sand</v>
      </c>
    </row>
    <row r="1063" spans="1:11">
      <c r="A1063">
        <v>1053</v>
      </c>
      <c r="B1063">
        <v>19</v>
      </c>
      <c r="C1063">
        <v>19.399999999999999</v>
      </c>
      <c r="D1063" s="1" t="s">
        <v>673</v>
      </c>
      <c r="E1063">
        <v>1</v>
      </c>
      <c r="G1063" t="str">
        <f>VLOOKUP(B1063,Treatments!$A$2:$F$47,2,FALSE)</f>
        <v>Strandveld/thicket fynbos</v>
      </c>
      <c r="H1063" t="str">
        <f>VLOOKUP(B1063,Treatments!$A$2:$F$47,3,FALSE)</f>
        <v>Milkwood</v>
      </c>
      <c r="I1063" t="str">
        <f>VLOOKUP(B1063,Treatments!$A$2:$F$47,4,FALSE)</f>
        <v>no</v>
      </c>
      <c r="J1063" t="str">
        <f>VLOOKUP(B1063,Treatments!$A$2:$F$47,5,FALSE)</f>
        <v>low</v>
      </c>
      <c r="K1063" t="str">
        <f>VLOOKUP(B1063,Treatments!$A$2:$F$47,6,FALSE)</f>
        <v>sand</v>
      </c>
    </row>
    <row r="1064" spans="1:11">
      <c r="A1064">
        <v>1054</v>
      </c>
      <c r="B1064">
        <v>19</v>
      </c>
      <c r="C1064">
        <v>19.399999999999999</v>
      </c>
      <c r="D1064" s="1" t="s">
        <v>733</v>
      </c>
      <c r="E1064">
        <v>1</v>
      </c>
      <c r="G1064" t="str">
        <f>VLOOKUP(B1064,Treatments!$A$2:$F$47,2,FALSE)</f>
        <v>Strandveld/thicket fynbos</v>
      </c>
      <c r="H1064" t="str">
        <f>VLOOKUP(B1064,Treatments!$A$2:$F$47,3,FALSE)</f>
        <v>Milkwood</v>
      </c>
      <c r="I1064" t="str">
        <f>VLOOKUP(B1064,Treatments!$A$2:$F$47,4,FALSE)</f>
        <v>no</v>
      </c>
      <c r="J1064" t="str">
        <f>VLOOKUP(B1064,Treatments!$A$2:$F$47,5,FALSE)</f>
        <v>low</v>
      </c>
      <c r="K1064" t="str">
        <f>VLOOKUP(B1064,Treatments!$A$2:$F$47,6,FALSE)</f>
        <v>sand</v>
      </c>
    </row>
    <row r="1065" spans="1:11">
      <c r="A1065">
        <v>1055</v>
      </c>
      <c r="B1065">
        <v>19</v>
      </c>
      <c r="C1065">
        <v>19.5</v>
      </c>
      <c r="D1065" s="1" t="s">
        <v>734</v>
      </c>
      <c r="E1065">
        <v>1</v>
      </c>
      <c r="G1065" t="str">
        <f>VLOOKUP(B1065,Treatments!$A$2:$F$47,2,FALSE)</f>
        <v>Strandveld/thicket fynbos</v>
      </c>
      <c r="H1065" t="str">
        <f>VLOOKUP(B1065,Treatments!$A$2:$F$47,3,FALSE)</f>
        <v>Milkwood</v>
      </c>
      <c r="I1065" t="str">
        <f>VLOOKUP(B1065,Treatments!$A$2:$F$47,4,FALSE)</f>
        <v>no</v>
      </c>
      <c r="J1065" t="str">
        <f>VLOOKUP(B1065,Treatments!$A$2:$F$47,5,FALSE)</f>
        <v>low</v>
      </c>
      <c r="K1065" t="str">
        <f>VLOOKUP(B1065,Treatments!$A$2:$F$47,6,FALSE)</f>
        <v>sand</v>
      </c>
    </row>
    <row r="1066" spans="1:11">
      <c r="A1066">
        <v>1056</v>
      </c>
      <c r="B1066">
        <v>19</v>
      </c>
      <c r="C1066">
        <v>19.5</v>
      </c>
      <c r="D1066" s="1" t="s">
        <v>437</v>
      </c>
      <c r="E1066">
        <v>1</v>
      </c>
      <c r="G1066" t="str">
        <f>VLOOKUP(B1066,Treatments!$A$2:$F$47,2,FALSE)</f>
        <v>Strandveld/thicket fynbos</v>
      </c>
      <c r="H1066" t="str">
        <f>VLOOKUP(B1066,Treatments!$A$2:$F$47,3,FALSE)</f>
        <v>Milkwood</v>
      </c>
      <c r="I1066" t="str">
        <f>VLOOKUP(B1066,Treatments!$A$2:$F$47,4,FALSE)</f>
        <v>no</v>
      </c>
      <c r="J1066" t="str">
        <f>VLOOKUP(B1066,Treatments!$A$2:$F$47,5,FALSE)</f>
        <v>low</v>
      </c>
      <c r="K1066" t="str">
        <f>VLOOKUP(B1066,Treatments!$A$2:$F$47,6,FALSE)</f>
        <v>sand</v>
      </c>
    </row>
    <row r="1067" spans="1:11">
      <c r="A1067">
        <v>1057</v>
      </c>
      <c r="B1067">
        <v>19</v>
      </c>
      <c r="C1067">
        <v>19.600000000000001</v>
      </c>
      <c r="D1067" s="1" t="s">
        <v>543</v>
      </c>
      <c r="E1067">
        <v>1</v>
      </c>
      <c r="G1067" t="str">
        <f>VLOOKUP(B1067,Treatments!$A$2:$F$47,2,FALSE)</f>
        <v>Strandveld/thicket fynbos</v>
      </c>
      <c r="H1067" t="str">
        <f>VLOOKUP(B1067,Treatments!$A$2:$F$47,3,FALSE)</f>
        <v>Milkwood</v>
      </c>
      <c r="I1067" t="str">
        <f>VLOOKUP(B1067,Treatments!$A$2:$F$47,4,FALSE)</f>
        <v>no</v>
      </c>
      <c r="J1067" t="str">
        <f>VLOOKUP(B1067,Treatments!$A$2:$F$47,5,FALSE)</f>
        <v>low</v>
      </c>
      <c r="K1067" t="str">
        <f>VLOOKUP(B1067,Treatments!$A$2:$F$47,6,FALSE)</f>
        <v>sand</v>
      </c>
    </row>
    <row r="1068" spans="1:11">
      <c r="A1068">
        <v>1058</v>
      </c>
      <c r="B1068">
        <v>19</v>
      </c>
      <c r="C1068">
        <v>19.600000000000001</v>
      </c>
      <c r="D1068" s="1" t="s">
        <v>712</v>
      </c>
      <c r="E1068">
        <v>1</v>
      </c>
      <c r="G1068" t="str">
        <f>VLOOKUP(B1068,Treatments!$A$2:$F$47,2,FALSE)</f>
        <v>Strandveld/thicket fynbos</v>
      </c>
      <c r="H1068" t="str">
        <f>VLOOKUP(B1068,Treatments!$A$2:$F$47,3,FALSE)</f>
        <v>Milkwood</v>
      </c>
      <c r="I1068" t="str">
        <f>VLOOKUP(B1068,Treatments!$A$2:$F$47,4,FALSE)</f>
        <v>no</v>
      </c>
      <c r="J1068" t="str">
        <f>VLOOKUP(B1068,Treatments!$A$2:$F$47,5,FALSE)</f>
        <v>low</v>
      </c>
      <c r="K1068" t="str">
        <f>VLOOKUP(B1068,Treatments!$A$2:$F$47,6,FALSE)</f>
        <v>sand</v>
      </c>
    </row>
    <row r="1069" spans="1:11">
      <c r="A1069">
        <v>1059</v>
      </c>
      <c r="B1069">
        <v>20</v>
      </c>
      <c r="C1069">
        <v>20.100000000000001</v>
      </c>
      <c r="D1069" s="1" t="s">
        <v>480</v>
      </c>
      <c r="E1069">
        <v>1</v>
      </c>
      <c r="G1069" t="str">
        <f>VLOOKUP(B1069,Treatments!$A$2:$F$47,2,FALSE)</f>
        <v>granite fynbos</v>
      </c>
      <c r="H1069" t="str">
        <f>VLOOKUP(B1069,Treatments!$A$2:$F$47,3,FALSE)</f>
        <v>fynbos</v>
      </c>
      <c r="I1069" t="str">
        <f>VLOOKUP(B1069,Treatments!$A$2:$F$47,4,FALSE)</f>
        <v>cleared</v>
      </c>
      <c r="J1069" t="str">
        <f>VLOOKUP(B1069,Treatments!$A$2:$F$47,5,FALSE)</f>
        <v>low</v>
      </c>
      <c r="K1069" t="str">
        <f>VLOOKUP(B1069,Treatments!$A$2:$F$47,6,FALSE)</f>
        <v>granite</v>
      </c>
    </row>
    <row r="1070" spans="1:11">
      <c r="A1070">
        <v>1060</v>
      </c>
      <c r="B1070">
        <v>20</v>
      </c>
      <c r="C1070">
        <v>20.100000000000001</v>
      </c>
      <c r="D1070" s="2" t="s">
        <v>662</v>
      </c>
      <c r="E1070">
        <v>1</v>
      </c>
      <c r="G1070" t="str">
        <f>VLOOKUP(B1070,Treatments!$A$2:$F$47,2,FALSE)</f>
        <v>granite fynbos</v>
      </c>
      <c r="H1070" t="str">
        <f>VLOOKUP(B1070,Treatments!$A$2:$F$47,3,FALSE)</f>
        <v>fynbos</v>
      </c>
      <c r="I1070" t="str">
        <f>VLOOKUP(B1070,Treatments!$A$2:$F$47,4,FALSE)</f>
        <v>cleared</v>
      </c>
      <c r="J1070" t="str">
        <f>VLOOKUP(B1070,Treatments!$A$2:$F$47,5,FALSE)</f>
        <v>low</v>
      </c>
      <c r="K1070" t="str">
        <f>VLOOKUP(B1070,Treatments!$A$2:$F$47,6,FALSE)</f>
        <v>granite</v>
      </c>
    </row>
    <row r="1071" spans="1:11">
      <c r="A1071">
        <v>1061</v>
      </c>
      <c r="B1071">
        <v>20</v>
      </c>
      <c r="C1071">
        <v>20.100000000000001</v>
      </c>
      <c r="D1071" s="1" t="s">
        <v>253</v>
      </c>
      <c r="E1071">
        <v>1</v>
      </c>
      <c r="G1071" t="str">
        <f>VLOOKUP(B1071,Treatments!$A$2:$F$47,2,FALSE)</f>
        <v>granite fynbos</v>
      </c>
      <c r="H1071" t="str">
        <f>VLOOKUP(B1071,Treatments!$A$2:$F$47,3,FALSE)</f>
        <v>fynbos</v>
      </c>
      <c r="I1071" t="str">
        <f>VLOOKUP(B1071,Treatments!$A$2:$F$47,4,FALSE)</f>
        <v>cleared</v>
      </c>
      <c r="J1071" t="str">
        <f>VLOOKUP(B1071,Treatments!$A$2:$F$47,5,FALSE)</f>
        <v>low</v>
      </c>
      <c r="K1071" t="str">
        <f>VLOOKUP(B1071,Treatments!$A$2:$F$47,6,FALSE)</f>
        <v>granite</v>
      </c>
    </row>
    <row r="1072" spans="1:11">
      <c r="A1072">
        <v>1062</v>
      </c>
      <c r="B1072">
        <v>20</v>
      </c>
      <c r="C1072">
        <v>20.100000000000001</v>
      </c>
      <c r="D1072" s="1" t="s">
        <v>335</v>
      </c>
      <c r="E1072">
        <v>1</v>
      </c>
      <c r="G1072" t="str">
        <f>VLOOKUP(B1072,Treatments!$A$2:$F$47,2,FALSE)</f>
        <v>granite fynbos</v>
      </c>
      <c r="H1072" t="str">
        <f>VLOOKUP(B1072,Treatments!$A$2:$F$47,3,FALSE)</f>
        <v>fynbos</v>
      </c>
      <c r="I1072" t="str">
        <f>VLOOKUP(B1072,Treatments!$A$2:$F$47,4,FALSE)</f>
        <v>cleared</v>
      </c>
      <c r="J1072" t="str">
        <f>VLOOKUP(B1072,Treatments!$A$2:$F$47,5,FALSE)</f>
        <v>low</v>
      </c>
      <c r="K1072" t="str">
        <f>VLOOKUP(B1072,Treatments!$A$2:$F$47,6,FALSE)</f>
        <v>granite</v>
      </c>
    </row>
    <row r="1073" spans="1:11">
      <c r="A1073">
        <v>1063</v>
      </c>
      <c r="B1073">
        <v>20</v>
      </c>
      <c r="C1073">
        <v>20.100000000000001</v>
      </c>
      <c r="D1073" s="2" t="s">
        <v>645</v>
      </c>
      <c r="E1073">
        <v>1</v>
      </c>
      <c r="G1073" t="str">
        <f>VLOOKUP(B1073,Treatments!$A$2:$F$47,2,FALSE)</f>
        <v>granite fynbos</v>
      </c>
      <c r="H1073" t="str">
        <f>VLOOKUP(B1073,Treatments!$A$2:$F$47,3,FALSE)</f>
        <v>fynbos</v>
      </c>
      <c r="I1073" t="str">
        <f>VLOOKUP(B1073,Treatments!$A$2:$F$47,4,FALSE)</f>
        <v>cleared</v>
      </c>
      <c r="J1073" t="str">
        <f>VLOOKUP(B1073,Treatments!$A$2:$F$47,5,FALSE)</f>
        <v>low</v>
      </c>
      <c r="K1073" t="str">
        <f>VLOOKUP(B1073,Treatments!$A$2:$F$47,6,FALSE)</f>
        <v>granite</v>
      </c>
    </row>
    <row r="1074" spans="1:11">
      <c r="A1074">
        <v>1064</v>
      </c>
      <c r="B1074">
        <v>20</v>
      </c>
      <c r="C1074">
        <v>20.100000000000001</v>
      </c>
      <c r="D1074" s="1" t="s">
        <v>482</v>
      </c>
      <c r="E1074">
        <v>1</v>
      </c>
      <c r="G1074" t="str">
        <f>VLOOKUP(B1074,Treatments!$A$2:$F$47,2,FALSE)</f>
        <v>granite fynbos</v>
      </c>
      <c r="H1074" t="str">
        <f>VLOOKUP(B1074,Treatments!$A$2:$F$47,3,FALSE)</f>
        <v>fynbos</v>
      </c>
      <c r="I1074" t="str">
        <f>VLOOKUP(B1074,Treatments!$A$2:$F$47,4,FALSE)</f>
        <v>cleared</v>
      </c>
      <c r="J1074" t="str">
        <f>VLOOKUP(B1074,Treatments!$A$2:$F$47,5,FALSE)</f>
        <v>low</v>
      </c>
      <c r="K1074" t="str">
        <f>VLOOKUP(B1074,Treatments!$A$2:$F$47,6,FALSE)</f>
        <v>granite</v>
      </c>
    </row>
    <row r="1075" spans="1:11">
      <c r="A1075">
        <v>1065</v>
      </c>
      <c r="B1075">
        <v>20</v>
      </c>
      <c r="C1075">
        <v>20.100000000000001</v>
      </c>
      <c r="D1075" s="1" t="s">
        <v>86</v>
      </c>
      <c r="E1075">
        <v>1</v>
      </c>
      <c r="G1075" t="str">
        <f>VLOOKUP(B1075,Treatments!$A$2:$F$47,2,FALSE)</f>
        <v>granite fynbos</v>
      </c>
      <c r="H1075" t="str">
        <f>VLOOKUP(B1075,Treatments!$A$2:$F$47,3,FALSE)</f>
        <v>fynbos</v>
      </c>
      <c r="I1075" t="str">
        <f>VLOOKUP(B1075,Treatments!$A$2:$F$47,4,FALSE)</f>
        <v>cleared</v>
      </c>
      <c r="J1075" t="str">
        <f>VLOOKUP(B1075,Treatments!$A$2:$F$47,5,FALSE)</f>
        <v>low</v>
      </c>
      <c r="K1075" t="str">
        <f>VLOOKUP(B1075,Treatments!$A$2:$F$47,6,FALSE)</f>
        <v>granite</v>
      </c>
    </row>
    <row r="1076" spans="1:11">
      <c r="A1076">
        <v>1066</v>
      </c>
      <c r="B1076">
        <v>20</v>
      </c>
      <c r="C1076">
        <v>20.100000000000001</v>
      </c>
      <c r="D1076" s="1" t="s">
        <v>485</v>
      </c>
      <c r="E1076">
        <v>1</v>
      </c>
      <c r="G1076" t="str">
        <f>VLOOKUP(B1076,Treatments!$A$2:$F$47,2,FALSE)</f>
        <v>granite fynbos</v>
      </c>
      <c r="H1076" t="str">
        <f>VLOOKUP(B1076,Treatments!$A$2:$F$47,3,FALSE)</f>
        <v>fynbos</v>
      </c>
      <c r="I1076" t="str">
        <f>VLOOKUP(B1076,Treatments!$A$2:$F$47,4,FALSE)</f>
        <v>cleared</v>
      </c>
      <c r="J1076" t="str">
        <f>VLOOKUP(B1076,Treatments!$A$2:$F$47,5,FALSE)</f>
        <v>low</v>
      </c>
      <c r="K1076" t="str">
        <f>VLOOKUP(B1076,Treatments!$A$2:$F$47,6,FALSE)</f>
        <v>granite</v>
      </c>
    </row>
    <row r="1077" spans="1:11">
      <c r="A1077">
        <v>1067</v>
      </c>
      <c r="B1077">
        <v>20</v>
      </c>
      <c r="C1077">
        <v>20.100000000000001</v>
      </c>
      <c r="D1077" s="1" t="s">
        <v>735</v>
      </c>
      <c r="E1077">
        <v>1</v>
      </c>
      <c r="G1077" t="str">
        <f>VLOOKUP(B1077,Treatments!$A$2:$F$47,2,FALSE)</f>
        <v>granite fynbos</v>
      </c>
      <c r="H1077" t="str">
        <f>VLOOKUP(B1077,Treatments!$A$2:$F$47,3,FALSE)</f>
        <v>fynbos</v>
      </c>
      <c r="I1077" t="str">
        <f>VLOOKUP(B1077,Treatments!$A$2:$F$47,4,FALSE)</f>
        <v>cleared</v>
      </c>
      <c r="J1077" t="str">
        <f>VLOOKUP(B1077,Treatments!$A$2:$F$47,5,FALSE)</f>
        <v>low</v>
      </c>
      <c r="K1077" t="str">
        <f>VLOOKUP(B1077,Treatments!$A$2:$F$47,6,FALSE)</f>
        <v>granite</v>
      </c>
    </row>
    <row r="1078" spans="1:11">
      <c r="A1078">
        <v>1068</v>
      </c>
      <c r="B1078">
        <v>20</v>
      </c>
      <c r="C1078">
        <v>20.100000000000001</v>
      </c>
      <c r="D1078" s="1" t="s">
        <v>736</v>
      </c>
      <c r="E1078">
        <v>1</v>
      </c>
      <c r="G1078" t="str">
        <f>VLOOKUP(B1078,Treatments!$A$2:$F$47,2,FALSE)</f>
        <v>granite fynbos</v>
      </c>
      <c r="H1078" t="str">
        <f>VLOOKUP(B1078,Treatments!$A$2:$F$47,3,FALSE)</f>
        <v>fynbos</v>
      </c>
      <c r="I1078" t="str">
        <f>VLOOKUP(B1078,Treatments!$A$2:$F$47,4,FALSE)</f>
        <v>cleared</v>
      </c>
      <c r="J1078" t="str">
        <f>VLOOKUP(B1078,Treatments!$A$2:$F$47,5,FALSE)</f>
        <v>low</v>
      </c>
      <c r="K1078" t="str">
        <f>VLOOKUP(B1078,Treatments!$A$2:$F$47,6,FALSE)</f>
        <v>granite</v>
      </c>
    </row>
    <row r="1079" spans="1:11">
      <c r="A1079">
        <v>1069</v>
      </c>
      <c r="B1079">
        <v>20</v>
      </c>
      <c r="C1079">
        <v>20.100000000000001</v>
      </c>
      <c r="D1079" s="1" t="s">
        <v>103</v>
      </c>
      <c r="E1079">
        <v>1</v>
      </c>
      <c r="G1079" t="str">
        <f>VLOOKUP(B1079,Treatments!$A$2:$F$47,2,FALSE)</f>
        <v>granite fynbos</v>
      </c>
      <c r="H1079" t="str">
        <f>VLOOKUP(B1079,Treatments!$A$2:$F$47,3,FALSE)</f>
        <v>fynbos</v>
      </c>
      <c r="I1079" t="str">
        <f>VLOOKUP(B1079,Treatments!$A$2:$F$47,4,FALSE)</f>
        <v>cleared</v>
      </c>
      <c r="J1079" t="str">
        <f>VLOOKUP(B1079,Treatments!$A$2:$F$47,5,FALSE)</f>
        <v>low</v>
      </c>
      <c r="K1079" t="str">
        <f>VLOOKUP(B1079,Treatments!$A$2:$F$47,6,FALSE)</f>
        <v>granite</v>
      </c>
    </row>
    <row r="1080" spans="1:11">
      <c r="A1080">
        <v>1070</v>
      </c>
      <c r="B1080">
        <v>20</v>
      </c>
      <c r="C1080">
        <v>20.100000000000001</v>
      </c>
      <c r="D1080" s="1" t="s">
        <v>61</v>
      </c>
      <c r="E1080">
        <v>1</v>
      </c>
      <c r="G1080" t="str">
        <f>VLOOKUP(B1080,Treatments!$A$2:$F$47,2,FALSE)</f>
        <v>granite fynbos</v>
      </c>
      <c r="H1080" t="str">
        <f>VLOOKUP(B1080,Treatments!$A$2:$F$47,3,FALSE)</f>
        <v>fynbos</v>
      </c>
      <c r="I1080" t="str">
        <f>VLOOKUP(B1080,Treatments!$A$2:$F$47,4,FALSE)</f>
        <v>cleared</v>
      </c>
      <c r="J1080" t="str">
        <f>VLOOKUP(B1080,Treatments!$A$2:$F$47,5,FALSE)</f>
        <v>low</v>
      </c>
      <c r="K1080" t="str">
        <f>VLOOKUP(B1080,Treatments!$A$2:$F$47,6,FALSE)</f>
        <v>granite</v>
      </c>
    </row>
    <row r="1081" spans="1:11">
      <c r="A1081">
        <v>1071</v>
      </c>
      <c r="B1081">
        <v>20</v>
      </c>
      <c r="C1081">
        <v>20.100000000000001</v>
      </c>
      <c r="D1081" s="1" t="s">
        <v>104</v>
      </c>
      <c r="E1081">
        <v>1</v>
      </c>
      <c r="G1081" t="str">
        <f>VLOOKUP(B1081,Treatments!$A$2:$F$47,2,FALSE)</f>
        <v>granite fynbos</v>
      </c>
      <c r="H1081" t="str">
        <f>VLOOKUP(B1081,Treatments!$A$2:$F$47,3,FALSE)</f>
        <v>fynbos</v>
      </c>
      <c r="I1081" t="str">
        <f>VLOOKUP(B1081,Treatments!$A$2:$F$47,4,FALSE)</f>
        <v>cleared</v>
      </c>
      <c r="J1081" t="str">
        <f>VLOOKUP(B1081,Treatments!$A$2:$F$47,5,FALSE)</f>
        <v>low</v>
      </c>
      <c r="K1081" t="str">
        <f>VLOOKUP(B1081,Treatments!$A$2:$F$47,6,FALSE)</f>
        <v>granite</v>
      </c>
    </row>
    <row r="1082" spans="1:11">
      <c r="A1082">
        <v>1072</v>
      </c>
      <c r="B1082">
        <v>20</v>
      </c>
      <c r="C1082">
        <v>20.100000000000001</v>
      </c>
      <c r="D1082" s="1" t="s">
        <v>620</v>
      </c>
      <c r="E1082">
        <v>1</v>
      </c>
      <c r="G1082" t="str">
        <f>VLOOKUP(B1082,Treatments!$A$2:$F$47,2,FALSE)</f>
        <v>granite fynbos</v>
      </c>
      <c r="H1082" t="str">
        <f>VLOOKUP(B1082,Treatments!$A$2:$F$47,3,FALSE)</f>
        <v>fynbos</v>
      </c>
      <c r="I1082" t="str">
        <f>VLOOKUP(B1082,Treatments!$A$2:$F$47,4,FALSE)</f>
        <v>cleared</v>
      </c>
      <c r="J1082" t="str">
        <f>VLOOKUP(B1082,Treatments!$A$2:$F$47,5,FALSE)</f>
        <v>low</v>
      </c>
      <c r="K1082" t="str">
        <f>VLOOKUP(B1082,Treatments!$A$2:$F$47,6,FALSE)</f>
        <v>granite</v>
      </c>
    </row>
    <row r="1083" spans="1:11">
      <c r="A1083">
        <v>1073</v>
      </c>
      <c r="B1083">
        <v>20</v>
      </c>
      <c r="C1083">
        <v>20.100000000000001</v>
      </c>
      <c r="D1083" s="1" t="s">
        <v>74</v>
      </c>
      <c r="E1083">
        <v>1</v>
      </c>
      <c r="G1083" t="str">
        <f>VLOOKUP(B1083,Treatments!$A$2:$F$47,2,FALSE)</f>
        <v>granite fynbos</v>
      </c>
      <c r="H1083" t="str">
        <f>VLOOKUP(B1083,Treatments!$A$2:$F$47,3,FALSE)</f>
        <v>fynbos</v>
      </c>
      <c r="I1083" t="str">
        <f>VLOOKUP(B1083,Treatments!$A$2:$F$47,4,FALSE)</f>
        <v>cleared</v>
      </c>
      <c r="J1083" t="str">
        <f>VLOOKUP(B1083,Treatments!$A$2:$F$47,5,FALSE)</f>
        <v>low</v>
      </c>
      <c r="K1083" t="str">
        <f>VLOOKUP(B1083,Treatments!$A$2:$F$47,6,FALSE)</f>
        <v>granite</v>
      </c>
    </row>
    <row r="1084" spans="1:11">
      <c r="A1084">
        <v>1074</v>
      </c>
      <c r="B1084">
        <v>20</v>
      </c>
      <c r="C1084">
        <v>20.100000000000001</v>
      </c>
      <c r="D1084" s="1" t="s">
        <v>399</v>
      </c>
      <c r="E1084">
        <v>1</v>
      </c>
      <c r="G1084" t="str">
        <f>VLOOKUP(B1084,Treatments!$A$2:$F$47,2,FALSE)</f>
        <v>granite fynbos</v>
      </c>
      <c r="H1084" t="str">
        <f>VLOOKUP(B1084,Treatments!$A$2:$F$47,3,FALSE)</f>
        <v>fynbos</v>
      </c>
      <c r="I1084" t="str">
        <f>VLOOKUP(B1084,Treatments!$A$2:$F$47,4,FALSE)</f>
        <v>cleared</v>
      </c>
      <c r="J1084" t="str">
        <f>VLOOKUP(B1084,Treatments!$A$2:$F$47,5,FALSE)</f>
        <v>low</v>
      </c>
      <c r="K1084" t="str">
        <f>VLOOKUP(B1084,Treatments!$A$2:$F$47,6,FALSE)</f>
        <v>granite</v>
      </c>
    </row>
    <row r="1085" spans="1:11">
      <c r="A1085">
        <v>1075</v>
      </c>
      <c r="B1085">
        <v>20</v>
      </c>
      <c r="C1085">
        <v>20.100000000000001</v>
      </c>
      <c r="D1085" t="s">
        <v>567</v>
      </c>
      <c r="E1085">
        <v>1</v>
      </c>
      <c r="G1085" t="str">
        <f>VLOOKUP(B1085,Treatments!$A$2:$F$47,2,FALSE)</f>
        <v>granite fynbos</v>
      </c>
      <c r="H1085" t="str">
        <f>VLOOKUP(B1085,Treatments!$A$2:$F$47,3,FALSE)</f>
        <v>fynbos</v>
      </c>
      <c r="I1085" t="str">
        <f>VLOOKUP(B1085,Treatments!$A$2:$F$47,4,FALSE)</f>
        <v>cleared</v>
      </c>
      <c r="J1085" t="str">
        <f>VLOOKUP(B1085,Treatments!$A$2:$F$47,5,FALSE)</f>
        <v>low</v>
      </c>
      <c r="K1085" t="str">
        <f>VLOOKUP(B1085,Treatments!$A$2:$F$47,6,FALSE)</f>
        <v>granite</v>
      </c>
    </row>
    <row r="1086" spans="1:11">
      <c r="A1086">
        <v>1076</v>
      </c>
      <c r="B1086">
        <v>20</v>
      </c>
      <c r="C1086">
        <v>20.100000000000001</v>
      </c>
      <c r="D1086" s="1" t="s">
        <v>493</v>
      </c>
      <c r="E1086">
        <v>1</v>
      </c>
      <c r="G1086" t="str">
        <f>VLOOKUP(B1086,Treatments!$A$2:$F$47,2,FALSE)</f>
        <v>granite fynbos</v>
      </c>
      <c r="H1086" t="str">
        <f>VLOOKUP(B1086,Treatments!$A$2:$F$47,3,FALSE)</f>
        <v>fynbos</v>
      </c>
      <c r="I1086" t="str">
        <f>VLOOKUP(B1086,Treatments!$A$2:$F$47,4,FALSE)</f>
        <v>cleared</v>
      </c>
      <c r="J1086" t="str">
        <f>VLOOKUP(B1086,Treatments!$A$2:$F$47,5,FALSE)</f>
        <v>low</v>
      </c>
      <c r="K1086" t="str">
        <f>VLOOKUP(B1086,Treatments!$A$2:$F$47,6,FALSE)</f>
        <v>granite</v>
      </c>
    </row>
    <row r="1087" spans="1:11">
      <c r="A1087">
        <v>1077</v>
      </c>
      <c r="B1087">
        <v>20</v>
      </c>
      <c r="C1087">
        <v>20.100000000000001</v>
      </c>
      <c r="D1087" s="1" t="s">
        <v>65</v>
      </c>
      <c r="E1087">
        <v>1</v>
      </c>
      <c r="G1087" t="str">
        <f>VLOOKUP(B1087,Treatments!$A$2:$F$47,2,FALSE)</f>
        <v>granite fynbos</v>
      </c>
      <c r="H1087" t="str">
        <f>VLOOKUP(B1087,Treatments!$A$2:$F$47,3,FALSE)</f>
        <v>fynbos</v>
      </c>
      <c r="I1087" t="str">
        <f>VLOOKUP(B1087,Treatments!$A$2:$F$47,4,FALSE)</f>
        <v>cleared</v>
      </c>
      <c r="J1087" t="str">
        <f>VLOOKUP(B1087,Treatments!$A$2:$F$47,5,FALSE)</f>
        <v>low</v>
      </c>
      <c r="K1087" t="str">
        <f>VLOOKUP(B1087,Treatments!$A$2:$F$47,6,FALSE)</f>
        <v>granite</v>
      </c>
    </row>
    <row r="1088" spans="1:11">
      <c r="A1088">
        <v>1078</v>
      </c>
      <c r="B1088">
        <v>20</v>
      </c>
      <c r="C1088">
        <v>20.100000000000001</v>
      </c>
      <c r="D1088" s="1" t="s">
        <v>14</v>
      </c>
      <c r="E1088">
        <v>1</v>
      </c>
      <c r="G1088" t="str">
        <f>VLOOKUP(B1088,Treatments!$A$2:$F$47,2,FALSE)</f>
        <v>granite fynbos</v>
      </c>
      <c r="H1088" t="str">
        <f>VLOOKUP(B1088,Treatments!$A$2:$F$47,3,FALSE)</f>
        <v>fynbos</v>
      </c>
      <c r="I1088" t="str">
        <f>VLOOKUP(B1088,Treatments!$A$2:$F$47,4,FALSE)</f>
        <v>cleared</v>
      </c>
      <c r="J1088" t="str">
        <f>VLOOKUP(B1088,Treatments!$A$2:$F$47,5,FALSE)</f>
        <v>low</v>
      </c>
      <c r="K1088" t="str">
        <f>VLOOKUP(B1088,Treatments!$A$2:$F$47,6,FALSE)</f>
        <v>granite</v>
      </c>
    </row>
    <row r="1089" spans="1:11">
      <c r="A1089">
        <v>1079</v>
      </c>
      <c r="B1089">
        <v>20</v>
      </c>
      <c r="C1089">
        <v>20.100000000000001</v>
      </c>
      <c r="D1089" s="1" t="s">
        <v>664</v>
      </c>
      <c r="E1089">
        <v>1</v>
      </c>
      <c r="G1089" t="str">
        <f>VLOOKUP(B1089,Treatments!$A$2:$F$47,2,FALSE)</f>
        <v>granite fynbos</v>
      </c>
      <c r="H1089" t="str">
        <f>VLOOKUP(B1089,Treatments!$A$2:$F$47,3,FALSE)</f>
        <v>fynbos</v>
      </c>
      <c r="I1089" t="str">
        <f>VLOOKUP(B1089,Treatments!$A$2:$F$47,4,FALSE)</f>
        <v>cleared</v>
      </c>
      <c r="J1089" t="str">
        <f>VLOOKUP(B1089,Treatments!$A$2:$F$47,5,FALSE)</f>
        <v>low</v>
      </c>
      <c r="K1089" t="str">
        <f>VLOOKUP(B1089,Treatments!$A$2:$F$47,6,FALSE)</f>
        <v>granite</v>
      </c>
    </row>
    <row r="1090" spans="1:11">
      <c r="A1090">
        <v>1080</v>
      </c>
      <c r="B1090">
        <v>20</v>
      </c>
      <c r="C1090">
        <v>20.100000000000001</v>
      </c>
      <c r="D1090" s="1" t="s">
        <v>556</v>
      </c>
      <c r="E1090">
        <v>1</v>
      </c>
      <c r="G1090" t="str">
        <f>VLOOKUP(B1090,Treatments!$A$2:$F$47,2,FALSE)</f>
        <v>granite fynbos</v>
      </c>
      <c r="H1090" t="str">
        <f>VLOOKUP(B1090,Treatments!$A$2:$F$47,3,FALSE)</f>
        <v>fynbos</v>
      </c>
      <c r="I1090" t="str">
        <f>VLOOKUP(B1090,Treatments!$A$2:$F$47,4,FALSE)</f>
        <v>cleared</v>
      </c>
      <c r="J1090" t="str">
        <f>VLOOKUP(B1090,Treatments!$A$2:$F$47,5,FALSE)</f>
        <v>low</v>
      </c>
      <c r="K1090" t="str">
        <f>VLOOKUP(B1090,Treatments!$A$2:$F$47,6,FALSE)</f>
        <v>granite</v>
      </c>
    </row>
    <row r="1091" spans="1:11">
      <c r="A1091">
        <v>1081</v>
      </c>
      <c r="B1091">
        <v>20</v>
      </c>
      <c r="C1091">
        <v>20.100000000000001</v>
      </c>
      <c r="D1091" s="1" t="s">
        <v>297</v>
      </c>
      <c r="E1091">
        <v>1</v>
      </c>
      <c r="G1091" t="str">
        <f>VLOOKUP(B1091,Treatments!$A$2:$F$47,2,FALSE)</f>
        <v>granite fynbos</v>
      </c>
      <c r="H1091" t="str">
        <f>VLOOKUP(B1091,Treatments!$A$2:$F$47,3,FALSE)</f>
        <v>fynbos</v>
      </c>
      <c r="I1091" t="str">
        <f>VLOOKUP(B1091,Treatments!$A$2:$F$47,4,FALSE)</f>
        <v>cleared</v>
      </c>
      <c r="J1091" t="str">
        <f>VLOOKUP(B1091,Treatments!$A$2:$F$47,5,FALSE)</f>
        <v>low</v>
      </c>
      <c r="K1091" t="str">
        <f>VLOOKUP(B1091,Treatments!$A$2:$F$47,6,FALSE)</f>
        <v>granite</v>
      </c>
    </row>
    <row r="1092" spans="1:11">
      <c r="A1092">
        <v>1082</v>
      </c>
      <c r="B1092">
        <v>20</v>
      </c>
      <c r="C1092">
        <v>20.100000000000001</v>
      </c>
      <c r="D1092" s="2" t="s">
        <v>578</v>
      </c>
      <c r="E1092">
        <v>1</v>
      </c>
      <c r="G1092" t="str">
        <f>VLOOKUP(B1092,Treatments!$A$2:$F$47,2,FALSE)</f>
        <v>granite fynbos</v>
      </c>
      <c r="H1092" t="str">
        <f>VLOOKUP(B1092,Treatments!$A$2:$F$47,3,FALSE)</f>
        <v>fynbos</v>
      </c>
      <c r="I1092" t="str">
        <f>VLOOKUP(B1092,Treatments!$A$2:$F$47,4,FALSE)</f>
        <v>cleared</v>
      </c>
      <c r="J1092" t="str">
        <f>VLOOKUP(B1092,Treatments!$A$2:$F$47,5,FALSE)</f>
        <v>low</v>
      </c>
      <c r="K1092" t="str">
        <f>VLOOKUP(B1092,Treatments!$A$2:$F$47,6,FALSE)</f>
        <v>granite</v>
      </c>
    </row>
    <row r="1093" spans="1:11">
      <c r="A1093">
        <v>1083</v>
      </c>
      <c r="B1093">
        <v>20</v>
      </c>
      <c r="C1093">
        <v>20.100000000000001</v>
      </c>
      <c r="D1093" s="1" t="s">
        <v>737</v>
      </c>
      <c r="E1093">
        <v>1</v>
      </c>
      <c r="G1093" t="str">
        <f>VLOOKUP(B1093,Treatments!$A$2:$F$47,2,FALSE)</f>
        <v>granite fynbos</v>
      </c>
      <c r="H1093" t="str">
        <f>VLOOKUP(B1093,Treatments!$A$2:$F$47,3,FALSE)</f>
        <v>fynbos</v>
      </c>
      <c r="I1093" t="str">
        <f>VLOOKUP(B1093,Treatments!$A$2:$F$47,4,FALSE)</f>
        <v>cleared</v>
      </c>
      <c r="J1093" t="str">
        <f>VLOOKUP(B1093,Treatments!$A$2:$F$47,5,FALSE)</f>
        <v>low</v>
      </c>
      <c r="K1093" t="str">
        <f>VLOOKUP(B1093,Treatments!$A$2:$F$47,6,FALSE)</f>
        <v>granite</v>
      </c>
    </row>
    <row r="1094" spans="1:11">
      <c r="A1094">
        <v>1084</v>
      </c>
      <c r="B1094">
        <v>20</v>
      </c>
      <c r="C1094">
        <v>20.100000000000001</v>
      </c>
      <c r="D1094" s="1" t="s">
        <v>738</v>
      </c>
      <c r="E1094">
        <v>1</v>
      </c>
      <c r="G1094" t="str">
        <f>VLOOKUP(B1094,Treatments!$A$2:$F$47,2,FALSE)</f>
        <v>granite fynbos</v>
      </c>
      <c r="H1094" t="str">
        <f>VLOOKUP(B1094,Treatments!$A$2:$F$47,3,FALSE)</f>
        <v>fynbos</v>
      </c>
      <c r="I1094" t="str">
        <f>VLOOKUP(B1094,Treatments!$A$2:$F$47,4,FALSE)</f>
        <v>cleared</v>
      </c>
      <c r="J1094" t="str">
        <f>VLOOKUP(B1094,Treatments!$A$2:$F$47,5,FALSE)</f>
        <v>low</v>
      </c>
      <c r="K1094" t="str">
        <f>VLOOKUP(B1094,Treatments!$A$2:$F$47,6,FALSE)</f>
        <v>granite</v>
      </c>
    </row>
    <row r="1095" spans="1:11">
      <c r="A1095">
        <v>1085</v>
      </c>
      <c r="B1095">
        <v>20</v>
      </c>
      <c r="C1095">
        <v>20.100000000000001</v>
      </c>
      <c r="D1095" s="1" t="s">
        <v>739</v>
      </c>
      <c r="E1095">
        <v>1</v>
      </c>
      <c r="G1095" t="str">
        <f>VLOOKUP(B1095,Treatments!$A$2:$F$47,2,FALSE)</f>
        <v>granite fynbos</v>
      </c>
      <c r="H1095" t="str">
        <f>VLOOKUP(B1095,Treatments!$A$2:$F$47,3,FALSE)</f>
        <v>fynbos</v>
      </c>
      <c r="I1095" t="str">
        <f>VLOOKUP(B1095,Treatments!$A$2:$F$47,4,FALSE)</f>
        <v>cleared</v>
      </c>
      <c r="J1095" t="str">
        <f>VLOOKUP(B1095,Treatments!$A$2:$F$47,5,FALSE)</f>
        <v>low</v>
      </c>
      <c r="K1095" t="str">
        <f>VLOOKUP(B1095,Treatments!$A$2:$F$47,6,FALSE)</f>
        <v>granite</v>
      </c>
    </row>
    <row r="1096" spans="1:11">
      <c r="A1096">
        <v>1086</v>
      </c>
      <c r="B1096">
        <v>20</v>
      </c>
      <c r="C1096">
        <v>20.100000000000001</v>
      </c>
      <c r="D1096" s="1" t="s">
        <v>292</v>
      </c>
      <c r="E1096">
        <v>1</v>
      </c>
      <c r="G1096" t="str">
        <f>VLOOKUP(B1096,Treatments!$A$2:$F$47,2,FALSE)</f>
        <v>granite fynbos</v>
      </c>
      <c r="H1096" t="str">
        <f>VLOOKUP(B1096,Treatments!$A$2:$F$47,3,FALSE)</f>
        <v>fynbos</v>
      </c>
      <c r="I1096" t="str">
        <f>VLOOKUP(B1096,Treatments!$A$2:$F$47,4,FALSE)</f>
        <v>cleared</v>
      </c>
      <c r="J1096" t="str">
        <f>VLOOKUP(B1096,Treatments!$A$2:$F$47,5,FALSE)</f>
        <v>low</v>
      </c>
      <c r="K1096" t="str">
        <f>VLOOKUP(B1096,Treatments!$A$2:$F$47,6,FALSE)</f>
        <v>granite</v>
      </c>
    </row>
    <row r="1097" spans="1:11">
      <c r="A1097">
        <v>1087</v>
      </c>
      <c r="B1097">
        <v>20</v>
      </c>
      <c r="C1097">
        <v>20.100000000000001</v>
      </c>
      <c r="D1097" s="2" t="s">
        <v>557</v>
      </c>
      <c r="E1097">
        <v>1</v>
      </c>
      <c r="G1097" t="str">
        <f>VLOOKUP(B1097,Treatments!$A$2:$F$47,2,FALSE)</f>
        <v>granite fynbos</v>
      </c>
      <c r="H1097" t="str">
        <f>VLOOKUP(B1097,Treatments!$A$2:$F$47,3,FALSE)</f>
        <v>fynbos</v>
      </c>
      <c r="I1097" t="str">
        <f>VLOOKUP(B1097,Treatments!$A$2:$F$47,4,FALSE)</f>
        <v>cleared</v>
      </c>
      <c r="J1097" t="str">
        <f>VLOOKUP(B1097,Treatments!$A$2:$F$47,5,FALSE)</f>
        <v>low</v>
      </c>
      <c r="K1097" t="str">
        <f>VLOOKUP(B1097,Treatments!$A$2:$F$47,6,FALSE)</f>
        <v>granite</v>
      </c>
    </row>
    <row r="1098" spans="1:11">
      <c r="A1098">
        <v>1088</v>
      </c>
      <c r="B1098">
        <v>20</v>
      </c>
      <c r="C1098">
        <v>20.100000000000001</v>
      </c>
      <c r="D1098" s="1" t="s">
        <v>100</v>
      </c>
      <c r="E1098">
        <v>1</v>
      </c>
      <c r="G1098" t="str">
        <f>VLOOKUP(B1098,Treatments!$A$2:$F$47,2,FALSE)</f>
        <v>granite fynbos</v>
      </c>
      <c r="H1098" t="str">
        <f>VLOOKUP(B1098,Treatments!$A$2:$F$47,3,FALSE)</f>
        <v>fynbos</v>
      </c>
      <c r="I1098" t="str">
        <f>VLOOKUP(B1098,Treatments!$A$2:$F$47,4,FALSE)</f>
        <v>cleared</v>
      </c>
      <c r="J1098" t="str">
        <f>VLOOKUP(B1098,Treatments!$A$2:$F$47,5,FALSE)</f>
        <v>low</v>
      </c>
      <c r="K1098" t="str">
        <f>VLOOKUP(B1098,Treatments!$A$2:$F$47,6,FALSE)</f>
        <v>granite</v>
      </c>
    </row>
    <row r="1099" spans="1:11">
      <c r="A1099">
        <v>1089</v>
      </c>
      <c r="B1099">
        <v>20</v>
      </c>
      <c r="C1099">
        <v>20.100000000000001</v>
      </c>
      <c r="D1099" s="1" t="s">
        <v>566</v>
      </c>
      <c r="E1099">
        <v>1</v>
      </c>
      <c r="G1099" t="str">
        <f>VLOOKUP(B1099,Treatments!$A$2:$F$47,2,FALSE)</f>
        <v>granite fynbos</v>
      </c>
      <c r="H1099" t="str">
        <f>VLOOKUP(B1099,Treatments!$A$2:$F$47,3,FALSE)</f>
        <v>fynbos</v>
      </c>
      <c r="I1099" t="str">
        <f>VLOOKUP(B1099,Treatments!$A$2:$F$47,4,FALSE)</f>
        <v>cleared</v>
      </c>
      <c r="J1099" t="str">
        <f>VLOOKUP(B1099,Treatments!$A$2:$F$47,5,FALSE)</f>
        <v>low</v>
      </c>
      <c r="K1099" t="str">
        <f>VLOOKUP(B1099,Treatments!$A$2:$F$47,6,FALSE)</f>
        <v>granite</v>
      </c>
    </row>
    <row r="1100" spans="1:11">
      <c r="A1100">
        <v>1090</v>
      </c>
      <c r="B1100">
        <v>20</v>
      </c>
      <c r="C1100">
        <v>20.100000000000001</v>
      </c>
      <c r="D1100" s="1" t="s">
        <v>588</v>
      </c>
      <c r="E1100">
        <v>1</v>
      </c>
      <c r="G1100" t="str">
        <f>VLOOKUP(B1100,Treatments!$A$2:$F$47,2,FALSE)</f>
        <v>granite fynbos</v>
      </c>
      <c r="H1100" t="str">
        <f>VLOOKUP(B1100,Treatments!$A$2:$F$47,3,FALSE)</f>
        <v>fynbos</v>
      </c>
      <c r="I1100" t="str">
        <f>VLOOKUP(B1100,Treatments!$A$2:$F$47,4,FALSE)</f>
        <v>cleared</v>
      </c>
      <c r="J1100" t="str">
        <f>VLOOKUP(B1100,Treatments!$A$2:$F$47,5,FALSE)</f>
        <v>low</v>
      </c>
      <c r="K1100" t="str">
        <f>VLOOKUP(B1100,Treatments!$A$2:$F$47,6,FALSE)</f>
        <v>granite</v>
      </c>
    </row>
    <row r="1101" spans="1:11">
      <c r="A1101">
        <v>1091</v>
      </c>
      <c r="B1101">
        <v>20</v>
      </c>
      <c r="C1101">
        <v>20.100000000000001</v>
      </c>
      <c r="D1101" s="1" t="s">
        <v>215</v>
      </c>
      <c r="E1101">
        <v>1</v>
      </c>
      <c r="G1101" t="str">
        <f>VLOOKUP(B1101,Treatments!$A$2:$F$47,2,FALSE)</f>
        <v>granite fynbos</v>
      </c>
      <c r="H1101" t="str">
        <f>VLOOKUP(B1101,Treatments!$A$2:$F$47,3,FALSE)</f>
        <v>fynbos</v>
      </c>
      <c r="I1101" t="str">
        <f>VLOOKUP(B1101,Treatments!$A$2:$F$47,4,FALSE)</f>
        <v>cleared</v>
      </c>
      <c r="J1101" t="str">
        <f>VLOOKUP(B1101,Treatments!$A$2:$F$47,5,FALSE)</f>
        <v>low</v>
      </c>
      <c r="K1101" t="str">
        <f>VLOOKUP(B1101,Treatments!$A$2:$F$47,6,FALSE)</f>
        <v>granite</v>
      </c>
    </row>
    <row r="1102" spans="1:11">
      <c r="A1102">
        <v>1092</v>
      </c>
      <c r="B1102">
        <v>20</v>
      </c>
      <c r="C1102">
        <v>20.100000000000001</v>
      </c>
      <c r="D1102" s="1" t="s">
        <v>277</v>
      </c>
      <c r="E1102">
        <v>1</v>
      </c>
      <c r="G1102" t="str">
        <f>VLOOKUP(B1102,Treatments!$A$2:$F$47,2,FALSE)</f>
        <v>granite fynbos</v>
      </c>
      <c r="H1102" t="str">
        <f>VLOOKUP(B1102,Treatments!$A$2:$F$47,3,FALSE)</f>
        <v>fynbos</v>
      </c>
      <c r="I1102" t="str">
        <f>VLOOKUP(B1102,Treatments!$A$2:$F$47,4,FALSE)</f>
        <v>cleared</v>
      </c>
      <c r="J1102" t="str">
        <f>VLOOKUP(B1102,Treatments!$A$2:$F$47,5,FALSE)</f>
        <v>low</v>
      </c>
      <c r="K1102" t="str">
        <f>VLOOKUP(B1102,Treatments!$A$2:$F$47,6,FALSE)</f>
        <v>granite</v>
      </c>
    </row>
    <row r="1103" spans="1:11">
      <c r="A1103">
        <v>1093</v>
      </c>
      <c r="B1103">
        <v>20</v>
      </c>
      <c r="C1103" s="8">
        <v>20.100000000000001</v>
      </c>
      <c r="D1103" s="9" t="s">
        <v>581</v>
      </c>
      <c r="E1103">
        <v>1</v>
      </c>
      <c r="G1103" t="str">
        <f>VLOOKUP(B1103,Treatments!$A$2:$F$47,2,FALSE)</f>
        <v>granite fynbos</v>
      </c>
      <c r="H1103" t="str">
        <f>VLOOKUP(B1103,Treatments!$A$2:$F$47,3,FALSE)</f>
        <v>fynbos</v>
      </c>
      <c r="I1103" t="str">
        <f>VLOOKUP(B1103,Treatments!$A$2:$F$47,4,FALSE)</f>
        <v>cleared</v>
      </c>
      <c r="J1103" t="str">
        <f>VLOOKUP(B1103,Treatments!$A$2:$F$47,5,FALSE)</f>
        <v>low</v>
      </c>
      <c r="K1103" t="str">
        <f>VLOOKUP(B1103,Treatments!$A$2:$F$47,6,FALSE)</f>
        <v>granite</v>
      </c>
    </row>
    <row r="1104" spans="1:11">
      <c r="A1104">
        <v>1094</v>
      </c>
      <c r="B1104">
        <v>20</v>
      </c>
      <c r="C1104">
        <v>20.100000000000001</v>
      </c>
      <c r="D1104" s="1" t="s">
        <v>72</v>
      </c>
      <c r="E1104">
        <v>1</v>
      </c>
      <c r="G1104" t="str">
        <f>VLOOKUP(B1104,Treatments!$A$2:$F$47,2,FALSE)</f>
        <v>granite fynbos</v>
      </c>
      <c r="H1104" t="str">
        <f>VLOOKUP(B1104,Treatments!$A$2:$F$47,3,FALSE)</f>
        <v>fynbos</v>
      </c>
      <c r="I1104" t="str">
        <f>VLOOKUP(B1104,Treatments!$A$2:$F$47,4,FALSE)</f>
        <v>cleared</v>
      </c>
      <c r="J1104" t="str">
        <f>VLOOKUP(B1104,Treatments!$A$2:$F$47,5,FALSE)</f>
        <v>low</v>
      </c>
      <c r="K1104" t="str">
        <f>VLOOKUP(B1104,Treatments!$A$2:$F$47,6,FALSE)</f>
        <v>granite</v>
      </c>
    </row>
    <row r="1105" spans="1:11">
      <c r="A1105">
        <v>1095</v>
      </c>
      <c r="B1105">
        <v>20</v>
      </c>
      <c r="C1105">
        <v>20.100000000000001</v>
      </c>
      <c r="D1105" s="1" t="s">
        <v>599</v>
      </c>
      <c r="E1105">
        <v>1</v>
      </c>
      <c r="G1105" t="str">
        <f>VLOOKUP(B1105,Treatments!$A$2:$F$47,2,FALSE)</f>
        <v>granite fynbos</v>
      </c>
      <c r="H1105" t="str">
        <f>VLOOKUP(B1105,Treatments!$A$2:$F$47,3,FALSE)</f>
        <v>fynbos</v>
      </c>
      <c r="I1105" t="str">
        <f>VLOOKUP(B1105,Treatments!$A$2:$F$47,4,FALSE)</f>
        <v>cleared</v>
      </c>
      <c r="J1105" t="str">
        <f>VLOOKUP(B1105,Treatments!$A$2:$F$47,5,FALSE)</f>
        <v>low</v>
      </c>
      <c r="K1105" t="str">
        <f>VLOOKUP(B1105,Treatments!$A$2:$F$47,6,FALSE)</f>
        <v>granite</v>
      </c>
    </row>
    <row r="1106" spans="1:11">
      <c r="A1106">
        <v>1096</v>
      </c>
      <c r="B1106">
        <v>20</v>
      </c>
      <c r="C1106">
        <v>20.100000000000001</v>
      </c>
      <c r="D1106" s="1" t="s">
        <v>282</v>
      </c>
      <c r="E1106">
        <v>1</v>
      </c>
      <c r="G1106" t="str">
        <f>VLOOKUP(B1106,Treatments!$A$2:$F$47,2,FALSE)</f>
        <v>granite fynbos</v>
      </c>
      <c r="H1106" t="str">
        <f>VLOOKUP(B1106,Treatments!$A$2:$F$47,3,FALSE)</f>
        <v>fynbos</v>
      </c>
      <c r="I1106" t="str">
        <f>VLOOKUP(B1106,Treatments!$A$2:$F$47,4,FALSE)</f>
        <v>cleared</v>
      </c>
      <c r="J1106" t="str">
        <f>VLOOKUP(B1106,Treatments!$A$2:$F$47,5,FALSE)</f>
        <v>low</v>
      </c>
      <c r="K1106" t="str">
        <f>VLOOKUP(B1106,Treatments!$A$2:$F$47,6,FALSE)</f>
        <v>granite</v>
      </c>
    </row>
    <row r="1107" spans="1:11">
      <c r="A1107">
        <v>1097</v>
      </c>
      <c r="B1107">
        <v>20</v>
      </c>
      <c r="C1107">
        <v>20.100000000000001</v>
      </c>
      <c r="D1107" s="1" t="s">
        <v>740</v>
      </c>
      <c r="E1107">
        <v>1</v>
      </c>
      <c r="G1107" t="str">
        <f>VLOOKUP(B1107,Treatments!$A$2:$F$47,2,FALSE)</f>
        <v>granite fynbos</v>
      </c>
      <c r="H1107" t="str">
        <f>VLOOKUP(B1107,Treatments!$A$2:$F$47,3,FALSE)</f>
        <v>fynbos</v>
      </c>
      <c r="I1107" t="str">
        <f>VLOOKUP(B1107,Treatments!$A$2:$F$47,4,FALSE)</f>
        <v>cleared</v>
      </c>
      <c r="J1107" t="str">
        <f>VLOOKUP(B1107,Treatments!$A$2:$F$47,5,FALSE)</f>
        <v>low</v>
      </c>
      <c r="K1107" t="str">
        <f>VLOOKUP(B1107,Treatments!$A$2:$F$47,6,FALSE)</f>
        <v>granite</v>
      </c>
    </row>
    <row r="1108" spans="1:11">
      <c r="A1108">
        <v>1098</v>
      </c>
      <c r="B1108">
        <v>20</v>
      </c>
      <c r="C1108">
        <v>20.2</v>
      </c>
      <c r="D1108" s="1" t="s">
        <v>338</v>
      </c>
      <c r="E1108">
        <v>1</v>
      </c>
      <c r="G1108" t="str">
        <f>VLOOKUP(B1108,Treatments!$A$2:$F$47,2,FALSE)</f>
        <v>granite fynbos</v>
      </c>
      <c r="H1108" t="str">
        <f>VLOOKUP(B1108,Treatments!$A$2:$F$47,3,FALSE)</f>
        <v>fynbos</v>
      </c>
      <c r="I1108" t="str">
        <f>VLOOKUP(B1108,Treatments!$A$2:$F$47,4,FALSE)</f>
        <v>cleared</v>
      </c>
      <c r="J1108" t="str">
        <f>VLOOKUP(B1108,Treatments!$A$2:$F$47,5,FALSE)</f>
        <v>low</v>
      </c>
      <c r="K1108" t="str">
        <f>VLOOKUP(B1108,Treatments!$A$2:$F$47,6,FALSE)</f>
        <v>granite</v>
      </c>
    </row>
    <row r="1109" spans="1:11">
      <c r="A1109">
        <v>1099</v>
      </c>
      <c r="B1109">
        <v>20</v>
      </c>
      <c r="C1109">
        <v>20.2</v>
      </c>
      <c r="D1109" s="2" t="s">
        <v>608</v>
      </c>
      <c r="E1109">
        <v>1</v>
      </c>
      <c r="G1109" t="str">
        <f>VLOOKUP(B1109,Treatments!$A$2:$F$47,2,FALSE)</f>
        <v>granite fynbos</v>
      </c>
      <c r="H1109" t="str">
        <f>VLOOKUP(B1109,Treatments!$A$2:$F$47,3,FALSE)</f>
        <v>fynbos</v>
      </c>
      <c r="I1109" t="str">
        <f>VLOOKUP(B1109,Treatments!$A$2:$F$47,4,FALSE)</f>
        <v>cleared</v>
      </c>
      <c r="J1109" t="str">
        <f>VLOOKUP(B1109,Treatments!$A$2:$F$47,5,FALSE)</f>
        <v>low</v>
      </c>
      <c r="K1109" t="str">
        <f>VLOOKUP(B1109,Treatments!$A$2:$F$47,6,FALSE)</f>
        <v>granite</v>
      </c>
    </row>
    <row r="1110" spans="1:11">
      <c r="A1110">
        <v>1100</v>
      </c>
      <c r="B1110">
        <v>20</v>
      </c>
      <c r="C1110">
        <v>20.2</v>
      </c>
      <c r="D1110" s="1" t="s">
        <v>609</v>
      </c>
      <c r="E1110">
        <v>1</v>
      </c>
      <c r="G1110" t="str">
        <f>VLOOKUP(B1110,Treatments!$A$2:$F$47,2,FALSE)</f>
        <v>granite fynbos</v>
      </c>
      <c r="H1110" t="str">
        <f>VLOOKUP(B1110,Treatments!$A$2:$F$47,3,FALSE)</f>
        <v>fynbos</v>
      </c>
      <c r="I1110" t="str">
        <f>VLOOKUP(B1110,Treatments!$A$2:$F$47,4,FALSE)</f>
        <v>cleared</v>
      </c>
      <c r="J1110" t="str">
        <f>VLOOKUP(B1110,Treatments!$A$2:$F$47,5,FALSE)</f>
        <v>low</v>
      </c>
      <c r="K1110" t="str">
        <f>VLOOKUP(B1110,Treatments!$A$2:$F$47,6,FALSE)</f>
        <v>granite</v>
      </c>
    </row>
    <row r="1111" spans="1:11">
      <c r="A1111">
        <v>1101</v>
      </c>
      <c r="B1111">
        <v>20</v>
      </c>
      <c r="C1111">
        <v>20.2</v>
      </c>
      <c r="D1111" s="1" t="s">
        <v>141</v>
      </c>
      <c r="E1111">
        <v>1</v>
      </c>
      <c r="G1111" t="str">
        <f>VLOOKUP(B1111,Treatments!$A$2:$F$47,2,FALSE)</f>
        <v>granite fynbos</v>
      </c>
      <c r="H1111" t="str">
        <f>VLOOKUP(B1111,Treatments!$A$2:$F$47,3,FALSE)</f>
        <v>fynbos</v>
      </c>
      <c r="I1111" t="str">
        <f>VLOOKUP(B1111,Treatments!$A$2:$F$47,4,FALSE)</f>
        <v>cleared</v>
      </c>
      <c r="J1111" t="str">
        <f>VLOOKUP(B1111,Treatments!$A$2:$F$47,5,FALSE)</f>
        <v>low</v>
      </c>
      <c r="K1111" t="str">
        <f>VLOOKUP(B1111,Treatments!$A$2:$F$47,6,FALSE)</f>
        <v>granite</v>
      </c>
    </row>
    <row r="1112" spans="1:11">
      <c r="A1112">
        <v>1102</v>
      </c>
      <c r="B1112">
        <v>20</v>
      </c>
      <c r="C1112">
        <v>20.2</v>
      </c>
      <c r="D1112" s="1" t="s">
        <v>741</v>
      </c>
      <c r="E1112">
        <v>1</v>
      </c>
      <c r="G1112" t="str">
        <f>VLOOKUP(B1112,Treatments!$A$2:$F$47,2,FALSE)</f>
        <v>granite fynbos</v>
      </c>
      <c r="H1112" t="str">
        <f>VLOOKUP(B1112,Treatments!$A$2:$F$47,3,FALSE)</f>
        <v>fynbos</v>
      </c>
      <c r="I1112" t="str">
        <f>VLOOKUP(B1112,Treatments!$A$2:$F$47,4,FALSE)</f>
        <v>cleared</v>
      </c>
      <c r="J1112" t="str">
        <f>VLOOKUP(B1112,Treatments!$A$2:$F$47,5,FALSE)</f>
        <v>low</v>
      </c>
      <c r="K1112" t="str">
        <f>VLOOKUP(B1112,Treatments!$A$2:$F$47,6,FALSE)</f>
        <v>granite</v>
      </c>
    </row>
    <row r="1113" spans="1:11">
      <c r="A1113">
        <v>1103</v>
      </c>
      <c r="B1113">
        <v>20</v>
      </c>
      <c r="C1113">
        <v>20.2</v>
      </c>
      <c r="D1113" s="1" t="s">
        <v>107</v>
      </c>
      <c r="E1113">
        <v>1</v>
      </c>
      <c r="G1113" t="str">
        <f>VLOOKUP(B1113,Treatments!$A$2:$F$47,2,FALSE)</f>
        <v>granite fynbos</v>
      </c>
      <c r="H1113" t="str">
        <f>VLOOKUP(B1113,Treatments!$A$2:$F$47,3,FALSE)</f>
        <v>fynbos</v>
      </c>
      <c r="I1113" t="str">
        <f>VLOOKUP(B1113,Treatments!$A$2:$F$47,4,FALSE)</f>
        <v>cleared</v>
      </c>
      <c r="J1113" t="str">
        <f>VLOOKUP(B1113,Treatments!$A$2:$F$47,5,FALSE)</f>
        <v>low</v>
      </c>
      <c r="K1113" t="str">
        <f>VLOOKUP(B1113,Treatments!$A$2:$F$47,6,FALSE)</f>
        <v>granite</v>
      </c>
    </row>
    <row r="1114" spans="1:11">
      <c r="A1114">
        <v>1104</v>
      </c>
      <c r="B1114">
        <v>20</v>
      </c>
      <c r="C1114">
        <v>20.2</v>
      </c>
      <c r="D1114" s="1" t="s">
        <v>283</v>
      </c>
      <c r="E1114">
        <v>1</v>
      </c>
      <c r="G1114" t="str">
        <f>VLOOKUP(B1114,Treatments!$A$2:$F$47,2,FALSE)</f>
        <v>granite fynbos</v>
      </c>
      <c r="H1114" t="str">
        <f>VLOOKUP(B1114,Treatments!$A$2:$F$47,3,FALSE)</f>
        <v>fynbos</v>
      </c>
      <c r="I1114" t="str">
        <f>VLOOKUP(B1114,Treatments!$A$2:$F$47,4,FALSE)</f>
        <v>cleared</v>
      </c>
      <c r="J1114" t="str">
        <f>VLOOKUP(B1114,Treatments!$A$2:$F$47,5,FALSE)</f>
        <v>low</v>
      </c>
      <c r="K1114" t="str">
        <f>VLOOKUP(B1114,Treatments!$A$2:$F$47,6,FALSE)</f>
        <v>granite</v>
      </c>
    </row>
    <row r="1115" spans="1:11">
      <c r="A1115">
        <v>1105</v>
      </c>
      <c r="B1115">
        <v>20</v>
      </c>
      <c r="C1115">
        <v>20.3</v>
      </c>
      <c r="D1115" s="1" t="s">
        <v>552</v>
      </c>
      <c r="E1115">
        <v>1</v>
      </c>
      <c r="G1115" t="str">
        <f>VLOOKUP(B1115,Treatments!$A$2:$F$47,2,FALSE)</f>
        <v>granite fynbos</v>
      </c>
      <c r="H1115" t="str">
        <f>VLOOKUP(B1115,Treatments!$A$2:$F$47,3,FALSE)</f>
        <v>fynbos</v>
      </c>
      <c r="I1115" t="str">
        <f>VLOOKUP(B1115,Treatments!$A$2:$F$47,4,FALSE)</f>
        <v>cleared</v>
      </c>
      <c r="J1115" t="str">
        <f>VLOOKUP(B1115,Treatments!$A$2:$F$47,5,FALSE)</f>
        <v>low</v>
      </c>
      <c r="K1115" t="str">
        <f>VLOOKUP(B1115,Treatments!$A$2:$F$47,6,FALSE)</f>
        <v>granite</v>
      </c>
    </row>
    <row r="1116" spans="1:11">
      <c r="A1116">
        <v>1106</v>
      </c>
      <c r="B1116">
        <v>20</v>
      </c>
      <c r="C1116">
        <v>20.3</v>
      </c>
      <c r="D1116" s="1" t="s">
        <v>742</v>
      </c>
      <c r="E1116">
        <v>1</v>
      </c>
      <c r="G1116" t="str">
        <f>VLOOKUP(B1116,Treatments!$A$2:$F$47,2,FALSE)</f>
        <v>granite fynbos</v>
      </c>
      <c r="H1116" t="str">
        <f>VLOOKUP(B1116,Treatments!$A$2:$F$47,3,FALSE)</f>
        <v>fynbos</v>
      </c>
      <c r="I1116" t="str">
        <f>VLOOKUP(B1116,Treatments!$A$2:$F$47,4,FALSE)</f>
        <v>cleared</v>
      </c>
      <c r="J1116" t="str">
        <f>VLOOKUP(B1116,Treatments!$A$2:$F$47,5,FALSE)</f>
        <v>low</v>
      </c>
      <c r="K1116" t="str">
        <f>VLOOKUP(B1116,Treatments!$A$2:$F$47,6,FALSE)</f>
        <v>granite</v>
      </c>
    </row>
    <row r="1117" spans="1:11">
      <c r="A1117">
        <v>1107</v>
      </c>
      <c r="B1117">
        <v>20</v>
      </c>
      <c r="C1117">
        <v>20.3</v>
      </c>
      <c r="D1117" s="1" t="s">
        <v>109</v>
      </c>
      <c r="E1117">
        <v>1</v>
      </c>
      <c r="G1117" t="str">
        <f>VLOOKUP(B1117,Treatments!$A$2:$F$47,2,FALSE)</f>
        <v>granite fynbos</v>
      </c>
      <c r="H1117" t="str">
        <f>VLOOKUP(B1117,Treatments!$A$2:$F$47,3,FALSE)</f>
        <v>fynbos</v>
      </c>
      <c r="I1117" t="str">
        <f>VLOOKUP(B1117,Treatments!$A$2:$F$47,4,FALSE)</f>
        <v>cleared</v>
      </c>
      <c r="J1117" t="str">
        <f>VLOOKUP(B1117,Treatments!$A$2:$F$47,5,FALSE)</f>
        <v>low</v>
      </c>
      <c r="K1117" t="str">
        <f>VLOOKUP(B1117,Treatments!$A$2:$F$47,6,FALSE)</f>
        <v>granite</v>
      </c>
    </row>
    <row r="1118" spans="1:11">
      <c r="A1118">
        <v>1108</v>
      </c>
      <c r="B1118">
        <v>20</v>
      </c>
      <c r="C1118" s="8">
        <v>20.3</v>
      </c>
      <c r="D1118" s="9" t="s">
        <v>537</v>
      </c>
      <c r="E1118">
        <v>1</v>
      </c>
      <c r="G1118" t="str">
        <f>VLOOKUP(B1118,Treatments!$A$2:$F$47,2,FALSE)</f>
        <v>granite fynbos</v>
      </c>
      <c r="H1118" t="str">
        <f>VLOOKUP(B1118,Treatments!$A$2:$F$47,3,FALSE)</f>
        <v>fynbos</v>
      </c>
      <c r="I1118" t="str">
        <f>VLOOKUP(B1118,Treatments!$A$2:$F$47,4,FALSE)</f>
        <v>cleared</v>
      </c>
      <c r="J1118" t="str">
        <f>VLOOKUP(B1118,Treatments!$A$2:$F$47,5,FALSE)</f>
        <v>low</v>
      </c>
      <c r="K1118" t="str">
        <f>VLOOKUP(B1118,Treatments!$A$2:$F$47,6,FALSE)</f>
        <v>granite</v>
      </c>
    </row>
    <row r="1119" spans="1:11">
      <c r="A1119">
        <v>1109</v>
      </c>
      <c r="B1119">
        <v>20</v>
      </c>
      <c r="C1119" s="8">
        <v>20.3</v>
      </c>
      <c r="D1119" s="9" t="s">
        <v>492</v>
      </c>
      <c r="E1119">
        <v>1</v>
      </c>
      <c r="G1119" t="str">
        <f>VLOOKUP(B1119,Treatments!$A$2:$F$47,2,FALSE)</f>
        <v>granite fynbos</v>
      </c>
      <c r="H1119" t="str">
        <f>VLOOKUP(B1119,Treatments!$A$2:$F$47,3,FALSE)</f>
        <v>fynbos</v>
      </c>
      <c r="I1119" t="str">
        <f>VLOOKUP(B1119,Treatments!$A$2:$F$47,4,FALSE)</f>
        <v>cleared</v>
      </c>
      <c r="J1119" t="str">
        <f>VLOOKUP(B1119,Treatments!$A$2:$F$47,5,FALSE)</f>
        <v>low</v>
      </c>
      <c r="K1119" t="str">
        <f>VLOOKUP(B1119,Treatments!$A$2:$F$47,6,FALSE)</f>
        <v>granite</v>
      </c>
    </row>
    <row r="1120" spans="1:11">
      <c r="A1120">
        <v>1110</v>
      </c>
      <c r="B1120">
        <v>20</v>
      </c>
      <c r="C1120">
        <v>20.3</v>
      </c>
      <c r="D1120" s="2" t="s">
        <v>645</v>
      </c>
      <c r="E1120">
        <v>1</v>
      </c>
      <c r="G1120" t="str">
        <f>VLOOKUP(B1120,Treatments!$A$2:$F$47,2,FALSE)</f>
        <v>granite fynbos</v>
      </c>
      <c r="H1120" t="str">
        <f>VLOOKUP(B1120,Treatments!$A$2:$F$47,3,FALSE)</f>
        <v>fynbos</v>
      </c>
      <c r="I1120" t="str">
        <f>VLOOKUP(B1120,Treatments!$A$2:$F$47,4,FALSE)</f>
        <v>cleared</v>
      </c>
      <c r="J1120" t="str">
        <f>VLOOKUP(B1120,Treatments!$A$2:$F$47,5,FALSE)</f>
        <v>low</v>
      </c>
      <c r="K1120" t="str">
        <f>VLOOKUP(B1120,Treatments!$A$2:$F$47,6,FALSE)</f>
        <v>granite</v>
      </c>
    </row>
    <row r="1121" spans="1:11">
      <c r="A1121">
        <v>1111</v>
      </c>
      <c r="B1121">
        <v>20</v>
      </c>
      <c r="C1121">
        <v>20.3</v>
      </c>
      <c r="D1121" s="2" t="s">
        <v>9</v>
      </c>
      <c r="E1121">
        <v>1</v>
      </c>
      <c r="G1121" t="str">
        <f>VLOOKUP(B1121,Treatments!$A$2:$F$47,2,FALSE)</f>
        <v>granite fynbos</v>
      </c>
      <c r="H1121" t="str">
        <f>VLOOKUP(B1121,Treatments!$A$2:$F$47,3,FALSE)</f>
        <v>fynbos</v>
      </c>
      <c r="I1121" t="str">
        <f>VLOOKUP(B1121,Treatments!$A$2:$F$47,4,FALSE)</f>
        <v>cleared</v>
      </c>
      <c r="J1121" t="str">
        <f>VLOOKUP(B1121,Treatments!$A$2:$F$47,5,FALSE)</f>
        <v>low</v>
      </c>
      <c r="K1121" t="str">
        <f>VLOOKUP(B1121,Treatments!$A$2:$F$47,6,FALSE)</f>
        <v>granite</v>
      </c>
    </row>
    <row r="1122" spans="1:11">
      <c r="A1122">
        <v>1112</v>
      </c>
      <c r="B1122">
        <v>20</v>
      </c>
      <c r="C1122">
        <v>20.399999999999999</v>
      </c>
      <c r="D1122" s="1" t="s">
        <v>294</v>
      </c>
      <c r="E1122">
        <v>1</v>
      </c>
      <c r="G1122" t="str">
        <f>VLOOKUP(B1122,Treatments!$A$2:$F$47,2,FALSE)</f>
        <v>granite fynbos</v>
      </c>
      <c r="H1122" t="str">
        <f>VLOOKUP(B1122,Treatments!$A$2:$F$47,3,FALSE)</f>
        <v>fynbos</v>
      </c>
      <c r="I1122" t="str">
        <f>VLOOKUP(B1122,Treatments!$A$2:$F$47,4,FALSE)</f>
        <v>cleared</v>
      </c>
      <c r="J1122" t="str">
        <f>VLOOKUP(B1122,Treatments!$A$2:$F$47,5,FALSE)</f>
        <v>low</v>
      </c>
      <c r="K1122" t="str">
        <f>VLOOKUP(B1122,Treatments!$A$2:$F$47,6,FALSE)</f>
        <v>granite</v>
      </c>
    </row>
    <row r="1123" spans="1:11">
      <c r="A1123">
        <v>1113</v>
      </c>
      <c r="B1123">
        <v>20</v>
      </c>
      <c r="C1123">
        <v>20.399999999999999</v>
      </c>
      <c r="D1123" s="1" t="s">
        <v>605</v>
      </c>
      <c r="E1123">
        <v>1</v>
      </c>
      <c r="G1123" t="str">
        <f>VLOOKUP(B1123,Treatments!$A$2:$F$47,2,FALSE)</f>
        <v>granite fynbos</v>
      </c>
      <c r="H1123" t="str">
        <f>VLOOKUP(B1123,Treatments!$A$2:$F$47,3,FALSE)</f>
        <v>fynbos</v>
      </c>
      <c r="I1123" t="str">
        <f>VLOOKUP(B1123,Treatments!$A$2:$F$47,4,FALSE)</f>
        <v>cleared</v>
      </c>
      <c r="J1123" t="str">
        <f>VLOOKUP(B1123,Treatments!$A$2:$F$47,5,FALSE)</f>
        <v>low</v>
      </c>
      <c r="K1123" t="str">
        <f>VLOOKUP(B1123,Treatments!$A$2:$F$47,6,FALSE)</f>
        <v>granite</v>
      </c>
    </row>
    <row r="1124" spans="1:11">
      <c r="A1124">
        <v>1114</v>
      </c>
      <c r="B1124">
        <v>20</v>
      </c>
      <c r="C1124">
        <v>20.399999999999999</v>
      </c>
      <c r="D1124" s="1" t="s">
        <v>474</v>
      </c>
      <c r="E1124">
        <v>1</v>
      </c>
      <c r="G1124" t="str">
        <f>VLOOKUP(B1124,Treatments!$A$2:$F$47,2,FALSE)</f>
        <v>granite fynbos</v>
      </c>
      <c r="H1124" t="str">
        <f>VLOOKUP(B1124,Treatments!$A$2:$F$47,3,FALSE)</f>
        <v>fynbos</v>
      </c>
      <c r="I1124" t="str">
        <f>VLOOKUP(B1124,Treatments!$A$2:$F$47,4,FALSE)</f>
        <v>cleared</v>
      </c>
      <c r="J1124" t="str">
        <f>VLOOKUP(B1124,Treatments!$A$2:$F$47,5,FALSE)</f>
        <v>low</v>
      </c>
      <c r="K1124" t="str">
        <f>VLOOKUP(B1124,Treatments!$A$2:$F$47,6,FALSE)</f>
        <v>granite</v>
      </c>
    </row>
    <row r="1125" spans="1:11">
      <c r="A1125">
        <v>1115</v>
      </c>
      <c r="B1125">
        <v>20</v>
      </c>
      <c r="C1125" s="8">
        <v>20.399999999999999</v>
      </c>
      <c r="D1125" s="9" t="s">
        <v>559</v>
      </c>
      <c r="E1125">
        <v>1</v>
      </c>
      <c r="G1125" t="str">
        <f>VLOOKUP(B1125,Treatments!$A$2:$F$47,2,FALSE)</f>
        <v>granite fynbos</v>
      </c>
      <c r="H1125" t="str">
        <f>VLOOKUP(B1125,Treatments!$A$2:$F$47,3,FALSE)</f>
        <v>fynbos</v>
      </c>
      <c r="I1125" t="str">
        <f>VLOOKUP(B1125,Treatments!$A$2:$F$47,4,FALSE)</f>
        <v>cleared</v>
      </c>
      <c r="J1125" t="str">
        <f>VLOOKUP(B1125,Treatments!$A$2:$F$47,5,FALSE)</f>
        <v>low</v>
      </c>
      <c r="K1125" t="str">
        <f>VLOOKUP(B1125,Treatments!$A$2:$F$47,6,FALSE)</f>
        <v>granite</v>
      </c>
    </row>
    <row r="1126" spans="1:11">
      <c r="A1126">
        <v>1116</v>
      </c>
      <c r="B1126">
        <v>20</v>
      </c>
      <c r="C1126">
        <v>20.399999999999999</v>
      </c>
      <c r="D1126" s="1" t="s">
        <v>463</v>
      </c>
      <c r="E1126">
        <v>1</v>
      </c>
      <c r="G1126" t="str">
        <f>VLOOKUP(B1126,Treatments!$A$2:$F$47,2,FALSE)</f>
        <v>granite fynbos</v>
      </c>
      <c r="H1126" t="str">
        <f>VLOOKUP(B1126,Treatments!$A$2:$F$47,3,FALSE)</f>
        <v>fynbos</v>
      </c>
      <c r="I1126" t="str">
        <f>VLOOKUP(B1126,Treatments!$A$2:$F$47,4,FALSE)</f>
        <v>cleared</v>
      </c>
      <c r="J1126" t="str">
        <f>VLOOKUP(B1126,Treatments!$A$2:$F$47,5,FALSE)</f>
        <v>low</v>
      </c>
      <c r="K1126" t="str">
        <f>VLOOKUP(B1126,Treatments!$A$2:$F$47,6,FALSE)</f>
        <v>granite</v>
      </c>
    </row>
    <row r="1127" spans="1:11">
      <c r="A1127">
        <v>1117</v>
      </c>
      <c r="B1127">
        <v>20</v>
      </c>
      <c r="C1127">
        <v>20.399999999999999</v>
      </c>
      <c r="D1127" s="2" t="s">
        <v>582</v>
      </c>
      <c r="E1127">
        <v>1</v>
      </c>
      <c r="G1127" t="str">
        <f>VLOOKUP(B1127,Treatments!$A$2:$F$47,2,FALSE)</f>
        <v>granite fynbos</v>
      </c>
      <c r="H1127" t="str">
        <f>VLOOKUP(B1127,Treatments!$A$2:$F$47,3,FALSE)</f>
        <v>fynbos</v>
      </c>
      <c r="I1127" t="str">
        <f>VLOOKUP(B1127,Treatments!$A$2:$F$47,4,FALSE)</f>
        <v>cleared</v>
      </c>
      <c r="J1127" t="str">
        <f>VLOOKUP(B1127,Treatments!$A$2:$F$47,5,FALSE)</f>
        <v>low</v>
      </c>
      <c r="K1127" t="str">
        <f>VLOOKUP(B1127,Treatments!$A$2:$F$47,6,FALSE)</f>
        <v>granite</v>
      </c>
    </row>
    <row r="1128" spans="1:11">
      <c r="A1128">
        <v>1118</v>
      </c>
      <c r="B1128">
        <v>20</v>
      </c>
      <c r="C1128">
        <v>20.399999999999999</v>
      </c>
      <c r="D1128" s="2" t="s">
        <v>634</v>
      </c>
      <c r="E1128">
        <v>1</v>
      </c>
      <c r="G1128" t="str">
        <f>VLOOKUP(B1128,Treatments!$A$2:$F$47,2,FALSE)</f>
        <v>granite fynbos</v>
      </c>
      <c r="H1128" t="str">
        <f>VLOOKUP(B1128,Treatments!$A$2:$F$47,3,FALSE)</f>
        <v>fynbos</v>
      </c>
      <c r="I1128" t="str">
        <f>VLOOKUP(B1128,Treatments!$A$2:$F$47,4,FALSE)</f>
        <v>cleared</v>
      </c>
      <c r="J1128" t="str">
        <f>VLOOKUP(B1128,Treatments!$A$2:$F$47,5,FALSE)</f>
        <v>low</v>
      </c>
      <c r="K1128" t="str">
        <f>VLOOKUP(B1128,Treatments!$A$2:$F$47,6,FALSE)</f>
        <v>granite</v>
      </c>
    </row>
    <row r="1129" spans="1:11">
      <c r="A1129">
        <v>1119</v>
      </c>
      <c r="B1129">
        <v>20</v>
      </c>
      <c r="C1129">
        <v>20.5</v>
      </c>
      <c r="D1129" s="2" t="s">
        <v>483</v>
      </c>
      <c r="E1129">
        <v>1</v>
      </c>
      <c r="G1129" t="str">
        <f>VLOOKUP(B1129,Treatments!$A$2:$F$47,2,FALSE)</f>
        <v>granite fynbos</v>
      </c>
      <c r="H1129" t="str">
        <f>VLOOKUP(B1129,Treatments!$A$2:$F$47,3,FALSE)</f>
        <v>fynbos</v>
      </c>
      <c r="I1129" t="str">
        <f>VLOOKUP(B1129,Treatments!$A$2:$F$47,4,FALSE)</f>
        <v>cleared</v>
      </c>
      <c r="J1129" t="str">
        <f>VLOOKUP(B1129,Treatments!$A$2:$F$47,5,FALSE)</f>
        <v>low</v>
      </c>
      <c r="K1129" t="str">
        <f>VLOOKUP(B1129,Treatments!$A$2:$F$47,6,FALSE)</f>
        <v>granite</v>
      </c>
    </row>
    <row r="1130" spans="1:11">
      <c r="A1130">
        <v>1120</v>
      </c>
      <c r="B1130">
        <v>20</v>
      </c>
      <c r="C1130">
        <v>20.5</v>
      </c>
      <c r="D1130" s="2" t="s">
        <v>487</v>
      </c>
      <c r="E1130">
        <v>1</v>
      </c>
      <c r="G1130" t="str">
        <f>VLOOKUP(B1130,Treatments!$A$2:$F$47,2,FALSE)</f>
        <v>granite fynbos</v>
      </c>
      <c r="H1130" t="str">
        <f>VLOOKUP(B1130,Treatments!$A$2:$F$47,3,FALSE)</f>
        <v>fynbos</v>
      </c>
      <c r="I1130" t="str">
        <f>VLOOKUP(B1130,Treatments!$A$2:$F$47,4,FALSE)</f>
        <v>cleared</v>
      </c>
      <c r="J1130" t="str">
        <f>VLOOKUP(B1130,Treatments!$A$2:$F$47,5,FALSE)</f>
        <v>low</v>
      </c>
      <c r="K1130" t="str">
        <f>VLOOKUP(B1130,Treatments!$A$2:$F$47,6,FALSE)</f>
        <v>granite</v>
      </c>
    </row>
    <row r="1131" spans="1:11">
      <c r="A1131">
        <v>1121</v>
      </c>
      <c r="B1131">
        <v>20</v>
      </c>
      <c r="C1131">
        <v>20.5</v>
      </c>
      <c r="D1131" s="1" t="s">
        <v>300</v>
      </c>
      <c r="E1131">
        <v>1</v>
      </c>
      <c r="G1131" t="str">
        <f>VLOOKUP(B1131,Treatments!$A$2:$F$47,2,FALSE)</f>
        <v>granite fynbos</v>
      </c>
      <c r="H1131" t="str">
        <f>VLOOKUP(B1131,Treatments!$A$2:$F$47,3,FALSE)</f>
        <v>fynbos</v>
      </c>
      <c r="I1131" t="str">
        <f>VLOOKUP(B1131,Treatments!$A$2:$F$47,4,FALSE)</f>
        <v>cleared</v>
      </c>
      <c r="J1131" t="str">
        <f>VLOOKUP(B1131,Treatments!$A$2:$F$47,5,FALSE)</f>
        <v>low</v>
      </c>
      <c r="K1131" t="str">
        <f>VLOOKUP(B1131,Treatments!$A$2:$F$47,6,FALSE)</f>
        <v>granite</v>
      </c>
    </row>
    <row r="1132" spans="1:11">
      <c r="A1132">
        <v>1122</v>
      </c>
      <c r="B1132">
        <v>20</v>
      </c>
      <c r="C1132">
        <v>20.5</v>
      </c>
      <c r="D1132" s="2" t="s">
        <v>604</v>
      </c>
      <c r="E1132">
        <v>1</v>
      </c>
      <c r="G1132" t="str">
        <f>VLOOKUP(B1132,Treatments!$A$2:$F$47,2,FALSE)</f>
        <v>granite fynbos</v>
      </c>
      <c r="H1132" t="str">
        <f>VLOOKUP(B1132,Treatments!$A$2:$F$47,3,FALSE)</f>
        <v>fynbos</v>
      </c>
      <c r="I1132" t="str">
        <f>VLOOKUP(B1132,Treatments!$A$2:$F$47,4,FALSE)</f>
        <v>cleared</v>
      </c>
      <c r="J1132" t="str">
        <f>VLOOKUP(B1132,Treatments!$A$2:$F$47,5,FALSE)</f>
        <v>low</v>
      </c>
      <c r="K1132" t="str">
        <f>VLOOKUP(B1132,Treatments!$A$2:$F$47,6,FALSE)</f>
        <v>granite</v>
      </c>
    </row>
    <row r="1133" spans="1:11">
      <c r="A1133">
        <v>1123</v>
      </c>
      <c r="B1133">
        <v>20</v>
      </c>
      <c r="C1133">
        <v>20.6</v>
      </c>
      <c r="D1133" s="1" t="s">
        <v>743</v>
      </c>
      <c r="E1133">
        <v>1</v>
      </c>
      <c r="G1133" t="str">
        <f>VLOOKUP(B1133,Treatments!$A$2:$F$47,2,FALSE)</f>
        <v>granite fynbos</v>
      </c>
      <c r="H1133" t="str">
        <f>VLOOKUP(B1133,Treatments!$A$2:$F$47,3,FALSE)</f>
        <v>fynbos</v>
      </c>
      <c r="I1133" t="str">
        <f>VLOOKUP(B1133,Treatments!$A$2:$F$47,4,FALSE)</f>
        <v>cleared</v>
      </c>
      <c r="J1133" t="str">
        <f>VLOOKUP(B1133,Treatments!$A$2:$F$47,5,FALSE)</f>
        <v>low</v>
      </c>
      <c r="K1133" t="str">
        <f>VLOOKUP(B1133,Treatments!$A$2:$F$47,6,FALSE)</f>
        <v>granite</v>
      </c>
    </row>
    <row r="1134" spans="1:11">
      <c r="A1134">
        <v>1124</v>
      </c>
      <c r="B1134">
        <v>20</v>
      </c>
      <c r="C1134">
        <v>20.6</v>
      </c>
      <c r="D1134" s="1" t="s">
        <v>689</v>
      </c>
      <c r="E1134">
        <v>1</v>
      </c>
      <c r="F1134" s="1" t="s">
        <v>744</v>
      </c>
      <c r="G1134" t="str">
        <f>VLOOKUP(B1134,Treatments!$A$2:$F$47,2,FALSE)</f>
        <v>granite fynbos</v>
      </c>
      <c r="H1134" t="str">
        <f>VLOOKUP(B1134,Treatments!$A$2:$F$47,3,FALSE)</f>
        <v>fynbos</v>
      </c>
      <c r="I1134" t="str">
        <f>VLOOKUP(B1134,Treatments!$A$2:$F$47,4,FALSE)</f>
        <v>cleared</v>
      </c>
      <c r="J1134" t="str">
        <f>VLOOKUP(B1134,Treatments!$A$2:$F$47,5,FALSE)</f>
        <v>low</v>
      </c>
      <c r="K1134" t="str">
        <f>VLOOKUP(B1134,Treatments!$A$2:$F$47,6,FALSE)</f>
        <v>granite</v>
      </c>
    </row>
    <row r="1135" spans="1:11">
      <c r="A1135">
        <v>1125</v>
      </c>
      <c r="B1135">
        <v>20</v>
      </c>
      <c r="C1135">
        <v>20.6</v>
      </c>
      <c r="D1135" s="1" t="s">
        <v>45</v>
      </c>
      <c r="E1135">
        <v>1</v>
      </c>
      <c r="F1135" s="1" t="s">
        <v>745</v>
      </c>
      <c r="G1135" t="str">
        <f>VLOOKUP(B1135,Treatments!$A$2:$F$47,2,FALSE)</f>
        <v>granite fynbos</v>
      </c>
      <c r="H1135" t="str">
        <f>VLOOKUP(B1135,Treatments!$A$2:$F$47,3,FALSE)</f>
        <v>fynbos</v>
      </c>
      <c r="I1135" t="str">
        <f>VLOOKUP(B1135,Treatments!$A$2:$F$47,4,FALSE)</f>
        <v>cleared</v>
      </c>
      <c r="J1135" t="str">
        <f>VLOOKUP(B1135,Treatments!$A$2:$F$47,5,FALSE)</f>
        <v>low</v>
      </c>
      <c r="K1135" t="str">
        <f>VLOOKUP(B1135,Treatments!$A$2:$F$47,6,FALSE)</f>
        <v>granite</v>
      </c>
    </row>
    <row r="1136" spans="1:11">
      <c r="A1136">
        <v>1126</v>
      </c>
      <c r="B1136">
        <v>20</v>
      </c>
      <c r="C1136">
        <v>20.6</v>
      </c>
      <c r="D1136" s="1" t="s">
        <v>586</v>
      </c>
      <c r="E1136">
        <v>1</v>
      </c>
      <c r="G1136" t="str">
        <f>VLOOKUP(B1136,Treatments!$A$2:$F$47,2,FALSE)</f>
        <v>granite fynbos</v>
      </c>
      <c r="H1136" t="str">
        <f>VLOOKUP(B1136,Treatments!$A$2:$F$47,3,FALSE)</f>
        <v>fynbos</v>
      </c>
      <c r="I1136" t="str">
        <f>VLOOKUP(B1136,Treatments!$A$2:$F$47,4,FALSE)</f>
        <v>cleared</v>
      </c>
      <c r="J1136" t="str">
        <f>VLOOKUP(B1136,Treatments!$A$2:$F$47,5,FALSE)</f>
        <v>low</v>
      </c>
      <c r="K1136" t="str">
        <f>VLOOKUP(B1136,Treatments!$A$2:$F$47,6,FALSE)</f>
        <v>granite</v>
      </c>
    </row>
    <row r="1137" spans="1:11">
      <c r="A1137">
        <v>1127</v>
      </c>
      <c r="B1137">
        <v>20</v>
      </c>
      <c r="C1137">
        <v>20.6</v>
      </c>
      <c r="D1137" s="1" t="s">
        <v>746</v>
      </c>
      <c r="E1137">
        <v>1</v>
      </c>
      <c r="G1137" t="str">
        <f>VLOOKUP(B1137,Treatments!$A$2:$F$47,2,FALSE)</f>
        <v>granite fynbos</v>
      </c>
      <c r="H1137" t="str">
        <f>VLOOKUP(B1137,Treatments!$A$2:$F$47,3,FALSE)</f>
        <v>fynbos</v>
      </c>
      <c r="I1137" t="str">
        <f>VLOOKUP(B1137,Treatments!$A$2:$F$47,4,FALSE)</f>
        <v>cleared</v>
      </c>
      <c r="J1137" t="str">
        <f>VLOOKUP(B1137,Treatments!$A$2:$F$47,5,FALSE)</f>
        <v>low</v>
      </c>
      <c r="K1137" t="str">
        <f>VLOOKUP(B1137,Treatments!$A$2:$F$47,6,FALSE)</f>
        <v>granite</v>
      </c>
    </row>
    <row r="1138" spans="1:11">
      <c r="A1138">
        <v>1128</v>
      </c>
      <c r="B1138">
        <v>20</v>
      </c>
      <c r="C1138">
        <v>20.6</v>
      </c>
      <c r="D1138" s="2" t="s">
        <v>216</v>
      </c>
      <c r="E1138">
        <v>1</v>
      </c>
      <c r="G1138" t="str">
        <f>VLOOKUP(B1138,Treatments!$A$2:$F$47,2,FALSE)</f>
        <v>granite fynbos</v>
      </c>
      <c r="H1138" t="str">
        <f>VLOOKUP(B1138,Treatments!$A$2:$F$47,3,FALSE)</f>
        <v>fynbos</v>
      </c>
      <c r="I1138" t="str">
        <f>VLOOKUP(B1138,Treatments!$A$2:$F$47,4,FALSE)</f>
        <v>cleared</v>
      </c>
      <c r="J1138" t="str">
        <f>VLOOKUP(B1138,Treatments!$A$2:$F$47,5,FALSE)</f>
        <v>low</v>
      </c>
      <c r="K1138" t="str">
        <f>VLOOKUP(B1138,Treatments!$A$2:$F$47,6,FALSE)</f>
        <v>granite</v>
      </c>
    </row>
    <row r="1139" spans="1:11">
      <c r="A1139">
        <v>1129</v>
      </c>
      <c r="B1139">
        <v>21</v>
      </c>
      <c r="C1139">
        <v>21.1</v>
      </c>
      <c r="D1139" s="1" t="s">
        <v>747</v>
      </c>
      <c r="E1139">
        <v>1</v>
      </c>
      <c r="G1139" t="str">
        <f>VLOOKUP(B1139,Treatments!$A$2:$F$47,2,FALSE)</f>
        <v>wetland</v>
      </c>
      <c r="H1139" t="str">
        <f>VLOOKUP(B1139,Treatments!$A$2:$F$47,3,FALSE)</f>
        <v>Wetland</v>
      </c>
      <c r="I1139" t="str">
        <f>VLOOKUP(B1139,Treatments!$A$2:$F$47,4,FALSE)</f>
        <v>yes</v>
      </c>
      <c r="J1139" t="str">
        <f>VLOOKUP(B1139,Treatments!$A$2:$F$47,5,FALSE)</f>
        <v>low</v>
      </c>
      <c r="K1139" t="str">
        <f>VLOOKUP(B1139,Treatments!$A$2:$F$47,6,FALSE)</f>
        <v>tms</v>
      </c>
    </row>
    <row r="1140" spans="1:11">
      <c r="A1140">
        <v>1130</v>
      </c>
      <c r="B1140">
        <v>21</v>
      </c>
      <c r="C1140">
        <v>21.1</v>
      </c>
      <c r="D1140" s="2" t="s">
        <v>748</v>
      </c>
      <c r="E1140">
        <v>1</v>
      </c>
      <c r="G1140" t="str">
        <f>VLOOKUP(B1140,Treatments!$A$2:$F$47,2,FALSE)</f>
        <v>wetland</v>
      </c>
      <c r="H1140" t="str">
        <f>VLOOKUP(B1140,Treatments!$A$2:$F$47,3,FALSE)</f>
        <v>Wetland</v>
      </c>
      <c r="I1140" t="str">
        <f>VLOOKUP(B1140,Treatments!$A$2:$F$47,4,FALSE)</f>
        <v>yes</v>
      </c>
      <c r="J1140" t="str">
        <f>VLOOKUP(B1140,Treatments!$A$2:$F$47,5,FALSE)</f>
        <v>low</v>
      </c>
      <c r="K1140" t="str">
        <f>VLOOKUP(B1140,Treatments!$A$2:$F$47,6,FALSE)</f>
        <v>tms</v>
      </c>
    </row>
    <row r="1141" spans="1:11">
      <c r="A1141">
        <v>1131</v>
      </c>
      <c r="B1141">
        <v>21</v>
      </c>
      <c r="C1141">
        <v>21.1</v>
      </c>
      <c r="D1141" s="2" t="s">
        <v>749</v>
      </c>
      <c r="E1141">
        <v>1</v>
      </c>
      <c r="G1141" t="str">
        <f>VLOOKUP(B1141,Treatments!$A$2:$F$47,2,FALSE)</f>
        <v>wetland</v>
      </c>
      <c r="H1141" t="str">
        <f>VLOOKUP(B1141,Treatments!$A$2:$F$47,3,FALSE)</f>
        <v>Wetland</v>
      </c>
      <c r="I1141" t="str">
        <f>VLOOKUP(B1141,Treatments!$A$2:$F$47,4,FALSE)</f>
        <v>yes</v>
      </c>
      <c r="J1141" t="str">
        <f>VLOOKUP(B1141,Treatments!$A$2:$F$47,5,FALSE)</f>
        <v>low</v>
      </c>
      <c r="K1141" t="str">
        <f>VLOOKUP(B1141,Treatments!$A$2:$F$47,6,FALSE)</f>
        <v>tms</v>
      </c>
    </row>
    <row r="1142" spans="1:11">
      <c r="A1142">
        <v>1132</v>
      </c>
      <c r="B1142">
        <v>21</v>
      </c>
      <c r="C1142">
        <v>21.1</v>
      </c>
      <c r="D1142" s="1" t="s">
        <v>25</v>
      </c>
      <c r="E1142">
        <v>1</v>
      </c>
      <c r="G1142" t="str">
        <f>VLOOKUP(B1142,Treatments!$A$2:$F$47,2,FALSE)</f>
        <v>wetland</v>
      </c>
      <c r="H1142" t="str">
        <f>VLOOKUP(B1142,Treatments!$A$2:$F$47,3,FALSE)</f>
        <v>Wetland</v>
      </c>
      <c r="I1142" t="str">
        <f>VLOOKUP(B1142,Treatments!$A$2:$F$47,4,FALSE)</f>
        <v>yes</v>
      </c>
      <c r="J1142" t="str">
        <f>VLOOKUP(B1142,Treatments!$A$2:$F$47,5,FALSE)</f>
        <v>low</v>
      </c>
      <c r="K1142" t="str">
        <f>VLOOKUP(B1142,Treatments!$A$2:$F$47,6,FALSE)</f>
        <v>tms</v>
      </c>
    </row>
    <row r="1143" spans="1:11">
      <c r="A1143">
        <v>1133</v>
      </c>
      <c r="B1143">
        <v>21</v>
      </c>
      <c r="C1143">
        <v>21.1</v>
      </c>
      <c r="D1143" s="1" t="s">
        <v>727</v>
      </c>
      <c r="E1143">
        <v>1</v>
      </c>
      <c r="G1143" t="str">
        <f>VLOOKUP(B1143,Treatments!$A$2:$F$47,2,FALSE)</f>
        <v>wetland</v>
      </c>
      <c r="H1143" t="str">
        <f>VLOOKUP(B1143,Treatments!$A$2:$F$47,3,FALSE)</f>
        <v>Wetland</v>
      </c>
      <c r="I1143" t="str">
        <f>VLOOKUP(B1143,Treatments!$A$2:$F$47,4,FALSE)</f>
        <v>yes</v>
      </c>
      <c r="J1143" t="str">
        <f>VLOOKUP(B1143,Treatments!$A$2:$F$47,5,FALSE)</f>
        <v>low</v>
      </c>
      <c r="K1143" t="str">
        <f>VLOOKUP(B1143,Treatments!$A$2:$F$47,6,FALSE)</f>
        <v>tms</v>
      </c>
    </row>
    <row r="1144" spans="1:11">
      <c r="A1144">
        <v>1134</v>
      </c>
      <c r="B1144">
        <v>21</v>
      </c>
      <c r="C1144">
        <v>21.2</v>
      </c>
      <c r="D1144" s="2" t="s">
        <v>662</v>
      </c>
      <c r="E1144">
        <v>1</v>
      </c>
      <c r="G1144" t="str">
        <f>VLOOKUP(B1144,Treatments!$A$2:$F$47,2,FALSE)</f>
        <v>wetland</v>
      </c>
      <c r="H1144" t="str">
        <f>VLOOKUP(B1144,Treatments!$A$2:$F$47,3,FALSE)</f>
        <v>Wetland</v>
      </c>
      <c r="I1144" t="str">
        <f>VLOOKUP(B1144,Treatments!$A$2:$F$47,4,FALSE)</f>
        <v>yes</v>
      </c>
      <c r="J1144" t="str">
        <f>VLOOKUP(B1144,Treatments!$A$2:$F$47,5,FALSE)</f>
        <v>low</v>
      </c>
      <c r="K1144" t="str">
        <f>VLOOKUP(B1144,Treatments!$A$2:$F$47,6,FALSE)</f>
        <v>tms</v>
      </c>
    </row>
    <row r="1145" spans="1:11">
      <c r="A1145">
        <v>1135</v>
      </c>
      <c r="B1145">
        <v>21</v>
      </c>
      <c r="C1145">
        <v>21.2</v>
      </c>
      <c r="D1145" s="2" t="s">
        <v>750</v>
      </c>
      <c r="E1145">
        <v>1</v>
      </c>
      <c r="G1145" t="str">
        <f>VLOOKUP(B1145,Treatments!$A$2:$F$47,2,FALSE)</f>
        <v>wetland</v>
      </c>
      <c r="H1145" t="str">
        <f>VLOOKUP(B1145,Treatments!$A$2:$F$47,3,FALSE)</f>
        <v>Wetland</v>
      </c>
      <c r="I1145" t="str">
        <f>VLOOKUP(B1145,Treatments!$A$2:$F$47,4,FALSE)</f>
        <v>yes</v>
      </c>
      <c r="J1145" t="str">
        <f>VLOOKUP(B1145,Treatments!$A$2:$F$47,5,FALSE)</f>
        <v>low</v>
      </c>
      <c r="K1145" t="str">
        <f>VLOOKUP(B1145,Treatments!$A$2:$F$47,6,FALSE)</f>
        <v>tms</v>
      </c>
    </row>
    <row r="1146" spans="1:11">
      <c r="A1146">
        <v>1136</v>
      </c>
      <c r="B1146">
        <v>21</v>
      </c>
      <c r="C1146">
        <v>21.2</v>
      </c>
      <c r="D1146" s="2" t="s">
        <v>751</v>
      </c>
      <c r="E1146">
        <v>1</v>
      </c>
      <c r="F1146" s="1" t="s">
        <v>752</v>
      </c>
      <c r="G1146" t="str">
        <f>VLOOKUP(B1146,Treatments!$A$2:$F$47,2,FALSE)</f>
        <v>wetland</v>
      </c>
      <c r="H1146" t="str">
        <f>VLOOKUP(B1146,Treatments!$A$2:$F$47,3,FALSE)</f>
        <v>Wetland</v>
      </c>
      <c r="I1146" t="str">
        <f>VLOOKUP(B1146,Treatments!$A$2:$F$47,4,FALSE)</f>
        <v>yes</v>
      </c>
      <c r="J1146" t="str">
        <f>VLOOKUP(B1146,Treatments!$A$2:$F$47,5,FALSE)</f>
        <v>low</v>
      </c>
      <c r="K1146" t="str">
        <f>VLOOKUP(B1146,Treatments!$A$2:$F$47,6,FALSE)</f>
        <v>tms</v>
      </c>
    </row>
    <row r="1147" spans="1:11">
      <c r="A1147">
        <v>1137</v>
      </c>
      <c r="B1147">
        <v>21</v>
      </c>
      <c r="C1147">
        <v>21.2</v>
      </c>
      <c r="D1147" s="1" t="s">
        <v>753</v>
      </c>
      <c r="E1147">
        <v>1</v>
      </c>
      <c r="F1147" s="1" t="s">
        <v>754</v>
      </c>
      <c r="G1147" t="str">
        <f>VLOOKUP(B1147,Treatments!$A$2:$F$47,2,FALSE)</f>
        <v>wetland</v>
      </c>
      <c r="H1147" t="str">
        <f>VLOOKUP(B1147,Treatments!$A$2:$F$47,3,FALSE)</f>
        <v>Wetland</v>
      </c>
      <c r="I1147" t="str">
        <f>VLOOKUP(B1147,Treatments!$A$2:$F$47,4,FALSE)</f>
        <v>yes</v>
      </c>
      <c r="J1147" t="str">
        <f>VLOOKUP(B1147,Treatments!$A$2:$F$47,5,FALSE)</f>
        <v>low</v>
      </c>
      <c r="K1147" t="str">
        <f>VLOOKUP(B1147,Treatments!$A$2:$F$47,6,FALSE)</f>
        <v>tms</v>
      </c>
    </row>
    <row r="1148" spans="1:11">
      <c r="A1148">
        <v>1138</v>
      </c>
      <c r="B1148">
        <v>21</v>
      </c>
      <c r="C1148" s="8">
        <v>21.2</v>
      </c>
      <c r="D1148" s="9" t="s">
        <v>755</v>
      </c>
      <c r="E1148">
        <v>1</v>
      </c>
      <c r="G1148" t="str">
        <f>VLOOKUP(B1148,Treatments!$A$2:$F$47,2,FALSE)</f>
        <v>wetland</v>
      </c>
      <c r="H1148" t="str">
        <f>VLOOKUP(B1148,Treatments!$A$2:$F$47,3,FALSE)</f>
        <v>Wetland</v>
      </c>
      <c r="I1148" t="str">
        <f>VLOOKUP(B1148,Treatments!$A$2:$F$47,4,FALSE)</f>
        <v>yes</v>
      </c>
      <c r="J1148" t="str">
        <f>VLOOKUP(B1148,Treatments!$A$2:$F$47,5,FALSE)</f>
        <v>low</v>
      </c>
      <c r="K1148" t="str">
        <f>VLOOKUP(B1148,Treatments!$A$2:$F$47,6,FALSE)</f>
        <v>tms</v>
      </c>
    </row>
    <row r="1149" spans="1:11">
      <c r="A1149">
        <v>1139</v>
      </c>
      <c r="B1149">
        <v>21</v>
      </c>
      <c r="C1149" s="8">
        <v>21.3</v>
      </c>
      <c r="D1149" s="9" t="s">
        <v>756</v>
      </c>
      <c r="E1149">
        <v>1</v>
      </c>
      <c r="G1149" t="str">
        <f>VLOOKUP(B1149,Treatments!$A$2:$F$47,2,FALSE)</f>
        <v>wetland</v>
      </c>
      <c r="H1149" t="str">
        <f>VLOOKUP(B1149,Treatments!$A$2:$F$47,3,FALSE)</f>
        <v>Wetland</v>
      </c>
      <c r="I1149" t="str">
        <f>VLOOKUP(B1149,Treatments!$A$2:$F$47,4,FALSE)</f>
        <v>yes</v>
      </c>
      <c r="J1149" t="str">
        <f>VLOOKUP(B1149,Treatments!$A$2:$F$47,5,FALSE)</f>
        <v>low</v>
      </c>
      <c r="K1149" t="str">
        <f>VLOOKUP(B1149,Treatments!$A$2:$F$47,6,FALSE)</f>
        <v>tms</v>
      </c>
    </row>
    <row r="1150" spans="1:11">
      <c r="A1150">
        <v>1140</v>
      </c>
      <c r="B1150">
        <v>21</v>
      </c>
      <c r="C1150">
        <v>21.3</v>
      </c>
      <c r="D1150" s="1" t="s">
        <v>757</v>
      </c>
      <c r="E1150">
        <v>1</v>
      </c>
      <c r="F1150" s="1" t="s">
        <v>758</v>
      </c>
      <c r="G1150" t="str">
        <f>VLOOKUP(B1150,Treatments!$A$2:$F$47,2,FALSE)</f>
        <v>wetland</v>
      </c>
      <c r="H1150" t="str">
        <f>VLOOKUP(B1150,Treatments!$A$2:$F$47,3,FALSE)</f>
        <v>Wetland</v>
      </c>
      <c r="I1150" t="str">
        <f>VLOOKUP(B1150,Treatments!$A$2:$F$47,4,FALSE)</f>
        <v>yes</v>
      </c>
      <c r="J1150" t="str">
        <f>VLOOKUP(B1150,Treatments!$A$2:$F$47,5,FALSE)</f>
        <v>low</v>
      </c>
      <c r="K1150" t="str">
        <f>VLOOKUP(B1150,Treatments!$A$2:$F$47,6,FALSE)</f>
        <v>tms</v>
      </c>
    </row>
    <row r="1151" spans="1:11">
      <c r="A1151">
        <v>1141</v>
      </c>
      <c r="B1151">
        <v>21</v>
      </c>
      <c r="C1151">
        <v>21.4</v>
      </c>
      <c r="D1151" s="1" t="s">
        <v>664</v>
      </c>
      <c r="E1151">
        <v>1</v>
      </c>
      <c r="G1151" t="str">
        <f>VLOOKUP(B1151,Treatments!$A$2:$F$47,2,FALSE)</f>
        <v>wetland</v>
      </c>
      <c r="H1151" t="str">
        <f>VLOOKUP(B1151,Treatments!$A$2:$F$47,3,FALSE)</f>
        <v>Wetland</v>
      </c>
      <c r="I1151" t="str">
        <f>VLOOKUP(B1151,Treatments!$A$2:$F$47,4,FALSE)</f>
        <v>yes</v>
      </c>
      <c r="J1151" t="str">
        <f>VLOOKUP(B1151,Treatments!$A$2:$F$47,5,FALSE)</f>
        <v>low</v>
      </c>
      <c r="K1151" t="str">
        <f>VLOOKUP(B1151,Treatments!$A$2:$F$47,6,FALSE)</f>
        <v>tms</v>
      </c>
    </row>
    <row r="1152" spans="1:11">
      <c r="A1152">
        <v>1142</v>
      </c>
      <c r="B1152">
        <v>21</v>
      </c>
      <c r="C1152">
        <v>21.4</v>
      </c>
      <c r="D1152" s="1" t="s">
        <v>759</v>
      </c>
      <c r="E1152">
        <v>1</v>
      </c>
      <c r="G1152" t="str">
        <f>VLOOKUP(B1152,Treatments!$A$2:$F$47,2,FALSE)</f>
        <v>wetland</v>
      </c>
      <c r="H1152" t="str">
        <f>VLOOKUP(B1152,Treatments!$A$2:$F$47,3,FALSE)</f>
        <v>Wetland</v>
      </c>
      <c r="I1152" t="str">
        <f>VLOOKUP(B1152,Treatments!$A$2:$F$47,4,FALSE)</f>
        <v>yes</v>
      </c>
      <c r="J1152" t="str">
        <f>VLOOKUP(B1152,Treatments!$A$2:$F$47,5,FALSE)</f>
        <v>low</v>
      </c>
      <c r="K1152" t="str">
        <f>VLOOKUP(B1152,Treatments!$A$2:$F$47,6,FALSE)</f>
        <v>tms</v>
      </c>
    </row>
    <row r="1153" spans="1:11">
      <c r="A1153">
        <v>1143</v>
      </c>
      <c r="B1153">
        <v>21</v>
      </c>
      <c r="C1153">
        <v>21.4</v>
      </c>
      <c r="D1153" s="1" t="s">
        <v>760</v>
      </c>
      <c r="E1153">
        <v>1</v>
      </c>
      <c r="F1153" s="1" t="s">
        <v>761</v>
      </c>
      <c r="G1153" t="str">
        <f>VLOOKUP(B1153,Treatments!$A$2:$F$47,2,FALSE)</f>
        <v>wetland</v>
      </c>
      <c r="H1153" t="str">
        <f>VLOOKUP(B1153,Treatments!$A$2:$F$47,3,FALSE)</f>
        <v>Wetland</v>
      </c>
      <c r="I1153" t="str">
        <f>VLOOKUP(B1153,Treatments!$A$2:$F$47,4,FALSE)</f>
        <v>yes</v>
      </c>
      <c r="J1153" t="str">
        <f>VLOOKUP(B1153,Treatments!$A$2:$F$47,5,FALSE)</f>
        <v>low</v>
      </c>
      <c r="K1153" t="str">
        <f>VLOOKUP(B1153,Treatments!$A$2:$F$47,6,FALSE)</f>
        <v>tms</v>
      </c>
    </row>
    <row r="1154" spans="1:11">
      <c r="A1154">
        <v>1144</v>
      </c>
      <c r="B1154">
        <v>21</v>
      </c>
      <c r="C1154">
        <v>21.4</v>
      </c>
      <c r="D1154" s="1" t="s">
        <v>762</v>
      </c>
      <c r="E1154">
        <v>1</v>
      </c>
      <c r="G1154" t="str">
        <f>VLOOKUP(B1154,Treatments!$A$2:$F$47,2,FALSE)</f>
        <v>wetland</v>
      </c>
      <c r="H1154" t="str">
        <f>VLOOKUP(B1154,Treatments!$A$2:$F$47,3,FALSE)</f>
        <v>Wetland</v>
      </c>
      <c r="I1154" t="str">
        <f>VLOOKUP(B1154,Treatments!$A$2:$F$47,4,FALSE)</f>
        <v>yes</v>
      </c>
      <c r="J1154" t="str">
        <f>VLOOKUP(B1154,Treatments!$A$2:$F$47,5,FALSE)</f>
        <v>low</v>
      </c>
      <c r="K1154" t="str">
        <f>VLOOKUP(B1154,Treatments!$A$2:$F$47,6,FALSE)</f>
        <v>tms</v>
      </c>
    </row>
    <row r="1155" spans="1:11">
      <c r="A1155">
        <v>1145</v>
      </c>
      <c r="B1155">
        <v>21</v>
      </c>
      <c r="C1155">
        <v>21.4</v>
      </c>
      <c r="D1155" s="1" t="s">
        <v>763</v>
      </c>
      <c r="E1155">
        <v>1</v>
      </c>
      <c r="G1155" t="str">
        <f>VLOOKUP(B1155,Treatments!$A$2:$F$47,2,FALSE)</f>
        <v>wetland</v>
      </c>
      <c r="H1155" t="str">
        <f>VLOOKUP(B1155,Treatments!$A$2:$F$47,3,FALSE)</f>
        <v>Wetland</v>
      </c>
      <c r="I1155" t="str">
        <f>VLOOKUP(B1155,Treatments!$A$2:$F$47,4,FALSE)</f>
        <v>yes</v>
      </c>
      <c r="J1155" t="str">
        <f>VLOOKUP(B1155,Treatments!$A$2:$F$47,5,FALSE)</f>
        <v>low</v>
      </c>
      <c r="K1155" t="str">
        <f>VLOOKUP(B1155,Treatments!$A$2:$F$47,6,FALSE)</f>
        <v>tms</v>
      </c>
    </row>
    <row r="1156" spans="1:11">
      <c r="A1156">
        <v>1146</v>
      </c>
      <c r="B1156">
        <v>21</v>
      </c>
      <c r="C1156">
        <v>21.6</v>
      </c>
      <c r="D1156" s="1" t="s">
        <v>764</v>
      </c>
      <c r="E1156">
        <v>1</v>
      </c>
      <c r="G1156" t="str">
        <f>VLOOKUP(B1156,Treatments!$A$2:$F$47,2,FALSE)</f>
        <v>wetland</v>
      </c>
      <c r="H1156" t="str">
        <f>VLOOKUP(B1156,Treatments!$A$2:$F$47,3,FALSE)</f>
        <v>Wetland</v>
      </c>
      <c r="I1156" t="str">
        <f>VLOOKUP(B1156,Treatments!$A$2:$F$47,4,FALSE)</f>
        <v>yes</v>
      </c>
      <c r="J1156" t="str">
        <f>VLOOKUP(B1156,Treatments!$A$2:$F$47,5,FALSE)</f>
        <v>low</v>
      </c>
      <c r="K1156" t="str">
        <f>VLOOKUP(B1156,Treatments!$A$2:$F$47,6,FALSE)</f>
        <v>tms</v>
      </c>
    </row>
    <row r="1157" spans="1:11">
      <c r="A1157">
        <v>1147</v>
      </c>
      <c r="B1157">
        <v>22</v>
      </c>
      <c r="C1157">
        <v>22.1</v>
      </c>
      <c r="D1157" s="1" t="s">
        <v>101</v>
      </c>
      <c r="E1157">
        <v>1</v>
      </c>
      <c r="G1157" t="str">
        <f>VLOOKUP(B1157,Treatments!$A$2:$F$47,2,FALSE)</f>
        <v>wetland</v>
      </c>
      <c r="H1157" t="str">
        <f>VLOOKUP(B1157,Treatments!$A$2:$F$47,3,FALSE)</f>
        <v>Wetland</v>
      </c>
      <c r="I1157" t="str">
        <f>VLOOKUP(B1157,Treatments!$A$2:$F$47,4,FALSE)</f>
        <v>cleared</v>
      </c>
      <c r="J1157" t="str">
        <f>VLOOKUP(B1157,Treatments!$A$2:$F$47,5,FALSE)</f>
        <v>low</v>
      </c>
      <c r="K1157" t="str">
        <f>VLOOKUP(B1157,Treatments!$A$2:$F$47,6,FALSE)</f>
        <v>tms</v>
      </c>
    </row>
    <row r="1158" spans="1:11">
      <c r="A1158">
        <v>1148</v>
      </c>
      <c r="B1158">
        <v>22</v>
      </c>
      <c r="C1158">
        <v>22.1</v>
      </c>
      <c r="D1158" s="1" t="s">
        <v>343</v>
      </c>
      <c r="E1158">
        <v>1</v>
      </c>
      <c r="G1158" t="str">
        <f>VLOOKUP(B1158,Treatments!$A$2:$F$47,2,FALSE)</f>
        <v>wetland</v>
      </c>
      <c r="H1158" t="str">
        <f>VLOOKUP(B1158,Treatments!$A$2:$F$47,3,FALSE)</f>
        <v>Wetland</v>
      </c>
      <c r="I1158" t="str">
        <f>VLOOKUP(B1158,Treatments!$A$2:$F$47,4,FALSE)</f>
        <v>cleared</v>
      </c>
      <c r="J1158" t="str">
        <f>VLOOKUP(B1158,Treatments!$A$2:$F$47,5,FALSE)</f>
        <v>low</v>
      </c>
      <c r="K1158" t="str">
        <f>VLOOKUP(B1158,Treatments!$A$2:$F$47,6,FALSE)</f>
        <v>tms</v>
      </c>
    </row>
    <row r="1159" spans="1:11">
      <c r="A1159">
        <v>1149</v>
      </c>
      <c r="B1159">
        <v>22</v>
      </c>
      <c r="C1159">
        <v>22.1</v>
      </c>
      <c r="D1159" s="1" t="s">
        <v>666</v>
      </c>
      <c r="E1159">
        <v>1</v>
      </c>
      <c r="G1159" t="str">
        <f>VLOOKUP(B1159,Treatments!$A$2:$F$47,2,FALSE)</f>
        <v>wetland</v>
      </c>
      <c r="H1159" t="str">
        <f>VLOOKUP(B1159,Treatments!$A$2:$F$47,3,FALSE)</f>
        <v>Wetland</v>
      </c>
      <c r="I1159" t="str">
        <f>VLOOKUP(B1159,Treatments!$A$2:$F$47,4,FALSE)</f>
        <v>cleared</v>
      </c>
      <c r="J1159" t="str">
        <f>VLOOKUP(B1159,Treatments!$A$2:$F$47,5,FALSE)</f>
        <v>low</v>
      </c>
      <c r="K1159" t="str">
        <f>VLOOKUP(B1159,Treatments!$A$2:$F$47,6,FALSE)</f>
        <v>tms</v>
      </c>
    </row>
    <row r="1160" spans="1:11">
      <c r="A1160">
        <v>1150</v>
      </c>
      <c r="B1160">
        <v>22</v>
      </c>
      <c r="C1160">
        <v>22.1</v>
      </c>
      <c r="D1160" s="1" t="s">
        <v>765</v>
      </c>
      <c r="E1160">
        <v>1</v>
      </c>
      <c r="F1160" s="1" t="s">
        <v>110</v>
      </c>
      <c r="G1160" t="str">
        <f>VLOOKUP(B1160,Treatments!$A$2:$F$47,2,FALSE)</f>
        <v>wetland</v>
      </c>
      <c r="H1160" t="str">
        <f>VLOOKUP(B1160,Treatments!$A$2:$F$47,3,FALSE)</f>
        <v>Wetland</v>
      </c>
      <c r="I1160" t="str">
        <f>VLOOKUP(B1160,Treatments!$A$2:$F$47,4,FALSE)</f>
        <v>cleared</v>
      </c>
      <c r="J1160" t="str">
        <f>VLOOKUP(B1160,Treatments!$A$2:$F$47,5,FALSE)</f>
        <v>low</v>
      </c>
      <c r="K1160" t="str">
        <f>VLOOKUP(B1160,Treatments!$A$2:$F$47,6,FALSE)</f>
        <v>tms</v>
      </c>
    </row>
    <row r="1161" spans="1:11">
      <c r="A1161">
        <v>1151</v>
      </c>
      <c r="B1161">
        <v>22</v>
      </c>
      <c r="C1161">
        <v>22.1</v>
      </c>
      <c r="D1161" s="1" t="s">
        <v>766</v>
      </c>
      <c r="E1161">
        <v>1</v>
      </c>
      <c r="F1161" s="1" t="s">
        <v>767</v>
      </c>
      <c r="G1161" t="str">
        <f>VLOOKUP(B1161,Treatments!$A$2:$F$47,2,FALSE)</f>
        <v>wetland</v>
      </c>
      <c r="H1161" t="str">
        <f>VLOOKUP(B1161,Treatments!$A$2:$F$47,3,FALSE)</f>
        <v>Wetland</v>
      </c>
      <c r="I1161" t="str">
        <f>VLOOKUP(B1161,Treatments!$A$2:$F$47,4,FALSE)</f>
        <v>cleared</v>
      </c>
      <c r="J1161" t="str">
        <f>VLOOKUP(B1161,Treatments!$A$2:$F$47,5,FALSE)</f>
        <v>low</v>
      </c>
      <c r="K1161" t="str">
        <f>VLOOKUP(B1161,Treatments!$A$2:$F$47,6,FALSE)</f>
        <v>tms</v>
      </c>
    </row>
    <row r="1162" spans="1:11">
      <c r="A1162">
        <v>1152</v>
      </c>
      <c r="B1162">
        <v>22</v>
      </c>
      <c r="C1162">
        <v>22.1</v>
      </c>
      <c r="D1162" s="1" t="s">
        <v>768</v>
      </c>
      <c r="E1162">
        <v>1</v>
      </c>
      <c r="F1162" s="1" t="s">
        <v>769</v>
      </c>
      <c r="G1162" t="str">
        <f>VLOOKUP(B1162,Treatments!$A$2:$F$47,2,FALSE)</f>
        <v>wetland</v>
      </c>
      <c r="H1162" t="str">
        <f>VLOOKUP(B1162,Treatments!$A$2:$F$47,3,FALSE)</f>
        <v>Wetland</v>
      </c>
      <c r="I1162" t="str">
        <f>VLOOKUP(B1162,Treatments!$A$2:$F$47,4,FALSE)</f>
        <v>cleared</v>
      </c>
      <c r="J1162" t="str">
        <f>VLOOKUP(B1162,Treatments!$A$2:$F$47,5,FALSE)</f>
        <v>low</v>
      </c>
      <c r="K1162" t="str">
        <f>VLOOKUP(B1162,Treatments!$A$2:$F$47,6,FALSE)</f>
        <v>tms</v>
      </c>
    </row>
    <row r="1163" spans="1:11">
      <c r="A1163">
        <v>1153</v>
      </c>
      <c r="B1163">
        <v>22</v>
      </c>
      <c r="C1163">
        <v>22.1</v>
      </c>
      <c r="D1163" s="1" t="s">
        <v>216</v>
      </c>
      <c r="E1163">
        <v>1</v>
      </c>
      <c r="G1163" t="str">
        <f>VLOOKUP(B1163,Treatments!$A$2:$F$47,2,FALSE)</f>
        <v>wetland</v>
      </c>
      <c r="H1163" t="str">
        <f>VLOOKUP(B1163,Treatments!$A$2:$F$47,3,FALSE)</f>
        <v>Wetland</v>
      </c>
      <c r="I1163" t="str">
        <f>VLOOKUP(B1163,Treatments!$A$2:$F$47,4,FALSE)</f>
        <v>cleared</v>
      </c>
      <c r="J1163" t="str">
        <f>VLOOKUP(B1163,Treatments!$A$2:$F$47,5,FALSE)</f>
        <v>low</v>
      </c>
      <c r="K1163" t="str">
        <f>VLOOKUP(B1163,Treatments!$A$2:$F$47,6,FALSE)</f>
        <v>tms</v>
      </c>
    </row>
    <row r="1164" spans="1:11">
      <c r="A1164">
        <v>1154</v>
      </c>
      <c r="B1164">
        <v>22</v>
      </c>
      <c r="C1164">
        <v>22.1</v>
      </c>
      <c r="D1164" s="1" t="s">
        <v>33</v>
      </c>
      <c r="E1164">
        <v>1</v>
      </c>
      <c r="G1164" t="str">
        <f>VLOOKUP(B1164,Treatments!$A$2:$F$47,2,FALSE)</f>
        <v>wetland</v>
      </c>
      <c r="H1164" t="str">
        <f>VLOOKUP(B1164,Treatments!$A$2:$F$47,3,FALSE)</f>
        <v>Wetland</v>
      </c>
      <c r="I1164" t="str">
        <f>VLOOKUP(B1164,Treatments!$A$2:$F$47,4,FALSE)</f>
        <v>cleared</v>
      </c>
      <c r="J1164" t="str">
        <f>VLOOKUP(B1164,Treatments!$A$2:$F$47,5,FALSE)</f>
        <v>low</v>
      </c>
      <c r="K1164" t="str">
        <f>VLOOKUP(B1164,Treatments!$A$2:$F$47,6,FALSE)</f>
        <v>tms</v>
      </c>
    </row>
    <row r="1165" spans="1:11">
      <c r="A1165">
        <v>1155</v>
      </c>
      <c r="B1165">
        <v>22</v>
      </c>
      <c r="C1165">
        <v>22.1</v>
      </c>
      <c r="D1165" s="1" t="s">
        <v>147</v>
      </c>
      <c r="E1165">
        <v>1</v>
      </c>
      <c r="G1165" t="str">
        <f>VLOOKUP(B1165,Treatments!$A$2:$F$47,2,FALSE)</f>
        <v>wetland</v>
      </c>
      <c r="H1165" t="str">
        <f>VLOOKUP(B1165,Treatments!$A$2:$F$47,3,FALSE)</f>
        <v>Wetland</v>
      </c>
      <c r="I1165" t="str">
        <f>VLOOKUP(B1165,Treatments!$A$2:$F$47,4,FALSE)</f>
        <v>cleared</v>
      </c>
      <c r="J1165" t="str">
        <f>VLOOKUP(B1165,Treatments!$A$2:$F$47,5,FALSE)</f>
        <v>low</v>
      </c>
      <c r="K1165" t="str">
        <f>VLOOKUP(B1165,Treatments!$A$2:$F$47,6,FALSE)</f>
        <v>tms</v>
      </c>
    </row>
    <row r="1166" spans="1:11">
      <c r="A1166">
        <v>1156</v>
      </c>
      <c r="B1166">
        <v>22</v>
      </c>
      <c r="C1166">
        <v>22.1</v>
      </c>
      <c r="D1166" s="1" t="s">
        <v>663</v>
      </c>
      <c r="E1166">
        <v>1</v>
      </c>
      <c r="G1166" t="str">
        <f>VLOOKUP(B1166,Treatments!$A$2:$F$47,2,FALSE)</f>
        <v>wetland</v>
      </c>
      <c r="H1166" t="str">
        <f>VLOOKUP(B1166,Treatments!$A$2:$F$47,3,FALSE)</f>
        <v>Wetland</v>
      </c>
      <c r="I1166" t="str">
        <f>VLOOKUP(B1166,Treatments!$A$2:$F$47,4,FALSE)</f>
        <v>cleared</v>
      </c>
      <c r="J1166" t="str">
        <f>VLOOKUP(B1166,Treatments!$A$2:$F$47,5,FALSE)</f>
        <v>low</v>
      </c>
      <c r="K1166" t="str">
        <f>VLOOKUP(B1166,Treatments!$A$2:$F$47,6,FALSE)</f>
        <v>tms</v>
      </c>
    </row>
    <row r="1167" spans="1:11">
      <c r="A1167">
        <v>1157</v>
      </c>
      <c r="B1167">
        <v>22</v>
      </c>
      <c r="C1167">
        <v>22.1</v>
      </c>
      <c r="D1167" s="1" t="s">
        <v>753</v>
      </c>
      <c r="E1167">
        <v>1</v>
      </c>
      <c r="G1167" t="str">
        <f>VLOOKUP(B1167,Treatments!$A$2:$F$47,2,FALSE)</f>
        <v>wetland</v>
      </c>
      <c r="H1167" t="str">
        <f>VLOOKUP(B1167,Treatments!$A$2:$F$47,3,FALSE)</f>
        <v>Wetland</v>
      </c>
      <c r="I1167" t="str">
        <f>VLOOKUP(B1167,Treatments!$A$2:$F$47,4,FALSE)</f>
        <v>cleared</v>
      </c>
      <c r="J1167" t="str">
        <f>VLOOKUP(B1167,Treatments!$A$2:$F$47,5,FALSE)</f>
        <v>low</v>
      </c>
      <c r="K1167" t="str">
        <f>VLOOKUP(B1167,Treatments!$A$2:$F$47,6,FALSE)</f>
        <v>tms</v>
      </c>
    </row>
    <row r="1168" spans="1:11">
      <c r="A1168">
        <v>1158</v>
      </c>
      <c r="B1168">
        <v>22</v>
      </c>
      <c r="C1168">
        <v>22.1</v>
      </c>
      <c r="D1168" s="2" t="s">
        <v>770</v>
      </c>
      <c r="E1168">
        <v>1</v>
      </c>
      <c r="G1168" t="str">
        <f>VLOOKUP(B1168,Treatments!$A$2:$F$47,2,FALSE)</f>
        <v>wetland</v>
      </c>
      <c r="H1168" t="str">
        <f>VLOOKUP(B1168,Treatments!$A$2:$F$47,3,FALSE)</f>
        <v>Wetland</v>
      </c>
      <c r="I1168" t="str">
        <f>VLOOKUP(B1168,Treatments!$A$2:$F$47,4,FALSE)</f>
        <v>cleared</v>
      </c>
      <c r="J1168" t="str">
        <f>VLOOKUP(B1168,Treatments!$A$2:$F$47,5,FALSE)</f>
        <v>low</v>
      </c>
      <c r="K1168" t="str">
        <f>VLOOKUP(B1168,Treatments!$A$2:$F$47,6,FALSE)</f>
        <v>tms</v>
      </c>
    </row>
    <row r="1169" spans="1:11">
      <c r="A1169">
        <v>1159</v>
      </c>
      <c r="B1169">
        <v>22</v>
      </c>
      <c r="C1169">
        <v>22.1</v>
      </c>
      <c r="D1169" s="1" t="s">
        <v>297</v>
      </c>
      <c r="E1169">
        <v>1</v>
      </c>
      <c r="G1169" t="str">
        <f>VLOOKUP(B1169,Treatments!$A$2:$F$47,2,FALSE)</f>
        <v>wetland</v>
      </c>
      <c r="H1169" t="str">
        <f>VLOOKUP(B1169,Treatments!$A$2:$F$47,3,FALSE)</f>
        <v>Wetland</v>
      </c>
      <c r="I1169" t="str">
        <f>VLOOKUP(B1169,Treatments!$A$2:$F$47,4,FALSE)</f>
        <v>cleared</v>
      </c>
      <c r="J1169" t="str">
        <f>VLOOKUP(B1169,Treatments!$A$2:$F$47,5,FALSE)</f>
        <v>low</v>
      </c>
      <c r="K1169" t="str">
        <f>VLOOKUP(B1169,Treatments!$A$2:$F$47,6,FALSE)</f>
        <v>tms</v>
      </c>
    </row>
    <row r="1170" spans="1:11">
      <c r="A1170">
        <v>1160</v>
      </c>
      <c r="B1170">
        <v>22</v>
      </c>
      <c r="C1170">
        <v>22.1</v>
      </c>
      <c r="D1170" s="1" t="s">
        <v>109</v>
      </c>
      <c r="E1170">
        <v>1</v>
      </c>
      <c r="G1170" t="str">
        <f>VLOOKUP(B1170,Treatments!$A$2:$F$47,2,FALSE)</f>
        <v>wetland</v>
      </c>
      <c r="H1170" t="str">
        <f>VLOOKUP(B1170,Treatments!$A$2:$F$47,3,FALSE)</f>
        <v>Wetland</v>
      </c>
      <c r="I1170" t="str">
        <f>VLOOKUP(B1170,Treatments!$A$2:$F$47,4,FALSE)</f>
        <v>cleared</v>
      </c>
      <c r="J1170" t="str">
        <f>VLOOKUP(B1170,Treatments!$A$2:$F$47,5,FALSE)</f>
        <v>low</v>
      </c>
      <c r="K1170" t="str">
        <f>VLOOKUP(B1170,Treatments!$A$2:$F$47,6,FALSE)</f>
        <v>tms</v>
      </c>
    </row>
    <row r="1171" spans="1:11">
      <c r="A1171">
        <v>1161</v>
      </c>
      <c r="B1171">
        <v>22</v>
      </c>
      <c r="C1171">
        <v>22.1</v>
      </c>
      <c r="D1171" s="2" t="s">
        <v>749</v>
      </c>
      <c r="E1171">
        <v>1</v>
      </c>
      <c r="G1171" t="str">
        <f>VLOOKUP(B1171,Treatments!$A$2:$F$47,2,FALSE)</f>
        <v>wetland</v>
      </c>
      <c r="H1171" t="str">
        <f>VLOOKUP(B1171,Treatments!$A$2:$F$47,3,FALSE)</f>
        <v>Wetland</v>
      </c>
      <c r="I1171" t="str">
        <f>VLOOKUP(B1171,Treatments!$A$2:$F$47,4,FALSE)</f>
        <v>cleared</v>
      </c>
      <c r="J1171" t="str">
        <f>VLOOKUP(B1171,Treatments!$A$2:$F$47,5,FALSE)</f>
        <v>low</v>
      </c>
      <c r="K1171" t="str">
        <f>VLOOKUP(B1171,Treatments!$A$2:$F$47,6,FALSE)</f>
        <v>tms</v>
      </c>
    </row>
    <row r="1172" spans="1:11">
      <c r="A1172">
        <v>1162</v>
      </c>
      <c r="B1172">
        <v>22</v>
      </c>
      <c r="C1172" s="8">
        <v>22.1</v>
      </c>
      <c r="D1172" s="9" t="s">
        <v>755</v>
      </c>
      <c r="E1172">
        <v>1</v>
      </c>
      <c r="F1172" s="9" t="s">
        <v>771</v>
      </c>
      <c r="G1172" t="str">
        <f>VLOOKUP(B1172,Treatments!$A$2:$F$47,2,FALSE)</f>
        <v>wetland</v>
      </c>
      <c r="H1172" t="str">
        <f>VLOOKUP(B1172,Treatments!$A$2:$F$47,3,FALSE)</f>
        <v>Wetland</v>
      </c>
      <c r="I1172" t="str">
        <f>VLOOKUP(B1172,Treatments!$A$2:$F$47,4,FALSE)</f>
        <v>cleared</v>
      </c>
      <c r="J1172" t="str">
        <f>VLOOKUP(B1172,Treatments!$A$2:$F$47,5,FALSE)</f>
        <v>low</v>
      </c>
      <c r="K1172" t="str">
        <f>VLOOKUP(B1172,Treatments!$A$2:$F$47,6,FALSE)</f>
        <v>tms</v>
      </c>
    </row>
    <row r="1173" spans="1:11">
      <c r="A1173">
        <v>1163</v>
      </c>
      <c r="B1173">
        <v>22</v>
      </c>
      <c r="C1173">
        <v>22.1</v>
      </c>
      <c r="D1173" s="1" t="s">
        <v>772</v>
      </c>
      <c r="E1173">
        <v>1</v>
      </c>
      <c r="G1173" t="str">
        <f>VLOOKUP(B1173,Treatments!$A$2:$F$47,2,FALSE)</f>
        <v>wetland</v>
      </c>
      <c r="H1173" t="str">
        <f>VLOOKUP(B1173,Treatments!$A$2:$F$47,3,FALSE)</f>
        <v>Wetland</v>
      </c>
      <c r="I1173" t="str">
        <f>VLOOKUP(B1173,Treatments!$A$2:$F$47,4,FALSE)</f>
        <v>cleared</v>
      </c>
      <c r="J1173" t="str">
        <f>VLOOKUP(B1173,Treatments!$A$2:$F$47,5,FALSE)</f>
        <v>low</v>
      </c>
      <c r="K1173" t="str">
        <f>VLOOKUP(B1173,Treatments!$A$2:$F$47,6,FALSE)</f>
        <v>tms</v>
      </c>
    </row>
    <row r="1174" spans="1:11">
      <c r="A1174">
        <v>1164</v>
      </c>
      <c r="B1174">
        <v>22</v>
      </c>
      <c r="C1174">
        <v>22.1</v>
      </c>
      <c r="D1174" s="1" t="s">
        <v>50</v>
      </c>
      <c r="E1174">
        <v>1</v>
      </c>
      <c r="G1174" t="str">
        <f>VLOOKUP(B1174,Treatments!$A$2:$F$47,2,FALSE)</f>
        <v>wetland</v>
      </c>
      <c r="H1174" t="str">
        <f>VLOOKUP(B1174,Treatments!$A$2:$F$47,3,FALSE)</f>
        <v>Wetland</v>
      </c>
      <c r="I1174" t="str">
        <f>VLOOKUP(B1174,Treatments!$A$2:$F$47,4,FALSE)</f>
        <v>cleared</v>
      </c>
      <c r="J1174" t="str">
        <f>VLOOKUP(B1174,Treatments!$A$2:$F$47,5,FALSE)</f>
        <v>low</v>
      </c>
      <c r="K1174" t="str">
        <f>VLOOKUP(B1174,Treatments!$A$2:$F$47,6,FALSE)</f>
        <v>tms</v>
      </c>
    </row>
    <row r="1175" spans="1:11">
      <c r="A1175">
        <v>1165</v>
      </c>
      <c r="B1175">
        <v>22</v>
      </c>
      <c r="C1175">
        <v>22.1</v>
      </c>
      <c r="D1175" s="1" t="s">
        <v>773</v>
      </c>
      <c r="E1175">
        <v>1</v>
      </c>
      <c r="G1175" t="str">
        <f>VLOOKUP(B1175,Treatments!$A$2:$F$47,2,FALSE)</f>
        <v>wetland</v>
      </c>
      <c r="H1175" t="str">
        <f>VLOOKUP(B1175,Treatments!$A$2:$F$47,3,FALSE)</f>
        <v>Wetland</v>
      </c>
      <c r="I1175" t="str">
        <f>VLOOKUP(B1175,Treatments!$A$2:$F$47,4,FALSE)</f>
        <v>cleared</v>
      </c>
      <c r="J1175" t="str">
        <f>VLOOKUP(B1175,Treatments!$A$2:$F$47,5,FALSE)</f>
        <v>low</v>
      </c>
      <c r="K1175" t="str">
        <f>VLOOKUP(B1175,Treatments!$A$2:$F$47,6,FALSE)</f>
        <v>tms</v>
      </c>
    </row>
    <row r="1176" spans="1:11">
      <c r="A1176">
        <v>1166</v>
      </c>
      <c r="B1176">
        <v>22</v>
      </c>
      <c r="C1176">
        <v>22.1</v>
      </c>
      <c r="D1176" s="1" t="s">
        <v>215</v>
      </c>
      <c r="E1176">
        <v>1</v>
      </c>
      <c r="G1176" t="str">
        <f>VLOOKUP(B1176,Treatments!$A$2:$F$47,2,FALSE)</f>
        <v>wetland</v>
      </c>
      <c r="H1176" t="str">
        <f>VLOOKUP(B1176,Treatments!$A$2:$F$47,3,FALSE)</f>
        <v>Wetland</v>
      </c>
      <c r="I1176" t="str">
        <f>VLOOKUP(B1176,Treatments!$A$2:$F$47,4,FALSE)</f>
        <v>cleared</v>
      </c>
      <c r="J1176" t="str">
        <f>VLOOKUP(B1176,Treatments!$A$2:$F$47,5,FALSE)</f>
        <v>low</v>
      </c>
      <c r="K1176" t="str">
        <f>VLOOKUP(B1176,Treatments!$A$2:$F$47,6,FALSE)</f>
        <v>tms</v>
      </c>
    </row>
    <row r="1177" spans="1:11">
      <c r="A1177">
        <v>1167</v>
      </c>
      <c r="B1177">
        <v>22</v>
      </c>
      <c r="C1177">
        <v>22.1</v>
      </c>
      <c r="D1177" s="1" t="s">
        <v>774</v>
      </c>
      <c r="E1177">
        <v>1</v>
      </c>
      <c r="G1177" t="str">
        <f>VLOOKUP(B1177,Treatments!$A$2:$F$47,2,FALSE)</f>
        <v>wetland</v>
      </c>
      <c r="H1177" t="str">
        <f>VLOOKUP(B1177,Treatments!$A$2:$F$47,3,FALSE)</f>
        <v>Wetland</v>
      </c>
      <c r="I1177" t="str">
        <f>VLOOKUP(B1177,Treatments!$A$2:$F$47,4,FALSE)</f>
        <v>cleared</v>
      </c>
      <c r="J1177" t="str">
        <f>VLOOKUP(B1177,Treatments!$A$2:$F$47,5,FALSE)</f>
        <v>low</v>
      </c>
      <c r="K1177" t="str">
        <f>VLOOKUP(B1177,Treatments!$A$2:$F$47,6,FALSE)</f>
        <v>tms</v>
      </c>
    </row>
    <row r="1178" spans="1:11">
      <c r="A1178">
        <v>1168</v>
      </c>
      <c r="B1178">
        <v>22</v>
      </c>
      <c r="C1178">
        <v>22.1</v>
      </c>
      <c r="D1178" s="2" t="s">
        <v>35</v>
      </c>
      <c r="E1178">
        <v>1</v>
      </c>
      <c r="G1178" t="str">
        <f>VLOOKUP(B1178,Treatments!$A$2:$F$47,2,FALSE)</f>
        <v>wetland</v>
      </c>
      <c r="H1178" t="str">
        <f>VLOOKUP(B1178,Treatments!$A$2:$F$47,3,FALSE)</f>
        <v>Wetland</v>
      </c>
      <c r="I1178" t="str">
        <f>VLOOKUP(B1178,Treatments!$A$2:$F$47,4,FALSE)</f>
        <v>cleared</v>
      </c>
      <c r="J1178" t="str">
        <f>VLOOKUP(B1178,Treatments!$A$2:$F$47,5,FALSE)</f>
        <v>low</v>
      </c>
      <c r="K1178" t="str">
        <f>VLOOKUP(B1178,Treatments!$A$2:$F$47,6,FALSE)</f>
        <v>tms</v>
      </c>
    </row>
    <row r="1179" spans="1:11">
      <c r="A1179">
        <v>1169</v>
      </c>
      <c r="B1179">
        <v>22</v>
      </c>
      <c r="C1179">
        <v>22.2</v>
      </c>
      <c r="D1179" s="1" t="s">
        <v>215</v>
      </c>
      <c r="E1179">
        <v>1</v>
      </c>
      <c r="G1179" t="str">
        <f>VLOOKUP(B1179,Treatments!$A$2:$F$47,2,FALSE)</f>
        <v>wetland</v>
      </c>
      <c r="H1179" t="str">
        <f>VLOOKUP(B1179,Treatments!$A$2:$F$47,3,FALSE)</f>
        <v>Wetland</v>
      </c>
      <c r="I1179" t="str">
        <f>VLOOKUP(B1179,Treatments!$A$2:$F$47,4,FALSE)</f>
        <v>cleared</v>
      </c>
      <c r="J1179" t="str">
        <f>VLOOKUP(B1179,Treatments!$A$2:$F$47,5,FALSE)</f>
        <v>low</v>
      </c>
      <c r="K1179" t="str">
        <f>VLOOKUP(B1179,Treatments!$A$2:$F$47,6,FALSE)</f>
        <v>tms</v>
      </c>
    </row>
    <row r="1180" spans="1:11">
      <c r="A1180">
        <v>1170</v>
      </c>
      <c r="B1180">
        <v>22</v>
      </c>
      <c r="C1180">
        <v>22.3</v>
      </c>
      <c r="D1180" s="1" t="s">
        <v>665</v>
      </c>
      <c r="E1180">
        <v>1</v>
      </c>
      <c r="G1180" t="str">
        <f>VLOOKUP(B1180,Treatments!$A$2:$F$47,2,FALSE)</f>
        <v>wetland</v>
      </c>
      <c r="H1180" t="str">
        <f>VLOOKUP(B1180,Treatments!$A$2:$F$47,3,FALSE)</f>
        <v>Wetland</v>
      </c>
      <c r="I1180" t="str">
        <f>VLOOKUP(B1180,Treatments!$A$2:$F$47,4,FALSE)</f>
        <v>cleared</v>
      </c>
      <c r="J1180" t="str">
        <f>VLOOKUP(B1180,Treatments!$A$2:$F$47,5,FALSE)</f>
        <v>low</v>
      </c>
      <c r="K1180" t="str">
        <f>VLOOKUP(B1180,Treatments!$A$2:$F$47,6,FALSE)</f>
        <v>tms</v>
      </c>
    </row>
    <row r="1181" spans="1:11">
      <c r="A1181">
        <v>1171</v>
      </c>
      <c r="B1181">
        <v>22</v>
      </c>
      <c r="C1181">
        <v>22.3</v>
      </c>
      <c r="D1181" s="1" t="s">
        <v>775</v>
      </c>
      <c r="E1181">
        <v>1</v>
      </c>
      <c r="G1181" t="str">
        <f>VLOOKUP(B1181,Treatments!$A$2:$F$47,2,FALSE)</f>
        <v>wetland</v>
      </c>
      <c r="H1181" t="str">
        <f>VLOOKUP(B1181,Treatments!$A$2:$F$47,3,FALSE)</f>
        <v>Wetland</v>
      </c>
      <c r="I1181" t="str">
        <f>VLOOKUP(B1181,Treatments!$A$2:$F$47,4,FALSE)</f>
        <v>cleared</v>
      </c>
      <c r="J1181" t="str">
        <f>VLOOKUP(B1181,Treatments!$A$2:$F$47,5,FALSE)</f>
        <v>low</v>
      </c>
      <c r="K1181" t="str">
        <f>VLOOKUP(B1181,Treatments!$A$2:$F$47,6,FALSE)</f>
        <v>tms</v>
      </c>
    </row>
    <row r="1182" spans="1:11">
      <c r="A1182">
        <v>1172</v>
      </c>
      <c r="B1182">
        <v>22</v>
      </c>
      <c r="C1182">
        <v>22.3</v>
      </c>
      <c r="D1182" s="1" t="s">
        <v>111</v>
      </c>
      <c r="E1182">
        <v>1</v>
      </c>
      <c r="F1182" s="1" t="s">
        <v>776</v>
      </c>
      <c r="G1182" t="str">
        <f>VLOOKUP(B1182,Treatments!$A$2:$F$47,2,FALSE)</f>
        <v>wetland</v>
      </c>
      <c r="H1182" t="str">
        <f>VLOOKUP(B1182,Treatments!$A$2:$F$47,3,FALSE)</f>
        <v>Wetland</v>
      </c>
      <c r="I1182" t="str">
        <f>VLOOKUP(B1182,Treatments!$A$2:$F$47,4,FALSE)</f>
        <v>cleared</v>
      </c>
      <c r="J1182" t="str">
        <f>VLOOKUP(B1182,Treatments!$A$2:$F$47,5,FALSE)</f>
        <v>low</v>
      </c>
      <c r="K1182" t="str">
        <f>VLOOKUP(B1182,Treatments!$A$2:$F$47,6,FALSE)</f>
        <v>tms</v>
      </c>
    </row>
    <row r="1183" spans="1:11">
      <c r="A1183">
        <v>1173</v>
      </c>
      <c r="B1183">
        <v>22</v>
      </c>
      <c r="C1183">
        <v>22.3</v>
      </c>
      <c r="D1183" s="2" t="s">
        <v>748</v>
      </c>
      <c r="E1183">
        <v>1</v>
      </c>
      <c r="G1183" t="str">
        <f>VLOOKUP(B1183,Treatments!$A$2:$F$47,2,FALSE)</f>
        <v>wetland</v>
      </c>
      <c r="H1183" t="str">
        <f>VLOOKUP(B1183,Treatments!$A$2:$F$47,3,FALSE)</f>
        <v>Wetland</v>
      </c>
      <c r="I1183" t="str">
        <f>VLOOKUP(B1183,Treatments!$A$2:$F$47,4,FALSE)</f>
        <v>cleared</v>
      </c>
      <c r="J1183" t="str">
        <f>VLOOKUP(B1183,Treatments!$A$2:$F$47,5,FALSE)</f>
        <v>low</v>
      </c>
      <c r="K1183" t="str">
        <f>VLOOKUP(B1183,Treatments!$A$2:$F$47,6,FALSE)</f>
        <v>tms</v>
      </c>
    </row>
    <row r="1184" spans="1:11">
      <c r="A1184">
        <v>1174</v>
      </c>
      <c r="B1184">
        <v>22</v>
      </c>
      <c r="C1184">
        <v>22.3</v>
      </c>
      <c r="D1184" s="1" t="s">
        <v>100</v>
      </c>
      <c r="E1184">
        <v>1</v>
      </c>
      <c r="G1184" t="str">
        <f>VLOOKUP(B1184,Treatments!$A$2:$F$47,2,FALSE)</f>
        <v>wetland</v>
      </c>
      <c r="H1184" t="str">
        <f>VLOOKUP(B1184,Treatments!$A$2:$F$47,3,FALSE)</f>
        <v>Wetland</v>
      </c>
      <c r="I1184" t="str">
        <f>VLOOKUP(B1184,Treatments!$A$2:$F$47,4,FALSE)</f>
        <v>cleared</v>
      </c>
      <c r="J1184" t="str">
        <f>VLOOKUP(B1184,Treatments!$A$2:$F$47,5,FALSE)</f>
        <v>low</v>
      </c>
      <c r="K1184" t="str">
        <f>VLOOKUP(B1184,Treatments!$A$2:$F$47,6,FALSE)</f>
        <v>tms</v>
      </c>
    </row>
    <row r="1185" spans="1:11">
      <c r="A1185">
        <v>1175</v>
      </c>
      <c r="B1185">
        <v>22</v>
      </c>
      <c r="C1185">
        <v>22.4</v>
      </c>
      <c r="D1185" s="1" t="s">
        <v>52</v>
      </c>
      <c r="E1185">
        <v>1</v>
      </c>
      <c r="G1185" t="str">
        <f>VLOOKUP(B1185,Treatments!$A$2:$F$47,2,FALSE)</f>
        <v>wetland</v>
      </c>
      <c r="H1185" t="str">
        <f>VLOOKUP(B1185,Treatments!$A$2:$F$47,3,FALSE)</f>
        <v>Wetland</v>
      </c>
      <c r="I1185" t="str">
        <f>VLOOKUP(B1185,Treatments!$A$2:$F$47,4,FALSE)</f>
        <v>cleared</v>
      </c>
      <c r="J1185" t="str">
        <f>VLOOKUP(B1185,Treatments!$A$2:$F$47,5,FALSE)</f>
        <v>low</v>
      </c>
      <c r="K1185" t="str">
        <f>VLOOKUP(B1185,Treatments!$A$2:$F$47,6,FALSE)</f>
        <v>tms</v>
      </c>
    </row>
    <row r="1186" spans="1:11">
      <c r="A1186">
        <v>1176</v>
      </c>
      <c r="B1186">
        <v>22</v>
      </c>
      <c r="C1186" s="8">
        <v>22.5</v>
      </c>
      <c r="D1186" s="9" t="s">
        <v>777</v>
      </c>
      <c r="E1186">
        <v>1</v>
      </c>
      <c r="G1186" t="str">
        <f>VLOOKUP(B1186,Treatments!$A$2:$F$47,2,FALSE)</f>
        <v>wetland</v>
      </c>
      <c r="H1186" t="str">
        <f>VLOOKUP(B1186,Treatments!$A$2:$F$47,3,FALSE)</f>
        <v>Wetland</v>
      </c>
      <c r="I1186" t="str">
        <f>VLOOKUP(B1186,Treatments!$A$2:$F$47,4,FALSE)</f>
        <v>cleared</v>
      </c>
      <c r="J1186" t="str">
        <f>VLOOKUP(B1186,Treatments!$A$2:$F$47,5,FALSE)</f>
        <v>low</v>
      </c>
      <c r="K1186" t="str">
        <f>VLOOKUP(B1186,Treatments!$A$2:$F$47,6,FALSE)</f>
        <v>tms</v>
      </c>
    </row>
    <row r="1187" spans="1:11">
      <c r="A1187">
        <v>1177</v>
      </c>
      <c r="B1187">
        <v>22</v>
      </c>
      <c r="C1187">
        <v>22.6</v>
      </c>
      <c r="D1187" s="1" t="s">
        <v>112</v>
      </c>
      <c r="E1187">
        <v>1</v>
      </c>
      <c r="G1187" t="str">
        <f>VLOOKUP(B1187,Treatments!$A$2:$F$47,2,FALSE)</f>
        <v>wetland</v>
      </c>
      <c r="H1187" t="str">
        <f>VLOOKUP(B1187,Treatments!$A$2:$F$47,3,FALSE)</f>
        <v>Wetland</v>
      </c>
      <c r="I1187" t="str">
        <f>VLOOKUP(B1187,Treatments!$A$2:$F$47,4,FALSE)</f>
        <v>cleared</v>
      </c>
      <c r="J1187" t="str">
        <f>VLOOKUP(B1187,Treatments!$A$2:$F$47,5,FALSE)</f>
        <v>low</v>
      </c>
      <c r="K1187" t="str">
        <f>VLOOKUP(B1187,Treatments!$A$2:$F$47,6,FALSE)</f>
        <v>tms</v>
      </c>
    </row>
    <row r="1188" spans="1:11">
      <c r="A1188">
        <v>1178</v>
      </c>
      <c r="B1188">
        <v>23</v>
      </c>
      <c r="C1188">
        <v>23.1</v>
      </c>
      <c r="D1188" s="2" t="s">
        <v>480</v>
      </c>
      <c r="E1188">
        <v>1</v>
      </c>
      <c r="G1188" t="str">
        <f>VLOOKUP(B1188,Treatments!$A$2:$F$47,2,FALSE)</f>
        <v>tms/gravel</v>
      </c>
      <c r="H1188" t="str">
        <f>VLOOKUP(B1188,Treatments!$A$2:$F$47,3,FALSE)</f>
        <v>fynbos</v>
      </c>
      <c r="I1188" t="str">
        <f>VLOOKUP(B1188,Treatments!$A$2:$F$47,4,FALSE)</f>
        <v>no</v>
      </c>
      <c r="J1188" t="str">
        <f>VLOOKUP(B1188,Treatments!$A$2:$F$47,5,FALSE)</f>
        <v>low</v>
      </c>
      <c r="K1188" t="str">
        <f>VLOOKUP(B1188,Treatments!$A$2:$F$47,6,FALSE)</f>
        <v>tms</v>
      </c>
    </row>
    <row r="1189" spans="1:11">
      <c r="A1189">
        <v>1179</v>
      </c>
      <c r="B1189">
        <v>23</v>
      </c>
      <c r="C1189">
        <v>23.1</v>
      </c>
      <c r="D1189" s="2" t="s">
        <v>340</v>
      </c>
      <c r="E1189">
        <v>1</v>
      </c>
      <c r="G1189" t="str">
        <f>VLOOKUP(B1189,Treatments!$A$2:$F$47,2,FALSE)</f>
        <v>tms/gravel</v>
      </c>
      <c r="H1189" t="str">
        <f>VLOOKUP(B1189,Treatments!$A$2:$F$47,3,FALSE)</f>
        <v>fynbos</v>
      </c>
      <c r="I1189" t="str">
        <f>VLOOKUP(B1189,Treatments!$A$2:$F$47,4,FALSE)</f>
        <v>no</v>
      </c>
      <c r="J1189" t="str">
        <f>VLOOKUP(B1189,Treatments!$A$2:$F$47,5,FALSE)</f>
        <v>low</v>
      </c>
      <c r="K1189" t="str">
        <f>VLOOKUP(B1189,Treatments!$A$2:$F$47,6,FALSE)</f>
        <v>tms</v>
      </c>
    </row>
    <row r="1190" spans="1:11">
      <c r="A1190">
        <v>1180</v>
      </c>
      <c r="B1190">
        <v>23</v>
      </c>
      <c r="C1190">
        <v>23.1</v>
      </c>
      <c r="D1190" s="1" t="s">
        <v>318</v>
      </c>
      <c r="E1190">
        <v>1</v>
      </c>
      <c r="G1190" t="str">
        <f>VLOOKUP(B1190,Treatments!$A$2:$F$47,2,FALSE)</f>
        <v>tms/gravel</v>
      </c>
      <c r="H1190" t="str">
        <f>VLOOKUP(B1190,Treatments!$A$2:$F$47,3,FALSE)</f>
        <v>fynbos</v>
      </c>
      <c r="I1190" t="str">
        <f>VLOOKUP(B1190,Treatments!$A$2:$F$47,4,FALSE)</f>
        <v>no</v>
      </c>
      <c r="J1190" t="str">
        <f>VLOOKUP(B1190,Treatments!$A$2:$F$47,5,FALSE)</f>
        <v>low</v>
      </c>
      <c r="K1190" t="str">
        <f>VLOOKUP(B1190,Treatments!$A$2:$F$47,6,FALSE)</f>
        <v>tms</v>
      </c>
    </row>
    <row r="1191" spans="1:11">
      <c r="A1191">
        <v>1181</v>
      </c>
      <c r="B1191">
        <v>23</v>
      </c>
      <c r="C1191">
        <v>23.1</v>
      </c>
      <c r="D1191" s="1" t="s">
        <v>778</v>
      </c>
      <c r="E1191">
        <v>1</v>
      </c>
      <c r="G1191" t="str">
        <f>VLOOKUP(B1191,Treatments!$A$2:$F$47,2,FALSE)</f>
        <v>tms/gravel</v>
      </c>
      <c r="H1191" t="str">
        <f>VLOOKUP(B1191,Treatments!$A$2:$F$47,3,FALSE)</f>
        <v>fynbos</v>
      </c>
      <c r="I1191" t="str">
        <f>VLOOKUP(B1191,Treatments!$A$2:$F$47,4,FALSE)</f>
        <v>no</v>
      </c>
      <c r="J1191" t="str">
        <f>VLOOKUP(B1191,Treatments!$A$2:$F$47,5,FALSE)</f>
        <v>low</v>
      </c>
      <c r="K1191" t="str">
        <f>VLOOKUP(B1191,Treatments!$A$2:$F$47,6,FALSE)</f>
        <v>tms</v>
      </c>
    </row>
    <row r="1192" spans="1:11">
      <c r="A1192">
        <v>1182</v>
      </c>
      <c r="B1192">
        <v>23</v>
      </c>
      <c r="C1192">
        <v>23.1</v>
      </c>
      <c r="D1192" s="2" t="s">
        <v>253</v>
      </c>
      <c r="E1192">
        <v>1</v>
      </c>
      <c r="G1192" t="str">
        <f>VLOOKUP(B1192,Treatments!$A$2:$F$47,2,FALSE)</f>
        <v>tms/gravel</v>
      </c>
      <c r="H1192" t="str">
        <f>VLOOKUP(B1192,Treatments!$A$2:$F$47,3,FALSE)</f>
        <v>fynbos</v>
      </c>
      <c r="I1192" t="str">
        <f>VLOOKUP(B1192,Treatments!$A$2:$F$47,4,FALSE)</f>
        <v>no</v>
      </c>
      <c r="J1192" t="str">
        <f>VLOOKUP(B1192,Treatments!$A$2:$F$47,5,FALSE)</f>
        <v>low</v>
      </c>
      <c r="K1192" t="str">
        <f>VLOOKUP(B1192,Treatments!$A$2:$F$47,6,FALSE)</f>
        <v>tms</v>
      </c>
    </row>
    <row r="1193" spans="1:11">
      <c r="A1193">
        <v>1183</v>
      </c>
      <c r="B1193">
        <v>23</v>
      </c>
      <c r="C1193">
        <v>23.1</v>
      </c>
      <c r="D1193" s="2" t="s">
        <v>331</v>
      </c>
      <c r="E1193">
        <v>1</v>
      </c>
      <c r="G1193" t="str">
        <f>VLOOKUP(B1193,Treatments!$A$2:$F$47,2,FALSE)</f>
        <v>tms/gravel</v>
      </c>
      <c r="H1193" t="str">
        <f>VLOOKUP(B1193,Treatments!$A$2:$F$47,3,FALSE)</f>
        <v>fynbos</v>
      </c>
      <c r="I1193" t="str">
        <f>VLOOKUP(B1193,Treatments!$A$2:$F$47,4,FALSE)</f>
        <v>no</v>
      </c>
      <c r="J1193" t="str">
        <f>VLOOKUP(B1193,Treatments!$A$2:$F$47,5,FALSE)</f>
        <v>low</v>
      </c>
      <c r="K1193" t="str">
        <f>VLOOKUP(B1193,Treatments!$A$2:$F$47,6,FALSE)</f>
        <v>tms</v>
      </c>
    </row>
    <row r="1194" spans="1:11">
      <c r="A1194">
        <v>1184</v>
      </c>
      <c r="B1194">
        <v>23</v>
      </c>
      <c r="C1194">
        <v>23.1</v>
      </c>
      <c r="D1194" s="1" t="s">
        <v>24</v>
      </c>
      <c r="E1194">
        <v>1</v>
      </c>
      <c r="G1194" t="str">
        <f>VLOOKUP(B1194,Treatments!$A$2:$F$47,2,FALSE)</f>
        <v>tms/gravel</v>
      </c>
      <c r="H1194" t="str">
        <f>VLOOKUP(B1194,Treatments!$A$2:$F$47,3,FALSE)</f>
        <v>fynbos</v>
      </c>
      <c r="I1194" t="str">
        <f>VLOOKUP(B1194,Treatments!$A$2:$F$47,4,FALSE)</f>
        <v>no</v>
      </c>
      <c r="J1194" t="str">
        <f>VLOOKUP(B1194,Treatments!$A$2:$F$47,5,FALSE)</f>
        <v>low</v>
      </c>
      <c r="K1194" t="str">
        <f>VLOOKUP(B1194,Treatments!$A$2:$F$47,6,FALSE)</f>
        <v>tms</v>
      </c>
    </row>
    <row r="1195" spans="1:11">
      <c r="A1195">
        <v>1185</v>
      </c>
      <c r="B1195">
        <v>23</v>
      </c>
      <c r="C1195">
        <v>23.1</v>
      </c>
      <c r="D1195" s="2" t="s">
        <v>91</v>
      </c>
      <c r="E1195">
        <v>1</v>
      </c>
      <c r="G1195" t="str">
        <f>VLOOKUP(B1195,Treatments!$A$2:$F$47,2,FALSE)</f>
        <v>tms/gravel</v>
      </c>
      <c r="H1195" t="str">
        <f>VLOOKUP(B1195,Treatments!$A$2:$F$47,3,FALSE)</f>
        <v>fynbos</v>
      </c>
      <c r="I1195" t="str">
        <f>VLOOKUP(B1195,Treatments!$A$2:$F$47,4,FALSE)</f>
        <v>no</v>
      </c>
      <c r="J1195" t="str">
        <f>VLOOKUP(B1195,Treatments!$A$2:$F$47,5,FALSE)</f>
        <v>low</v>
      </c>
      <c r="K1195" t="str">
        <f>VLOOKUP(B1195,Treatments!$A$2:$F$47,6,FALSE)</f>
        <v>tms</v>
      </c>
    </row>
    <row r="1196" spans="1:11">
      <c r="A1196">
        <v>1186</v>
      </c>
      <c r="B1196">
        <v>23</v>
      </c>
      <c r="C1196">
        <v>23.1</v>
      </c>
      <c r="D1196" s="2" t="s">
        <v>408</v>
      </c>
      <c r="E1196">
        <v>1</v>
      </c>
      <c r="G1196" t="str">
        <f>VLOOKUP(B1196,Treatments!$A$2:$F$47,2,FALSE)</f>
        <v>tms/gravel</v>
      </c>
      <c r="H1196" t="str">
        <f>VLOOKUP(B1196,Treatments!$A$2:$F$47,3,FALSE)</f>
        <v>fynbos</v>
      </c>
      <c r="I1196" t="str">
        <f>VLOOKUP(B1196,Treatments!$A$2:$F$47,4,FALSE)</f>
        <v>no</v>
      </c>
      <c r="J1196" t="str">
        <f>VLOOKUP(B1196,Treatments!$A$2:$F$47,5,FALSE)</f>
        <v>low</v>
      </c>
      <c r="K1196" t="str">
        <f>VLOOKUP(B1196,Treatments!$A$2:$F$47,6,FALSE)</f>
        <v>tms</v>
      </c>
    </row>
    <row r="1197" spans="1:11">
      <c r="A1197">
        <v>1187</v>
      </c>
      <c r="B1197">
        <v>23</v>
      </c>
      <c r="C1197">
        <v>23.1</v>
      </c>
      <c r="D1197" s="2" t="s">
        <v>779</v>
      </c>
      <c r="E1197">
        <v>1</v>
      </c>
      <c r="G1197" t="str">
        <f>VLOOKUP(B1197,Treatments!$A$2:$F$47,2,FALSE)</f>
        <v>tms/gravel</v>
      </c>
      <c r="H1197" t="str">
        <f>VLOOKUP(B1197,Treatments!$A$2:$F$47,3,FALSE)</f>
        <v>fynbos</v>
      </c>
      <c r="I1197" t="str">
        <f>VLOOKUP(B1197,Treatments!$A$2:$F$47,4,FALSE)</f>
        <v>no</v>
      </c>
      <c r="J1197" t="str">
        <f>VLOOKUP(B1197,Treatments!$A$2:$F$47,5,FALSE)</f>
        <v>low</v>
      </c>
      <c r="K1197" t="str">
        <f>VLOOKUP(B1197,Treatments!$A$2:$F$47,6,FALSE)</f>
        <v>tms</v>
      </c>
    </row>
    <row r="1198" spans="1:11">
      <c r="A1198">
        <v>1188</v>
      </c>
      <c r="B1198">
        <v>23</v>
      </c>
      <c r="C1198">
        <v>23.1</v>
      </c>
      <c r="D1198" s="2" t="s">
        <v>345</v>
      </c>
      <c r="E1198">
        <v>1</v>
      </c>
      <c r="G1198" t="str">
        <f>VLOOKUP(B1198,Treatments!$A$2:$F$47,2,FALSE)</f>
        <v>tms/gravel</v>
      </c>
      <c r="H1198" t="str">
        <f>VLOOKUP(B1198,Treatments!$A$2:$F$47,3,FALSE)</f>
        <v>fynbos</v>
      </c>
      <c r="I1198" t="str">
        <f>VLOOKUP(B1198,Treatments!$A$2:$F$47,4,FALSE)</f>
        <v>no</v>
      </c>
      <c r="J1198" t="str">
        <f>VLOOKUP(B1198,Treatments!$A$2:$F$47,5,FALSE)</f>
        <v>low</v>
      </c>
      <c r="K1198" t="str">
        <f>VLOOKUP(B1198,Treatments!$A$2:$F$47,6,FALSE)</f>
        <v>tms</v>
      </c>
    </row>
    <row r="1199" spans="1:11">
      <c r="A1199">
        <v>1189</v>
      </c>
      <c r="B1199">
        <v>23</v>
      </c>
      <c r="C1199">
        <v>23.1</v>
      </c>
      <c r="D1199" s="1" t="s">
        <v>780</v>
      </c>
      <c r="E1199">
        <v>1</v>
      </c>
      <c r="G1199" t="str">
        <f>VLOOKUP(B1199,Treatments!$A$2:$F$47,2,FALSE)</f>
        <v>tms/gravel</v>
      </c>
      <c r="H1199" t="str">
        <f>VLOOKUP(B1199,Treatments!$A$2:$F$47,3,FALSE)</f>
        <v>fynbos</v>
      </c>
      <c r="I1199" t="str">
        <f>VLOOKUP(B1199,Treatments!$A$2:$F$47,4,FALSE)</f>
        <v>no</v>
      </c>
      <c r="J1199" t="str">
        <f>VLOOKUP(B1199,Treatments!$A$2:$F$47,5,FALSE)</f>
        <v>low</v>
      </c>
      <c r="K1199" t="str">
        <f>VLOOKUP(B1199,Treatments!$A$2:$F$47,6,FALSE)</f>
        <v>tms</v>
      </c>
    </row>
    <row r="1200" spans="1:11">
      <c r="A1200">
        <v>1190</v>
      </c>
      <c r="B1200">
        <v>23</v>
      </c>
      <c r="C1200">
        <v>23.1</v>
      </c>
      <c r="D1200" s="2" t="s">
        <v>486</v>
      </c>
      <c r="E1200">
        <v>1</v>
      </c>
      <c r="G1200" t="str">
        <f>VLOOKUP(B1200,Treatments!$A$2:$F$47,2,FALSE)</f>
        <v>tms/gravel</v>
      </c>
      <c r="H1200" t="str">
        <f>VLOOKUP(B1200,Treatments!$A$2:$F$47,3,FALSE)</f>
        <v>fynbos</v>
      </c>
      <c r="I1200" t="str">
        <f>VLOOKUP(B1200,Treatments!$A$2:$F$47,4,FALSE)</f>
        <v>no</v>
      </c>
      <c r="J1200" t="str">
        <f>VLOOKUP(B1200,Treatments!$A$2:$F$47,5,FALSE)</f>
        <v>low</v>
      </c>
      <c r="K1200" t="str">
        <f>VLOOKUP(B1200,Treatments!$A$2:$F$47,6,FALSE)</f>
        <v>tms</v>
      </c>
    </row>
    <row r="1201" spans="1:11">
      <c r="A1201">
        <v>1191</v>
      </c>
      <c r="B1201">
        <v>23</v>
      </c>
      <c r="C1201">
        <v>23.1</v>
      </c>
      <c r="D1201" s="2" t="s">
        <v>7</v>
      </c>
      <c r="E1201">
        <v>1</v>
      </c>
      <c r="G1201" t="str">
        <f>VLOOKUP(B1201,Treatments!$A$2:$F$47,2,FALSE)</f>
        <v>tms/gravel</v>
      </c>
      <c r="H1201" t="str">
        <f>VLOOKUP(B1201,Treatments!$A$2:$F$47,3,FALSE)</f>
        <v>fynbos</v>
      </c>
      <c r="I1201" t="str">
        <f>VLOOKUP(B1201,Treatments!$A$2:$F$47,4,FALSE)</f>
        <v>no</v>
      </c>
      <c r="J1201" t="str">
        <f>VLOOKUP(B1201,Treatments!$A$2:$F$47,5,FALSE)</f>
        <v>low</v>
      </c>
      <c r="K1201" t="str">
        <f>VLOOKUP(B1201,Treatments!$A$2:$F$47,6,FALSE)</f>
        <v>tms</v>
      </c>
    </row>
    <row r="1202" spans="1:11">
      <c r="A1202">
        <v>1192</v>
      </c>
      <c r="B1202">
        <v>23</v>
      </c>
      <c r="C1202">
        <v>23.1</v>
      </c>
      <c r="D1202" s="2" t="s">
        <v>216</v>
      </c>
      <c r="E1202">
        <v>1</v>
      </c>
      <c r="G1202" t="str">
        <f>VLOOKUP(B1202,Treatments!$A$2:$F$47,2,FALSE)</f>
        <v>tms/gravel</v>
      </c>
      <c r="H1202" t="str">
        <f>VLOOKUP(B1202,Treatments!$A$2:$F$47,3,FALSE)</f>
        <v>fynbos</v>
      </c>
      <c r="I1202" t="str">
        <f>VLOOKUP(B1202,Treatments!$A$2:$F$47,4,FALSE)</f>
        <v>no</v>
      </c>
      <c r="J1202" t="str">
        <f>VLOOKUP(B1202,Treatments!$A$2:$F$47,5,FALSE)</f>
        <v>low</v>
      </c>
      <c r="K1202" t="str">
        <f>VLOOKUP(B1202,Treatments!$A$2:$F$47,6,FALSE)</f>
        <v>tms</v>
      </c>
    </row>
    <row r="1203" spans="1:11">
      <c r="A1203">
        <v>1193</v>
      </c>
      <c r="B1203">
        <v>23</v>
      </c>
      <c r="C1203">
        <v>23.1</v>
      </c>
      <c r="D1203" s="1" t="s">
        <v>103</v>
      </c>
      <c r="E1203">
        <v>1</v>
      </c>
      <c r="G1203" t="str">
        <f>VLOOKUP(B1203,Treatments!$A$2:$F$47,2,FALSE)</f>
        <v>tms/gravel</v>
      </c>
      <c r="H1203" t="str">
        <f>VLOOKUP(B1203,Treatments!$A$2:$F$47,3,FALSE)</f>
        <v>fynbos</v>
      </c>
      <c r="I1203" t="str">
        <f>VLOOKUP(B1203,Treatments!$A$2:$F$47,4,FALSE)</f>
        <v>no</v>
      </c>
      <c r="J1203" t="str">
        <f>VLOOKUP(B1203,Treatments!$A$2:$F$47,5,FALSE)</f>
        <v>low</v>
      </c>
      <c r="K1203" t="str">
        <f>VLOOKUP(B1203,Treatments!$A$2:$F$47,6,FALSE)</f>
        <v>tms</v>
      </c>
    </row>
    <row r="1204" spans="1:11">
      <c r="A1204">
        <v>1194</v>
      </c>
      <c r="B1204">
        <v>23</v>
      </c>
      <c r="C1204">
        <v>23.1</v>
      </c>
      <c r="D1204" s="1" t="s">
        <v>104</v>
      </c>
      <c r="E1204">
        <v>1</v>
      </c>
      <c r="G1204" t="str">
        <f>VLOOKUP(B1204,Treatments!$A$2:$F$47,2,FALSE)</f>
        <v>tms/gravel</v>
      </c>
      <c r="H1204" t="str">
        <f>VLOOKUP(B1204,Treatments!$A$2:$F$47,3,FALSE)</f>
        <v>fynbos</v>
      </c>
      <c r="I1204" t="str">
        <f>VLOOKUP(B1204,Treatments!$A$2:$F$47,4,FALSE)</f>
        <v>no</v>
      </c>
      <c r="J1204" t="str">
        <f>VLOOKUP(B1204,Treatments!$A$2:$F$47,5,FALSE)</f>
        <v>low</v>
      </c>
      <c r="K1204" t="str">
        <f>VLOOKUP(B1204,Treatments!$A$2:$F$47,6,FALSE)</f>
        <v>tms</v>
      </c>
    </row>
    <row r="1205" spans="1:11">
      <c r="A1205">
        <v>1195</v>
      </c>
      <c r="B1205">
        <v>23</v>
      </c>
      <c r="C1205">
        <v>23.1</v>
      </c>
      <c r="D1205" s="1" t="s">
        <v>10</v>
      </c>
      <c r="E1205">
        <v>1</v>
      </c>
      <c r="G1205" t="str">
        <f>VLOOKUP(B1205,Treatments!$A$2:$F$47,2,FALSE)</f>
        <v>tms/gravel</v>
      </c>
      <c r="H1205" t="str">
        <f>VLOOKUP(B1205,Treatments!$A$2:$F$47,3,FALSE)</f>
        <v>fynbos</v>
      </c>
      <c r="I1205" t="str">
        <f>VLOOKUP(B1205,Treatments!$A$2:$F$47,4,FALSE)</f>
        <v>no</v>
      </c>
      <c r="J1205" t="str">
        <f>VLOOKUP(B1205,Treatments!$A$2:$F$47,5,FALSE)</f>
        <v>low</v>
      </c>
      <c r="K1205" t="str">
        <f>VLOOKUP(B1205,Treatments!$A$2:$F$47,6,FALSE)</f>
        <v>tms</v>
      </c>
    </row>
    <row r="1206" spans="1:11">
      <c r="A1206">
        <v>1196</v>
      </c>
      <c r="B1206">
        <v>23</v>
      </c>
      <c r="C1206">
        <v>23.1</v>
      </c>
      <c r="D1206" s="1" t="s">
        <v>15</v>
      </c>
      <c r="E1206">
        <v>1</v>
      </c>
      <c r="G1206" t="str">
        <f>VLOOKUP(B1206,Treatments!$A$2:$F$47,2,FALSE)</f>
        <v>tms/gravel</v>
      </c>
      <c r="H1206" t="str">
        <f>VLOOKUP(B1206,Treatments!$A$2:$F$47,3,FALSE)</f>
        <v>fynbos</v>
      </c>
      <c r="I1206" t="str">
        <f>VLOOKUP(B1206,Treatments!$A$2:$F$47,4,FALSE)</f>
        <v>no</v>
      </c>
      <c r="J1206" t="str">
        <f>VLOOKUP(B1206,Treatments!$A$2:$F$47,5,FALSE)</f>
        <v>low</v>
      </c>
      <c r="K1206" t="str">
        <f>VLOOKUP(B1206,Treatments!$A$2:$F$47,6,FALSE)</f>
        <v>tms</v>
      </c>
    </row>
    <row r="1207" spans="1:11">
      <c r="A1207">
        <v>1197</v>
      </c>
      <c r="B1207">
        <v>23</v>
      </c>
      <c r="C1207">
        <v>23.1</v>
      </c>
      <c r="D1207" s="2" t="s">
        <v>273</v>
      </c>
      <c r="E1207">
        <v>1</v>
      </c>
      <c r="G1207" t="str">
        <f>VLOOKUP(B1207,Treatments!$A$2:$F$47,2,FALSE)</f>
        <v>tms/gravel</v>
      </c>
      <c r="H1207" t="str">
        <f>VLOOKUP(B1207,Treatments!$A$2:$F$47,3,FALSE)</f>
        <v>fynbos</v>
      </c>
      <c r="I1207" t="str">
        <f>VLOOKUP(B1207,Treatments!$A$2:$F$47,4,FALSE)</f>
        <v>no</v>
      </c>
      <c r="J1207" t="str">
        <f>VLOOKUP(B1207,Treatments!$A$2:$F$47,5,FALSE)</f>
        <v>low</v>
      </c>
      <c r="K1207" t="str">
        <f>VLOOKUP(B1207,Treatments!$A$2:$F$47,6,FALSE)</f>
        <v>tms</v>
      </c>
    </row>
    <row r="1208" spans="1:11">
      <c r="A1208">
        <v>1198</v>
      </c>
      <c r="B1208">
        <v>23</v>
      </c>
      <c r="C1208">
        <v>23.1</v>
      </c>
      <c r="D1208" s="1" t="s">
        <v>781</v>
      </c>
      <c r="E1208">
        <v>1</v>
      </c>
      <c r="G1208" t="str">
        <f>VLOOKUP(B1208,Treatments!$A$2:$F$47,2,FALSE)</f>
        <v>tms/gravel</v>
      </c>
      <c r="H1208" t="str">
        <f>VLOOKUP(B1208,Treatments!$A$2:$F$47,3,FALSE)</f>
        <v>fynbos</v>
      </c>
      <c r="I1208" t="str">
        <f>VLOOKUP(B1208,Treatments!$A$2:$F$47,4,FALSE)</f>
        <v>no</v>
      </c>
      <c r="J1208" t="str">
        <f>VLOOKUP(B1208,Treatments!$A$2:$F$47,5,FALSE)</f>
        <v>low</v>
      </c>
      <c r="K1208" t="str">
        <f>VLOOKUP(B1208,Treatments!$A$2:$F$47,6,FALSE)</f>
        <v>tms</v>
      </c>
    </row>
    <row r="1209" spans="1:11">
      <c r="A1209">
        <v>1199</v>
      </c>
      <c r="B1209">
        <v>23</v>
      </c>
      <c r="C1209">
        <v>23.1</v>
      </c>
      <c r="D1209" s="2" t="s">
        <v>290</v>
      </c>
      <c r="E1209">
        <v>1</v>
      </c>
      <c r="G1209" t="str">
        <f>VLOOKUP(B1209,Treatments!$A$2:$F$47,2,FALSE)</f>
        <v>tms/gravel</v>
      </c>
      <c r="H1209" t="str">
        <f>VLOOKUP(B1209,Treatments!$A$2:$F$47,3,FALSE)</f>
        <v>fynbos</v>
      </c>
      <c r="I1209" t="str">
        <f>VLOOKUP(B1209,Treatments!$A$2:$F$47,4,FALSE)</f>
        <v>no</v>
      </c>
      <c r="J1209" t="str">
        <f>VLOOKUP(B1209,Treatments!$A$2:$F$47,5,FALSE)</f>
        <v>low</v>
      </c>
      <c r="K1209" t="str">
        <f>VLOOKUP(B1209,Treatments!$A$2:$F$47,6,FALSE)</f>
        <v>tms</v>
      </c>
    </row>
    <row r="1210" spans="1:11">
      <c r="A1210">
        <v>1200</v>
      </c>
      <c r="B1210">
        <v>23</v>
      </c>
      <c r="C1210">
        <v>23.1</v>
      </c>
      <c r="D1210" s="2" t="s">
        <v>297</v>
      </c>
      <c r="E1210">
        <v>1</v>
      </c>
      <c r="G1210" t="str">
        <f>VLOOKUP(B1210,Treatments!$A$2:$F$47,2,FALSE)</f>
        <v>tms/gravel</v>
      </c>
      <c r="H1210" t="str">
        <f>VLOOKUP(B1210,Treatments!$A$2:$F$47,3,FALSE)</f>
        <v>fynbos</v>
      </c>
      <c r="I1210" t="str">
        <f>VLOOKUP(B1210,Treatments!$A$2:$F$47,4,FALSE)</f>
        <v>no</v>
      </c>
      <c r="J1210" t="str">
        <f>VLOOKUP(B1210,Treatments!$A$2:$F$47,5,FALSE)</f>
        <v>low</v>
      </c>
      <c r="K1210" t="str">
        <f>VLOOKUP(B1210,Treatments!$A$2:$F$47,6,FALSE)</f>
        <v>tms</v>
      </c>
    </row>
    <row r="1211" spans="1:11">
      <c r="A1211">
        <v>1201</v>
      </c>
      <c r="B1211">
        <v>23</v>
      </c>
      <c r="C1211">
        <v>23.1</v>
      </c>
      <c r="D1211" s="2" t="s">
        <v>323</v>
      </c>
      <c r="E1211">
        <v>1</v>
      </c>
      <c r="G1211" t="str">
        <f>VLOOKUP(B1211,Treatments!$A$2:$F$47,2,FALSE)</f>
        <v>tms/gravel</v>
      </c>
      <c r="H1211" t="str">
        <f>VLOOKUP(B1211,Treatments!$A$2:$F$47,3,FALSE)</f>
        <v>fynbos</v>
      </c>
      <c r="I1211" t="str">
        <f>VLOOKUP(B1211,Treatments!$A$2:$F$47,4,FALSE)</f>
        <v>no</v>
      </c>
      <c r="J1211" t="str">
        <f>VLOOKUP(B1211,Treatments!$A$2:$F$47,5,FALSE)</f>
        <v>low</v>
      </c>
      <c r="K1211" t="str">
        <f>VLOOKUP(B1211,Treatments!$A$2:$F$47,6,FALSE)</f>
        <v>tms</v>
      </c>
    </row>
    <row r="1212" spans="1:11">
      <c r="A1212">
        <v>1202</v>
      </c>
      <c r="B1212">
        <v>23</v>
      </c>
      <c r="C1212">
        <v>23.1</v>
      </c>
      <c r="D1212" s="1" t="s">
        <v>324</v>
      </c>
      <c r="E1212">
        <v>1</v>
      </c>
      <c r="G1212" t="str">
        <f>VLOOKUP(B1212,Treatments!$A$2:$F$47,2,FALSE)</f>
        <v>tms/gravel</v>
      </c>
      <c r="H1212" t="str">
        <f>VLOOKUP(B1212,Treatments!$A$2:$F$47,3,FALSE)</f>
        <v>fynbos</v>
      </c>
      <c r="I1212" t="str">
        <f>VLOOKUP(B1212,Treatments!$A$2:$F$47,4,FALSE)</f>
        <v>no</v>
      </c>
      <c r="J1212" t="str">
        <f>VLOOKUP(B1212,Treatments!$A$2:$F$47,5,FALSE)</f>
        <v>low</v>
      </c>
      <c r="K1212" t="str">
        <f>VLOOKUP(B1212,Treatments!$A$2:$F$47,6,FALSE)</f>
        <v>tms</v>
      </c>
    </row>
    <row r="1213" spans="1:11">
      <c r="A1213">
        <v>1203</v>
      </c>
      <c r="B1213">
        <v>23</v>
      </c>
      <c r="C1213">
        <v>23.1</v>
      </c>
      <c r="D1213" s="2" t="s">
        <v>109</v>
      </c>
      <c r="E1213">
        <v>1</v>
      </c>
      <c r="G1213" t="str">
        <f>VLOOKUP(B1213,Treatments!$A$2:$F$47,2,FALSE)</f>
        <v>tms/gravel</v>
      </c>
      <c r="H1213" t="str">
        <f>VLOOKUP(B1213,Treatments!$A$2:$F$47,3,FALSE)</f>
        <v>fynbos</v>
      </c>
      <c r="I1213" t="str">
        <f>VLOOKUP(B1213,Treatments!$A$2:$F$47,4,FALSE)</f>
        <v>no</v>
      </c>
      <c r="J1213" t="str">
        <f>VLOOKUP(B1213,Treatments!$A$2:$F$47,5,FALSE)</f>
        <v>low</v>
      </c>
      <c r="K1213" t="str">
        <f>VLOOKUP(B1213,Treatments!$A$2:$F$47,6,FALSE)</f>
        <v>tms</v>
      </c>
    </row>
    <row r="1214" spans="1:11">
      <c r="A1214">
        <v>1204</v>
      </c>
      <c r="B1214">
        <v>23</v>
      </c>
      <c r="C1214">
        <v>23.1</v>
      </c>
      <c r="D1214" s="1" t="s">
        <v>100</v>
      </c>
      <c r="E1214">
        <v>1</v>
      </c>
      <c r="G1214" t="str">
        <f>VLOOKUP(B1214,Treatments!$A$2:$F$47,2,FALSE)</f>
        <v>tms/gravel</v>
      </c>
      <c r="H1214" t="str">
        <f>VLOOKUP(B1214,Treatments!$A$2:$F$47,3,FALSE)</f>
        <v>fynbos</v>
      </c>
      <c r="I1214" t="str">
        <f>VLOOKUP(B1214,Treatments!$A$2:$F$47,4,FALSE)</f>
        <v>no</v>
      </c>
      <c r="J1214" t="str">
        <f>VLOOKUP(B1214,Treatments!$A$2:$F$47,5,FALSE)</f>
        <v>low</v>
      </c>
      <c r="K1214" t="str">
        <f>VLOOKUP(B1214,Treatments!$A$2:$F$47,6,FALSE)</f>
        <v>tms</v>
      </c>
    </row>
    <row r="1215" spans="1:11">
      <c r="A1215">
        <v>1205</v>
      </c>
      <c r="B1215">
        <v>23</v>
      </c>
      <c r="C1215">
        <v>23.1</v>
      </c>
      <c r="D1215" s="2" t="s">
        <v>566</v>
      </c>
      <c r="E1215">
        <v>1</v>
      </c>
      <c r="G1215" t="str">
        <f>VLOOKUP(B1215,Treatments!$A$2:$F$47,2,FALSE)</f>
        <v>tms/gravel</v>
      </c>
      <c r="H1215" t="str">
        <f>VLOOKUP(B1215,Treatments!$A$2:$F$47,3,FALSE)</f>
        <v>fynbos</v>
      </c>
      <c r="I1215" t="str">
        <f>VLOOKUP(B1215,Treatments!$A$2:$F$47,4,FALSE)</f>
        <v>no</v>
      </c>
      <c r="J1215" t="str">
        <f>VLOOKUP(B1215,Treatments!$A$2:$F$47,5,FALSE)</f>
        <v>low</v>
      </c>
      <c r="K1215" t="str">
        <f>VLOOKUP(B1215,Treatments!$A$2:$F$47,6,FALSE)</f>
        <v>tms</v>
      </c>
    </row>
    <row r="1216" spans="1:11">
      <c r="A1216">
        <v>1206</v>
      </c>
      <c r="B1216">
        <v>23</v>
      </c>
      <c r="C1216">
        <v>23.1</v>
      </c>
      <c r="D1216" s="2" t="s">
        <v>59</v>
      </c>
      <c r="E1216">
        <v>1</v>
      </c>
      <c r="G1216" t="str">
        <f>VLOOKUP(B1216,Treatments!$A$2:$F$47,2,FALSE)</f>
        <v>tms/gravel</v>
      </c>
      <c r="H1216" t="str">
        <f>VLOOKUP(B1216,Treatments!$A$2:$F$47,3,FALSE)</f>
        <v>fynbos</v>
      </c>
      <c r="I1216" t="str">
        <f>VLOOKUP(B1216,Treatments!$A$2:$F$47,4,FALSE)</f>
        <v>no</v>
      </c>
      <c r="J1216" t="str">
        <f>VLOOKUP(B1216,Treatments!$A$2:$F$47,5,FALSE)</f>
        <v>low</v>
      </c>
      <c r="K1216" t="str">
        <f>VLOOKUP(B1216,Treatments!$A$2:$F$47,6,FALSE)</f>
        <v>tms</v>
      </c>
    </row>
    <row r="1217" spans="1:11">
      <c r="A1217">
        <v>1207</v>
      </c>
      <c r="B1217">
        <v>23</v>
      </c>
      <c r="C1217">
        <v>23.1</v>
      </c>
      <c r="D1217" s="1" t="s">
        <v>306</v>
      </c>
      <c r="E1217">
        <v>1</v>
      </c>
      <c r="G1217" t="str">
        <f>VLOOKUP(B1217,Treatments!$A$2:$F$47,2,FALSE)</f>
        <v>tms/gravel</v>
      </c>
      <c r="H1217" t="str">
        <f>VLOOKUP(B1217,Treatments!$A$2:$F$47,3,FALSE)</f>
        <v>fynbos</v>
      </c>
      <c r="I1217" t="str">
        <f>VLOOKUP(B1217,Treatments!$A$2:$F$47,4,FALSE)</f>
        <v>no</v>
      </c>
      <c r="J1217" t="str">
        <f>VLOOKUP(B1217,Treatments!$A$2:$F$47,5,FALSE)</f>
        <v>low</v>
      </c>
      <c r="K1217" t="str">
        <f>VLOOKUP(B1217,Treatments!$A$2:$F$47,6,FALSE)</f>
        <v>tms</v>
      </c>
    </row>
    <row r="1218" spans="1:11">
      <c r="A1218">
        <v>1208</v>
      </c>
      <c r="B1218">
        <v>23</v>
      </c>
      <c r="C1218">
        <v>23.1</v>
      </c>
      <c r="D1218" s="1" t="s">
        <v>215</v>
      </c>
      <c r="E1218">
        <v>1</v>
      </c>
      <c r="G1218" t="str">
        <f>VLOOKUP(B1218,Treatments!$A$2:$F$47,2,FALSE)</f>
        <v>tms/gravel</v>
      </c>
      <c r="H1218" t="str">
        <f>VLOOKUP(B1218,Treatments!$A$2:$F$47,3,FALSE)</f>
        <v>fynbos</v>
      </c>
      <c r="I1218" t="str">
        <f>VLOOKUP(B1218,Treatments!$A$2:$F$47,4,FALSE)</f>
        <v>no</v>
      </c>
      <c r="J1218" t="str">
        <f>VLOOKUP(B1218,Treatments!$A$2:$F$47,5,FALSE)</f>
        <v>low</v>
      </c>
      <c r="K1218" t="str">
        <f>VLOOKUP(B1218,Treatments!$A$2:$F$47,6,FALSE)</f>
        <v>tms</v>
      </c>
    </row>
    <row r="1219" spans="1:11">
      <c r="A1219">
        <v>1209</v>
      </c>
      <c r="B1219">
        <v>23</v>
      </c>
      <c r="C1219">
        <v>23.1</v>
      </c>
      <c r="D1219" s="1" t="s">
        <v>52</v>
      </c>
      <c r="E1219">
        <v>1</v>
      </c>
      <c r="G1219" t="str">
        <f>VLOOKUP(B1219,Treatments!$A$2:$F$47,2,FALSE)</f>
        <v>tms/gravel</v>
      </c>
      <c r="H1219" t="str">
        <f>VLOOKUP(B1219,Treatments!$A$2:$F$47,3,FALSE)</f>
        <v>fynbos</v>
      </c>
      <c r="I1219" t="str">
        <f>VLOOKUP(B1219,Treatments!$A$2:$F$47,4,FALSE)</f>
        <v>no</v>
      </c>
      <c r="J1219" t="str">
        <f>VLOOKUP(B1219,Treatments!$A$2:$F$47,5,FALSE)</f>
        <v>low</v>
      </c>
      <c r="K1219" t="str">
        <f>VLOOKUP(B1219,Treatments!$A$2:$F$47,6,FALSE)</f>
        <v>tms</v>
      </c>
    </row>
    <row r="1220" spans="1:11">
      <c r="A1220">
        <v>1210</v>
      </c>
      <c r="B1220">
        <v>23</v>
      </c>
      <c r="C1220">
        <v>23.1</v>
      </c>
      <c r="D1220" s="1" t="s">
        <v>115</v>
      </c>
      <c r="E1220">
        <v>1</v>
      </c>
      <c r="G1220" t="str">
        <f>VLOOKUP(B1220,Treatments!$A$2:$F$47,2,FALSE)</f>
        <v>tms/gravel</v>
      </c>
      <c r="H1220" t="str">
        <f>VLOOKUP(B1220,Treatments!$A$2:$F$47,3,FALSE)</f>
        <v>fynbos</v>
      </c>
      <c r="I1220" t="str">
        <f>VLOOKUP(B1220,Treatments!$A$2:$F$47,4,FALSE)</f>
        <v>no</v>
      </c>
      <c r="J1220" t="str">
        <f>VLOOKUP(B1220,Treatments!$A$2:$F$47,5,FALSE)</f>
        <v>low</v>
      </c>
      <c r="K1220" t="str">
        <f>VLOOKUP(B1220,Treatments!$A$2:$F$47,6,FALSE)</f>
        <v>tms</v>
      </c>
    </row>
    <row r="1221" spans="1:11">
      <c r="A1221">
        <v>1211</v>
      </c>
      <c r="B1221">
        <v>23</v>
      </c>
      <c r="C1221">
        <v>23.1</v>
      </c>
      <c r="D1221" s="2" t="s">
        <v>127</v>
      </c>
      <c r="E1221">
        <v>1</v>
      </c>
      <c r="G1221" t="str">
        <f>VLOOKUP(B1221,Treatments!$A$2:$F$47,2,FALSE)</f>
        <v>tms/gravel</v>
      </c>
      <c r="H1221" t="str">
        <f>VLOOKUP(B1221,Treatments!$A$2:$F$47,3,FALSE)</f>
        <v>fynbos</v>
      </c>
      <c r="I1221" t="str">
        <f>VLOOKUP(B1221,Treatments!$A$2:$F$47,4,FALSE)</f>
        <v>no</v>
      </c>
      <c r="J1221" t="str">
        <f>VLOOKUP(B1221,Treatments!$A$2:$F$47,5,FALSE)</f>
        <v>low</v>
      </c>
      <c r="K1221" t="str">
        <f>VLOOKUP(B1221,Treatments!$A$2:$F$47,6,FALSE)</f>
        <v>tms</v>
      </c>
    </row>
    <row r="1222" spans="1:11">
      <c r="A1222">
        <v>1212</v>
      </c>
      <c r="B1222">
        <v>23</v>
      </c>
      <c r="C1222">
        <v>23.1</v>
      </c>
      <c r="D1222" s="1" t="s">
        <v>302</v>
      </c>
      <c r="E1222">
        <v>1</v>
      </c>
      <c r="G1222" t="str">
        <f>VLOOKUP(B1222,Treatments!$A$2:$F$47,2,FALSE)</f>
        <v>tms/gravel</v>
      </c>
      <c r="H1222" t="str">
        <f>VLOOKUP(B1222,Treatments!$A$2:$F$47,3,FALSE)</f>
        <v>fynbos</v>
      </c>
      <c r="I1222" t="str">
        <f>VLOOKUP(B1222,Treatments!$A$2:$F$47,4,FALSE)</f>
        <v>no</v>
      </c>
      <c r="J1222" t="str">
        <f>VLOOKUP(B1222,Treatments!$A$2:$F$47,5,FALSE)</f>
        <v>low</v>
      </c>
      <c r="K1222" t="str">
        <f>VLOOKUP(B1222,Treatments!$A$2:$F$47,6,FALSE)</f>
        <v>tms</v>
      </c>
    </row>
    <row r="1223" spans="1:11">
      <c r="A1223">
        <v>1213</v>
      </c>
      <c r="B1223">
        <v>23</v>
      </c>
      <c r="C1223">
        <v>23.2</v>
      </c>
      <c r="D1223" s="2" t="s">
        <v>341</v>
      </c>
      <c r="E1223">
        <v>1</v>
      </c>
      <c r="G1223" t="str">
        <f>VLOOKUP(B1223,Treatments!$A$2:$F$47,2,FALSE)</f>
        <v>tms/gravel</v>
      </c>
      <c r="H1223" t="str">
        <f>VLOOKUP(B1223,Treatments!$A$2:$F$47,3,FALSE)</f>
        <v>fynbos</v>
      </c>
      <c r="I1223" t="str">
        <f>VLOOKUP(B1223,Treatments!$A$2:$F$47,4,FALSE)</f>
        <v>no</v>
      </c>
      <c r="J1223" t="str">
        <f>VLOOKUP(B1223,Treatments!$A$2:$F$47,5,FALSE)</f>
        <v>low</v>
      </c>
      <c r="K1223" t="str">
        <f>VLOOKUP(B1223,Treatments!$A$2:$F$47,6,FALSE)</f>
        <v>tms</v>
      </c>
    </row>
    <row r="1224" spans="1:11">
      <c r="A1224">
        <v>1214</v>
      </c>
      <c r="B1224">
        <v>23</v>
      </c>
      <c r="C1224">
        <v>23.2</v>
      </c>
      <c r="D1224" s="2" t="s">
        <v>114</v>
      </c>
      <c r="E1224">
        <v>1</v>
      </c>
      <c r="G1224" t="str">
        <f>VLOOKUP(B1224,Treatments!$A$2:$F$47,2,FALSE)</f>
        <v>tms/gravel</v>
      </c>
      <c r="H1224" t="str">
        <f>VLOOKUP(B1224,Treatments!$A$2:$F$47,3,FALSE)</f>
        <v>fynbos</v>
      </c>
      <c r="I1224" t="str">
        <f>VLOOKUP(B1224,Treatments!$A$2:$F$47,4,FALSE)</f>
        <v>no</v>
      </c>
      <c r="J1224" t="str">
        <f>VLOOKUP(B1224,Treatments!$A$2:$F$47,5,FALSE)</f>
        <v>low</v>
      </c>
      <c r="K1224" t="str">
        <f>VLOOKUP(B1224,Treatments!$A$2:$F$47,6,FALSE)</f>
        <v>tms</v>
      </c>
    </row>
    <row r="1225" spans="1:11">
      <c r="A1225">
        <v>1215</v>
      </c>
      <c r="B1225">
        <v>23</v>
      </c>
      <c r="C1225">
        <v>23.2</v>
      </c>
      <c r="D1225" s="2" t="s">
        <v>141</v>
      </c>
      <c r="E1225">
        <v>1</v>
      </c>
      <c r="G1225" t="str">
        <f>VLOOKUP(B1225,Treatments!$A$2:$F$47,2,FALSE)</f>
        <v>tms/gravel</v>
      </c>
      <c r="H1225" t="str">
        <f>VLOOKUP(B1225,Treatments!$A$2:$F$47,3,FALSE)</f>
        <v>fynbos</v>
      </c>
      <c r="I1225" t="str">
        <f>VLOOKUP(B1225,Treatments!$A$2:$F$47,4,FALSE)</f>
        <v>no</v>
      </c>
      <c r="J1225" t="str">
        <f>VLOOKUP(B1225,Treatments!$A$2:$F$47,5,FALSE)</f>
        <v>low</v>
      </c>
      <c r="K1225" t="str">
        <f>VLOOKUP(B1225,Treatments!$A$2:$F$47,6,FALSE)</f>
        <v>tms</v>
      </c>
    </row>
    <row r="1226" spans="1:11">
      <c r="A1226">
        <v>1216</v>
      </c>
      <c r="B1226">
        <v>23</v>
      </c>
      <c r="C1226">
        <v>23.2</v>
      </c>
      <c r="D1226" s="2" t="s">
        <v>113</v>
      </c>
      <c r="E1226">
        <v>1</v>
      </c>
      <c r="G1226" t="str">
        <f>VLOOKUP(B1226,Treatments!$A$2:$F$47,2,FALSE)</f>
        <v>tms/gravel</v>
      </c>
      <c r="H1226" t="str">
        <f>VLOOKUP(B1226,Treatments!$A$2:$F$47,3,FALSE)</f>
        <v>fynbos</v>
      </c>
      <c r="I1226" t="str">
        <f>VLOOKUP(B1226,Treatments!$A$2:$F$47,4,FALSE)</f>
        <v>no</v>
      </c>
      <c r="J1226" t="str">
        <f>VLOOKUP(B1226,Treatments!$A$2:$F$47,5,FALSE)</f>
        <v>low</v>
      </c>
      <c r="K1226" t="str">
        <f>VLOOKUP(B1226,Treatments!$A$2:$F$47,6,FALSE)</f>
        <v>tms</v>
      </c>
    </row>
    <row r="1227" spans="1:11">
      <c r="A1227">
        <v>1217</v>
      </c>
      <c r="B1227">
        <v>23</v>
      </c>
      <c r="C1227">
        <v>23.2</v>
      </c>
      <c r="D1227" s="2" t="s">
        <v>39</v>
      </c>
      <c r="E1227">
        <v>1</v>
      </c>
      <c r="G1227" t="str">
        <f>VLOOKUP(B1227,Treatments!$A$2:$F$47,2,FALSE)</f>
        <v>tms/gravel</v>
      </c>
      <c r="H1227" t="str">
        <f>VLOOKUP(B1227,Treatments!$A$2:$F$47,3,FALSE)</f>
        <v>fynbos</v>
      </c>
      <c r="I1227" t="str">
        <f>VLOOKUP(B1227,Treatments!$A$2:$F$47,4,FALSE)</f>
        <v>no</v>
      </c>
      <c r="J1227" t="str">
        <f>VLOOKUP(B1227,Treatments!$A$2:$F$47,5,FALSE)</f>
        <v>low</v>
      </c>
      <c r="K1227" t="str">
        <f>VLOOKUP(B1227,Treatments!$A$2:$F$47,6,FALSE)</f>
        <v>tms</v>
      </c>
    </row>
    <row r="1228" spans="1:11">
      <c r="A1228">
        <v>1218</v>
      </c>
      <c r="B1228">
        <v>23</v>
      </c>
      <c r="C1228">
        <v>23.2</v>
      </c>
      <c r="D1228" s="2" t="s">
        <v>14</v>
      </c>
      <c r="E1228">
        <v>1</v>
      </c>
      <c r="G1228" t="str">
        <f>VLOOKUP(B1228,Treatments!$A$2:$F$47,2,FALSE)</f>
        <v>tms/gravel</v>
      </c>
      <c r="H1228" t="str">
        <f>VLOOKUP(B1228,Treatments!$A$2:$F$47,3,FALSE)</f>
        <v>fynbos</v>
      </c>
      <c r="I1228" t="str">
        <f>VLOOKUP(B1228,Treatments!$A$2:$F$47,4,FALSE)</f>
        <v>no</v>
      </c>
      <c r="J1228" t="str">
        <f>VLOOKUP(B1228,Treatments!$A$2:$F$47,5,FALSE)</f>
        <v>low</v>
      </c>
      <c r="K1228" t="str">
        <f>VLOOKUP(B1228,Treatments!$A$2:$F$47,6,FALSE)</f>
        <v>tms</v>
      </c>
    </row>
    <row r="1229" spans="1:11">
      <c r="A1229">
        <v>1219</v>
      </c>
      <c r="B1229">
        <v>23</v>
      </c>
      <c r="C1229">
        <v>23.2</v>
      </c>
      <c r="D1229" s="2" t="s">
        <v>122</v>
      </c>
      <c r="E1229">
        <v>1</v>
      </c>
      <c r="G1229" t="str">
        <f>VLOOKUP(B1229,Treatments!$A$2:$F$47,2,FALSE)</f>
        <v>tms/gravel</v>
      </c>
      <c r="H1229" t="str">
        <f>VLOOKUP(B1229,Treatments!$A$2:$F$47,3,FALSE)</f>
        <v>fynbos</v>
      </c>
      <c r="I1229" t="str">
        <f>VLOOKUP(B1229,Treatments!$A$2:$F$47,4,FALSE)</f>
        <v>no</v>
      </c>
      <c r="J1229" t="str">
        <f>VLOOKUP(B1229,Treatments!$A$2:$F$47,5,FALSE)</f>
        <v>low</v>
      </c>
      <c r="K1229" t="str">
        <f>VLOOKUP(B1229,Treatments!$A$2:$F$47,6,FALSE)</f>
        <v>tms</v>
      </c>
    </row>
    <row r="1230" spans="1:11">
      <c r="A1230">
        <v>1220</v>
      </c>
      <c r="B1230">
        <v>23</v>
      </c>
      <c r="C1230">
        <v>23.2</v>
      </c>
      <c r="D1230" s="2" t="s">
        <v>215</v>
      </c>
      <c r="E1230">
        <v>1</v>
      </c>
      <c r="G1230" t="str">
        <f>VLOOKUP(B1230,Treatments!$A$2:$F$47,2,FALSE)</f>
        <v>tms/gravel</v>
      </c>
      <c r="H1230" t="str">
        <f>VLOOKUP(B1230,Treatments!$A$2:$F$47,3,FALSE)</f>
        <v>fynbos</v>
      </c>
      <c r="I1230" t="str">
        <f>VLOOKUP(B1230,Treatments!$A$2:$F$47,4,FALSE)</f>
        <v>no</v>
      </c>
      <c r="J1230" t="str">
        <f>VLOOKUP(B1230,Treatments!$A$2:$F$47,5,FALSE)</f>
        <v>low</v>
      </c>
      <c r="K1230" t="str">
        <f>VLOOKUP(B1230,Treatments!$A$2:$F$47,6,FALSE)</f>
        <v>tms</v>
      </c>
    </row>
    <row r="1231" spans="1:11">
      <c r="A1231">
        <v>1221</v>
      </c>
      <c r="B1231">
        <v>23</v>
      </c>
      <c r="C1231">
        <v>23.2</v>
      </c>
      <c r="D1231" s="2" t="s">
        <v>277</v>
      </c>
      <c r="E1231">
        <v>1</v>
      </c>
      <c r="G1231" t="str">
        <f>VLOOKUP(B1231,Treatments!$A$2:$F$47,2,FALSE)</f>
        <v>tms/gravel</v>
      </c>
      <c r="H1231" t="str">
        <f>VLOOKUP(B1231,Treatments!$A$2:$F$47,3,FALSE)</f>
        <v>fynbos</v>
      </c>
      <c r="I1231" t="str">
        <f>VLOOKUP(B1231,Treatments!$A$2:$F$47,4,FALSE)</f>
        <v>no</v>
      </c>
      <c r="J1231" t="str">
        <f>VLOOKUP(B1231,Treatments!$A$2:$F$47,5,FALSE)</f>
        <v>low</v>
      </c>
      <c r="K1231" t="str">
        <f>VLOOKUP(B1231,Treatments!$A$2:$F$47,6,FALSE)</f>
        <v>tms</v>
      </c>
    </row>
    <row r="1232" spans="1:11">
      <c r="A1232">
        <v>1222</v>
      </c>
      <c r="B1232">
        <v>23</v>
      </c>
      <c r="C1232">
        <v>23.2</v>
      </c>
      <c r="D1232" s="2" t="s">
        <v>634</v>
      </c>
      <c r="E1232">
        <v>1</v>
      </c>
      <c r="G1232" t="str">
        <f>VLOOKUP(B1232,Treatments!$A$2:$F$47,2,FALSE)</f>
        <v>tms/gravel</v>
      </c>
      <c r="H1232" t="str">
        <f>VLOOKUP(B1232,Treatments!$A$2:$F$47,3,FALSE)</f>
        <v>fynbos</v>
      </c>
      <c r="I1232" t="str">
        <f>VLOOKUP(B1232,Treatments!$A$2:$F$47,4,FALSE)</f>
        <v>no</v>
      </c>
      <c r="J1232" t="str">
        <f>VLOOKUP(B1232,Treatments!$A$2:$F$47,5,FALSE)</f>
        <v>low</v>
      </c>
      <c r="K1232" t="str">
        <f>VLOOKUP(B1232,Treatments!$A$2:$F$47,6,FALSE)</f>
        <v>tms</v>
      </c>
    </row>
    <row r="1233" spans="1:11">
      <c r="A1233">
        <v>1223</v>
      </c>
      <c r="B1233">
        <v>23</v>
      </c>
      <c r="C1233">
        <v>23.2</v>
      </c>
      <c r="D1233" s="2" t="s">
        <v>328</v>
      </c>
      <c r="E1233">
        <v>1</v>
      </c>
      <c r="G1233" t="str">
        <f>VLOOKUP(B1233,Treatments!$A$2:$F$47,2,FALSE)</f>
        <v>tms/gravel</v>
      </c>
      <c r="H1233" t="str">
        <f>VLOOKUP(B1233,Treatments!$A$2:$F$47,3,FALSE)</f>
        <v>fynbos</v>
      </c>
      <c r="I1233" t="str">
        <f>VLOOKUP(B1233,Treatments!$A$2:$F$47,4,FALSE)</f>
        <v>no</v>
      </c>
      <c r="J1233" t="str">
        <f>VLOOKUP(B1233,Treatments!$A$2:$F$47,5,FALSE)</f>
        <v>low</v>
      </c>
      <c r="K1233" t="str">
        <f>VLOOKUP(B1233,Treatments!$A$2:$F$47,6,FALSE)</f>
        <v>tms</v>
      </c>
    </row>
    <row r="1234" spans="1:11">
      <c r="A1234">
        <v>1224</v>
      </c>
      <c r="B1234">
        <v>23</v>
      </c>
      <c r="C1234">
        <v>23.2</v>
      </c>
      <c r="D1234" s="2" t="s">
        <v>179</v>
      </c>
      <c r="E1234">
        <v>1</v>
      </c>
      <c r="G1234" t="str">
        <f>VLOOKUP(B1234,Treatments!$A$2:$F$47,2,FALSE)</f>
        <v>tms/gravel</v>
      </c>
      <c r="H1234" t="str">
        <f>VLOOKUP(B1234,Treatments!$A$2:$F$47,3,FALSE)</f>
        <v>fynbos</v>
      </c>
      <c r="I1234" t="str">
        <f>VLOOKUP(B1234,Treatments!$A$2:$F$47,4,FALSE)</f>
        <v>no</v>
      </c>
      <c r="J1234" t="str">
        <f>VLOOKUP(B1234,Treatments!$A$2:$F$47,5,FALSE)</f>
        <v>low</v>
      </c>
      <c r="K1234" t="str">
        <f>VLOOKUP(B1234,Treatments!$A$2:$F$47,6,FALSE)</f>
        <v>tms</v>
      </c>
    </row>
    <row r="1235" spans="1:11">
      <c r="A1235">
        <v>1225</v>
      </c>
      <c r="B1235">
        <v>23</v>
      </c>
      <c r="C1235">
        <v>23.2</v>
      </c>
      <c r="D1235" s="2" t="s">
        <v>782</v>
      </c>
      <c r="E1235">
        <v>1</v>
      </c>
      <c r="F1235" s="2" t="s">
        <v>783</v>
      </c>
      <c r="G1235" t="str">
        <f>VLOOKUP(B1235,Treatments!$A$2:$F$47,2,FALSE)</f>
        <v>tms/gravel</v>
      </c>
      <c r="H1235" t="str">
        <f>VLOOKUP(B1235,Treatments!$A$2:$F$47,3,FALSE)</f>
        <v>fynbos</v>
      </c>
      <c r="I1235" t="str">
        <f>VLOOKUP(B1235,Treatments!$A$2:$F$47,4,FALSE)</f>
        <v>no</v>
      </c>
      <c r="J1235" t="str">
        <f>VLOOKUP(B1235,Treatments!$A$2:$F$47,5,FALSE)</f>
        <v>low</v>
      </c>
      <c r="K1235" t="str">
        <f>VLOOKUP(B1235,Treatments!$A$2:$F$47,6,FALSE)</f>
        <v>tms</v>
      </c>
    </row>
    <row r="1236" spans="1:11">
      <c r="A1236">
        <v>1226</v>
      </c>
      <c r="B1236">
        <v>23</v>
      </c>
      <c r="C1236">
        <v>23.3</v>
      </c>
      <c r="D1236" s="2" t="s">
        <v>120</v>
      </c>
      <c r="E1236">
        <v>1</v>
      </c>
      <c r="G1236" t="str">
        <f>VLOOKUP(B1236,Treatments!$A$2:$F$47,2,FALSE)</f>
        <v>tms/gravel</v>
      </c>
      <c r="H1236" t="str">
        <f>VLOOKUP(B1236,Treatments!$A$2:$F$47,3,FALSE)</f>
        <v>fynbos</v>
      </c>
      <c r="I1236" t="str">
        <f>VLOOKUP(B1236,Treatments!$A$2:$F$47,4,FALSE)</f>
        <v>no</v>
      </c>
      <c r="J1236" t="str">
        <f>VLOOKUP(B1236,Treatments!$A$2:$F$47,5,FALSE)</f>
        <v>low</v>
      </c>
      <c r="K1236" t="str">
        <f>VLOOKUP(B1236,Treatments!$A$2:$F$47,6,FALSE)</f>
        <v>tms</v>
      </c>
    </row>
    <row r="1237" spans="1:11">
      <c r="A1237">
        <v>1227</v>
      </c>
      <c r="B1237">
        <v>23</v>
      </c>
      <c r="C1237">
        <v>23.3</v>
      </c>
      <c r="D1237" s="1" t="s">
        <v>784</v>
      </c>
      <c r="E1237">
        <v>1</v>
      </c>
      <c r="G1237" t="str">
        <f>VLOOKUP(B1237,Treatments!$A$2:$F$47,2,FALSE)</f>
        <v>tms/gravel</v>
      </c>
      <c r="H1237" t="str">
        <f>VLOOKUP(B1237,Treatments!$A$2:$F$47,3,FALSE)</f>
        <v>fynbos</v>
      </c>
      <c r="I1237" t="str">
        <f>VLOOKUP(B1237,Treatments!$A$2:$F$47,4,FALSE)</f>
        <v>no</v>
      </c>
      <c r="J1237" t="str">
        <f>VLOOKUP(B1237,Treatments!$A$2:$F$47,5,FALSE)</f>
        <v>low</v>
      </c>
      <c r="K1237" t="str">
        <f>VLOOKUP(B1237,Treatments!$A$2:$F$47,6,FALSE)</f>
        <v>tms</v>
      </c>
    </row>
    <row r="1238" spans="1:11">
      <c r="A1238">
        <v>1228</v>
      </c>
      <c r="B1238">
        <v>23</v>
      </c>
      <c r="C1238">
        <v>23.3</v>
      </c>
      <c r="D1238" s="1" t="s">
        <v>295</v>
      </c>
      <c r="E1238">
        <v>1</v>
      </c>
      <c r="G1238" t="str">
        <f>VLOOKUP(B1238,Treatments!$A$2:$F$47,2,FALSE)</f>
        <v>tms/gravel</v>
      </c>
      <c r="H1238" t="str">
        <f>VLOOKUP(B1238,Treatments!$A$2:$F$47,3,FALSE)</f>
        <v>fynbos</v>
      </c>
      <c r="I1238" t="str">
        <f>VLOOKUP(B1238,Treatments!$A$2:$F$47,4,FALSE)</f>
        <v>no</v>
      </c>
      <c r="J1238" t="str">
        <f>VLOOKUP(B1238,Treatments!$A$2:$F$47,5,FALSE)</f>
        <v>low</v>
      </c>
      <c r="K1238" t="str">
        <f>VLOOKUP(B1238,Treatments!$A$2:$F$47,6,FALSE)</f>
        <v>tms</v>
      </c>
    </row>
    <row r="1239" spans="1:11">
      <c r="A1239">
        <v>1229</v>
      </c>
      <c r="B1239">
        <v>23</v>
      </c>
      <c r="C1239">
        <v>23.3</v>
      </c>
      <c r="D1239" s="2" t="s">
        <v>168</v>
      </c>
      <c r="E1239">
        <v>1</v>
      </c>
      <c r="G1239" t="str">
        <f>VLOOKUP(B1239,Treatments!$A$2:$F$47,2,FALSE)</f>
        <v>tms/gravel</v>
      </c>
      <c r="H1239" t="str">
        <f>VLOOKUP(B1239,Treatments!$A$2:$F$47,3,FALSE)</f>
        <v>fynbos</v>
      </c>
      <c r="I1239" t="str">
        <f>VLOOKUP(B1239,Treatments!$A$2:$F$47,4,FALSE)</f>
        <v>no</v>
      </c>
      <c r="J1239" t="str">
        <f>VLOOKUP(B1239,Treatments!$A$2:$F$47,5,FALSE)</f>
        <v>low</v>
      </c>
      <c r="K1239" t="str">
        <f>VLOOKUP(B1239,Treatments!$A$2:$F$47,6,FALSE)</f>
        <v>tms</v>
      </c>
    </row>
    <row r="1240" spans="1:11">
      <c r="A1240">
        <v>1230</v>
      </c>
      <c r="B1240">
        <v>23</v>
      </c>
      <c r="C1240">
        <v>23.3</v>
      </c>
      <c r="D1240" s="2" t="s">
        <v>642</v>
      </c>
      <c r="E1240">
        <v>1</v>
      </c>
      <c r="F1240" s="2" t="s">
        <v>785</v>
      </c>
      <c r="G1240" t="str">
        <f>VLOOKUP(B1240,Treatments!$A$2:$F$47,2,FALSE)</f>
        <v>tms/gravel</v>
      </c>
      <c r="H1240" t="str">
        <f>VLOOKUP(B1240,Treatments!$A$2:$F$47,3,FALSE)</f>
        <v>fynbos</v>
      </c>
      <c r="I1240" t="str">
        <f>VLOOKUP(B1240,Treatments!$A$2:$F$47,4,FALSE)</f>
        <v>no</v>
      </c>
      <c r="J1240" t="str">
        <f>VLOOKUP(B1240,Treatments!$A$2:$F$47,5,FALSE)</f>
        <v>low</v>
      </c>
      <c r="K1240" t="str">
        <f>VLOOKUP(B1240,Treatments!$A$2:$F$47,6,FALSE)</f>
        <v>tms</v>
      </c>
    </row>
    <row r="1241" spans="1:11">
      <c r="A1241">
        <v>1231</v>
      </c>
      <c r="B1241">
        <v>23</v>
      </c>
      <c r="C1241">
        <v>23.3</v>
      </c>
      <c r="D1241" s="2" t="s">
        <v>786</v>
      </c>
      <c r="E1241">
        <v>1</v>
      </c>
      <c r="G1241" t="str">
        <f>VLOOKUP(B1241,Treatments!$A$2:$F$47,2,FALSE)</f>
        <v>tms/gravel</v>
      </c>
      <c r="H1241" t="str">
        <f>VLOOKUP(B1241,Treatments!$A$2:$F$47,3,FALSE)</f>
        <v>fynbos</v>
      </c>
      <c r="I1241" t="str">
        <f>VLOOKUP(B1241,Treatments!$A$2:$F$47,4,FALSE)</f>
        <v>no</v>
      </c>
      <c r="J1241" t="str">
        <f>VLOOKUP(B1241,Treatments!$A$2:$F$47,5,FALSE)</f>
        <v>low</v>
      </c>
      <c r="K1241" t="str">
        <f>VLOOKUP(B1241,Treatments!$A$2:$F$47,6,FALSE)</f>
        <v>tms</v>
      </c>
    </row>
    <row r="1242" spans="1:11">
      <c r="A1242">
        <v>1232</v>
      </c>
      <c r="B1242">
        <v>23</v>
      </c>
      <c r="C1242">
        <v>23.3</v>
      </c>
      <c r="D1242" s="2" t="s">
        <v>787</v>
      </c>
      <c r="E1242">
        <v>1</v>
      </c>
      <c r="G1242" t="str">
        <f>VLOOKUP(B1242,Treatments!$A$2:$F$47,2,FALSE)</f>
        <v>tms/gravel</v>
      </c>
      <c r="H1242" t="str">
        <f>VLOOKUP(B1242,Treatments!$A$2:$F$47,3,FALSE)</f>
        <v>fynbos</v>
      </c>
      <c r="I1242" t="str">
        <f>VLOOKUP(B1242,Treatments!$A$2:$F$47,4,FALSE)</f>
        <v>no</v>
      </c>
      <c r="J1242" t="str">
        <f>VLOOKUP(B1242,Treatments!$A$2:$F$47,5,FALSE)</f>
        <v>low</v>
      </c>
      <c r="K1242" t="str">
        <f>VLOOKUP(B1242,Treatments!$A$2:$F$47,6,FALSE)</f>
        <v>tms</v>
      </c>
    </row>
    <row r="1243" spans="1:11">
      <c r="A1243">
        <v>1233</v>
      </c>
      <c r="B1243">
        <v>23</v>
      </c>
      <c r="C1243">
        <v>23.4</v>
      </c>
      <c r="D1243" s="2" t="s">
        <v>788</v>
      </c>
      <c r="E1243">
        <v>1</v>
      </c>
      <c r="G1243" t="str">
        <f>VLOOKUP(B1243,Treatments!$A$2:$F$47,2,FALSE)</f>
        <v>tms/gravel</v>
      </c>
      <c r="H1243" t="str">
        <f>VLOOKUP(B1243,Treatments!$A$2:$F$47,3,FALSE)</f>
        <v>fynbos</v>
      </c>
      <c r="I1243" t="str">
        <f>VLOOKUP(B1243,Treatments!$A$2:$F$47,4,FALSE)</f>
        <v>no</v>
      </c>
      <c r="J1243" t="str">
        <f>VLOOKUP(B1243,Treatments!$A$2:$F$47,5,FALSE)</f>
        <v>low</v>
      </c>
      <c r="K1243" t="str">
        <f>VLOOKUP(B1243,Treatments!$A$2:$F$47,6,FALSE)</f>
        <v>tms</v>
      </c>
    </row>
    <row r="1244" spans="1:11">
      <c r="A1244">
        <v>1234</v>
      </c>
      <c r="B1244">
        <v>23</v>
      </c>
      <c r="C1244">
        <v>23.4</v>
      </c>
      <c r="D1244" s="1" t="s">
        <v>789</v>
      </c>
      <c r="E1244">
        <v>1</v>
      </c>
      <c r="G1244" t="str">
        <f>VLOOKUP(B1244,Treatments!$A$2:$F$47,2,FALSE)</f>
        <v>tms/gravel</v>
      </c>
      <c r="H1244" t="str">
        <f>VLOOKUP(B1244,Treatments!$A$2:$F$47,3,FALSE)</f>
        <v>fynbos</v>
      </c>
      <c r="I1244" t="str">
        <f>VLOOKUP(B1244,Treatments!$A$2:$F$47,4,FALSE)</f>
        <v>no</v>
      </c>
      <c r="J1244" t="str">
        <f>VLOOKUP(B1244,Treatments!$A$2:$F$47,5,FALSE)</f>
        <v>low</v>
      </c>
      <c r="K1244" t="str">
        <f>VLOOKUP(B1244,Treatments!$A$2:$F$47,6,FALSE)</f>
        <v>tms</v>
      </c>
    </row>
    <row r="1245" spans="1:11">
      <c r="A1245">
        <v>1235</v>
      </c>
      <c r="B1245">
        <v>23</v>
      </c>
      <c r="C1245">
        <v>23.4</v>
      </c>
      <c r="D1245" s="2" t="s">
        <v>131</v>
      </c>
      <c r="E1245">
        <v>1</v>
      </c>
      <c r="G1245" t="str">
        <f>VLOOKUP(B1245,Treatments!$A$2:$F$47,2,FALSE)</f>
        <v>tms/gravel</v>
      </c>
      <c r="H1245" t="str">
        <f>VLOOKUP(B1245,Treatments!$A$2:$F$47,3,FALSE)</f>
        <v>fynbos</v>
      </c>
      <c r="I1245" t="str">
        <f>VLOOKUP(B1245,Treatments!$A$2:$F$47,4,FALSE)</f>
        <v>no</v>
      </c>
      <c r="J1245" t="str">
        <f>VLOOKUP(B1245,Treatments!$A$2:$F$47,5,FALSE)</f>
        <v>low</v>
      </c>
      <c r="K1245" t="str">
        <f>VLOOKUP(B1245,Treatments!$A$2:$F$47,6,FALSE)</f>
        <v>tms</v>
      </c>
    </row>
    <row r="1246" spans="1:11">
      <c r="A1246">
        <v>1236</v>
      </c>
      <c r="B1246">
        <v>23</v>
      </c>
      <c r="C1246">
        <v>23.4</v>
      </c>
      <c r="D1246" s="2" t="s">
        <v>9</v>
      </c>
      <c r="E1246">
        <v>1</v>
      </c>
      <c r="G1246" t="str">
        <f>VLOOKUP(B1246,Treatments!$A$2:$F$47,2,FALSE)</f>
        <v>tms/gravel</v>
      </c>
      <c r="H1246" t="str">
        <f>VLOOKUP(B1246,Treatments!$A$2:$F$47,3,FALSE)</f>
        <v>fynbos</v>
      </c>
      <c r="I1246" t="str">
        <f>VLOOKUP(B1246,Treatments!$A$2:$F$47,4,FALSE)</f>
        <v>no</v>
      </c>
      <c r="J1246" t="str">
        <f>VLOOKUP(B1246,Treatments!$A$2:$F$47,5,FALSE)</f>
        <v>low</v>
      </c>
      <c r="K1246" t="str">
        <f>VLOOKUP(B1246,Treatments!$A$2:$F$47,6,FALSE)</f>
        <v>tms</v>
      </c>
    </row>
    <row r="1247" spans="1:11">
      <c r="A1247">
        <v>1237</v>
      </c>
      <c r="B1247">
        <v>23</v>
      </c>
      <c r="C1247">
        <v>23.4</v>
      </c>
      <c r="D1247" s="2" t="s">
        <v>46</v>
      </c>
      <c r="E1247">
        <v>1</v>
      </c>
      <c r="G1247" t="str">
        <f>VLOOKUP(B1247,Treatments!$A$2:$F$47,2,FALSE)</f>
        <v>tms/gravel</v>
      </c>
      <c r="H1247" t="str">
        <f>VLOOKUP(B1247,Treatments!$A$2:$F$47,3,FALSE)</f>
        <v>fynbos</v>
      </c>
      <c r="I1247" t="str">
        <f>VLOOKUP(B1247,Treatments!$A$2:$F$47,4,FALSE)</f>
        <v>no</v>
      </c>
      <c r="J1247" t="str">
        <f>VLOOKUP(B1247,Treatments!$A$2:$F$47,5,FALSE)</f>
        <v>low</v>
      </c>
      <c r="K1247" t="str">
        <f>VLOOKUP(B1247,Treatments!$A$2:$F$47,6,FALSE)</f>
        <v>tms</v>
      </c>
    </row>
    <row r="1248" spans="1:11">
      <c r="A1248">
        <v>1238</v>
      </c>
      <c r="B1248">
        <v>23</v>
      </c>
      <c r="C1248">
        <v>23.4</v>
      </c>
      <c r="D1248" s="2" t="s">
        <v>315</v>
      </c>
      <c r="E1248">
        <v>1</v>
      </c>
      <c r="G1248" t="str">
        <f>VLOOKUP(B1248,Treatments!$A$2:$F$47,2,FALSE)</f>
        <v>tms/gravel</v>
      </c>
      <c r="H1248" t="str">
        <f>VLOOKUP(B1248,Treatments!$A$2:$F$47,3,FALSE)</f>
        <v>fynbos</v>
      </c>
      <c r="I1248" t="str">
        <f>VLOOKUP(B1248,Treatments!$A$2:$F$47,4,FALSE)</f>
        <v>no</v>
      </c>
      <c r="J1248" t="str">
        <f>VLOOKUP(B1248,Treatments!$A$2:$F$47,5,FALSE)</f>
        <v>low</v>
      </c>
      <c r="K1248" t="str">
        <f>VLOOKUP(B1248,Treatments!$A$2:$F$47,6,FALSE)</f>
        <v>tms</v>
      </c>
    </row>
    <row r="1249" spans="1:11">
      <c r="A1249">
        <v>1239</v>
      </c>
      <c r="B1249">
        <v>23</v>
      </c>
      <c r="C1249">
        <v>23.4</v>
      </c>
      <c r="D1249" s="2" t="s">
        <v>472</v>
      </c>
      <c r="E1249">
        <v>1</v>
      </c>
      <c r="G1249" t="str">
        <f>VLOOKUP(B1249,Treatments!$A$2:$F$47,2,FALSE)</f>
        <v>tms/gravel</v>
      </c>
      <c r="H1249" t="str">
        <f>VLOOKUP(B1249,Treatments!$A$2:$F$47,3,FALSE)</f>
        <v>fynbos</v>
      </c>
      <c r="I1249" t="str">
        <f>VLOOKUP(B1249,Treatments!$A$2:$F$47,4,FALSE)</f>
        <v>no</v>
      </c>
      <c r="J1249" t="str">
        <f>VLOOKUP(B1249,Treatments!$A$2:$F$47,5,FALSE)</f>
        <v>low</v>
      </c>
      <c r="K1249" t="str">
        <f>VLOOKUP(B1249,Treatments!$A$2:$F$47,6,FALSE)</f>
        <v>tms</v>
      </c>
    </row>
    <row r="1250" spans="1:11">
      <c r="A1250">
        <v>1240</v>
      </c>
      <c r="B1250">
        <v>23</v>
      </c>
      <c r="C1250">
        <v>23.4</v>
      </c>
      <c r="D1250" s="2" t="s">
        <v>119</v>
      </c>
      <c r="E1250">
        <v>1</v>
      </c>
      <c r="G1250" t="str">
        <f>VLOOKUP(B1250,Treatments!$A$2:$F$47,2,FALSE)</f>
        <v>tms/gravel</v>
      </c>
      <c r="H1250" t="str">
        <f>VLOOKUP(B1250,Treatments!$A$2:$F$47,3,FALSE)</f>
        <v>fynbos</v>
      </c>
      <c r="I1250" t="str">
        <f>VLOOKUP(B1250,Treatments!$A$2:$F$47,4,FALSE)</f>
        <v>no</v>
      </c>
      <c r="J1250" t="str">
        <f>VLOOKUP(B1250,Treatments!$A$2:$F$47,5,FALSE)</f>
        <v>low</v>
      </c>
      <c r="K1250" t="str">
        <f>VLOOKUP(B1250,Treatments!$A$2:$F$47,6,FALSE)</f>
        <v>tms</v>
      </c>
    </row>
    <row r="1251" spans="1:11">
      <c r="A1251">
        <v>1241</v>
      </c>
      <c r="B1251">
        <v>23</v>
      </c>
      <c r="C1251">
        <v>23.4</v>
      </c>
      <c r="D1251" s="2" t="s">
        <v>790</v>
      </c>
      <c r="E1251">
        <v>1</v>
      </c>
      <c r="G1251" t="str">
        <f>VLOOKUP(B1251,Treatments!$A$2:$F$47,2,FALSE)</f>
        <v>tms/gravel</v>
      </c>
      <c r="H1251" t="str">
        <f>VLOOKUP(B1251,Treatments!$A$2:$F$47,3,FALSE)</f>
        <v>fynbos</v>
      </c>
      <c r="I1251" t="str">
        <f>VLOOKUP(B1251,Treatments!$A$2:$F$47,4,FALSE)</f>
        <v>no</v>
      </c>
      <c r="J1251" t="str">
        <f>VLOOKUP(B1251,Treatments!$A$2:$F$47,5,FALSE)</f>
        <v>low</v>
      </c>
      <c r="K1251" t="str">
        <f>VLOOKUP(B1251,Treatments!$A$2:$F$47,6,FALSE)</f>
        <v>tms</v>
      </c>
    </row>
    <row r="1252" spans="1:11">
      <c r="A1252">
        <v>1242</v>
      </c>
      <c r="B1252">
        <v>23</v>
      </c>
      <c r="C1252">
        <v>23.5</v>
      </c>
      <c r="D1252" s="2" t="s">
        <v>791</v>
      </c>
      <c r="E1252">
        <v>1</v>
      </c>
      <c r="G1252" t="str">
        <f>VLOOKUP(B1252,Treatments!$A$2:$F$47,2,FALSE)</f>
        <v>tms/gravel</v>
      </c>
      <c r="H1252" t="str">
        <f>VLOOKUP(B1252,Treatments!$A$2:$F$47,3,FALSE)</f>
        <v>fynbos</v>
      </c>
      <c r="I1252" t="str">
        <f>VLOOKUP(B1252,Treatments!$A$2:$F$47,4,FALSE)</f>
        <v>no</v>
      </c>
      <c r="J1252" t="str">
        <f>VLOOKUP(B1252,Treatments!$A$2:$F$47,5,FALSE)</f>
        <v>low</v>
      </c>
      <c r="K1252" t="str">
        <f>VLOOKUP(B1252,Treatments!$A$2:$F$47,6,FALSE)</f>
        <v>tms</v>
      </c>
    </row>
    <row r="1253" spans="1:11">
      <c r="A1253">
        <v>1243</v>
      </c>
      <c r="B1253">
        <v>23</v>
      </c>
      <c r="C1253">
        <v>23.5</v>
      </c>
      <c r="D1253" s="2" t="s">
        <v>792</v>
      </c>
      <c r="E1253">
        <v>1</v>
      </c>
      <c r="G1253" t="str">
        <f>VLOOKUP(B1253,Treatments!$A$2:$F$47,2,FALSE)</f>
        <v>tms/gravel</v>
      </c>
      <c r="H1253" t="str">
        <f>VLOOKUP(B1253,Treatments!$A$2:$F$47,3,FALSE)</f>
        <v>fynbos</v>
      </c>
      <c r="I1253" t="str">
        <f>VLOOKUP(B1253,Treatments!$A$2:$F$47,4,FALSE)</f>
        <v>no</v>
      </c>
      <c r="J1253" t="str">
        <f>VLOOKUP(B1253,Treatments!$A$2:$F$47,5,FALSE)</f>
        <v>low</v>
      </c>
      <c r="K1253" t="str">
        <f>VLOOKUP(B1253,Treatments!$A$2:$F$47,6,FALSE)</f>
        <v>tms</v>
      </c>
    </row>
    <row r="1254" spans="1:11">
      <c r="A1254">
        <v>1244</v>
      </c>
      <c r="B1254">
        <v>23</v>
      </c>
      <c r="C1254">
        <v>23.5</v>
      </c>
      <c r="D1254" s="2" t="s">
        <v>20</v>
      </c>
      <c r="E1254">
        <v>1</v>
      </c>
      <c r="G1254" t="str">
        <f>VLOOKUP(B1254,Treatments!$A$2:$F$47,2,FALSE)</f>
        <v>tms/gravel</v>
      </c>
      <c r="H1254" t="str">
        <f>VLOOKUP(B1254,Treatments!$A$2:$F$47,3,FALSE)</f>
        <v>fynbos</v>
      </c>
      <c r="I1254" t="str">
        <f>VLOOKUP(B1254,Treatments!$A$2:$F$47,4,FALSE)</f>
        <v>no</v>
      </c>
      <c r="J1254" t="str">
        <f>VLOOKUP(B1254,Treatments!$A$2:$F$47,5,FALSE)</f>
        <v>low</v>
      </c>
      <c r="K1254" t="str">
        <f>VLOOKUP(B1254,Treatments!$A$2:$F$47,6,FALSE)</f>
        <v>tms</v>
      </c>
    </row>
    <row r="1255" spans="1:11">
      <c r="A1255">
        <v>1245</v>
      </c>
      <c r="B1255">
        <v>23</v>
      </c>
      <c r="C1255">
        <v>23.5</v>
      </c>
      <c r="D1255" s="2" t="s">
        <v>793</v>
      </c>
      <c r="E1255">
        <v>1</v>
      </c>
      <c r="G1255" t="str">
        <f>VLOOKUP(B1255,Treatments!$A$2:$F$47,2,FALSE)</f>
        <v>tms/gravel</v>
      </c>
      <c r="H1255" t="str">
        <f>VLOOKUP(B1255,Treatments!$A$2:$F$47,3,FALSE)</f>
        <v>fynbos</v>
      </c>
      <c r="I1255" t="str">
        <f>VLOOKUP(B1255,Treatments!$A$2:$F$47,4,FALSE)</f>
        <v>no</v>
      </c>
      <c r="J1255" t="str">
        <f>VLOOKUP(B1255,Treatments!$A$2:$F$47,5,FALSE)</f>
        <v>low</v>
      </c>
      <c r="K1255" t="str">
        <f>VLOOKUP(B1255,Treatments!$A$2:$F$47,6,FALSE)</f>
        <v>tms</v>
      </c>
    </row>
    <row r="1256" spans="1:11">
      <c r="A1256">
        <v>1246</v>
      </c>
      <c r="B1256">
        <v>23</v>
      </c>
      <c r="C1256" s="8">
        <v>23.6</v>
      </c>
      <c r="D1256" s="9" t="s">
        <v>492</v>
      </c>
      <c r="E1256">
        <v>1</v>
      </c>
      <c r="G1256" t="str">
        <f>VLOOKUP(B1256,Treatments!$A$2:$F$47,2,FALSE)</f>
        <v>tms/gravel</v>
      </c>
      <c r="H1256" t="str">
        <f>VLOOKUP(B1256,Treatments!$A$2:$F$47,3,FALSE)</f>
        <v>fynbos</v>
      </c>
      <c r="I1256" t="str">
        <f>VLOOKUP(B1256,Treatments!$A$2:$F$47,4,FALSE)</f>
        <v>no</v>
      </c>
      <c r="J1256" t="str">
        <f>VLOOKUP(B1256,Treatments!$A$2:$F$47,5,FALSE)</f>
        <v>low</v>
      </c>
      <c r="K1256" t="str">
        <f>VLOOKUP(B1256,Treatments!$A$2:$F$47,6,FALSE)</f>
        <v>tms</v>
      </c>
    </row>
    <row r="1257" spans="1:11">
      <c r="A1257">
        <v>1247</v>
      </c>
      <c r="B1257">
        <v>24</v>
      </c>
      <c r="C1257">
        <v>24.1</v>
      </c>
      <c r="D1257" s="2" t="s">
        <v>294</v>
      </c>
      <c r="E1257">
        <v>1</v>
      </c>
      <c r="G1257" t="str">
        <f>VLOOKUP(B1257,Treatments!$A$2:$F$47,2,FALSE)</f>
        <v>tms/gravel</v>
      </c>
      <c r="H1257" t="str">
        <f>VLOOKUP(B1257,Treatments!$A$2:$F$47,3,FALSE)</f>
        <v>fynbos</v>
      </c>
      <c r="I1257" t="str">
        <f>VLOOKUP(B1257,Treatments!$A$2:$F$47,4,FALSE)</f>
        <v>yes</v>
      </c>
      <c r="J1257" t="str">
        <f>VLOOKUP(B1257,Treatments!$A$2:$F$47,5,FALSE)</f>
        <v>low</v>
      </c>
      <c r="K1257" t="str">
        <f>VLOOKUP(B1257,Treatments!$A$2:$F$47,6,FALSE)</f>
        <v>tms</v>
      </c>
    </row>
    <row r="1258" spans="1:11">
      <c r="A1258">
        <v>1248</v>
      </c>
      <c r="B1258">
        <v>24</v>
      </c>
      <c r="C1258">
        <v>24.1</v>
      </c>
      <c r="D1258" s="2" t="s">
        <v>253</v>
      </c>
      <c r="E1258">
        <v>1</v>
      </c>
      <c r="G1258" t="str">
        <f>VLOOKUP(B1258,Treatments!$A$2:$F$47,2,FALSE)</f>
        <v>tms/gravel</v>
      </c>
      <c r="H1258" t="str">
        <f>VLOOKUP(B1258,Treatments!$A$2:$F$47,3,FALSE)</f>
        <v>fynbos</v>
      </c>
      <c r="I1258" t="str">
        <f>VLOOKUP(B1258,Treatments!$A$2:$F$47,4,FALSE)</f>
        <v>yes</v>
      </c>
      <c r="J1258" t="str">
        <f>VLOOKUP(B1258,Treatments!$A$2:$F$47,5,FALSE)</f>
        <v>low</v>
      </c>
      <c r="K1258" t="str">
        <f>VLOOKUP(B1258,Treatments!$A$2:$F$47,6,FALSE)</f>
        <v>tms</v>
      </c>
    </row>
    <row r="1259" spans="1:11">
      <c r="A1259">
        <v>1249</v>
      </c>
      <c r="B1259">
        <v>24</v>
      </c>
      <c r="C1259">
        <v>24.1</v>
      </c>
      <c r="D1259" s="2" t="s">
        <v>91</v>
      </c>
      <c r="E1259">
        <v>1</v>
      </c>
      <c r="G1259" t="str">
        <f>VLOOKUP(B1259,Treatments!$A$2:$F$47,2,FALSE)</f>
        <v>tms/gravel</v>
      </c>
      <c r="H1259" t="str">
        <f>VLOOKUP(B1259,Treatments!$A$2:$F$47,3,FALSE)</f>
        <v>fynbos</v>
      </c>
      <c r="I1259" t="str">
        <f>VLOOKUP(B1259,Treatments!$A$2:$F$47,4,FALSE)</f>
        <v>yes</v>
      </c>
      <c r="J1259" t="str">
        <f>VLOOKUP(B1259,Treatments!$A$2:$F$47,5,FALSE)</f>
        <v>low</v>
      </c>
      <c r="K1259" t="str">
        <f>VLOOKUP(B1259,Treatments!$A$2:$F$47,6,FALSE)</f>
        <v>tms</v>
      </c>
    </row>
    <row r="1260" spans="1:11">
      <c r="A1260">
        <v>1250</v>
      </c>
      <c r="B1260">
        <v>24</v>
      </c>
      <c r="C1260">
        <v>24.1</v>
      </c>
      <c r="D1260" s="2" t="s">
        <v>543</v>
      </c>
      <c r="E1260">
        <v>1</v>
      </c>
      <c r="G1260" t="str">
        <f>VLOOKUP(B1260,Treatments!$A$2:$F$47,2,FALSE)</f>
        <v>tms/gravel</v>
      </c>
      <c r="H1260" t="str">
        <f>VLOOKUP(B1260,Treatments!$A$2:$F$47,3,FALSE)</f>
        <v>fynbos</v>
      </c>
      <c r="I1260" t="str">
        <f>VLOOKUP(B1260,Treatments!$A$2:$F$47,4,FALSE)</f>
        <v>yes</v>
      </c>
      <c r="J1260" t="str">
        <f>VLOOKUP(B1260,Treatments!$A$2:$F$47,5,FALSE)</f>
        <v>low</v>
      </c>
      <c r="K1260" t="str">
        <f>VLOOKUP(B1260,Treatments!$A$2:$F$47,6,FALSE)</f>
        <v>tms</v>
      </c>
    </row>
    <row r="1261" spans="1:11">
      <c r="A1261">
        <v>1251</v>
      </c>
      <c r="B1261">
        <v>24</v>
      </c>
      <c r="C1261">
        <v>24.1</v>
      </c>
      <c r="D1261" s="2" t="s">
        <v>712</v>
      </c>
      <c r="E1261">
        <v>1</v>
      </c>
      <c r="G1261" t="str">
        <f>VLOOKUP(B1261,Treatments!$A$2:$F$47,2,FALSE)</f>
        <v>tms/gravel</v>
      </c>
      <c r="H1261" t="str">
        <f>VLOOKUP(B1261,Treatments!$A$2:$F$47,3,FALSE)</f>
        <v>fynbos</v>
      </c>
      <c r="I1261" t="str">
        <f>VLOOKUP(B1261,Treatments!$A$2:$F$47,4,FALSE)</f>
        <v>yes</v>
      </c>
      <c r="J1261" t="str">
        <f>VLOOKUP(B1261,Treatments!$A$2:$F$47,5,FALSE)</f>
        <v>low</v>
      </c>
      <c r="K1261" t="str">
        <f>VLOOKUP(B1261,Treatments!$A$2:$F$47,6,FALSE)</f>
        <v>tms</v>
      </c>
    </row>
    <row r="1262" spans="1:11">
      <c r="A1262">
        <v>1252</v>
      </c>
      <c r="B1262">
        <v>24</v>
      </c>
      <c r="C1262">
        <v>24.1</v>
      </c>
      <c r="D1262" s="2" t="s">
        <v>794</v>
      </c>
      <c r="E1262">
        <v>1</v>
      </c>
      <c r="G1262" t="str">
        <f>VLOOKUP(B1262,Treatments!$A$2:$F$47,2,FALSE)</f>
        <v>tms/gravel</v>
      </c>
      <c r="H1262" t="str">
        <f>VLOOKUP(B1262,Treatments!$A$2:$F$47,3,FALSE)</f>
        <v>fynbos</v>
      </c>
      <c r="I1262" t="str">
        <f>VLOOKUP(B1262,Treatments!$A$2:$F$47,4,FALSE)</f>
        <v>yes</v>
      </c>
      <c r="J1262" t="str">
        <f>VLOOKUP(B1262,Treatments!$A$2:$F$47,5,FALSE)</f>
        <v>low</v>
      </c>
      <c r="K1262" t="str">
        <f>VLOOKUP(B1262,Treatments!$A$2:$F$47,6,FALSE)</f>
        <v>tms</v>
      </c>
    </row>
    <row r="1263" spans="1:11">
      <c r="A1263">
        <v>1253</v>
      </c>
      <c r="B1263">
        <v>24</v>
      </c>
      <c r="C1263">
        <v>24.1</v>
      </c>
      <c r="D1263" s="2" t="s">
        <v>795</v>
      </c>
      <c r="E1263">
        <v>1</v>
      </c>
      <c r="G1263" t="str">
        <f>VLOOKUP(B1263,Treatments!$A$2:$F$47,2,FALSE)</f>
        <v>tms/gravel</v>
      </c>
      <c r="H1263" t="str">
        <f>VLOOKUP(B1263,Treatments!$A$2:$F$47,3,FALSE)</f>
        <v>fynbos</v>
      </c>
      <c r="I1263" t="str">
        <f>VLOOKUP(B1263,Treatments!$A$2:$F$47,4,FALSE)</f>
        <v>yes</v>
      </c>
      <c r="J1263" t="str">
        <f>VLOOKUP(B1263,Treatments!$A$2:$F$47,5,FALSE)</f>
        <v>low</v>
      </c>
      <c r="K1263" t="str">
        <f>VLOOKUP(B1263,Treatments!$A$2:$F$47,6,FALSE)</f>
        <v>tms</v>
      </c>
    </row>
    <row r="1264" spans="1:11">
      <c r="A1264">
        <v>1254</v>
      </c>
      <c r="B1264">
        <v>24</v>
      </c>
      <c r="C1264">
        <v>24.1</v>
      </c>
      <c r="D1264" s="2" t="s">
        <v>668</v>
      </c>
      <c r="E1264">
        <v>1</v>
      </c>
      <c r="G1264" t="str">
        <f>VLOOKUP(B1264,Treatments!$A$2:$F$47,2,FALSE)</f>
        <v>tms/gravel</v>
      </c>
      <c r="H1264" t="str">
        <f>VLOOKUP(B1264,Treatments!$A$2:$F$47,3,FALSE)</f>
        <v>fynbos</v>
      </c>
      <c r="I1264" t="str">
        <f>VLOOKUP(B1264,Treatments!$A$2:$F$47,4,FALSE)</f>
        <v>yes</v>
      </c>
      <c r="J1264" t="str">
        <f>VLOOKUP(B1264,Treatments!$A$2:$F$47,5,FALSE)</f>
        <v>low</v>
      </c>
      <c r="K1264" t="str">
        <f>VLOOKUP(B1264,Treatments!$A$2:$F$47,6,FALSE)</f>
        <v>tms</v>
      </c>
    </row>
    <row r="1265" spans="1:11">
      <c r="A1265">
        <v>1255</v>
      </c>
      <c r="B1265">
        <v>24</v>
      </c>
      <c r="C1265">
        <v>24.1</v>
      </c>
      <c r="D1265" s="2" t="s">
        <v>116</v>
      </c>
      <c r="E1265">
        <v>1</v>
      </c>
      <c r="G1265" t="str">
        <f>VLOOKUP(B1265,Treatments!$A$2:$F$47,2,FALSE)</f>
        <v>tms/gravel</v>
      </c>
      <c r="H1265" t="str">
        <f>VLOOKUP(B1265,Treatments!$A$2:$F$47,3,FALSE)</f>
        <v>fynbos</v>
      </c>
      <c r="I1265" t="str">
        <f>VLOOKUP(B1265,Treatments!$A$2:$F$47,4,FALSE)</f>
        <v>yes</v>
      </c>
      <c r="J1265" t="str">
        <f>VLOOKUP(B1265,Treatments!$A$2:$F$47,5,FALSE)</f>
        <v>low</v>
      </c>
      <c r="K1265" t="str">
        <f>VLOOKUP(B1265,Treatments!$A$2:$F$47,6,FALSE)</f>
        <v>tms</v>
      </c>
    </row>
    <row r="1266" spans="1:11">
      <c r="A1266">
        <v>1256</v>
      </c>
      <c r="B1266">
        <v>24</v>
      </c>
      <c r="C1266">
        <v>24.1</v>
      </c>
      <c r="D1266" s="2" t="s">
        <v>663</v>
      </c>
      <c r="E1266">
        <v>1</v>
      </c>
      <c r="G1266" t="str">
        <f>VLOOKUP(B1266,Treatments!$A$2:$F$47,2,FALSE)</f>
        <v>tms/gravel</v>
      </c>
      <c r="H1266" t="str">
        <f>VLOOKUP(B1266,Treatments!$A$2:$F$47,3,FALSE)</f>
        <v>fynbos</v>
      </c>
      <c r="I1266" t="str">
        <f>VLOOKUP(B1266,Treatments!$A$2:$F$47,4,FALSE)</f>
        <v>yes</v>
      </c>
      <c r="J1266" t="str">
        <f>VLOOKUP(B1266,Treatments!$A$2:$F$47,5,FALSE)</f>
        <v>low</v>
      </c>
      <c r="K1266" t="str">
        <f>VLOOKUP(B1266,Treatments!$A$2:$F$47,6,FALSE)</f>
        <v>tms</v>
      </c>
    </row>
    <row r="1267" spans="1:11">
      <c r="A1267">
        <v>1257</v>
      </c>
      <c r="B1267">
        <v>24</v>
      </c>
      <c r="C1267">
        <v>24.1</v>
      </c>
      <c r="D1267" s="2" t="s">
        <v>796</v>
      </c>
      <c r="E1267">
        <v>1</v>
      </c>
      <c r="G1267" t="str">
        <f>VLOOKUP(B1267,Treatments!$A$2:$F$47,2,FALSE)</f>
        <v>tms/gravel</v>
      </c>
      <c r="H1267" t="str">
        <f>VLOOKUP(B1267,Treatments!$A$2:$F$47,3,FALSE)</f>
        <v>fynbos</v>
      </c>
      <c r="I1267" t="str">
        <f>VLOOKUP(B1267,Treatments!$A$2:$F$47,4,FALSE)</f>
        <v>yes</v>
      </c>
      <c r="J1267" t="str">
        <f>VLOOKUP(B1267,Treatments!$A$2:$F$47,5,FALSE)</f>
        <v>low</v>
      </c>
      <c r="K1267" t="str">
        <f>VLOOKUP(B1267,Treatments!$A$2:$F$47,6,FALSE)</f>
        <v>tms</v>
      </c>
    </row>
    <row r="1268" spans="1:11">
      <c r="A1268">
        <v>1258</v>
      </c>
      <c r="B1268">
        <v>24</v>
      </c>
      <c r="C1268">
        <v>24.1</v>
      </c>
      <c r="D1268" s="2" t="s">
        <v>14</v>
      </c>
      <c r="E1268">
        <v>1</v>
      </c>
      <c r="G1268" t="str">
        <f>VLOOKUP(B1268,Treatments!$A$2:$F$47,2,FALSE)</f>
        <v>tms/gravel</v>
      </c>
      <c r="H1268" t="str">
        <f>VLOOKUP(B1268,Treatments!$A$2:$F$47,3,FALSE)</f>
        <v>fynbos</v>
      </c>
      <c r="I1268" t="str">
        <f>VLOOKUP(B1268,Treatments!$A$2:$F$47,4,FALSE)</f>
        <v>yes</v>
      </c>
      <c r="J1268" t="str">
        <f>VLOOKUP(B1268,Treatments!$A$2:$F$47,5,FALSE)</f>
        <v>low</v>
      </c>
      <c r="K1268" t="str">
        <f>VLOOKUP(B1268,Treatments!$A$2:$F$47,6,FALSE)</f>
        <v>tms</v>
      </c>
    </row>
    <row r="1269" spans="1:11">
      <c r="A1269">
        <v>1259</v>
      </c>
      <c r="B1269">
        <v>24</v>
      </c>
      <c r="C1269">
        <v>24.1</v>
      </c>
      <c r="D1269" s="2" t="s">
        <v>193</v>
      </c>
      <c r="E1269">
        <v>1</v>
      </c>
      <c r="G1269" t="str">
        <f>VLOOKUP(B1269,Treatments!$A$2:$F$47,2,FALSE)</f>
        <v>tms/gravel</v>
      </c>
      <c r="H1269" t="str">
        <f>VLOOKUP(B1269,Treatments!$A$2:$F$47,3,FALSE)</f>
        <v>fynbos</v>
      </c>
      <c r="I1269" t="str">
        <f>VLOOKUP(B1269,Treatments!$A$2:$F$47,4,FALSE)</f>
        <v>yes</v>
      </c>
      <c r="J1269" t="str">
        <f>VLOOKUP(B1269,Treatments!$A$2:$F$47,5,FALSE)</f>
        <v>low</v>
      </c>
      <c r="K1269" t="str">
        <f>VLOOKUP(B1269,Treatments!$A$2:$F$47,6,FALSE)</f>
        <v>tms</v>
      </c>
    </row>
    <row r="1270" spans="1:11">
      <c r="A1270">
        <v>1260</v>
      </c>
      <c r="B1270">
        <v>24</v>
      </c>
      <c r="C1270">
        <v>24.1</v>
      </c>
      <c r="D1270" s="2" t="s">
        <v>797</v>
      </c>
      <c r="E1270">
        <v>1</v>
      </c>
      <c r="G1270" t="str">
        <f>VLOOKUP(B1270,Treatments!$A$2:$F$47,2,FALSE)</f>
        <v>tms/gravel</v>
      </c>
      <c r="H1270" t="str">
        <f>VLOOKUP(B1270,Treatments!$A$2:$F$47,3,FALSE)</f>
        <v>fynbos</v>
      </c>
      <c r="I1270" t="str">
        <f>VLOOKUP(B1270,Treatments!$A$2:$F$47,4,FALSE)</f>
        <v>yes</v>
      </c>
      <c r="J1270" t="str">
        <f>VLOOKUP(B1270,Treatments!$A$2:$F$47,5,FALSE)</f>
        <v>low</v>
      </c>
      <c r="K1270" t="str">
        <f>VLOOKUP(B1270,Treatments!$A$2:$F$47,6,FALSE)</f>
        <v>tms</v>
      </c>
    </row>
    <row r="1271" spans="1:11">
      <c r="A1271">
        <v>1261</v>
      </c>
      <c r="B1271">
        <v>24</v>
      </c>
      <c r="C1271">
        <v>24.1</v>
      </c>
      <c r="D1271" s="2" t="s">
        <v>798</v>
      </c>
      <c r="E1271">
        <v>1</v>
      </c>
      <c r="G1271" t="str">
        <f>VLOOKUP(B1271,Treatments!$A$2:$F$47,2,FALSE)</f>
        <v>tms/gravel</v>
      </c>
      <c r="H1271" t="str">
        <f>VLOOKUP(B1271,Treatments!$A$2:$F$47,3,FALSE)</f>
        <v>fynbos</v>
      </c>
      <c r="I1271" t="str">
        <f>VLOOKUP(B1271,Treatments!$A$2:$F$47,4,FALSE)</f>
        <v>yes</v>
      </c>
      <c r="J1271" t="str">
        <f>VLOOKUP(B1271,Treatments!$A$2:$F$47,5,FALSE)</f>
        <v>low</v>
      </c>
      <c r="K1271" t="str">
        <f>VLOOKUP(B1271,Treatments!$A$2:$F$47,6,FALSE)</f>
        <v>tms</v>
      </c>
    </row>
    <row r="1272" spans="1:11">
      <c r="A1272">
        <v>1262</v>
      </c>
      <c r="B1272">
        <v>24</v>
      </c>
      <c r="C1272">
        <v>24.1</v>
      </c>
      <c r="D1272" s="2" t="s">
        <v>799</v>
      </c>
      <c r="E1272">
        <v>1</v>
      </c>
      <c r="G1272" t="str">
        <f>VLOOKUP(B1272,Treatments!$A$2:$F$47,2,FALSE)</f>
        <v>tms/gravel</v>
      </c>
      <c r="H1272" t="str">
        <f>VLOOKUP(B1272,Treatments!$A$2:$F$47,3,FALSE)</f>
        <v>fynbos</v>
      </c>
      <c r="I1272" t="str">
        <f>VLOOKUP(B1272,Treatments!$A$2:$F$47,4,FALSE)</f>
        <v>yes</v>
      </c>
      <c r="J1272" t="str">
        <f>VLOOKUP(B1272,Treatments!$A$2:$F$47,5,FALSE)</f>
        <v>low</v>
      </c>
      <c r="K1272" t="str">
        <f>VLOOKUP(B1272,Treatments!$A$2:$F$47,6,FALSE)</f>
        <v>tms</v>
      </c>
    </row>
    <row r="1273" spans="1:11">
      <c r="A1273">
        <v>1263</v>
      </c>
      <c r="B1273">
        <v>24</v>
      </c>
      <c r="C1273">
        <v>24.1</v>
      </c>
      <c r="D1273" s="2" t="s">
        <v>16</v>
      </c>
      <c r="E1273">
        <v>1</v>
      </c>
      <c r="G1273" t="str">
        <f>VLOOKUP(B1273,Treatments!$A$2:$F$47,2,FALSE)</f>
        <v>tms/gravel</v>
      </c>
      <c r="H1273" t="str">
        <f>VLOOKUP(B1273,Treatments!$A$2:$F$47,3,FALSE)</f>
        <v>fynbos</v>
      </c>
      <c r="I1273" t="str">
        <f>VLOOKUP(B1273,Treatments!$A$2:$F$47,4,FALSE)</f>
        <v>yes</v>
      </c>
      <c r="J1273" t="str">
        <f>VLOOKUP(B1273,Treatments!$A$2:$F$47,5,FALSE)</f>
        <v>low</v>
      </c>
      <c r="K1273" t="str">
        <f>VLOOKUP(B1273,Treatments!$A$2:$F$47,6,FALSE)</f>
        <v>tms</v>
      </c>
    </row>
    <row r="1274" spans="1:11">
      <c r="A1274">
        <v>1264</v>
      </c>
      <c r="B1274">
        <v>24</v>
      </c>
      <c r="C1274">
        <v>24.1</v>
      </c>
      <c r="D1274" s="2" t="s">
        <v>122</v>
      </c>
      <c r="E1274">
        <v>1</v>
      </c>
      <c r="G1274" t="str">
        <f>VLOOKUP(B1274,Treatments!$A$2:$F$47,2,FALSE)</f>
        <v>tms/gravel</v>
      </c>
      <c r="H1274" t="str">
        <f>VLOOKUP(B1274,Treatments!$A$2:$F$47,3,FALSE)</f>
        <v>fynbos</v>
      </c>
      <c r="I1274" t="str">
        <f>VLOOKUP(B1274,Treatments!$A$2:$F$47,4,FALSE)</f>
        <v>yes</v>
      </c>
      <c r="J1274" t="str">
        <f>VLOOKUP(B1274,Treatments!$A$2:$F$47,5,FALSE)</f>
        <v>low</v>
      </c>
      <c r="K1274" t="str">
        <f>VLOOKUP(B1274,Treatments!$A$2:$F$47,6,FALSE)</f>
        <v>tms</v>
      </c>
    </row>
    <row r="1275" spans="1:11">
      <c r="A1275">
        <v>1265</v>
      </c>
      <c r="B1275">
        <v>24</v>
      </c>
      <c r="C1275">
        <v>24.1</v>
      </c>
      <c r="D1275" s="2" t="s">
        <v>109</v>
      </c>
      <c r="E1275">
        <v>1</v>
      </c>
      <c r="G1275" t="str">
        <f>VLOOKUP(B1275,Treatments!$A$2:$F$47,2,FALSE)</f>
        <v>tms/gravel</v>
      </c>
      <c r="H1275" t="str">
        <f>VLOOKUP(B1275,Treatments!$A$2:$F$47,3,FALSE)</f>
        <v>fynbos</v>
      </c>
      <c r="I1275" t="str">
        <f>VLOOKUP(B1275,Treatments!$A$2:$F$47,4,FALSE)</f>
        <v>yes</v>
      </c>
      <c r="J1275" t="str">
        <f>VLOOKUP(B1275,Treatments!$A$2:$F$47,5,FALSE)</f>
        <v>low</v>
      </c>
      <c r="K1275" t="str">
        <f>VLOOKUP(B1275,Treatments!$A$2:$F$47,6,FALSE)</f>
        <v>tms</v>
      </c>
    </row>
    <row r="1276" spans="1:11">
      <c r="A1276">
        <v>1266</v>
      </c>
      <c r="B1276">
        <v>24</v>
      </c>
      <c r="C1276">
        <v>24.1</v>
      </c>
      <c r="D1276" s="2" t="s">
        <v>800</v>
      </c>
      <c r="E1276">
        <v>1</v>
      </c>
      <c r="G1276" t="str">
        <f>VLOOKUP(B1276,Treatments!$A$2:$F$47,2,FALSE)</f>
        <v>tms/gravel</v>
      </c>
      <c r="H1276" t="str">
        <f>VLOOKUP(B1276,Treatments!$A$2:$F$47,3,FALSE)</f>
        <v>fynbos</v>
      </c>
      <c r="I1276" t="str">
        <f>VLOOKUP(B1276,Treatments!$A$2:$F$47,4,FALSE)</f>
        <v>yes</v>
      </c>
      <c r="J1276" t="str">
        <f>VLOOKUP(B1276,Treatments!$A$2:$F$47,5,FALSE)</f>
        <v>low</v>
      </c>
      <c r="K1276" t="str">
        <f>VLOOKUP(B1276,Treatments!$A$2:$F$47,6,FALSE)</f>
        <v>tms</v>
      </c>
    </row>
    <row r="1277" spans="1:11">
      <c r="A1277">
        <v>1267</v>
      </c>
      <c r="B1277">
        <v>24</v>
      </c>
      <c r="C1277" s="8">
        <v>24.1</v>
      </c>
      <c r="D1277" s="9" t="s">
        <v>559</v>
      </c>
      <c r="E1277">
        <v>1</v>
      </c>
      <c r="G1277" t="str">
        <f>VLOOKUP(B1277,Treatments!$A$2:$F$47,2,FALSE)</f>
        <v>tms/gravel</v>
      </c>
      <c r="H1277" t="str">
        <f>VLOOKUP(B1277,Treatments!$A$2:$F$47,3,FALSE)</f>
        <v>fynbos</v>
      </c>
      <c r="I1277" t="str">
        <f>VLOOKUP(B1277,Treatments!$A$2:$F$47,4,FALSE)</f>
        <v>yes</v>
      </c>
      <c r="J1277" t="str">
        <f>VLOOKUP(B1277,Treatments!$A$2:$F$47,5,FALSE)</f>
        <v>low</v>
      </c>
      <c r="K1277" t="str">
        <f>VLOOKUP(B1277,Treatments!$A$2:$F$47,6,FALSE)</f>
        <v>tms</v>
      </c>
    </row>
    <row r="1278" spans="1:11">
      <c r="A1278">
        <v>1268</v>
      </c>
      <c r="B1278">
        <v>24</v>
      </c>
      <c r="C1278">
        <v>24.1</v>
      </c>
      <c r="D1278" s="2" t="s">
        <v>208</v>
      </c>
      <c r="E1278">
        <v>1</v>
      </c>
      <c r="G1278" t="str">
        <f>VLOOKUP(B1278,Treatments!$A$2:$F$47,2,FALSE)</f>
        <v>tms/gravel</v>
      </c>
      <c r="H1278" t="str">
        <f>VLOOKUP(B1278,Treatments!$A$2:$F$47,3,FALSE)</f>
        <v>fynbos</v>
      </c>
      <c r="I1278" t="str">
        <f>VLOOKUP(B1278,Treatments!$A$2:$F$47,4,FALSE)</f>
        <v>yes</v>
      </c>
      <c r="J1278" t="str">
        <f>VLOOKUP(B1278,Treatments!$A$2:$F$47,5,FALSE)</f>
        <v>low</v>
      </c>
      <c r="K1278" t="str">
        <f>VLOOKUP(B1278,Treatments!$A$2:$F$47,6,FALSE)</f>
        <v>tms</v>
      </c>
    </row>
    <row r="1279" spans="1:11">
      <c r="A1279">
        <v>1269</v>
      </c>
      <c r="B1279">
        <v>24</v>
      </c>
      <c r="C1279">
        <v>24.1</v>
      </c>
      <c r="D1279" s="2" t="s">
        <v>59</v>
      </c>
      <c r="E1279">
        <v>1</v>
      </c>
      <c r="G1279" t="str">
        <f>VLOOKUP(B1279,Treatments!$A$2:$F$47,2,FALSE)</f>
        <v>tms/gravel</v>
      </c>
      <c r="H1279" t="str">
        <f>VLOOKUP(B1279,Treatments!$A$2:$F$47,3,FALSE)</f>
        <v>fynbos</v>
      </c>
      <c r="I1279" t="str">
        <f>VLOOKUP(B1279,Treatments!$A$2:$F$47,4,FALSE)</f>
        <v>yes</v>
      </c>
      <c r="J1279" t="str">
        <f>VLOOKUP(B1279,Treatments!$A$2:$F$47,5,FALSE)</f>
        <v>low</v>
      </c>
      <c r="K1279" t="str">
        <f>VLOOKUP(B1279,Treatments!$A$2:$F$47,6,FALSE)</f>
        <v>tms</v>
      </c>
    </row>
    <row r="1280" spans="1:11">
      <c r="A1280">
        <v>1270</v>
      </c>
      <c r="B1280">
        <v>24</v>
      </c>
      <c r="C1280">
        <v>24.1</v>
      </c>
      <c r="D1280" s="2" t="s">
        <v>801</v>
      </c>
      <c r="E1280">
        <v>1</v>
      </c>
      <c r="G1280" t="str">
        <f>VLOOKUP(B1280,Treatments!$A$2:$F$47,2,FALSE)</f>
        <v>tms/gravel</v>
      </c>
      <c r="H1280" t="str">
        <f>VLOOKUP(B1280,Treatments!$A$2:$F$47,3,FALSE)</f>
        <v>fynbos</v>
      </c>
      <c r="I1280" t="str">
        <f>VLOOKUP(B1280,Treatments!$A$2:$F$47,4,FALSE)</f>
        <v>yes</v>
      </c>
      <c r="J1280" t="str">
        <f>VLOOKUP(B1280,Treatments!$A$2:$F$47,5,FALSE)</f>
        <v>low</v>
      </c>
      <c r="K1280" t="str">
        <f>VLOOKUP(B1280,Treatments!$A$2:$F$47,6,FALSE)</f>
        <v>tms</v>
      </c>
    </row>
    <row r="1281" spans="1:11">
      <c r="A1281">
        <v>1271</v>
      </c>
      <c r="B1281">
        <v>24</v>
      </c>
      <c r="C1281">
        <v>24.1</v>
      </c>
      <c r="D1281" s="9" t="s">
        <v>802</v>
      </c>
      <c r="E1281">
        <v>1</v>
      </c>
      <c r="G1281" t="str">
        <f>VLOOKUP(B1281,Treatments!$A$2:$F$47,2,FALSE)</f>
        <v>tms/gravel</v>
      </c>
      <c r="H1281" t="str">
        <f>VLOOKUP(B1281,Treatments!$A$2:$F$47,3,FALSE)</f>
        <v>fynbos</v>
      </c>
      <c r="I1281" t="str">
        <f>VLOOKUP(B1281,Treatments!$A$2:$F$47,4,FALSE)</f>
        <v>yes</v>
      </c>
      <c r="J1281" t="str">
        <f>VLOOKUP(B1281,Treatments!$A$2:$F$47,5,FALSE)</f>
        <v>low</v>
      </c>
      <c r="K1281" t="str">
        <f>VLOOKUP(B1281,Treatments!$A$2:$F$47,6,FALSE)</f>
        <v>tms</v>
      </c>
    </row>
    <row r="1282" spans="1:11">
      <c r="A1282">
        <v>1272</v>
      </c>
      <c r="B1282">
        <v>24</v>
      </c>
      <c r="C1282">
        <v>24.1</v>
      </c>
      <c r="D1282" s="2" t="s">
        <v>479</v>
      </c>
      <c r="E1282">
        <v>1</v>
      </c>
      <c r="G1282" t="str">
        <f>VLOOKUP(B1282,Treatments!$A$2:$F$47,2,FALSE)</f>
        <v>tms/gravel</v>
      </c>
      <c r="H1282" t="str">
        <f>VLOOKUP(B1282,Treatments!$A$2:$F$47,3,FALSE)</f>
        <v>fynbos</v>
      </c>
      <c r="I1282" t="str">
        <f>VLOOKUP(B1282,Treatments!$A$2:$F$47,4,FALSE)</f>
        <v>yes</v>
      </c>
      <c r="J1282" t="str">
        <f>VLOOKUP(B1282,Treatments!$A$2:$F$47,5,FALSE)</f>
        <v>low</v>
      </c>
      <c r="K1282" t="str">
        <f>VLOOKUP(B1282,Treatments!$A$2:$F$47,6,FALSE)</f>
        <v>tms</v>
      </c>
    </row>
    <row r="1283" spans="1:11">
      <c r="A1283">
        <v>1273</v>
      </c>
      <c r="B1283">
        <v>24</v>
      </c>
      <c r="C1283">
        <v>24.1</v>
      </c>
      <c r="D1283" s="2" t="s">
        <v>215</v>
      </c>
      <c r="E1283">
        <v>1</v>
      </c>
      <c r="G1283" t="str">
        <f>VLOOKUP(B1283,Treatments!$A$2:$F$47,2,FALSE)</f>
        <v>tms/gravel</v>
      </c>
      <c r="H1283" t="str">
        <f>VLOOKUP(B1283,Treatments!$A$2:$F$47,3,FALSE)</f>
        <v>fynbos</v>
      </c>
      <c r="I1283" t="str">
        <f>VLOOKUP(B1283,Treatments!$A$2:$F$47,4,FALSE)</f>
        <v>yes</v>
      </c>
      <c r="J1283" t="str">
        <f>VLOOKUP(B1283,Treatments!$A$2:$F$47,5,FALSE)</f>
        <v>low</v>
      </c>
      <c r="K1283" t="str">
        <f>VLOOKUP(B1283,Treatments!$A$2:$F$47,6,FALSE)</f>
        <v>tms</v>
      </c>
    </row>
    <row r="1284" spans="1:11">
      <c r="A1284">
        <v>1274</v>
      </c>
      <c r="B1284">
        <v>24</v>
      </c>
      <c r="C1284">
        <v>24.1</v>
      </c>
      <c r="D1284" s="2" t="s">
        <v>79</v>
      </c>
      <c r="E1284">
        <v>1</v>
      </c>
      <c r="G1284" t="str">
        <f>VLOOKUP(B1284,Treatments!$A$2:$F$47,2,FALSE)</f>
        <v>tms/gravel</v>
      </c>
      <c r="H1284" t="str">
        <f>VLOOKUP(B1284,Treatments!$A$2:$F$47,3,FALSE)</f>
        <v>fynbos</v>
      </c>
      <c r="I1284" t="str">
        <f>VLOOKUP(B1284,Treatments!$A$2:$F$47,4,FALSE)</f>
        <v>yes</v>
      </c>
      <c r="J1284" t="str">
        <f>VLOOKUP(B1284,Treatments!$A$2:$F$47,5,FALSE)</f>
        <v>low</v>
      </c>
      <c r="K1284" t="str">
        <f>VLOOKUP(B1284,Treatments!$A$2:$F$47,6,FALSE)</f>
        <v>tms</v>
      </c>
    </row>
    <row r="1285" spans="1:11">
      <c r="A1285">
        <v>1275</v>
      </c>
      <c r="B1285">
        <v>24</v>
      </c>
      <c r="C1285">
        <v>24.1</v>
      </c>
      <c r="D1285" s="2" t="s">
        <v>803</v>
      </c>
      <c r="E1285">
        <v>1</v>
      </c>
      <c r="G1285" t="str">
        <f>VLOOKUP(B1285,Treatments!$A$2:$F$47,2,FALSE)</f>
        <v>tms/gravel</v>
      </c>
      <c r="H1285" t="str">
        <f>VLOOKUP(B1285,Treatments!$A$2:$F$47,3,FALSE)</f>
        <v>fynbos</v>
      </c>
      <c r="I1285" t="str">
        <f>VLOOKUP(B1285,Treatments!$A$2:$F$47,4,FALSE)</f>
        <v>yes</v>
      </c>
      <c r="J1285" t="str">
        <f>VLOOKUP(B1285,Treatments!$A$2:$F$47,5,FALSE)</f>
        <v>low</v>
      </c>
      <c r="K1285" t="str">
        <f>VLOOKUP(B1285,Treatments!$A$2:$F$47,6,FALSE)</f>
        <v>tms</v>
      </c>
    </row>
    <row r="1286" spans="1:11">
      <c r="A1286">
        <v>1276</v>
      </c>
      <c r="B1286">
        <v>24</v>
      </c>
      <c r="C1286">
        <v>24.1</v>
      </c>
      <c r="D1286" s="2" t="s">
        <v>674</v>
      </c>
      <c r="E1286">
        <v>1</v>
      </c>
      <c r="G1286" t="str">
        <f>VLOOKUP(B1286,Treatments!$A$2:$F$47,2,FALSE)</f>
        <v>tms/gravel</v>
      </c>
      <c r="H1286" t="str">
        <f>VLOOKUP(B1286,Treatments!$A$2:$F$47,3,FALSE)</f>
        <v>fynbos</v>
      </c>
      <c r="I1286" t="str">
        <f>VLOOKUP(B1286,Treatments!$A$2:$F$47,4,FALSE)</f>
        <v>yes</v>
      </c>
      <c r="J1286" t="str">
        <f>VLOOKUP(B1286,Treatments!$A$2:$F$47,5,FALSE)</f>
        <v>low</v>
      </c>
      <c r="K1286" t="str">
        <f>VLOOKUP(B1286,Treatments!$A$2:$F$47,6,FALSE)</f>
        <v>tms</v>
      </c>
    </row>
    <row r="1287" spans="1:11">
      <c r="A1287">
        <v>1277</v>
      </c>
      <c r="B1287">
        <v>24</v>
      </c>
      <c r="C1287">
        <v>24.2</v>
      </c>
      <c r="D1287" s="2" t="s">
        <v>574</v>
      </c>
      <c r="E1287">
        <v>1</v>
      </c>
      <c r="G1287" t="str">
        <f>VLOOKUP(B1287,Treatments!$A$2:$F$47,2,FALSE)</f>
        <v>tms/gravel</v>
      </c>
      <c r="H1287" t="str">
        <f>VLOOKUP(B1287,Treatments!$A$2:$F$47,3,FALSE)</f>
        <v>fynbos</v>
      </c>
      <c r="I1287" t="str">
        <f>VLOOKUP(B1287,Treatments!$A$2:$F$47,4,FALSE)</f>
        <v>yes</v>
      </c>
      <c r="J1287" t="str">
        <f>VLOOKUP(B1287,Treatments!$A$2:$F$47,5,FALSE)</f>
        <v>low</v>
      </c>
      <c r="K1287" t="str">
        <f>VLOOKUP(B1287,Treatments!$A$2:$F$47,6,FALSE)</f>
        <v>tms</v>
      </c>
    </row>
    <row r="1288" spans="1:11">
      <c r="A1288">
        <v>1278</v>
      </c>
      <c r="B1288">
        <v>24</v>
      </c>
      <c r="C1288">
        <v>24.2</v>
      </c>
      <c r="D1288" s="2" t="s">
        <v>125</v>
      </c>
      <c r="E1288">
        <v>1</v>
      </c>
      <c r="G1288" t="str">
        <f>VLOOKUP(B1288,Treatments!$A$2:$F$47,2,FALSE)</f>
        <v>tms/gravel</v>
      </c>
      <c r="H1288" t="str">
        <f>VLOOKUP(B1288,Treatments!$A$2:$F$47,3,FALSE)</f>
        <v>fynbos</v>
      </c>
      <c r="I1288" t="str">
        <f>VLOOKUP(B1288,Treatments!$A$2:$F$47,4,FALSE)</f>
        <v>yes</v>
      </c>
      <c r="J1288" t="str">
        <f>VLOOKUP(B1288,Treatments!$A$2:$F$47,5,FALSE)</f>
        <v>low</v>
      </c>
      <c r="K1288" t="str">
        <f>VLOOKUP(B1288,Treatments!$A$2:$F$47,6,FALSE)</f>
        <v>tms</v>
      </c>
    </row>
    <row r="1289" spans="1:11">
      <c r="A1289">
        <v>1279</v>
      </c>
      <c r="B1289">
        <v>24</v>
      </c>
      <c r="C1289">
        <v>24.2</v>
      </c>
      <c r="D1289" s="2" t="s">
        <v>497</v>
      </c>
      <c r="E1289">
        <v>1</v>
      </c>
      <c r="G1289" t="str">
        <f>VLOOKUP(B1289,Treatments!$A$2:$F$47,2,FALSE)</f>
        <v>tms/gravel</v>
      </c>
      <c r="H1289" t="str">
        <f>VLOOKUP(B1289,Treatments!$A$2:$F$47,3,FALSE)</f>
        <v>fynbos</v>
      </c>
      <c r="I1289" t="str">
        <f>VLOOKUP(B1289,Treatments!$A$2:$F$47,4,FALSE)</f>
        <v>yes</v>
      </c>
      <c r="J1289" t="str">
        <f>VLOOKUP(B1289,Treatments!$A$2:$F$47,5,FALSE)</f>
        <v>low</v>
      </c>
      <c r="K1289" t="str">
        <f>VLOOKUP(B1289,Treatments!$A$2:$F$47,6,FALSE)</f>
        <v>tms</v>
      </c>
    </row>
    <row r="1290" spans="1:11">
      <c r="A1290">
        <v>1280</v>
      </c>
      <c r="B1290">
        <v>24</v>
      </c>
      <c r="C1290">
        <v>24.2</v>
      </c>
      <c r="D1290" s="2" t="s">
        <v>665</v>
      </c>
      <c r="E1290">
        <v>1</v>
      </c>
      <c r="G1290" t="str">
        <f>VLOOKUP(B1290,Treatments!$A$2:$F$47,2,FALSE)</f>
        <v>tms/gravel</v>
      </c>
      <c r="H1290" t="str">
        <f>VLOOKUP(B1290,Treatments!$A$2:$F$47,3,FALSE)</f>
        <v>fynbos</v>
      </c>
      <c r="I1290" t="str">
        <f>VLOOKUP(B1290,Treatments!$A$2:$F$47,4,FALSE)</f>
        <v>yes</v>
      </c>
      <c r="J1290" t="str">
        <f>VLOOKUP(B1290,Treatments!$A$2:$F$47,5,FALSE)</f>
        <v>low</v>
      </c>
      <c r="K1290" t="str">
        <f>VLOOKUP(B1290,Treatments!$A$2:$F$47,6,FALSE)</f>
        <v>tms</v>
      </c>
    </row>
    <row r="1291" spans="1:11">
      <c r="A1291">
        <v>1281</v>
      </c>
      <c r="B1291">
        <v>24</v>
      </c>
      <c r="C1291">
        <v>24.2</v>
      </c>
      <c r="D1291" s="2" t="s">
        <v>103</v>
      </c>
      <c r="E1291">
        <v>1</v>
      </c>
      <c r="G1291" t="str">
        <f>VLOOKUP(B1291,Treatments!$A$2:$F$47,2,FALSE)</f>
        <v>tms/gravel</v>
      </c>
      <c r="H1291" t="str">
        <f>VLOOKUP(B1291,Treatments!$A$2:$F$47,3,FALSE)</f>
        <v>fynbos</v>
      </c>
      <c r="I1291" t="str">
        <f>VLOOKUP(B1291,Treatments!$A$2:$F$47,4,FALSE)</f>
        <v>yes</v>
      </c>
      <c r="J1291" t="str">
        <f>VLOOKUP(B1291,Treatments!$A$2:$F$47,5,FALSE)</f>
        <v>low</v>
      </c>
      <c r="K1291" t="str">
        <f>VLOOKUP(B1291,Treatments!$A$2:$F$47,6,FALSE)</f>
        <v>tms</v>
      </c>
    </row>
    <row r="1292" spans="1:11">
      <c r="A1292">
        <v>1282</v>
      </c>
      <c r="B1292">
        <v>24</v>
      </c>
      <c r="C1292">
        <v>24.2</v>
      </c>
      <c r="D1292" s="1" t="s">
        <v>295</v>
      </c>
      <c r="E1292">
        <v>1</v>
      </c>
      <c r="G1292" t="str">
        <f>VLOOKUP(B1292,Treatments!$A$2:$F$47,2,FALSE)</f>
        <v>tms/gravel</v>
      </c>
      <c r="H1292" t="str">
        <f>VLOOKUP(B1292,Treatments!$A$2:$F$47,3,FALSE)</f>
        <v>fynbos</v>
      </c>
      <c r="I1292" t="str">
        <f>VLOOKUP(B1292,Treatments!$A$2:$F$47,4,FALSE)</f>
        <v>yes</v>
      </c>
      <c r="J1292" t="str">
        <f>VLOOKUP(B1292,Treatments!$A$2:$F$47,5,FALSE)</f>
        <v>low</v>
      </c>
      <c r="K1292" t="str">
        <f>VLOOKUP(B1292,Treatments!$A$2:$F$47,6,FALSE)</f>
        <v>tms</v>
      </c>
    </row>
    <row r="1293" spans="1:11">
      <c r="A1293">
        <v>1283</v>
      </c>
      <c r="B1293">
        <v>24</v>
      </c>
      <c r="C1293">
        <v>24.2</v>
      </c>
      <c r="D1293" s="2" t="s">
        <v>87</v>
      </c>
      <c r="E1293">
        <v>1</v>
      </c>
      <c r="G1293" t="str">
        <f>VLOOKUP(B1293,Treatments!$A$2:$F$47,2,FALSE)</f>
        <v>tms/gravel</v>
      </c>
      <c r="H1293" t="str">
        <f>VLOOKUP(B1293,Treatments!$A$2:$F$47,3,FALSE)</f>
        <v>fynbos</v>
      </c>
      <c r="I1293" t="str">
        <f>VLOOKUP(B1293,Treatments!$A$2:$F$47,4,FALSE)</f>
        <v>yes</v>
      </c>
      <c r="J1293" t="str">
        <f>VLOOKUP(B1293,Treatments!$A$2:$F$47,5,FALSE)</f>
        <v>low</v>
      </c>
      <c r="K1293" t="str">
        <f>VLOOKUP(B1293,Treatments!$A$2:$F$47,6,FALSE)</f>
        <v>tms</v>
      </c>
    </row>
    <row r="1294" spans="1:11">
      <c r="A1294">
        <v>1284</v>
      </c>
      <c r="B1294">
        <v>24</v>
      </c>
      <c r="C1294">
        <v>24.2</v>
      </c>
      <c r="D1294" s="2" t="s">
        <v>804</v>
      </c>
      <c r="E1294">
        <v>1</v>
      </c>
      <c r="G1294" t="str">
        <f>VLOOKUP(B1294,Treatments!$A$2:$F$47,2,FALSE)</f>
        <v>tms/gravel</v>
      </c>
      <c r="H1294" t="str">
        <f>VLOOKUP(B1294,Treatments!$A$2:$F$47,3,FALSE)</f>
        <v>fynbos</v>
      </c>
      <c r="I1294" t="str">
        <f>VLOOKUP(B1294,Treatments!$A$2:$F$47,4,FALSE)</f>
        <v>yes</v>
      </c>
      <c r="J1294" t="str">
        <f>VLOOKUP(B1294,Treatments!$A$2:$F$47,5,FALSE)</f>
        <v>low</v>
      </c>
      <c r="K1294" t="str">
        <f>VLOOKUP(B1294,Treatments!$A$2:$F$47,6,FALSE)</f>
        <v>tms</v>
      </c>
    </row>
    <row r="1295" spans="1:11">
      <c r="A1295">
        <v>1285</v>
      </c>
      <c r="B1295">
        <v>24</v>
      </c>
      <c r="C1295">
        <v>24.2</v>
      </c>
      <c r="D1295" s="2" t="s">
        <v>290</v>
      </c>
      <c r="E1295">
        <v>1</v>
      </c>
      <c r="G1295" t="str">
        <f>VLOOKUP(B1295,Treatments!$A$2:$F$47,2,FALSE)</f>
        <v>tms/gravel</v>
      </c>
      <c r="H1295" t="str">
        <f>VLOOKUP(B1295,Treatments!$A$2:$F$47,3,FALSE)</f>
        <v>fynbos</v>
      </c>
      <c r="I1295" t="str">
        <f>VLOOKUP(B1295,Treatments!$A$2:$F$47,4,FALSE)</f>
        <v>yes</v>
      </c>
      <c r="J1295" t="str">
        <f>VLOOKUP(B1295,Treatments!$A$2:$F$47,5,FALSE)</f>
        <v>low</v>
      </c>
      <c r="K1295" t="str">
        <f>VLOOKUP(B1295,Treatments!$A$2:$F$47,6,FALSE)</f>
        <v>tms</v>
      </c>
    </row>
    <row r="1296" spans="1:11">
      <c r="A1296">
        <v>1286</v>
      </c>
      <c r="B1296">
        <v>24</v>
      </c>
      <c r="C1296">
        <v>24.2</v>
      </c>
      <c r="D1296" s="2" t="s">
        <v>292</v>
      </c>
      <c r="E1296">
        <v>1</v>
      </c>
      <c r="G1296" t="str">
        <f>VLOOKUP(B1296,Treatments!$A$2:$F$47,2,FALSE)</f>
        <v>tms/gravel</v>
      </c>
      <c r="H1296" t="str">
        <f>VLOOKUP(B1296,Treatments!$A$2:$F$47,3,FALSE)</f>
        <v>fynbos</v>
      </c>
      <c r="I1296" t="str">
        <f>VLOOKUP(B1296,Treatments!$A$2:$F$47,4,FALSE)</f>
        <v>yes</v>
      </c>
      <c r="J1296" t="str">
        <f>VLOOKUP(B1296,Treatments!$A$2:$F$47,5,FALSE)</f>
        <v>low</v>
      </c>
      <c r="K1296" t="str">
        <f>VLOOKUP(B1296,Treatments!$A$2:$F$47,6,FALSE)</f>
        <v>tms</v>
      </c>
    </row>
    <row r="1297" spans="1:11">
      <c r="A1297">
        <v>1287</v>
      </c>
      <c r="B1297">
        <v>24</v>
      </c>
      <c r="C1297">
        <v>24.2</v>
      </c>
      <c r="D1297" s="2" t="s">
        <v>129</v>
      </c>
      <c r="E1297">
        <v>1</v>
      </c>
      <c r="G1297" t="str">
        <f>VLOOKUP(B1297,Treatments!$A$2:$F$47,2,FALSE)</f>
        <v>tms/gravel</v>
      </c>
      <c r="H1297" t="str">
        <f>VLOOKUP(B1297,Treatments!$A$2:$F$47,3,FALSE)</f>
        <v>fynbos</v>
      </c>
      <c r="I1297" t="str">
        <f>VLOOKUP(B1297,Treatments!$A$2:$F$47,4,FALSE)</f>
        <v>yes</v>
      </c>
      <c r="J1297" t="str">
        <f>VLOOKUP(B1297,Treatments!$A$2:$F$47,5,FALSE)</f>
        <v>low</v>
      </c>
      <c r="K1297" t="str">
        <f>VLOOKUP(B1297,Treatments!$A$2:$F$47,6,FALSE)</f>
        <v>tms</v>
      </c>
    </row>
    <row r="1298" spans="1:11">
      <c r="A1298">
        <v>1288</v>
      </c>
      <c r="B1298">
        <v>24</v>
      </c>
      <c r="C1298" s="8">
        <v>24.2</v>
      </c>
      <c r="D1298" s="9" t="s">
        <v>500</v>
      </c>
      <c r="E1298">
        <v>1</v>
      </c>
      <c r="G1298" t="str">
        <f>VLOOKUP(B1298,Treatments!$A$2:$F$47,2,FALSE)</f>
        <v>tms/gravel</v>
      </c>
      <c r="H1298" t="str">
        <f>VLOOKUP(B1298,Treatments!$A$2:$F$47,3,FALSE)</f>
        <v>fynbos</v>
      </c>
      <c r="I1298" t="str">
        <f>VLOOKUP(B1298,Treatments!$A$2:$F$47,4,FALSE)</f>
        <v>yes</v>
      </c>
      <c r="J1298" t="str">
        <f>VLOOKUP(B1298,Treatments!$A$2:$F$47,5,FALSE)</f>
        <v>low</v>
      </c>
      <c r="K1298" t="str">
        <f>VLOOKUP(B1298,Treatments!$A$2:$F$47,6,FALSE)</f>
        <v>tms</v>
      </c>
    </row>
    <row r="1299" spans="1:11">
      <c r="A1299">
        <v>1289</v>
      </c>
      <c r="B1299">
        <v>24</v>
      </c>
      <c r="C1299">
        <v>24.2</v>
      </c>
      <c r="D1299" t="s">
        <v>205</v>
      </c>
      <c r="E1299">
        <v>1</v>
      </c>
      <c r="G1299" t="str">
        <f>VLOOKUP(B1299,Treatments!$A$2:$F$47,2,FALSE)</f>
        <v>tms/gravel</v>
      </c>
      <c r="H1299" t="str">
        <f>VLOOKUP(B1299,Treatments!$A$2:$F$47,3,FALSE)</f>
        <v>fynbos</v>
      </c>
      <c r="I1299" t="str">
        <f>VLOOKUP(B1299,Treatments!$A$2:$F$47,4,FALSE)</f>
        <v>yes</v>
      </c>
      <c r="J1299" t="str">
        <f>VLOOKUP(B1299,Treatments!$A$2:$F$47,5,FALSE)</f>
        <v>low</v>
      </c>
      <c r="K1299" t="str">
        <f>VLOOKUP(B1299,Treatments!$A$2:$F$47,6,FALSE)</f>
        <v>tms</v>
      </c>
    </row>
    <row r="1300" spans="1:11">
      <c r="A1300">
        <v>1290</v>
      </c>
      <c r="B1300">
        <v>24</v>
      </c>
      <c r="C1300">
        <v>24.2</v>
      </c>
      <c r="D1300" s="2" t="s">
        <v>472</v>
      </c>
      <c r="E1300">
        <v>1</v>
      </c>
      <c r="G1300" t="str">
        <f>VLOOKUP(B1300,Treatments!$A$2:$F$47,2,FALSE)</f>
        <v>tms/gravel</v>
      </c>
      <c r="H1300" t="str">
        <f>VLOOKUP(B1300,Treatments!$A$2:$F$47,3,FALSE)</f>
        <v>fynbos</v>
      </c>
      <c r="I1300" t="str">
        <f>VLOOKUP(B1300,Treatments!$A$2:$F$47,4,FALSE)</f>
        <v>yes</v>
      </c>
      <c r="J1300" t="str">
        <f>VLOOKUP(B1300,Treatments!$A$2:$F$47,5,FALSE)</f>
        <v>low</v>
      </c>
      <c r="K1300" t="str">
        <f>VLOOKUP(B1300,Treatments!$A$2:$F$47,6,FALSE)</f>
        <v>tms</v>
      </c>
    </row>
    <row r="1301" spans="1:11">
      <c r="A1301">
        <v>1291</v>
      </c>
      <c r="B1301">
        <v>24</v>
      </c>
      <c r="C1301">
        <v>24.2</v>
      </c>
      <c r="D1301" s="2" t="s">
        <v>119</v>
      </c>
      <c r="E1301">
        <v>1</v>
      </c>
      <c r="G1301" t="str">
        <f>VLOOKUP(B1301,Treatments!$A$2:$F$47,2,FALSE)</f>
        <v>tms/gravel</v>
      </c>
      <c r="H1301" t="str">
        <f>VLOOKUP(B1301,Treatments!$A$2:$F$47,3,FALSE)</f>
        <v>fynbos</v>
      </c>
      <c r="I1301" t="str">
        <f>VLOOKUP(B1301,Treatments!$A$2:$F$47,4,FALSE)</f>
        <v>yes</v>
      </c>
      <c r="J1301" t="str">
        <f>VLOOKUP(B1301,Treatments!$A$2:$F$47,5,FALSE)</f>
        <v>low</v>
      </c>
      <c r="K1301" t="str">
        <f>VLOOKUP(B1301,Treatments!$A$2:$F$47,6,FALSE)</f>
        <v>tms</v>
      </c>
    </row>
    <row r="1302" spans="1:11">
      <c r="A1302">
        <v>1292</v>
      </c>
      <c r="B1302">
        <v>24</v>
      </c>
      <c r="C1302">
        <v>24.2</v>
      </c>
      <c r="D1302" s="2" t="s">
        <v>126</v>
      </c>
      <c r="E1302">
        <v>1</v>
      </c>
      <c r="G1302" t="str">
        <f>VLOOKUP(B1302,Treatments!$A$2:$F$47,2,FALSE)</f>
        <v>tms/gravel</v>
      </c>
      <c r="H1302" t="str">
        <f>VLOOKUP(B1302,Treatments!$A$2:$F$47,3,FALSE)</f>
        <v>fynbos</v>
      </c>
      <c r="I1302" t="str">
        <f>VLOOKUP(B1302,Treatments!$A$2:$F$47,4,FALSE)</f>
        <v>yes</v>
      </c>
      <c r="J1302" t="str">
        <f>VLOOKUP(B1302,Treatments!$A$2:$F$47,5,FALSE)</f>
        <v>low</v>
      </c>
      <c r="K1302" t="str">
        <f>VLOOKUP(B1302,Treatments!$A$2:$F$47,6,FALSE)</f>
        <v>tms</v>
      </c>
    </row>
    <row r="1303" spans="1:11">
      <c r="A1303">
        <v>1293</v>
      </c>
      <c r="B1303">
        <v>24</v>
      </c>
      <c r="C1303">
        <v>24.3</v>
      </c>
      <c r="D1303" s="2" t="s">
        <v>480</v>
      </c>
      <c r="E1303">
        <v>1</v>
      </c>
      <c r="G1303" t="str">
        <f>VLOOKUP(B1303,Treatments!$A$2:$F$47,2,FALSE)</f>
        <v>tms/gravel</v>
      </c>
      <c r="H1303" t="str">
        <f>VLOOKUP(B1303,Treatments!$A$2:$F$47,3,FALSE)</f>
        <v>fynbos</v>
      </c>
      <c r="I1303" t="str">
        <f>VLOOKUP(B1303,Treatments!$A$2:$F$47,4,FALSE)</f>
        <v>yes</v>
      </c>
      <c r="J1303" t="str">
        <f>VLOOKUP(B1303,Treatments!$A$2:$F$47,5,FALSE)</f>
        <v>low</v>
      </c>
      <c r="K1303" t="str">
        <f>VLOOKUP(B1303,Treatments!$A$2:$F$47,6,FALSE)</f>
        <v>tms</v>
      </c>
    </row>
    <row r="1304" spans="1:11">
      <c r="A1304">
        <v>1294</v>
      </c>
      <c r="B1304">
        <v>24</v>
      </c>
      <c r="C1304">
        <v>24.3</v>
      </c>
      <c r="D1304" s="2" t="s">
        <v>95</v>
      </c>
      <c r="E1304">
        <v>1</v>
      </c>
      <c r="G1304" t="str">
        <f>VLOOKUP(B1304,Treatments!$A$2:$F$47,2,FALSE)</f>
        <v>tms/gravel</v>
      </c>
      <c r="H1304" t="str">
        <f>VLOOKUP(B1304,Treatments!$A$2:$F$47,3,FALSE)</f>
        <v>fynbos</v>
      </c>
      <c r="I1304" t="str">
        <f>VLOOKUP(B1304,Treatments!$A$2:$F$47,4,FALSE)</f>
        <v>yes</v>
      </c>
      <c r="J1304" t="str">
        <f>VLOOKUP(B1304,Treatments!$A$2:$F$47,5,FALSE)</f>
        <v>low</v>
      </c>
      <c r="K1304" t="str">
        <f>VLOOKUP(B1304,Treatments!$A$2:$F$47,6,FALSE)</f>
        <v>tms</v>
      </c>
    </row>
    <row r="1305" spans="1:11">
      <c r="A1305">
        <v>1295</v>
      </c>
      <c r="B1305">
        <v>24</v>
      </c>
      <c r="C1305">
        <v>24.3</v>
      </c>
      <c r="D1305" s="2" t="s">
        <v>51</v>
      </c>
      <c r="E1305">
        <v>1</v>
      </c>
      <c r="G1305" t="str">
        <f>VLOOKUP(B1305,Treatments!$A$2:$F$47,2,FALSE)</f>
        <v>tms/gravel</v>
      </c>
      <c r="H1305" t="str">
        <f>VLOOKUP(B1305,Treatments!$A$2:$F$47,3,FALSE)</f>
        <v>fynbos</v>
      </c>
      <c r="I1305" t="str">
        <f>VLOOKUP(B1305,Treatments!$A$2:$F$47,4,FALSE)</f>
        <v>yes</v>
      </c>
      <c r="J1305" t="str">
        <f>VLOOKUP(B1305,Treatments!$A$2:$F$47,5,FALSE)</f>
        <v>low</v>
      </c>
      <c r="K1305" t="str">
        <f>VLOOKUP(B1305,Treatments!$A$2:$F$47,6,FALSE)</f>
        <v>tms</v>
      </c>
    </row>
    <row r="1306" spans="1:11">
      <c r="A1306">
        <v>1296</v>
      </c>
      <c r="B1306">
        <v>24</v>
      </c>
      <c r="C1306">
        <v>24.3</v>
      </c>
      <c r="D1306" s="1" t="s">
        <v>668</v>
      </c>
      <c r="E1306">
        <v>1</v>
      </c>
      <c r="G1306" t="str">
        <f>VLOOKUP(B1306,Treatments!$A$2:$F$47,2,FALSE)</f>
        <v>tms/gravel</v>
      </c>
      <c r="H1306" t="str">
        <f>VLOOKUP(B1306,Treatments!$A$2:$F$47,3,FALSE)</f>
        <v>fynbos</v>
      </c>
      <c r="I1306" t="str">
        <f>VLOOKUP(B1306,Treatments!$A$2:$F$47,4,FALSE)</f>
        <v>yes</v>
      </c>
      <c r="J1306" t="str">
        <f>VLOOKUP(B1306,Treatments!$A$2:$F$47,5,FALSE)</f>
        <v>low</v>
      </c>
      <c r="K1306" t="str">
        <f>VLOOKUP(B1306,Treatments!$A$2:$F$47,6,FALSE)</f>
        <v>tms</v>
      </c>
    </row>
    <row r="1307" spans="1:11">
      <c r="A1307">
        <v>1297</v>
      </c>
      <c r="B1307">
        <v>24</v>
      </c>
      <c r="C1307">
        <v>24.4</v>
      </c>
      <c r="D1307" s="2" t="s">
        <v>120</v>
      </c>
      <c r="E1307">
        <v>1</v>
      </c>
      <c r="G1307" t="str">
        <f>VLOOKUP(B1307,Treatments!$A$2:$F$47,2,FALSE)</f>
        <v>tms/gravel</v>
      </c>
      <c r="H1307" t="str">
        <f>VLOOKUP(B1307,Treatments!$A$2:$F$47,3,FALSE)</f>
        <v>fynbos</v>
      </c>
      <c r="I1307" t="str">
        <f>VLOOKUP(B1307,Treatments!$A$2:$F$47,4,FALSE)</f>
        <v>yes</v>
      </c>
      <c r="J1307" t="str">
        <f>VLOOKUP(B1307,Treatments!$A$2:$F$47,5,FALSE)</f>
        <v>low</v>
      </c>
      <c r="K1307" t="str">
        <f>VLOOKUP(B1307,Treatments!$A$2:$F$47,6,FALSE)</f>
        <v>tms</v>
      </c>
    </row>
    <row r="1308" spans="1:11">
      <c r="A1308">
        <v>1298</v>
      </c>
      <c r="B1308">
        <v>24</v>
      </c>
      <c r="C1308">
        <v>24.4</v>
      </c>
      <c r="D1308" s="1" t="s">
        <v>693</v>
      </c>
      <c r="E1308">
        <v>1</v>
      </c>
      <c r="G1308" t="str">
        <f>VLOOKUP(B1308,Treatments!$A$2:$F$47,2,FALSE)</f>
        <v>tms/gravel</v>
      </c>
      <c r="H1308" t="str">
        <f>VLOOKUP(B1308,Treatments!$A$2:$F$47,3,FALSE)</f>
        <v>fynbos</v>
      </c>
      <c r="I1308" t="str">
        <f>VLOOKUP(B1308,Treatments!$A$2:$F$47,4,FALSE)</f>
        <v>yes</v>
      </c>
      <c r="J1308" t="str">
        <f>VLOOKUP(B1308,Treatments!$A$2:$F$47,5,FALSE)</f>
        <v>low</v>
      </c>
      <c r="K1308" t="str">
        <f>VLOOKUP(B1308,Treatments!$A$2:$F$47,6,FALSE)</f>
        <v>tms</v>
      </c>
    </row>
    <row r="1309" spans="1:11">
      <c r="A1309">
        <v>1299</v>
      </c>
      <c r="B1309">
        <v>24</v>
      </c>
      <c r="C1309">
        <v>24.4</v>
      </c>
      <c r="D1309" s="2" t="s">
        <v>805</v>
      </c>
      <c r="E1309">
        <v>1</v>
      </c>
      <c r="G1309" t="str">
        <f>VLOOKUP(B1309,Treatments!$A$2:$F$47,2,FALSE)</f>
        <v>tms/gravel</v>
      </c>
      <c r="H1309" t="str">
        <f>VLOOKUP(B1309,Treatments!$A$2:$F$47,3,FALSE)</f>
        <v>fynbos</v>
      </c>
      <c r="I1309" t="str">
        <f>VLOOKUP(B1309,Treatments!$A$2:$F$47,4,FALSE)</f>
        <v>yes</v>
      </c>
      <c r="J1309" t="str">
        <f>VLOOKUP(B1309,Treatments!$A$2:$F$47,5,FALSE)</f>
        <v>low</v>
      </c>
      <c r="K1309" t="str">
        <f>VLOOKUP(B1309,Treatments!$A$2:$F$47,6,FALSE)</f>
        <v>tms</v>
      </c>
    </row>
    <row r="1310" spans="1:11">
      <c r="A1310">
        <v>1300</v>
      </c>
      <c r="B1310">
        <v>24</v>
      </c>
      <c r="C1310">
        <v>24.4</v>
      </c>
      <c r="D1310" s="2" t="s">
        <v>617</v>
      </c>
      <c r="E1310">
        <v>1</v>
      </c>
      <c r="F1310" s="2" t="s">
        <v>806</v>
      </c>
      <c r="G1310" t="str">
        <f>VLOOKUP(B1310,Treatments!$A$2:$F$47,2,FALSE)</f>
        <v>tms/gravel</v>
      </c>
      <c r="H1310" t="str">
        <f>VLOOKUP(B1310,Treatments!$A$2:$F$47,3,FALSE)</f>
        <v>fynbos</v>
      </c>
      <c r="I1310" t="str">
        <f>VLOOKUP(B1310,Treatments!$A$2:$F$47,4,FALSE)</f>
        <v>yes</v>
      </c>
      <c r="J1310" t="str">
        <f>VLOOKUP(B1310,Treatments!$A$2:$F$47,5,FALSE)</f>
        <v>low</v>
      </c>
      <c r="K1310" t="str">
        <f>VLOOKUP(B1310,Treatments!$A$2:$F$47,6,FALSE)</f>
        <v>tms</v>
      </c>
    </row>
    <row r="1311" spans="1:11">
      <c r="A1311">
        <v>1301</v>
      </c>
      <c r="B1311">
        <v>24</v>
      </c>
      <c r="C1311">
        <v>24.4</v>
      </c>
      <c r="D1311" s="2" t="s">
        <v>782</v>
      </c>
      <c r="E1311">
        <v>1</v>
      </c>
      <c r="F1311" s="2" t="s">
        <v>807</v>
      </c>
      <c r="G1311" t="str">
        <f>VLOOKUP(B1311,Treatments!$A$2:$F$47,2,FALSE)</f>
        <v>tms/gravel</v>
      </c>
      <c r="H1311" t="str">
        <f>VLOOKUP(B1311,Treatments!$A$2:$F$47,3,FALSE)</f>
        <v>fynbos</v>
      </c>
      <c r="I1311" t="str">
        <f>VLOOKUP(B1311,Treatments!$A$2:$F$47,4,FALSE)</f>
        <v>yes</v>
      </c>
      <c r="J1311" t="str">
        <f>VLOOKUP(B1311,Treatments!$A$2:$F$47,5,FALSE)</f>
        <v>low</v>
      </c>
      <c r="K1311" t="str">
        <f>VLOOKUP(B1311,Treatments!$A$2:$F$47,6,FALSE)</f>
        <v>tms</v>
      </c>
    </row>
    <row r="1312" spans="1:11">
      <c r="A1312">
        <v>1302</v>
      </c>
      <c r="B1312">
        <v>24</v>
      </c>
      <c r="C1312">
        <v>24.4</v>
      </c>
      <c r="D1312" s="2" t="s">
        <v>100</v>
      </c>
      <c r="E1312">
        <v>1</v>
      </c>
      <c r="G1312" t="str">
        <f>VLOOKUP(B1312,Treatments!$A$2:$F$47,2,FALSE)</f>
        <v>tms/gravel</v>
      </c>
      <c r="H1312" t="str">
        <f>VLOOKUP(B1312,Treatments!$A$2:$F$47,3,FALSE)</f>
        <v>fynbos</v>
      </c>
      <c r="I1312" t="str">
        <f>VLOOKUP(B1312,Treatments!$A$2:$F$47,4,FALSE)</f>
        <v>yes</v>
      </c>
      <c r="J1312" t="str">
        <f>VLOOKUP(B1312,Treatments!$A$2:$F$47,5,FALSE)</f>
        <v>low</v>
      </c>
      <c r="K1312" t="str">
        <f>VLOOKUP(B1312,Treatments!$A$2:$F$47,6,FALSE)</f>
        <v>tms</v>
      </c>
    </row>
    <row r="1313" spans="1:11">
      <c r="A1313">
        <v>1303</v>
      </c>
      <c r="B1313">
        <v>24</v>
      </c>
      <c r="C1313">
        <v>24.5</v>
      </c>
      <c r="D1313" s="2" t="s">
        <v>331</v>
      </c>
      <c r="E1313">
        <v>1</v>
      </c>
      <c r="G1313" t="str">
        <f>VLOOKUP(B1313,Treatments!$A$2:$F$47,2,FALSE)</f>
        <v>tms/gravel</v>
      </c>
      <c r="H1313" t="str">
        <f>VLOOKUP(B1313,Treatments!$A$2:$F$47,3,FALSE)</f>
        <v>fynbos</v>
      </c>
      <c r="I1313" t="str">
        <f>VLOOKUP(B1313,Treatments!$A$2:$F$47,4,FALSE)</f>
        <v>yes</v>
      </c>
      <c r="J1313" t="str">
        <f>VLOOKUP(B1313,Treatments!$A$2:$F$47,5,FALSE)</f>
        <v>low</v>
      </c>
      <c r="K1313" t="str">
        <f>VLOOKUP(B1313,Treatments!$A$2:$F$47,6,FALSE)</f>
        <v>tms</v>
      </c>
    </row>
    <row r="1314" spans="1:11">
      <c r="A1314">
        <v>1304</v>
      </c>
      <c r="B1314">
        <v>24</v>
      </c>
      <c r="C1314">
        <v>24.5</v>
      </c>
      <c r="D1314" s="2" t="s">
        <v>70</v>
      </c>
      <c r="E1314">
        <v>1</v>
      </c>
      <c r="G1314" t="str">
        <f>VLOOKUP(B1314,Treatments!$A$2:$F$47,2,FALSE)</f>
        <v>tms/gravel</v>
      </c>
      <c r="H1314" t="str">
        <f>VLOOKUP(B1314,Treatments!$A$2:$F$47,3,FALSE)</f>
        <v>fynbos</v>
      </c>
      <c r="I1314" t="str">
        <f>VLOOKUP(B1314,Treatments!$A$2:$F$47,4,FALSE)</f>
        <v>yes</v>
      </c>
      <c r="J1314" t="str">
        <f>VLOOKUP(B1314,Treatments!$A$2:$F$47,5,FALSE)</f>
        <v>low</v>
      </c>
      <c r="K1314" t="str">
        <f>VLOOKUP(B1314,Treatments!$A$2:$F$47,6,FALSE)</f>
        <v>tms</v>
      </c>
    </row>
    <row r="1315" spans="1:11">
      <c r="A1315">
        <v>1305</v>
      </c>
      <c r="B1315">
        <v>24</v>
      </c>
      <c r="C1315">
        <v>24.5</v>
      </c>
      <c r="D1315" s="2" t="s">
        <v>808</v>
      </c>
      <c r="E1315">
        <v>1</v>
      </c>
      <c r="G1315" t="str">
        <f>VLOOKUP(B1315,Treatments!$A$2:$F$47,2,FALSE)</f>
        <v>tms/gravel</v>
      </c>
      <c r="H1315" t="str">
        <f>VLOOKUP(B1315,Treatments!$A$2:$F$47,3,FALSE)</f>
        <v>fynbos</v>
      </c>
      <c r="I1315" t="str">
        <f>VLOOKUP(B1315,Treatments!$A$2:$F$47,4,FALSE)</f>
        <v>yes</v>
      </c>
      <c r="J1315" t="str">
        <f>VLOOKUP(B1315,Treatments!$A$2:$F$47,5,FALSE)</f>
        <v>low</v>
      </c>
      <c r="K1315" t="str">
        <f>VLOOKUP(B1315,Treatments!$A$2:$F$47,6,FALSE)</f>
        <v>tms</v>
      </c>
    </row>
    <row r="1316" spans="1:11">
      <c r="A1316">
        <v>1306</v>
      </c>
      <c r="B1316">
        <v>24</v>
      </c>
      <c r="C1316">
        <v>24.6</v>
      </c>
      <c r="D1316" s="2" t="s">
        <v>196</v>
      </c>
      <c r="E1316">
        <v>1</v>
      </c>
      <c r="G1316" t="str">
        <f>VLOOKUP(B1316,Treatments!$A$2:$F$47,2,FALSE)</f>
        <v>tms/gravel</v>
      </c>
      <c r="H1316" t="str">
        <f>VLOOKUP(B1316,Treatments!$A$2:$F$47,3,FALSE)</f>
        <v>fynbos</v>
      </c>
      <c r="I1316" t="str">
        <f>VLOOKUP(B1316,Treatments!$A$2:$F$47,4,FALSE)</f>
        <v>yes</v>
      </c>
      <c r="J1316" t="str">
        <f>VLOOKUP(B1316,Treatments!$A$2:$F$47,5,FALSE)</f>
        <v>low</v>
      </c>
      <c r="K1316" t="str">
        <f>VLOOKUP(B1316,Treatments!$A$2:$F$47,6,FALSE)</f>
        <v>tms</v>
      </c>
    </row>
    <row r="1317" spans="1:11">
      <c r="A1317">
        <v>1307</v>
      </c>
      <c r="B1317">
        <v>24</v>
      </c>
      <c r="C1317">
        <v>24.6</v>
      </c>
      <c r="D1317" s="2" t="s">
        <v>216</v>
      </c>
      <c r="E1317">
        <v>1</v>
      </c>
      <c r="G1317" t="str">
        <f>VLOOKUP(B1317,Treatments!$A$2:$F$47,2,FALSE)</f>
        <v>tms/gravel</v>
      </c>
      <c r="H1317" t="str">
        <f>VLOOKUP(B1317,Treatments!$A$2:$F$47,3,FALSE)</f>
        <v>fynbos</v>
      </c>
      <c r="I1317" t="str">
        <f>VLOOKUP(B1317,Treatments!$A$2:$F$47,4,FALSE)</f>
        <v>yes</v>
      </c>
      <c r="J1317" t="str">
        <f>VLOOKUP(B1317,Treatments!$A$2:$F$47,5,FALSE)</f>
        <v>low</v>
      </c>
      <c r="K1317" t="str">
        <f>VLOOKUP(B1317,Treatments!$A$2:$F$47,6,FALSE)</f>
        <v>tms</v>
      </c>
    </row>
    <row r="1318" spans="1:11">
      <c r="A1318">
        <v>1308</v>
      </c>
      <c r="B1318">
        <v>24</v>
      </c>
      <c r="C1318">
        <v>24.6</v>
      </c>
      <c r="D1318" s="1" t="s">
        <v>809</v>
      </c>
      <c r="E1318">
        <v>1</v>
      </c>
      <c r="G1318" t="str">
        <f>VLOOKUP(B1318,Treatments!$A$2:$F$47,2,FALSE)</f>
        <v>tms/gravel</v>
      </c>
      <c r="H1318" t="str">
        <f>VLOOKUP(B1318,Treatments!$A$2:$F$47,3,FALSE)</f>
        <v>fynbos</v>
      </c>
      <c r="I1318" t="str">
        <f>VLOOKUP(B1318,Treatments!$A$2:$F$47,4,FALSE)</f>
        <v>yes</v>
      </c>
      <c r="J1318" t="str">
        <f>VLOOKUP(B1318,Treatments!$A$2:$F$47,5,FALSE)</f>
        <v>low</v>
      </c>
      <c r="K1318" t="str">
        <f>VLOOKUP(B1318,Treatments!$A$2:$F$47,6,FALSE)</f>
        <v>tms</v>
      </c>
    </row>
    <row r="1319" spans="1:11">
      <c r="A1319">
        <v>1309</v>
      </c>
      <c r="B1319">
        <v>25</v>
      </c>
      <c r="C1319">
        <v>25.1</v>
      </c>
      <c r="D1319" s="2" t="s">
        <v>294</v>
      </c>
      <c r="E1319">
        <v>1</v>
      </c>
      <c r="G1319" t="str">
        <f>VLOOKUP(B1319,Treatments!$A$2:$F$47,2,FALSE)</f>
        <v>tms/gravel</v>
      </c>
      <c r="H1319" t="str">
        <f>VLOOKUP(B1319,Treatments!$A$2:$F$47,3,FALSE)</f>
        <v>fynbos</v>
      </c>
      <c r="I1319" t="str">
        <f>VLOOKUP(B1319,Treatments!$A$2:$F$47,4,FALSE)</f>
        <v>cleared</v>
      </c>
      <c r="J1319" t="str">
        <f>VLOOKUP(B1319,Treatments!$A$2:$F$47,5,FALSE)</f>
        <v>low</v>
      </c>
      <c r="K1319" t="str">
        <f>VLOOKUP(B1319,Treatments!$A$2:$F$47,6,FALSE)</f>
        <v>tms</v>
      </c>
    </row>
    <row r="1320" spans="1:11">
      <c r="A1320">
        <v>1310</v>
      </c>
      <c r="B1320">
        <v>25</v>
      </c>
      <c r="C1320">
        <v>25.1</v>
      </c>
      <c r="D1320" s="1" t="s">
        <v>810</v>
      </c>
      <c r="E1320">
        <v>1</v>
      </c>
      <c r="G1320" t="str">
        <f>VLOOKUP(B1320,Treatments!$A$2:$F$47,2,FALSE)</f>
        <v>tms/gravel</v>
      </c>
      <c r="H1320" t="str">
        <f>VLOOKUP(B1320,Treatments!$A$2:$F$47,3,FALSE)</f>
        <v>fynbos</v>
      </c>
      <c r="I1320" t="str">
        <f>VLOOKUP(B1320,Treatments!$A$2:$F$47,4,FALSE)</f>
        <v>cleared</v>
      </c>
      <c r="J1320" t="str">
        <f>VLOOKUP(B1320,Treatments!$A$2:$F$47,5,FALSE)</f>
        <v>low</v>
      </c>
      <c r="K1320" t="str">
        <f>VLOOKUP(B1320,Treatments!$A$2:$F$47,6,FALSE)</f>
        <v>tms</v>
      </c>
    </row>
    <row r="1321" spans="1:11">
      <c r="A1321">
        <v>1311</v>
      </c>
      <c r="B1321">
        <v>25</v>
      </c>
      <c r="C1321">
        <v>25.1</v>
      </c>
      <c r="D1321" s="1" t="s">
        <v>125</v>
      </c>
      <c r="E1321">
        <v>1</v>
      </c>
      <c r="G1321" t="str">
        <f>VLOOKUP(B1321,Treatments!$A$2:$F$47,2,FALSE)</f>
        <v>tms/gravel</v>
      </c>
      <c r="H1321" t="str">
        <f>VLOOKUP(B1321,Treatments!$A$2:$F$47,3,FALSE)</f>
        <v>fynbos</v>
      </c>
      <c r="I1321" t="str">
        <f>VLOOKUP(B1321,Treatments!$A$2:$F$47,4,FALSE)</f>
        <v>cleared</v>
      </c>
      <c r="J1321" t="str">
        <f>VLOOKUP(B1321,Treatments!$A$2:$F$47,5,FALSE)</f>
        <v>low</v>
      </c>
      <c r="K1321" t="str">
        <f>VLOOKUP(B1321,Treatments!$A$2:$F$47,6,FALSE)</f>
        <v>tms</v>
      </c>
    </row>
    <row r="1322" spans="1:11">
      <c r="A1322">
        <v>1312</v>
      </c>
      <c r="B1322">
        <v>25</v>
      </c>
      <c r="C1322">
        <v>25.1</v>
      </c>
      <c r="D1322" s="1" t="s">
        <v>331</v>
      </c>
      <c r="E1322">
        <v>1</v>
      </c>
      <c r="G1322" t="str">
        <f>VLOOKUP(B1322,Treatments!$A$2:$F$47,2,FALSE)</f>
        <v>tms/gravel</v>
      </c>
      <c r="H1322" t="str">
        <f>VLOOKUP(B1322,Treatments!$A$2:$F$47,3,FALSE)</f>
        <v>fynbos</v>
      </c>
      <c r="I1322" t="str">
        <f>VLOOKUP(B1322,Treatments!$A$2:$F$47,4,FALSE)</f>
        <v>cleared</v>
      </c>
      <c r="J1322" t="str">
        <f>VLOOKUP(B1322,Treatments!$A$2:$F$47,5,FALSE)</f>
        <v>low</v>
      </c>
      <c r="K1322" t="str">
        <f>VLOOKUP(B1322,Treatments!$A$2:$F$47,6,FALSE)</f>
        <v>tms</v>
      </c>
    </row>
    <row r="1323" spans="1:11">
      <c r="A1323">
        <v>1313</v>
      </c>
      <c r="B1323">
        <v>25</v>
      </c>
      <c r="C1323">
        <v>25.1</v>
      </c>
      <c r="D1323" s="2" t="s">
        <v>408</v>
      </c>
      <c r="E1323">
        <v>1</v>
      </c>
      <c r="G1323" t="str">
        <f>VLOOKUP(B1323,Treatments!$A$2:$F$47,2,FALSE)</f>
        <v>tms/gravel</v>
      </c>
      <c r="H1323" t="str">
        <f>VLOOKUP(B1323,Treatments!$A$2:$F$47,3,FALSE)</f>
        <v>fynbos</v>
      </c>
      <c r="I1323" t="str">
        <f>VLOOKUP(B1323,Treatments!$A$2:$F$47,4,FALSE)</f>
        <v>cleared</v>
      </c>
      <c r="J1323" t="str">
        <f>VLOOKUP(B1323,Treatments!$A$2:$F$47,5,FALSE)</f>
        <v>low</v>
      </c>
      <c r="K1323" t="str">
        <f>VLOOKUP(B1323,Treatments!$A$2:$F$47,6,FALSE)</f>
        <v>tms</v>
      </c>
    </row>
    <row r="1324" spans="1:11">
      <c r="A1324">
        <v>1314</v>
      </c>
      <c r="B1324">
        <v>25</v>
      </c>
      <c r="C1324">
        <v>25.1</v>
      </c>
      <c r="D1324" s="2" t="s">
        <v>343</v>
      </c>
      <c r="E1324">
        <v>1</v>
      </c>
      <c r="G1324" t="str">
        <f>VLOOKUP(B1324,Treatments!$A$2:$F$47,2,FALSE)</f>
        <v>tms/gravel</v>
      </c>
      <c r="H1324" t="str">
        <f>VLOOKUP(B1324,Treatments!$A$2:$F$47,3,FALSE)</f>
        <v>fynbos</v>
      </c>
      <c r="I1324" t="str">
        <f>VLOOKUP(B1324,Treatments!$A$2:$F$47,4,FALSE)</f>
        <v>cleared</v>
      </c>
      <c r="J1324" t="str">
        <f>VLOOKUP(B1324,Treatments!$A$2:$F$47,5,FALSE)</f>
        <v>low</v>
      </c>
      <c r="K1324" t="str">
        <f>VLOOKUP(B1324,Treatments!$A$2:$F$47,6,FALSE)</f>
        <v>tms</v>
      </c>
    </row>
    <row r="1325" spans="1:11">
      <c r="A1325">
        <v>1315</v>
      </c>
      <c r="B1325">
        <v>25</v>
      </c>
      <c r="C1325">
        <v>25.1</v>
      </c>
      <c r="D1325" s="1" t="s">
        <v>543</v>
      </c>
      <c r="E1325">
        <v>1</v>
      </c>
      <c r="G1325" t="str">
        <f>VLOOKUP(B1325,Treatments!$A$2:$F$47,2,FALSE)</f>
        <v>tms/gravel</v>
      </c>
      <c r="H1325" t="str">
        <f>VLOOKUP(B1325,Treatments!$A$2:$F$47,3,FALSE)</f>
        <v>fynbos</v>
      </c>
      <c r="I1325" t="str">
        <f>VLOOKUP(B1325,Treatments!$A$2:$F$47,4,FALSE)</f>
        <v>cleared</v>
      </c>
      <c r="J1325" t="str">
        <f>VLOOKUP(B1325,Treatments!$A$2:$F$47,5,FALSE)</f>
        <v>low</v>
      </c>
      <c r="K1325" t="str">
        <f>VLOOKUP(B1325,Treatments!$A$2:$F$47,6,FALSE)</f>
        <v>tms</v>
      </c>
    </row>
    <row r="1326" spans="1:11">
      <c r="A1326">
        <v>1316</v>
      </c>
      <c r="B1326">
        <v>25</v>
      </c>
      <c r="C1326">
        <v>25.1</v>
      </c>
      <c r="D1326" s="1" t="s">
        <v>543</v>
      </c>
      <c r="E1326">
        <v>1</v>
      </c>
      <c r="G1326" t="str">
        <f>VLOOKUP(B1326,Treatments!$A$2:$F$47,2,FALSE)</f>
        <v>tms/gravel</v>
      </c>
      <c r="H1326" t="str">
        <f>VLOOKUP(B1326,Treatments!$A$2:$F$47,3,FALSE)</f>
        <v>fynbos</v>
      </c>
      <c r="I1326" t="str">
        <f>VLOOKUP(B1326,Treatments!$A$2:$F$47,4,FALSE)</f>
        <v>cleared</v>
      </c>
      <c r="J1326" t="str">
        <f>VLOOKUP(B1326,Treatments!$A$2:$F$47,5,FALSE)</f>
        <v>low</v>
      </c>
      <c r="K1326" t="str">
        <f>VLOOKUP(B1326,Treatments!$A$2:$F$47,6,FALSE)</f>
        <v>tms</v>
      </c>
    </row>
    <row r="1327" spans="1:11">
      <c r="A1327">
        <v>1317</v>
      </c>
      <c r="B1327">
        <v>25</v>
      </c>
      <c r="C1327">
        <v>25.1</v>
      </c>
      <c r="D1327" s="2" t="s">
        <v>70</v>
      </c>
      <c r="E1327">
        <v>1</v>
      </c>
      <c r="G1327" t="str">
        <f>VLOOKUP(B1327,Treatments!$A$2:$F$47,2,FALSE)</f>
        <v>tms/gravel</v>
      </c>
      <c r="H1327" t="str">
        <f>VLOOKUP(B1327,Treatments!$A$2:$F$47,3,FALSE)</f>
        <v>fynbos</v>
      </c>
      <c r="I1327" t="str">
        <f>VLOOKUP(B1327,Treatments!$A$2:$F$47,4,FALSE)</f>
        <v>cleared</v>
      </c>
      <c r="J1327" t="str">
        <f>VLOOKUP(B1327,Treatments!$A$2:$F$47,5,FALSE)</f>
        <v>low</v>
      </c>
      <c r="K1327" t="str">
        <f>VLOOKUP(B1327,Treatments!$A$2:$F$47,6,FALSE)</f>
        <v>tms</v>
      </c>
    </row>
    <row r="1328" spans="1:11">
      <c r="A1328">
        <v>1318</v>
      </c>
      <c r="B1328">
        <v>25</v>
      </c>
      <c r="C1328">
        <v>25.1</v>
      </c>
      <c r="D1328" s="2" t="s">
        <v>487</v>
      </c>
      <c r="E1328">
        <v>1</v>
      </c>
      <c r="G1328" t="str">
        <f>VLOOKUP(B1328,Treatments!$A$2:$F$47,2,FALSE)</f>
        <v>tms/gravel</v>
      </c>
      <c r="H1328" t="str">
        <f>VLOOKUP(B1328,Treatments!$A$2:$F$47,3,FALSE)</f>
        <v>fynbos</v>
      </c>
      <c r="I1328" t="str">
        <f>VLOOKUP(B1328,Treatments!$A$2:$F$47,4,FALSE)</f>
        <v>cleared</v>
      </c>
      <c r="J1328" t="str">
        <f>VLOOKUP(B1328,Treatments!$A$2:$F$47,5,FALSE)</f>
        <v>low</v>
      </c>
      <c r="K1328" t="str">
        <f>VLOOKUP(B1328,Treatments!$A$2:$F$47,6,FALSE)</f>
        <v>tms</v>
      </c>
    </row>
    <row r="1329" spans="1:11">
      <c r="A1329">
        <v>1319</v>
      </c>
      <c r="B1329">
        <v>25</v>
      </c>
      <c r="C1329">
        <v>25.1</v>
      </c>
      <c r="D1329" s="1" t="s">
        <v>216</v>
      </c>
      <c r="E1329">
        <v>1</v>
      </c>
      <c r="G1329" t="str">
        <f>VLOOKUP(B1329,Treatments!$A$2:$F$47,2,FALSE)</f>
        <v>tms/gravel</v>
      </c>
      <c r="H1329" t="str">
        <f>VLOOKUP(B1329,Treatments!$A$2:$F$47,3,FALSE)</f>
        <v>fynbos</v>
      </c>
      <c r="I1329" t="str">
        <f>VLOOKUP(B1329,Treatments!$A$2:$F$47,4,FALSE)</f>
        <v>cleared</v>
      </c>
      <c r="J1329" t="str">
        <f>VLOOKUP(B1329,Treatments!$A$2:$F$47,5,FALSE)</f>
        <v>low</v>
      </c>
      <c r="K1329" t="str">
        <f>VLOOKUP(B1329,Treatments!$A$2:$F$47,6,FALSE)</f>
        <v>tms</v>
      </c>
    </row>
    <row r="1330" spans="1:11">
      <c r="A1330">
        <v>1320</v>
      </c>
      <c r="B1330">
        <v>25</v>
      </c>
      <c r="C1330">
        <v>25.1</v>
      </c>
      <c r="D1330" s="7" t="s">
        <v>811</v>
      </c>
      <c r="E1330">
        <v>1</v>
      </c>
      <c r="G1330" t="str">
        <f>VLOOKUP(B1330,Treatments!$A$2:$F$47,2,FALSE)</f>
        <v>tms/gravel</v>
      </c>
      <c r="H1330" t="str">
        <f>VLOOKUP(B1330,Treatments!$A$2:$F$47,3,FALSE)</f>
        <v>fynbos</v>
      </c>
      <c r="I1330" t="str">
        <f>VLOOKUP(B1330,Treatments!$A$2:$F$47,4,FALSE)</f>
        <v>cleared</v>
      </c>
      <c r="J1330" t="str">
        <f>VLOOKUP(B1330,Treatments!$A$2:$F$47,5,FALSE)</f>
        <v>low</v>
      </c>
      <c r="K1330" t="str">
        <f>VLOOKUP(B1330,Treatments!$A$2:$F$47,6,FALSE)</f>
        <v>tms</v>
      </c>
    </row>
    <row r="1331" spans="1:11">
      <c r="A1331">
        <v>1321</v>
      </c>
      <c r="B1331">
        <v>25</v>
      </c>
      <c r="C1331">
        <v>25.1</v>
      </c>
      <c r="D1331" s="2" t="s">
        <v>51</v>
      </c>
      <c r="E1331">
        <v>1</v>
      </c>
      <c r="G1331" t="str">
        <f>VLOOKUP(B1331,Treatments!$A$2:$F$47,2,FALSE)</f>
        <v>tms/gravel</v>
      </c>
      <c r="H1331" t="str">
        <f>VLOOKUP(B1331,Treatments!$A$2:$F$47,3,FALSE)</f>
        <v>fynbos</v>
      </c>
      <c r="I1331" t="str">
        <f>VLOOKUP(B1331,Treatments!$A$2:$F$47,4,FALSE)</f>
        <v>cleared</v>
      </c>
      <c r="J1331" t="str">
        <f>VLOOKUP(B1331,Treatments!$A$2:$F$47,5,FALSE)</f>
        <v>low</v>
      </c>
      <c r="K1331" t="str">
        <f>VLOOKUP(B1331,Treatments!$A$2:$F$47,6,FALSE)</f>
        <v>tms</v>
      </c>
    </row>
    <row r="1332" spans="1:11">
      <c r="A1332">
        <v>1322</v>
      </c>
      <c r="B1332">
        <v>25</v>
      </c>
      <c r="C1332">
        <v>25.1</v>
      </c>
      <c r="D1332" s="1" t="s">
        <v>498</v>
      </c>
      <c r="E1332">
        <v>1</v>
      </c>
      <c r="G1332" t="str">
        <f>VLOOKUP(B1332,Treatments!$A$2:$F$47,2,FALSE)</f>
        <v>tms/gravel</v>
      </c>
      <c r="H1332" t="str">
        <f>VLOOKUP(B1332,Treatments!$A$2:$F$47,3,FALSE)</f>
        <v>fynbos</v>
      </c>
      <c r="I1332" t="str">
        <f>VLOOKUP(B1332,Treatments!$A$2:$F$47,4,FALSE)</f>
        <v>cleared</v>
      </c>
      <c r="J1332" t="str">
        <f>VLOOKUP(B1332,Treatments!$A$2:$F$47,5,FALSE)</f>
        <v>low</v>
      </c>
      <c r="K1332" t="str">
        <f>VLOOKUP(B1332,Treatments!$A$2:$F$47,6,FALSE)</f>
        <v>tms</v>
      </c>
    </row>
    <row r="1333" spans="1:11">
      <c r="A1333">
        <v>1323</v>
      </c>
      <c r="B1333">
        <v>25</v>
      </c>
      <c r="C1333">
        <v>25.1</v>
      </c>
      <c r="D1333" s="2" t="s">
        <v>41</v>
      </c>
      <c r="E1333">
        <v>1</v>
      </c>
      <c r="G1333" t="str">
        <f>VLOOKUP(B1333,Treatments!$A$2:$F$47,2,FALSE)</f>
        <v>tms/gravel</v>
      </c>
      <c r="H1333" t="str">
        <f>VLOOKUP(B1333,Treatments!$A$2:$F$47,3,FALSE)</f>
        <v>fynbos</v>
      </c>
      <c r="I1333" t="str">
        <f>VLOOKUP(B1333,Treatments!$A$2:$F$47,4,FALSE)</f>
        <v>cleared</v>
      </c>
      <c r="J1333" t="str">
        <f>VLOOKUP(B1333,Treatments!$A$2:$F$47,5,FALSE)</f>
        <v>low</v>
      </c>
      <c r="K1333" t="str">
        <f>VLOOKUP(B1333,Treatments!$A$2:$F$47,6,FALSE)</f>
        <v>tms</v>
      </c>
    </row>
    <row r="1334" spans="1:11">
      <c r="A1334">
        <v>1324</v>
      </c>
      <c r="B1334">
        <v>25</v>
      </c>
      <c r="C1334">
        <v>25.1</v>
      </c>
      <c r="D1334" s="2" t="s">
        <v>116</v>
      </c>
      <c r="E1334">
        <v>1</v>
      </c>
      <c r="G1334" t="str">
        <f>VLOOKUP(B1334,Treatments!$A$2:$F$47,2,FALSE)</f>
        <v>tms/gravel</v>
      </c>
      <c r="H1334" t="str">
        <f>VLOOKUP(B1334,Treatments!$A$2:$F$47,3,FALSE)</f>
        <v>fynbos</v>
      </c>
      <c r="I1334" t="str">
        <f>VLOOKUP(B1334,Treatments!$A$2:$F$47,4,FALSE)</f>
        <v>cleared</v>
      </c>
      <c r="J1334" t="str">
        <f>VLOOKUP(B1334,Treatments!$A$2:$F$47,5,FALSE)</f>
        <v>low</v>
      </c>
      <c r="K1334" t="str">
        <f>VLOOKUP(B1334,Treatments!$A$2:$F$47,6,FALSE)</f>
        <v>tms</v>
      </c>
    </row>
    <row r="1335" spans="1:11">
      <c r="A1335">
        <v>1325</v>
      </c>
      <c r="B1335">
        <v>25</v>
      </c>
      <c r="C1335">
        <v>25.1</v>
      </c>
      <c r="D1335" s="1" t="s">
        <v>74</v>
      </c>
      <c r="E1335">
        <v>1</v>
      </c>
      <c r="G1335" t="str">
        <f>VLOOKUP(B1335,Treatments!$A$2:$F$47,2,FALSE)</f>
        <v>tms/gravel</v>
      </c>
      <c r="H1335" t="str">
        <f>VLOOKUP(B1335,Treatments!$A$2:$F$47,3,FALSE)</f>
        <v>fynbos</v>
      </c>
      <c r="I1335" t="str">
        <f>VLOOKUP(B1335,Treatments!$A$2:$F$47,4,FALSE)</f>
        <v>cleared</v>
      </c>
      <c r="J1335" t="str">
        <f>VLOOKUP(B1335,Treatments!$A$2:$F$47,5,FALSE)</f>
        <v>low</v>
      </c>
      <c r="K1335" t="str">
        <f>VLOOKUP(B1335,Treatments!$A$2:$F$47,6,FALSE)</f>
        <v>tms</v>
      </c>
    </row>
    <row r="1336" spans="1:11">
      <c r="A1336">
        <v>1326</v>
      </c>
      <c r="B1336">
        <v>25</v>
      </c>
      <c r="C1336">
        <v>25.1</v>
      </c>
      <c r="D1336" s="1" t="s">
        <v>700</v>
      </c>
      <c r="E1336">
        <v>1</v>
      </c>
      <c r="G1336" t="str">
        <f>VLOOKUP(B1336,Treatments!$A$2:$F$47,2,FALSE)</f>
        <v>tms/gravel</v>
      </c>
      <c r="H1336" t="str">
        <f>VLOOKUP(B1336,Treatments!$A$2:$F$47,3,FALSE)</f>
        <v>fynbos</v>
      </c>
      <c r="I1336" t="str">
        <f>VLOOKUP(B1336,Treatments!$A$2:$F$47,4,FALSE)</f>
        <v>cleared</v>
      </c>
      <c r="J1336" t="str">
        <f>VLOOKUP(B1336,Treatments!$A$2:$F$47,5,FALSE)</f>
        <v>low</v>
      </c>
      <c r="K1336" t="str">
        <f>VLOOKUP(B1336,Treatments!$A$2:$F$47,6,FALSE)</f>
        <v>tms</v>
      </c>
    </row>
    <row r="1337" spans="1:11">
      <c r="A1337">
        <v>1327</v>
      </c>
      <c r="B1337">
        <v>25</v>
      </c>
      <c r="C1337">
        <v>25.1</v>
      </c>
      <c r="D1337" s="2" t="s">
        <v>663</v>
      </c>
      <c r="E1337">
        <v>1</v>
      </c>
      <c r="G1337" t="str">
        <f>VLOOKUP(B1337,Treatments!$A$2:$F$47,2,FALSE)</f>
        <v>tms/gravel</v>
      </c>
      <c r="H1337" t="str">
        <f>VLOOKUP(B1337,Treatments!$A$2:$F$47,3,FALSE)</f>
        <v>fynbos</v>
      </c>
      <c r="I1337" t="str">
        <f>VLOOKUP(B1337,Treatments!$A$2:$F$47,4,FALSE)</f>
        <v>cleared</v>
      </c>
      <c r="J1337" t="str">
        <f>VLOOKUP(B1337,Treatments!$A$2:$F$47,5,FALSE)</f>
        <v>low</v>
      </c>
      <c r="K1337" t="str">
        <f>VLOOKUP(B1337,Treatments!$A$2:$F$47,6,FALSE)</f>
        <v>tms</v>
      </c>
    </row>
    <row r="1338" spans="1:11">
      <c r="A1338">
        <v>1328</v>
      </c>
      <c r="B1338">
        <v>25</v>
      </c>
      <c r="C1338">
        <v>25.1</v>
      </c>
      <c r="D1338" s="2" t="s">
        <v>812</v>
      </c>
      <c r="E1338">
        <v>1</v>
      </c>
      <c r="F1338" s="2" t="s">
        <v>813</v>
      </c>
      <c r="G1338" t="str">
        <f>VLOOKUP(B1338,Treatments!$A$2:$F$47,2,FALSE)</f>
        <v>tms/gravel</v>
      </c>
      <c r="H1338" t="str">
        <f>VLOOKUP(B1338,Treatments!$A$2:$F$47,3,FALSE)</f>
        <v>fynbos</v>
      </c>
      <c r="I1338" t="str">
        <f>VLOOKUP(B1338,Treatments!$A$2:$F$47,4,FALSE)</f>
        <v>cleared</v>
      </c>
      <c r="J1338" t="str">
        <f>VLOOKUP(B1338,Treatments!$A$2:$F$47,5,FALSE)</f>
        <v>low</v>
      </c>
      <c r="K1338" t="str">
        <f>VLOOKUP(B1338,Treatments!$A$2:$F$47,6,FALSE)</f>
        <v>tms</v>
      </c>
    </row>
    <row r="1339" spans="1:11">
      <c r="A1339">
        <v>1329</v>
      </c>
      <c r="B1339">
        <v>25</v>
      </c>
      <c r="C1339">
        <v>25.1</v>
      </c>
      <c r="D1339" s="2" t="s">
        <v>814</v>
      </c>
      <c r="E1339">
        <v>1</v>
      </c>
      <c r="G1339" t="str">
        <f>VLOOKUP(B1339,Treatments!$A$2:$F$47,2,FALSE)</f>
        <v>tms/gravel</v>
      </c>
      <c r="H1339" t="str">
        <f>VLOOKUP(B1339,Treatments!$A$2:$F$47,3,FALSE)</f>
        <v>fynbos</v>
      </c>
      <c r="I1339" t="str">
        <f>VLOOKUP(B1339,Treatments!$A$2:$F$47,4,FALSE)</f>
        <v>cleared</v>
      </c>
      <c r="J1339" t="str">
        <f>VLOOKUP(B1339,Treatments!$A$2:$F$47,5,FALSE)</f>
        <v>low</v>
      </c>
      <c r="K1339" t="str">
        <f>VLOOKUP(B1339,Treatments!$A$2:$F$47,6,FALSE)</f>
        <v>tms</v>
      </c>
    </row>
    <row r="1340" spans="1:11">
      <c r="A1340">
        <v>1330</v>
      </c>
      <c r="B1340">
        <v>25</v>
      </c>
      <c r="C1340">
        <v>25.1</v>
      </c>
      <c r="D1340" t="s">
        <v>542</v>
      </c>
      <c r="E1340">
        <v>1</v>
      </c>
      <c r="G1340" t="str">
        <f>VLOOKUP(B1340,Treatments!$A$2:$F$47,2,FALSE)</f>
        <v>tms/gravel</v>
      </c>
      <c r="H1340" t="str">
        <f>VLOOKUP(B1340,Treatments!$A$2:$F$47,3,FALSE)</f>
        <v>fynbos</v>
      </c>
      <c r="I1340" t="str">
        <f>VLOOKUP(B1340,Treatments!$A$2:$F$47,4,FALSE)</f>
        <v>cleared</v>
      </c>
      <c r="J1340" t="str">
        <f>VLOOKUP(B1340,Treatments!$A$2:$F$47,5,FALSE)</f>
        <v>low</v>
      </c>
      <c r="K1340" t="str">
        <f>VLOOKUP(B1340,Treatments!$A$2:$F$47,6,FALSE)</f>
        <v>tms</v>
      </c>
    </row>
    <row r="1341" spans="1:11">
      <c r="A1341">
        <v>1331</v>
      </c>
      <c r="B1341">
        <v>25</v>
      </c>
      <c r="C1341">
        <v>25.1</v>
      </c>
      <c r="D1341" s="1" t="s">
        <v>815</v>
      </c>
      <c r="E1341">
        <v>1</v>
      </c>
      <c r="G1341" t="str">
        <f>VLOOKUP(B1341,Treatments!$A$2:$F$47,2,FALSE)</f>
        <v>tms/gravel</v>
      </c>
      <c r="H1341" t="str">
        <f>VLOOKUP(B1341,Treatments!$A$2:$F$47,3,FALSE)</f>
        <v>fynbos</v>
      </c>
      <c r="I1341" t="str">
        <f>VLOOKUP(B1341,Treatments!$A$2:$F$47,4,FALSE)</f>
        <v>cleared</v>
      </c>
      <c r="J1341" t="str">
        <f>VLOOKUP(B1341,Treatments!$A$2:$F$47,5,FALSE)</f>
        <v>low</v>
      </c>
      <c r="K1341" t="str">
        <f>VLOOKUP(B1341,Treatments!$A$2:$F$47,6,FALSE)</f>
        <v>tms</v>
      </c>
    </row>
    <row r="1342" spans="1:11">
      <c r="A1342">
        <v>1332</v>
      </c>
      <c r="B1342">
        <v>25</v>
      </c>
      <c r="C1342">
        <v>25.1</v>
      </c>
      <c r="D1342" s="2" t="s">
        <v>9</v>
      </c>
      <c r="E1342">
        <v>1</v>
      </c>
      <c r="G1342" t="str">
        <f>VLOOKUP(B1342,Treatments!$A$2:$F$47,2,FALSE)</f>
        <v>tms/gravel</v>
      </c>
      <c r="H1342" t="str">
        <f>VLOOKUP(B1342,Treatments!$A$2:$F$47,3,FALSE)</f>
        <v>fynbos</v>
      </c>
      <c r="I1342" t="str">
        <f>VLOOKUP(B1342,Treatments!$A$2:$F$47,4,FALSE)</f>
        <v>cleared</v>
      </c>
      <c r="J1342" t="str">
        <f>VLOOKUP(B1342,Treatments!$A$2:$F$47,5,FALSE)</f>
        <v>low</v>
      </c>
      <c r="K1342" t="str">
        <f>VLOOKUP(B1342,Treatments!$A$2:$F$47,6,FALSE)</f>
        <v>tms</v>
      </c>
    </row>
    <row r="1343" spans="1:11">
      <c r="A1343">
        <v>1333</v>
      </c>
      <c r="B1343">
        <v>25</v>
      </c>
      <c r="C1343">
        <v>25.1</v>
      </c>
      <c r="D1343" s="2" t="s">
        <v>796</v>
      </c>
      <c r="E1343">
        <v>1</v>
      </c>
      <c r="G1343" t="str">
        <f>VLOOKUP(B1343,Treatments!$A$2:$F$47,2,FALSE)</f>
        <v>tms/gravel</v>
      </c>
      <c r="H1343" t="str">
        <f>VLOOKUP(B1343,Treatments!$A$2:$F$47,3,FALSE)</f>
        <v>fynbos</v>
      </c>
      <c r="I1343" t="str">
        <f>VLOOKUP(B1343,Treatments!$A$2:$F$47,4,FALSE)</f>
        <v>cleared</v>
      </c>
      <c r="J1343" t="str">
        <f>VLOOKUP(B1343,Treatments!$A$2:$F$47,5,FALSE)</f>
        <v>low</v>
      </c>
      <c r="K1343" t="str">
        <f>VLOOKUP(B1343,Treatments!$A$2:$F$47,6,FALSE)</f>
        <v>tms</v>
      </c>
    </row>
    <row r="1344" spans="1:11">
      <c r="A1344">
        <v>1334</v>
      </c>
      <c r="B1344">
        <v>25</v>
      </c>
      <c r="C1344">
        <v>25.1</v>
      </c>
      <c r="D1344" s="2" t="s">
        <v>816</v>
      </c>
      <c r="E1344">
        <v>1</v>
      </c>
      <c r="G1344" t="str">
        <f>VLOOKUP(B1344,Treatments!$A$2:$F$47,2,FALSE)</f>
        <v>tms/gravel</v>
      </c>
      <c r="H1344" t="str">
        <f>VLOOKUP(B1344,Treatments!$A$2:$F$47,3,FALSE)</f>
        <v>fynbos</v>
      </c>
      <c r="I1344" t="str">
        <f>VLOOKUP(B1344,Treatments!$A$2:$F$47,4,FALSE)</f>
        <v>cleared</v>
      </c>
      <c r="J1344" t="str">
        <f>VLOOKUP(B1344,Treatments!$A$2:$F$47,5,FALSE)</f>
        <v>low</v>
      </c>
      <c r="K1344" t="str">
        <f>VLOOKUP(B1344,Treatments!$A$2:$F$47,6,FALSE)</f>
        <v>tms</v>
      </c>
    </row>
    <row r="1345" spans="1:11">
      <c r="A1345">
        <v>1335</v>
      </c>
      <c r="B1345">
        <v>25</v>
      </c>
      <c r="C1345">
        <v>25.1</v>
      </c>
      <c r="D1345" s="1" t="s">
        <v>474</v>
      </c>
      <c r="E1345">
        <v>1</v>
      </c>
      <c r="G1345" t="str">
        <f>VLOOKUP(B1345,Treatments!$A$2:$F$47,2,FALSE)</f>
        <v>tms/gravel</v>
      </c>
      <c r="H1345" t="str">
        <f>VLOOKUP(B1345,Treatments!$A$2:$F$47,3,FALSE)</f>
        <v>fynbos</v>
      </c>
      <c r="I1345" t="str">
        <f>VLOOKUP(B1345,Treatments!$A$2:$F$47,4,FALSE)</f>
        <v>cleared</v>
      </c>
      <c r="J1345" t="str">
        <f>VLOOKUP(B1345,Treatments!$A$2:$F$47,5,FALSE)</f>
        <v>low</v>
      </c>
      <c r="K1345" t="str">
        <f>VLOOKUP(B1345,Treatments!$A$2:$F$47,6,FALSE)</f>
        <v>tms</v>
      </c>
    </row>
    <row r="1346" spans="1:11">
      <c r="A1346">
        <v>1336</v>
      </c>
      <c r="B1346">
        <v>25</v>
      </c>
      <c r="C1346">
        <v>25.1</v>
      </c>
      <c r="D1346" s="1" t="s">
        <v>817</v>
      </c>
      <c r="E1346">
        <v>1</v>
      </c>
      <c r="G1346" t="str">
        <f>VLOOKUP(B1346,Treatments!$A$2:$F$47,2,FALSE)</f>
        <v>tms/gravel</v>
      </c>
      <c r="H1346" t="str">
        <f>VLOOKUP(B1346,Treatments!$A$2:$F$47,3,FALSE)</f>
        <v>fynbos</v>
      </c>
      <c r="I1346" t="str">
        <f>VLOOKUP(B1346,Treatments!$A$2:$F$47,4,FALSE)</f>
        <v>cleared</v>
      </c>
      <c r="J1346" t="str">
        <f>VLOOKUP(B1346,Treatments!$A$2:$F$47,5,FALSE)</f>
        <v>low</v>
      </c>
      <c r="K1346" t="str">
        <f>VLOOKUP(B1346,Treatments!$A$2:$F$47,6,FALSE)</f>
        <v>tms</v>
      </c>
    </row>
    <row r="1347" spans="1:11">
      <c r="A1347">
        <v>1337</v>
      </c>
      <c r="B1347">
        <v>25</v>
      </c>
      <c r="C1347">
        <v>25.1</v>
      </c>
      <c r="D1347" s="1" t="s">
        <v>122</v>
      </c>
      <c r="E1347">
        <v>1</v>
      </c>
      <c r="G1347" t="str">
        <f>VLOOKUP(B1347,Treatments!$A$2:$F$47,2,FALSE)</f>
        <v>tms/gravel</v>
      </c>
      <c r="H1347" t="str">
        <f>VLOOKUP(B1347,Treatments!$A$2:$F$47,3,FALSE)</f>
        <v>fynbos</v>
      </c>
      <c r="I1347" t="str">
        <f>VLOOKUP(B1347,Treatments!$A$2:$F$47,4,FALSE)</f>
        <v>cleared</v>
      </c>
      <c r="J1347" t="str">
        <f>VLOOKUP(B1347,Treatments!$A$2:$F$47,5,FALSE)</f>
        <v>low</v>
      </c>
      <c r="K1347" t="str">
        <f>VLOOKUP(B1347,Treatments!$A$2:$F$47,6,FALSE)</f>
        <v>tms</v>
      </c>
    </row>
    <row r="1348" spans="1:11">
      <c r="A1348">
        <v>1338</v>
      </c>
      <c r="B1348">
        <v>25</v>
      </c>
      <c r="C1348">
        <v>25.1</v>
      </c>
      <c r="D1348" s="1" t="s">
        <v>109</v>
      </c>
      <c r="E1348">
        <v>1</v>
      </c>
      <c r="G1348" t="str">
        <f>VLOOKUP(B1348,Treatments!$A$2:$F$47,2,FALSE)</f>
        <v>tms/gravel</v>
      </c>
      <c r="H1348" t="str">
        <f>VLOOKUP(B1348,Treatments!$A$2:$F$47,3,FALSE)</f>
        <v>fynbos</v>
      </c>
      <c r="I1348" t="str">
        <f>VLOOKUP(B1348,Treatments!$A$2:$F$47,4,FALSE)</f>
        <v>cleared</v>
      </c>
      <c r="J1348" t="str">
        <f>VLOOKUP(B1348,Treatments!$A$2:$F$47,5,FALSE)</f>
        <v>low</v>
      </c>
      <c r="K1348" t="str">
        <f>VLOOKUP(B1348,Treatments!$A$2:$F$47,6,FALSE)</f>
        <v>tms</v>
      </c>
    </row>
    <row r="1349" spans="1:11">
      <c r="A1349">
        <v>1339</v>
      </c>
      <c r="B1349">
        <v>25</v>
      </c>
      <c r="C1349">
        <v>25.1</v>
      </c>
      <c r="D1349" s="1" t="s">
        <v>100</v>
      </c>
      <c r="E1349">
        <v>1</v>
      </c>
      <c r="G1349" t="str">
        <f>VLOOKUP(B1349,Treatments!$A$2:$F$47,2,FALSE)</f>
        <v>tms/gravel</v>
      </c>
      <c r="H1349" t="str">
        <f>VLOOKUP(B1349,Treatments!$A$2:$F$47,3,FALSE)</f>
        <v>fynbos</v>
      </c>
      <c r="I1349" t="str">
        <f>VLOOKUP(B1349,Treatments!$A$2:$F$47,4,FALSE)</f>
        <v>cleared</v>
      </c>
      <c r="J1349" t="str">
        <f>VLOOKUP(B1349,Treatments!$A$2:$F$47,5,FALSE)</f>
        <v>low</v>
      </c>
      <c r="K1349" t="str">
        <f>VLOOKUP(B1349,Treatments!$A$2:$F$47,6,FALSE)</f>
        <v>tms</v>
      </c>
    </row>
    <row r="1350" spans="1:11">
      <c r="A1350">
        <v>1340</v>
      </c>
      <c r="B1350">
        <v>25</v>
      </c>
      <c r="C1350">
        <v>25.1</v>
      </c>
      <c r="D1350" s="2" t="s">
        <v>566</v>
      </c>
      <c r="E1350">
        <v>1</v>
      </c>
      <c r="G1350" t="str">
        <f>VLOOKUP(B1350,Treatments!$A$2:$F$47,2,FALSE)</f>
        <v>tms/gravel</v>
      </c>
      <c r="H1350" t="str">
        <f>VLOOKUP(B1350,Treatments!$A$2:$F$47,3,FALSE)</f>
        <v>fynbos</v>
      </c>
      <c r="I1350" t="str">
        <f>VLOOKUP(B1350,Treatments!$A$2:$F$47,4,FALSE)</f>
        <v>cleared</v>
      </c>
      <c r="J1350" t="str">
        <f>VLOOKUP(B1350,Treatments!$A$2:$F$47,5,FALSE)</f>
        <v>low</v>
      </c>
      <c r="K1350" t="str">
        <f>VLOOKUP(B1350,Treatments!$A$2:$F$47,6,FALSE)</f>
        <v>tms</v>
      </c>
    </row>
    <row r="1351" spans="1:11">
      <c r="A1351">
        <v>1341</v>
      </c>
      <c r="B1351">
        <v>25</v>
      </c>
      <c r="C1351">
        <v>25.1</v>
      </c>
      <c r="D1351" s="1" t="s">
        <v>460</v>
      </c>
      <c r="E1351">
        <v>1</v>
      </c>
      <c r="G1351" t="str">
        <f>VLOOKUP(B1351,Treatments!$A$2:$F$47,2,FALSE)</f>
        <v>tms/gravel</v>
      </c>
      <c r="H1351" t="str">
        <f>VLOOKUP(B1351,Treatments!$A$2:$F$47,3,FALSE)</f>
        <v>fynbos</v>
      </c>
      <c r="I1351" t="str">
        <f>VLOOKUP(B1351,Treatments!$A$2:$F$47,4,FALSE)</f>
        <v>cleared</v>
      </c>
      <c r="J1351" t="str">
        <f>VLOOKUP(B1351,Treatments!$A$2:$F$47,5,FALSE)</f>
        <v>low</v>
      </c>
      <c r="K1351" t="str">
        <f>VLOOKUP(B1351,Treatments!$A$2:$F$47,6,FALSE)</f>
        <v>tms</v>
      </c>
    </row>
    <row r="1352" spans="1:11">
      <c r="A1352">
        <v>1342</v>
      </c>
      <c r="B1352">
        <v>25</v>
      </c>
      <c r="C1352">
        <v>25.1</v>
      </c>
      <c r="D1352" s="1" t="s">
        <v>59</v>
      </c>
      <c r="E1352">
        <v>1</v>
      </c>
      <c r="G1352" t="str">
        <f>VLOOKUP(B1352,Treatments!$A$2:$F$47,2,FALSE)</f>
        <v>tms/gravel</v>
      </c>
      <c r="H1352" t="str">
        <f>VLOOKUP(B1352,Treatments!$A$2:$F$47,3,FALSE)</f>
        <v>fynbos</v>
      </c>
      <c r="I1352" t="str">
        <f>VLOOKUP(B1352,Treatments!$A$2:$F$47,4,FALSE)</f>
        <v>cleared</v>
      </c>
      <c r="J1352" t="str">
        <f>VLOOKUP(B1352,Treatments!$A$2:$F$47,5,FALSE)</f>
        <v>low</v>
      </c>
      <c r="K1352" t="str">
        <f>VLOOKUP(B1352,Treatments!$A$2:$F$47,6,FALSE)</f>
        <v>tms</v>
      </c>
    </row>
    <row r="1353" spans="1:11">
      <c r="A1353">
        <v>1343</v>
      </c>
      <c r="B1353">
        <v>25</v>
      </c>
      <c r="C1353">
        <v>25.1</v>
      </c>
      <c r="D1353" s="2" t="s">
        <v>357</v>
      </c>
      <c r="E1353">
        <v>1</v>
      </c>
      <c r="G1353" t="str">
        <f>VLOOKUP(B1353,Treatments!$A$2:$F$47,2,FALSE)</f>
        <v>tms/gravel</v>
      </c>
      <c r="H1353" t="str">
        <f>VLOOKUP(B1353,Treatments!$A$2:$F$47,3,FALSE)</f>
        <v>fynbos</v>
      </c>
      <c r="I1353" t="str">
        <f>VLOOKUP(B1353,Treatments!$A$2:$F$47,4,FALSE)</f>
        <v>cleared</v>
      </c>
      <c r="J1353" t="str">
        <f>VLOOKUP(B1353,Treatments!$A$2:$F$47,5,FALSE)</f>
        <v>low</v>
      </c>
      <c r="K1353" t="str">
        <f>VLOOKUP(B1353,Treatments!$A$2:$F$47,6,FALSE)</f>
        <v>tms</v>
      </c>
    </row>
    <row r="1354" spans="1:11">
      <c r="A1354">
        <v>1344</v>
      </c>
      <c r="B1354">
        <v>25</v>
      </c>
      <c r="C1354">
        <v>25.1</v>
      </c>
      <c r="D1354" t="s">
        <v>205</v>
      </c>
      <c r="E1354">
        <v>1</v>
      </c>
      <c r="G1354" t="str">
        <f>VLOOKUP(B1354,Treatments!$A$2:$F$47,2,FALSE)</f>
        <v>tms/gravel</v>
      </c>
      <c r="H1354" t="str">
        <f>VLOOKUP(B1354,Treatments!$A$2:$F$47,3,FALSE)</f>
        <v>fynbos</v>
      </c>
      <c r="I1354" t="str">
        <f>VLOOKUP(B1354,Treatments!$A$2:$F$47,4,FALSE)</f>
        <v>cleared</v>
      </c>
      <c r="J1354" t="str">
        <f>VLOOKUP(B1354,Treatments!$A$2:$F$47,5,FALSE)</f>
        <v>low</v>
      </c>
      <c r="K1354" t="str">
        <f>VLOOKUP(B1354,Treatments!$A$2:$F$47,6,FALSE)</f>
        <v>tms</v>
      </c>
    </row>
    <row r="1355" spans="1:11">
      <c r="A1355">
        <v>1345</v>
      </c>
      <c r="B1355">
        <v>25</v>
      </c>
      <c r="C1355">
        <v>25.1</v>
      </c>
      <c r="D1355" s="2" t="s">
        <v>472</v>
      </c>
      <c r="E1355">
        <v>1</v>
      </c>
      <c r="G1355" t="str">
        <f>VLOOKUP(B1355,Treatments!$A$2:$F$47,2,FALSE)</f>
        <v>tms/gravel</v>
      </c>
      <c r="H1355" t="str">
        <f>VLOOKUP(B1355,Treatments!$A$2:$F$47,3,FALSE)</f>
        <v>fynbos</v>
      </c>
      <c r="I1355" t="str">
        <f>VLOOKUP(B1355,Treatments!$A$2:$F$47,4,FALSE)</f>
        <v>cleared</v>
      </c>
      <c r="J1355" t="str">
        <f>VLOOKUP(B1355,Treatments!$A$2:$F$47,5,FALSE)</f>
        <v>low</v>
      </c>
      <c r="K1355" t="str">
        <f>VLOOKUP(B1355,Treatments!$A$2:$F$47,6,FALSE)</f>
        <v>tms</v>
      </c>
    </row>
    <row r="1356" spans="1:11">
      <c r="A1356">
        <v>1346</v>
      </c>
      <c r="B1356">
        <v>25</v>
      </c>
      <c r="C1356" s="8">
        <v>25.1</v>
      </c>
      <c r="D1356" s="9" t="s">
        <v>492</v>
      </c>
      <c r="E1356">
        <v>1</v>
      </c>
      <c r="G1356" t="str">
        <f>VLOOKUP(B1356,Treatments!$A$2:$F$47,2,FALSE)</f>
        <v>tms/gravel</v>
      </c>
      <c r="H1356" t="str">
        <f>VLOOKUP(B1356,Treatments!$A$2:$F$47,3,FALSE)</f>
        <v>fynbos</v>
      </c>
      <c r="I1356" t="str">
        <f>VLOOKUP(B1356,Treatments!$A$2:$F$47,4,FALSE)</f>
        <v>cleared</v>
      </c>
      <c r="J1356" t="str">
        <f>VLOOKUP(B1356,Treatments!$A$2:$F$47,5,FALSE)</f>
        <v>low</v>
      </c>
      <c r="K1356" t="str">
        <f>VLOOKUP(B1356,Treatments!$A$2:$F$47,6,FALSE)</f>
        <v>tms</v>
      </c>
    </row>
    <row r="1357" spans="1:11">
      <c r="A1357">
        <v>1347</v>
      </c>
      <c r="B1357">
        <v>25</v>
      </c>
      <c r="C1357">
        <v>25.1</v>
      </c>
      <c r="D1357" s="2" t="s">
        <v>538</v>
      </c>
      <c r="E1357">
        <v>1</v>
      </c>
      <c r="G1357" t="str">
        <f>VLOOKUP(B1357,Treatments!$A$2:$F$47,2,FALSE)</f>
        <v>tms/gravel</v>
      </c>
      <c r="H1357" t="str">
        <f>VLOOKUP(B1357,Treatments!$A$2:$F$47,3,FALSE)</f>
        <v>fynbos</v>
      </c>
      <c r="I1357" t="str">
        <f>VLOOKUP(B1357,Treatments!$A$2:$F$47,4,FALSE)</f>
        <v>cleared</v>
      </c>
      <c r="J1357" t="str">
        <f>VLOOKUP(B1357,Treatments!$A$2:$F$47,5,FALSE)</f>
        <v>low</v>
      </c>
      <c r="K1357" t="str">
        <f>VLOOKUP(B1357,Treatments!$A$2:$F$47,6,FALSE)</f>
        <v>tms</v>
      </c>
    </row>
    <row r="1358" spans="1:11">
      <c r="A1358">
        <v>1348</v>
      </c>
      <c r="B1358">
        <v>25</v>
      </c>
      <c r="C1358">
        <v>25.1</v>
      </c>
      <c r="D1358" s="1" t="s">
        <v>119</v>
      </c>
      <c r="E1358">
        <v>1</v>
      </c>
      <c r="G1358" t="str">
        <f>VLOOKUP(B1358,Treatments!$A$2:$F$47,2,FALSE)</f>
        <v>tms/gravel</v>
      </c>
      <c r="H1358" t="str">
        <f>VLOOKUP(B1358,Treatments!$A$2:$F$47,3,FALSE)</f>
        <v>fynbos</v>
      </c>
      <c r="I1358" t="str">
        <f>VLOOKUP(B1358,Treatments!$A$2:$F$47,4,FALSE)</f>
        <v>cleared</v>
      </c>
      <c r="J1358" t="str">
        <f>VLOOKUP(B1358,Treatments!$A$2:$F$47,5,FALSE)</f>
        <v>low</v>
      </c>
      <c r="K1358" t="str">
        <f>VLOOKUP(B1358,Treatments!$A$2:$F$47,6,FALSE)</f>
        <v>tms</v>
      </c>
    </row>
    <row r="1359" spans="1:11">
      <c r="A1359">
        <v>1349</v>
      </c>
      <c r="B1359">
        <v>25</v>
      </c>
      <c r="C1359">
        <v>25.1</v>
      </c>
      <c r="D1359" s="1" t="s">
        <v>598</v>
      </c>
      <c r="E1359">
        <v>1</v>
      </c>
      <c r="G1359" t="str">
        <f>VLOOKUP(B1359,Treatments!$A$2:$F$47,2,FALSE)</f>
        <v>tms/gravel</v>
      </c>
      <c r="H1359" t="str">
        <f>VLOOKUP(B1359,Treatments!$A$2:$F$47,3,FALSE)</f>
        <v>fynbos</v>
      </c>
      <c r="I1359" t="str">
        <f>VLOOKUP(B1359,Treatments!$A$2:$F$47,4,FALSE)</f>
        <v>cleared</v>
      </c>
      <c r="J1359" t="str">
        <f>VLOOKUP(B1359,Treatments!$A$2:$F$47,5,FALSE)</f>
        <v>low</v>
      </c>
      <c r="K1359" t="str">
        <f>VLOOKUP(B1359,Treatments!$A$2:$F$47,6,FALSE)</f>
        <v>tms</v>
      </c>
    </row>
    <row r="1360" spans="1:11">
      <c r="A1360">
        <v>1350</v>
      </c>
      <c r="B1360">
        <v>25</v>
      </c>
      <c r="C1360">
        <v>25.1</v>
      </c>
      <c r="D1360" s="1" t="s">
        <v>127</v>
      </c>
      <c r="E1360">
        <v>1</v>
      </c>
      <c r="G1360" t="str">
        <f>VLOOKUP(B1360,Treatments!$A$2:$F$47,2,FALSE)</f>
        <v>tms/gravel</v>
      </c>
      <c r="H1360" t="str">
        <f>VLOOKUP(B1360,Treatments!$A$2:$F$47,3,FALSE)</f>
        <v>fynbos</v>
      </c>
      <c r="I1360" t="str">
        <f>VLOOKUP(B1360,Treatments!$A$2:$F$47,4,FALSE)</f>
        <v>cleared</v>
      </c>
      <c r="J1360" t="str">
        <f>VLOOKUP(B1360,Treatments!$A$2:$F$47,5,FALSE)</f>
        <v>low</v>
      </c>
      <c r="K1360" t="str">
        <f>VLOOKUP(B1360,Treatments!$A$2:$F$47,6,FALSE)</f>
        <v>tms</v>
      </c>
    </row>
    <row r="1361" spans="1:11">
      <c r="A1361">
        <v>1351</v>
      </c>
      <c r="B1361">
        <v>25</v>
      </c>
      <c r="C1361">
        <v>25.1</v>
      </c>
      <c r="D1361" s="1" t="s">
        <v>72</v>
      </c>
      <c r="E1361">
        <v>1</v>
      </c>
      <c r="G1361" t="str">
        <f>VLOOKUP(B1361,Treatments!$A$2:$F$47,2,FALSE)</f>
        <v>tms/gravel</v>
      </c>
      <c r="H1361" t="str">
        <f>VLOOKUP(B1361,Treatments!$A$2:$F$47,3,FALSE)</f>
        <v>fynbos</v>
      </c>
      <c r="I1361" t="str">
        <f>VLOOKUP(B1361,Treatments!$A$2:$F$47,4,FALSE)</f>
        <v>cleared</v>
      </c>
      <c r="J1361" t="str">
        <f>VLOOKUP(B1361,Treatments!$A$2:$F$47,5,FALSE)</f>
        <v>low</v>
      </c>
      <c r="K1361" t="str">
        <f>VLOOKUP(B1361,Treatments!$A$2:$F$47,6,FALSE)</f>
        <v>tms</v>
      </c>
    </row>
    <row r="1362" spans="1:11">
      <c r="A1362">
        <v>1352</v>
      </c>
      <c r="B1362">
        <v>25</v>
      </c>
      <c r="C1362">
        <v>25.1</v>
      </c>
      <c r="D1362" s="1" t="s">
        <v>123</v>
      </c>
      <c r="E1362">
        <v>1</v>
      </c>
      <c r="G1362" t="str">
        <f>VLOOKUP(B1362,Treatments!$A$2:$F$47,2,FALSE)</f>
        <v>tms/gravel</v>
      </c>
      <c r="H1362" t="str">
        <f>VLOOKUP(B1362,Treatments!$A$2:$F$47,3,FALSE)</f>
        <v>fynbos</v>
      </c>
      <c r="I1362" t="str">
        <f>VLOOKUP(B1362,Treatments!$A$2:$F$47,4,FALSE)</f>
        <v>cleared</v>
      </c>
      <c r="J1362" t="str">
        <f>VLOOKUP(B1362,Treatments!$A$2:$F$47,5,FALSE)</f>
        <v>low</v>
      </c>
      <c r="K1362" t="str">
        <f>VLOOKUP(B1362,Treatments!$A$2:$F$47,6,FALSE)</f>
        <v>tms</v>
      </c>
    </row>
    <row r="1363" spans="1:11">
      <c r="A1363">
        <v>1353</v>
      </c>
      <c r="B1363">
        <v>25</v>
      </c>
      <c r="C1363">
        <v>25.1</v>
      </c>
      <c r="D1363" s="1" t="s">
        <v>818</v>
      </c>
      <c r="E1363">
        <v>1</v>
      </c>
      <c r="G1363" t="str">
        <f>VLOOKUP(B1363,Treatments!$A$2:$F$47,2,FALSE)</f>
        <v>tms/gravel</v>
      </c>
      <c r="H1363" t="str">
        <f>VLOOKUP(B1363,Treatments!$A$2:$F$47,3,FALSE)</f>
        <v>fynbos</v>
      </c>
      <c r="I1363" t="str">
        <f>VLOOKUP(B1363,Treatments!$A$2:$F$47,4,FALSE)</f>
        <v>cleared</v>
      </c>
      <c r="J1363" t="str">
        <f>VLOOKUP(B1363,Treatments!$A$2:$F$47,5,FALSE)</f>
        <v>low</v>
      </c>
      <c r="K1363" t="str">
        <f>VLOOKUP(B1363,Treatments!$A$2:$F$47,6,FALSE)</f>
        <v>tms</v>
      </c>
    </row>
    <row r="1364" spans="1:11">
      <c r="A1364">
        <v>1354</v>
      </c>
      <c r="B1364">
        <v>25</v>
      </c>
      <c r="C1364" s="1">
        <v>25.1</v>
      </c>
      <c r="D1364" s="2" t="s">
        <v>215</v>
      </c>
      <c r="E1364">
        <v>1</v>
      </c>
      <c r="G1364" t="str">
        <f>VLOOKUP(B1364,Treatments!$A$2:$F$47,2,FALSE)</f>
        <v>tms/gravel</v>
      </c>
      <c r="H1364" t="str">
        <f>VLOOKUP(B1364,Treatments!$A$2:$F$47,3,FALSE)</f>
        <v>fynbos</v>
      </c>
      <c r="I1364" t="str">
        <f>VLOOKUP(B1364,Treatments!$A$2:$F$47,4,FALSE)</f>
        <v>cleared</v>
      </c>
      <c r="J1364" t="str">
        <f>VLOOKUP(B1364,Treatments!$A$2:$F$47,5,FALSE)</f>
        <v>low</v>
      </c>
      <c r="K1364" t="str">
        <f>VLOOKUP(B1364,Treatments!$A$2:$F$47,6,FALSE)</f>
        <v>tms</v>
      </c>
    </row>
    <row r="1365" spans="1:11">
      <c r="A1365">
        <v>1355</v>
      </c>
      <c r="B1365">
        <v>25</v>
      </c>
      <c r="C1365">
        <v>25.2</v>
      </c>
      <c r="D1365" s="1" t="s">
        <v>480</v>
      </c>
      <c r="E1365">
        <v>1</v>
      </c>
      <c r="G1365" t="str">
        <f>VLOOKUP(B1365,Treatments!$A$2:$F$47,2,FALSE)</f>
        <v>tms/gravel</v>
      </c>
      <c r="H1365" t="str">
        <f>VLOOKUP(B1365,Treatments!$A$2:$F$47,3,FALSE)</f>
        <v>fynbos</v>
      </c>
      <c r="I1365" t="str">
        <f>VLOOKUP(B1365,Treatments!$A$2:$F$47,4,FALSE)</f>
        <v>cleared</v>
      </c>
      <c r="J1365" t="str">
        <f>VLOOKUP(B1365,Treatments!$A$2:$F$47,5,FALSE)</f>
        <v>low</v>
      </c>
      <c r="K1365" t="str">
        <f>VLOOKUP(B1365,Treatments!$A$2:$F$47,6,FALSE)</f>
        <v>tms</v>
      </c>
    </row>
    <row r="1366" spans="1:11">
      <c r="A1366">
        <v>1356</v>
      </c>
      <c r="B1366">
        <v>25</v>
      </c>
      <c r="C1366">
        <v>25.2</v>
      </c>
      <c r="D1366" s="1" t="s">
        <v>693</v>
      </c>
      <c r="E1366">
        <v>1</v>
      </c>
      <c r="G1366" t="str">
        <f>VLOOKUP(B1366,Treatments!$A$2:$F$47,2,FALSE)</f>
        <v>tms/gravel</v>
      </c>
      <c r="H1366" t="str">
        <f>VLOOKUP(B1366,Treatments!$A$2:$F$47,3,FALSE)</f>
        <v>fynbos</v>
      </c>
      <c r="I1366" t="str">
        <f>VLOOKUP(B1366,Treatments!$A$2:$F$47,4,FALSE)</f>
        <v>cleared</v>
      </c>
      <c r="J1366" t="str">
        <f>VLOOKUP(B1366,Treatments!$A$2:$F$47,5,FALSE)</f>
        <v>low</v>
      </c>
      <c r="K1366" t="str">
        <f>VLOOKUP(B1366,Treatments!$A$2:$F$47,6,FALSE)</f>
        <v>tms</v>
      </c>
    </row>
    <row r="1367" spans="1:11">
      <c r="A1367">
        <v>1357</v>
      </c>
      <c r="B1367">
        <v>25</v>
      </c>
      <c r="C1367">
        <v>25.2</v>
      </c>
      <c r="D1367" s="2" t="s">
        <v>342</v>
      </c>
      <c r="E1367">
        <v>1</v>
      </c>
      <c r="G1367" t="str">
        <f>VLOOKUP(B1367,Treatments!$A$2:$F$47,2,FALSE)</f>
        <v>tms/gravel</v>
      </c>
      <c r="H1367" t="str">
        <f>VLOOKUP(B1367,Treatments!$A$2:$F$47,3,FALSE)</f>
        <v>fynbos</v>
      </c>
      <c r="I1367" t="str">
        <f>VLOOKUP(B1367,Treatments!$A$2:$F$47,4,FALSE)</f>
        <v>cleared</v>
      </c>
      <c r="J1367" t="str">
        <f>VLOOKUP(B1367,Treatments!$A$2:$F$47,5,FALSE)</f>
        <v>low</v>
      </c>
      <c r="K1367" t="str">
        <f>VLOOKUP(B1367,Treatments!$A$2:$F$47,6,FALSE)</f>
        <v>tms</v>
      </c>
    </row>
    <row r="1368" spans="1:11">
      <c r="A1368">
        <v>1358</v>
      </c>
      <c r="B1368">
        <v>25</v>
      </c>
      <c r="C1368">
        <v>25.2</v>
      </c>
      <c r="D1368" s="1" t="s">
        <v>16</v>
      </c>
      <c r="E1368">
        <v>1</v>
      </c>
      <c r="G1368" t="str">
        <f>VLOOKUP(B1368,Treatments!$A$2:$F$47,2,FALSE)</f>
        <v>tms/gravel</v>
      </c>
      <c r="H1368" t="str">
        <f>VLOOKUP(B1368,Treatments!$A$2:$F$47,3,FALSE)</f>
        <v>fynbos</v>
      </c>
      <c r="I1368" t="str">
        <f>VLOOKUP(B1368,Treatments!$A$2:$F$47,4,FALSE)</f>
        <v>cleared</v>
      </c>
      <c r="J1368" t="str">
        <f>VLOOKUP(B1368,Treatments!$A$2:$F$47,5,FALSE)</f>
        <v>low</v>
      </c>
      <c r="K1368" t="str">
        <f>VLOOKUP(B1368,Treatments!$A$2:$F$47,6,FALSE)</f>
        <v>tms</v>
      </c>
    </row>
    <row r="1369" spans="1:11">
      <c r="A1369">
        <v>1359</v>
      </c>
      <c r="B1369">
        <v>25</v>
      </c>
      <c r="C1369">
        <v>25.2</v>
      </c>
      <c r="D1369" s="1" t="s">
        <v>292</v>
      </c>
      <c r="E1369">
        <v>1</v>
      </c>
      <c r="G1369" t="str">
        <f>VLOOKUP(B1369,Treatments!$A$2:$F$47,2,FALSE)</f>
        <v>tms/gravel</v>
      </c>
      <c r="H1369" t="str">
        <f>VLOOKUP(B1369,Treatments!$A$2:$F$47,3,FALSE)</f>
        <v>fynbos</v>
      </c>
      <c r="I1369" t="str">
        <f>VLOOKUP(B1369,Treatments!$A$2:$F$47,4,FALSE)</f>
        <v>cleared</v>
      </c>
      <c r="J1369" t="str">
        <f>VLOOKUP(B1369,Treatments!$A$2:$F$47,5,FALSE)</f>
        <v>low</v>
      </c>
      <c r="K1369" t="str">
        <f>VLOOKUP(B1369,Treatments!$A$2:$F$47,6,FALSE)</f>
        <v>tms</v>
      </c>
    </row>
    <row r="1370" spans="1:11">
      <c r="A1370">
        <v>1360</v>
      </c>
      <c r="B1370">
        <v>25</v>
      </c>
      <c r="C1370">
        <v>25.2</v>
      </c>
      <c r="D1370" s="1" t="s">
        <v>479</v>
      </c>
      <c r="E1370">
        <v>1</v>
      </c>
      <c r="G1370" t="str">
        <f>VLOOKUP(B1370,Treatments!$A$2:$F$47,2,FALSE)</f>
        <v>tms/gravel</v>
      </c>
      <c r="H1370" t="str">
        <f>VLOOKUP(B1370,Treatments!$A$2:$F$47,3,FALSE)</f>
        <v>fynbos</v>
      </c>
      <c r="I1370" t="str">
        <f>VLOOKUP(B1370,Treatments!$A$2:$F$47,4,FALSE)</f>
        <v>cleared</v>
      </c>
      <c r="J1370" t="str">
        <f>VLOOKUP(B1370,Treatments!$A$2:$F$47,5,FALSE)</f>
        <v>low</v>
      </c>
      <c r="K1370" t="str">
        <f>VLOOKUP(B1370,Treatments!$A$2:$F$47,6,FALSE)</f>
        <v>tms</v>
      </c>
    </row>
    <row r="1371" spans="1:11">
      <c r="A1371">
        <v>1361</v>
      </c>
      <c r="B1371">
        <v>25</v>
      </c>
      <c r="C1371">
        <v>25.2</v>
      </c>
      <c r="D1371" s="1" t="s">
        <v>819</v>
      </c>
      <c r="E1371">
        <v>1</v>
      </c>
      <c r="G1371" t="str">
        <f>VLOOKUP(B1371,Treatments!$A$2:$F$47,2,FALSE)</f>
        <v>tms/gravel</v>
      </c>
      <c r="H1371" t="str">
        <f>VLOOKUP(B1371,Treatments!$A$2:$F$47,3,FALSE)</f>
        <v>fynbos</v>
      </c>
      <c r="I1371" t="str">
        <f>VLOOKUP(B1371,Treatments!$A$2:$F$47,4,FALSE)</f>
        <v>cleared</v>
      </c>
      <c r="J1371" t="str">
        <f>VLOOKUP(B1371,Treatments!$A$2:$F$47,5,FALSE)</f>
        <v>low</v>
      </c>
      <c r="K1371" t="str">
        <f>VLOOKUP(B1371,Treatments!$A$2:$F$47,6,FALSE)</f>
        <v>tms</v>
      </c>
    </row>
    <row r="1372" spans="1:11">
      <c r="A1372">
        <v>1362</v>
      </c>
      <c r="B1372">
        <v>25</v>
      </c>
      <c r="C1372">
        <v>25.2</v>
      </c>
      <c r="D1372" s="1" t="s">
        <v>126</v>
      </c>
      <c r="E1372">
        <v>1</v>
      </c>
      <c r="G1372" t="str">
        <f>VLOOKUP(B1372,Treatments!$A$2:$F$47,2,FALSE)</f>
        <v>tms/gravel</v>
      </c>
      <c r="H1372" t="str">
        <f>VLOOKUP(B1372,Treatments!$A$2:$F$47,3,FALSE)</f>
        <v>fynbos</v>
      </c>
      <c r="I1372" t="str">
        <f>VLOOKUP(B1372,Treatments!$A$2:$F$47,4,FALSE)</f>
        <v>cleared</v>
      </c>
      <c r="J1372" t="str">
        <f>VLOOKUP(B1372,Treatments!$A$2:$F$47,5,FALSE)</f>
        <v>low</v>
      </c>
      <c r="K1372" t="str">
        <f>VLOOKUP(B1372,Treatments!$A$2:$F$47,6,FALSE)</f>
        <v>tms</v>
      </c>
    </row>
    <row r="1373" spans="1:11">
      <c r="A1373">
        <v>1363</v>
      </c>
      <c r="B1373">
        <v>25</v>
      </c>
      <c r="C1373">
        <v>25.2</v>
      </c>
      <c r="D1373" s="1" t="s">
        <v>583</v>
      </c>
      <c r="E1373">
        <v>1</v>
      </c>
      <c r="G1373" t="str">
        <f>VLOOKUP(B1373,Treatments!$A$2:$F$47,2,FALSE)</f>
        <v>tms/gravel</v>
      </c>
      <c r="H1373" t="str">
        <f>VLOOKUP(B1373,Treatments!$A$2:$F$47,3,FALSE)</f>
        <v>fynbos</v>
      </c>
      <c r="I1373" t="str">
        <f>VLOOKUP(B1373,Treatments!$A$2:$F$47,4,FALSE)</f>
        <v>cleared</v>
      </c>
      <c r="J1373" t="str">
        <f>VLOOKUP(B1373,Treatments!$A$2:$F$47,5,FALSE)</f>
        <v>low</v>
      </c>
      <c r="K1373" t="str">
        <f>VLOOKUP(B1373,Treatments!$A$2:$F$47,6,FALSE)</f>
        <v>tms</v>
      </c>
    </row>
    <row r="1374" spans="1:11">
      <c r="A1374">
        <v>1364</v>
      </c>
      <c r="B1374">
        <v>25</v>
      </c>
      <c r="C1374">
        <v>25.3</v>
      </c>
      <c r="D1374" s="1" t="s">
        <v>253</v>
      </c>
      <c r="E1374">
        <v>1</v>
      </c>
      <c r="G1374" t="str">
        <f>VLOOKUP(B1374,Treatments!$A$2:$F$47,2,FALSE)</f>
        <v>tms/gravel</v>
      </c>
      <c r="H1374" t="str">
        <f>VLOOKUP(B1374,Treatments!$A$2:$F$47,3,FALSE)</f>
        <v>fynbos</v>
      </c>
      <c r="I1374" t="str">
        <f>VLOOKUP(B1374,Treatments!$A$2:$F$47,4,FALSE)</f>
        <v>cleared</v>
      </c>
      <c r="J1374" t="str">
        <f>VLOOKUP(B1374,Treatments!$A$2:$F$47,5,FALSE)</f>
        <v>low</v>
      </c>
      <c r="K1374" t="str">
        <f>VLOOKUP(B1374,Treatments!$A$2:$F$47,6,FALSE)</f>
        <v>tms</v>
      </c>
    </row>
    <row r="1375" spans="1:11">
      <c r="A1375">
        <v>1365</v>
      </c>
      <c r="B1375">
        <v>25</v>
      </c>
      <c r="C1375">
        <v>25.3</v>
      </c>
      <c r="D1375" s="1" t="s">
        <v>798</v>
      </c>
      <c r="E1375">
        <v>1</v>
      </c>
      <c r="G1375" t="str">
        <f>VLOOKUP(B1375,Treatments!$A$2:$F$47,2,FALSE)</f>
        <v>tms/gravel</v>
      </c>
      <c r="H1375" t="str">
        <f>VLOOKUP(B1375,Treatments!$A$2:$F$47,3,FALSE)</f>
        <v>fynbos</v>
      </c>
      <c r="I1375" t="str">
        <f>VLOOKUP(B1375,Treatments!$A$2:$F$47,4,FALSE)</f>
        <v>cleared</v>
      </c>
      <c r="J1375" t="str">
        <f>VLOOKUP(B1375,Treatments!$A$2:$F$47,5,FALSE)</f>
        <v>low</v>
      </c>
      <c r="K1375" t="str">
        <f>VLOOKUP(B1375,Treatments!$A$2:$F$47,6,FALSE)</f>
        <v>tms</v>
      </c>
    </row>
    <row r="1376" spans="1:11">
      <c r="A1376">
        <v>1366</v>
      </c>
      <c r="B1376">
        <v>25</v>
      </c>
      <c r="C1376">
        <v>25.3</v>
      </c>
      <c r="D1376" s="1" t="s">
        <v>306</v>
      </c>
      <c r="E1376">
        <v>1</v>
      </c>
      <c r="G1376" t="str">
        <f>VLOOKUP(B1376,Treatments!$A$2:$F$47,2,FALSE)</f>
        <v>tms/gravel</v>
      </c>
      <c r="H1376" t="str">
        <f>VLOOKUP(B1376,Treatments!$A$2:$F$47,3,FALSE)</f>
        <v>fynbos</v>
      </c>
      <c r="I1376" t="str">
        <f>VLOOKUP(B1376,Treatments!$A$2:$F$47,4,FALSE)</f>
        <v>cleared</v>
      </c>
      <c r="J1376" t="str">
        <f>VLOOKUP(B1376,Treatments!$A$2:$F$47,5,FALSE)</f>
        <v>low</v>
      </c>
      <c r="K1376" t="str">
        <f>VLOOKUP(B1376,Treatments!$A$2:$F$47,6,FALSE)</f>
        <v>tms</v>
      </c>
    </row>
    <row r="1377" spans="1:11">
      <c r="A1377">
        <v>1367</v>
      </c>
      <c r="B1377">
        <v>25</v>
      </c>
      <c r="C1377">
        <v>25.4</v>
      </c>
      <c r="D1377" s="1" t="s">
        <v>665</v>
      </c>
      <c r="E1377">
        <v>1</v>
      </c>
      <c r="G1377" t="str">
        <f>VLOOKUP(B1377,Treatments!$A$2:$F$47,2,FALSE)</f>
        <v>tms/gravel</v>
      </c>
      <c r="H1377" t="str">
        <f>VLOOKUP(B1377,Treatments!$A$2:$F$47,3,FALSE)</f>
        <v>fynbos</v>
      </c>
      <c r="I1377" t="str">
        <f>VLOOKUP(B1377,Treatments!$A$2:$F$47,4,FALSE)</f>
        <v>cleared</v>
      </c>
      <c r="J1377" t="str">
        <f>VLOOKUP(B1377,Treatments!$A$2:$F$47,5,FALSE)</f>
        <v>low</v>
      </c>
      <c r="K1377" t="str">
        <f>VLOOKUP(B1377,Treatments!$A$2:$F$47,6,FALSE)</f>
        <v>tms</v>
      </c>
    </row>
    <row r="1378" spans="1:11">
      <c r="A1378">
        <v>1368</v>
      </c>
      <c r="B1378">
        <v>25</v>
      </c>
      <c r="C1378">
        <v>25.4</v>
      </c>
      <c r="D1378" s="2" t="s">
        <v>527</v>
      </c>
      <c r="E1378">
        <v>1</v>
      </c>
      <c r="G1378" t="str">
        <f>VLOOKUP(B1378,Treatments!$A$2:$F$47,2,FALSE)</f>
        <v>tms/gravel</v>
      </c>
      <c r="H1378" t="str">
        <f>VLOOKUP(B1378,Treatments!$A$2:$F$47,3,FALSE)</f>
        <v>fynbos</v>
      </c>
      <c r="I1378" t="str">
        <f>VLOOKUP(B1378,Treatments!$A$2:$F$47,4,FALSE)</f>
        <v>cleared</v>
      </c>
      <c r="J1378" t="str">
        <f>VLOOKUP(B1378,Treatments!$A$2:$F$47,5,FALSE)</f>
        <v>low</v>
      </c>
      <c r="K1378" t="str">
        <f>VLOOKUP(B1378,Treatments!$A$2:$F$47,6,FALSE)</f>
        <v>tms</v>
      </c>
    </row>
    <row r="1379" spans="1:11">
      <c r="A1379">
        <v>1369</v>
      </c>
      <c r="B1379">
        <v>25</v>
      </c>
      <c r="C1379" s="8">
        <v>25.4</v>
      </c>
      <c r="D1379" s="9" t="s">
        <v>500</v>
      </c>
      <c r="E1379">
        <v>1</v>
      </c>
      <c r="G1379" t="str">
        <f>VLOOKUP(B1379,Treatments!$A$2:$F$47,2,FALSE)</f>
        <v>tms/gravel</v>
      </c>
      <c r="H1379" t="str">
        <f>VLOOKUP(B1379,Treatments!$A$2:$F$47,3,FALSE)</f>
        <v>fynbos</v>
      </c>
      <c r="I1379" t="str">
        <f>VLOOKUP(B1379,Treatments!$A$2:$F$47,4,FALSE)</f>
        <v>cleared</v>
      </c>
      <c r="J1379" t="str">
        <f>VLOOKUP(B1379,Treatments!$A$2:$F$47,5,FALSE)</f>
        <v>low</v>
      </c>
      <c r="K1379" t="str">
        <f>VLOOKUP(B1379,Treatments!$A$2:$F$47,6,FALSE)</f>
        <v>tms</v>
      </c>
    </row>
    <row r="1380" spans="1:11">
      <c r="A1380">
        <v>1370</v>
      </c>
      <c r="B1380">
        <v>25</v>
      </c>
      <c r="C1380" s="1">
        <v>25.4</v>
      </c>
      <c r="D1380" s="2" t="s">
        <v>820</v>
      </c>
      <c r="E1380">
        <v>1</v>
      </c>
      <c r="G1380" t="str">
        <f>VLOOKUP(B1380,Treatments!$A$2:$F$47,2,FALSE)</f>
        <v>tms/gravel</v>
      </c>
      <c r="H1380" t="str">
        <f>VLOOKUP(B1380,Treatments!$A$2:$F$47,3,FALSE)</f>
        <v>fynbos</v>
      </c>
      <c r="I1380" t="str">
        <f>VLOOKUP(B1380,Treatments!$A$2:$F$47,4,FALSE)</f>
        <v>cleared</v>
      </c>
      <c r="J1380" t="str">
        <f>VLOOKUP(B1380,Treatments!$A$2:$F$47,5,FALSE)</f>
        <v>low</v>
      </c>
      <c r="K1380" t="str">
        <f>VLOOKUP(B1380,Treatments!$A$2:$F$47,6,FALSE)</f>
        <v>tms</v>
      </c>
    </row>
    <row r="1381" spans="1:11">
      <c r="A1381">
        <v>1371</v>
      </c>
      <c r="B1381">
        <v>25</v>
      </c>
      <c r="C1381">
        <v>25.5</v>
      </c>
      <c r="D1381" s="1" t="s">
        <v>779</v>
      </c>
      <c r="E1381">
        <v>1</v>
      </c>
      <c r="G1381" t="str">
        <f>VLOOKUP(B1381,Treatments!$A$2:$F$47,2,FALSE)</f>
        <v>tms/gravel</v>
      </c>
      <c r="H1381" t="str">
        <f>VLOOKUP(B1381,Treatments!$A$2:$F$47,3,FALSE)</f>
        <v>fynbos</v>
      </c>
      <c r="I1381" t="str">
        <f>VLOOKUP(B1381,Treatments!$A$2:$F$47,4,FALSE)</f>
        <v>cleared</v>
      </c>
      <c r="J1381" t="str">
        <f>VLOOKUP(B1381,Treatments!$A$2:$F$47,5,FALSE)</f>
        <v>low</v>
      </c>
      <c r="K1381" t="str">
        <f>VLOOKUP(B1381,Treatments!$A$2:$F$47,6,FALSE)</f>
        <v>tms</v>
      </c>
    </row>
    <row r="1382" spans="1:11">
      <c r="A1382">
        <v>1372</v>
      </c>
      <c r="B1382">
        <v>25</v>
      </c>
      <c r="C1382">
        <v>25.5</v>
      </c>
      <c r="D1382" s="1" t="s">
        <v>437</v>
      </c>
      <c r="E1382">
        <v>1</v>
      </c>
      <c r="G1382" t="str">
        <f>VLOOKUP(B1382,Treatments!$A$2:$F$47,2,FALSE)</f>
        <v>tms/gravel</v>
      </c>
      <c r="H1382" t="str">
        <f>VLOOKUP(B1382,Treatments!$A$2:$F$47,3,FALSE)</f>
        <v>fynbos</v>
      </c>
      <c r="I1382" t="str">
        <f>VLOOKUP(B1382,Treatments!$A$2:$F$47,4,FALSE)</f>
        <v>cleared</v>
      </c>
      <c r="J1382" t="str">
        <f>VLOOKUP(B1382,Treatments!$A$2:$F$47,5,FALSE)</f>
        <v>low</v>
      </c>
      <c r="K1382" t="str">
        <f>VLOOKUP(B1382,Treatments!$A$2:$F$47,6,FALSE)</f>
        <v>tms</v>
      </c>
    </row>
    <row r="1383" spans="1:11">
      <c r="A1383">
        <v>1373</v>
      </c>
      <c r="B1383">
        <v>25</v>
      </c>
      <c r="C1383" s="8">
        <v>25.5</v>
      </c>
      <c r="D1383" s="9" t="s">
        <v>559</v>
      </c>
      <c r="E1383">
        <v>1</v>
      </c>
      <c r="G1383" t="str">
        <f>VLOOKUP(B1383,Treatments!$A$2:$F$47,2,FALSE)</f>
        <v>tms/gravel</v>
      </c>
      <c r="H1383" t="str">
        <f>VLOOKUP(B1383,Treatments!$A$2:$F$47,3,FALSE)</f>
        <v>fynbos</v>
      </c>
      <c r="I1383" t="str">
        <f>VLOOKUP(B1383,Treatments!$A$2:$F$47,4,FALSE)</f>
        <v>cleared</v>
      </c>
      <c r="J1383" t="str">
        <f>VLOOKUP(B1383,Treatments!$A$2:$F$47,5,FALSE)</f>
        <v>low</v>
      </c>
      <c r="K1383" t="str">
        <f>VLOOKUP(B1383,Treatments!$A$2:$F$47,6,FALSE)</f>
        <v>tms</v>
      </c>
    </row>
    <row r="1384" spans="1:11">
      <c r="A1384">
        <v>1374</v>
      </c>
      <c r="B1384">
        <v>25</v>
      </c>
      <c r="C1384">
        <v>25.5</v>
      </c>
      <c r="D1384" s="1" t="s">
        <v>673</v>
      </c>
      <c r="E1384">
        <v>1</v>
      </c>
      <c r="G1384" t="str">
        <f>VLOOKUP(B1384,Treatments!$A$2:$F$47,2,FALSE)</f>
        <v>tms/gravel</v>
      </c>
      <c r="H1384" t="str">
        <f>VLOOKUP(B1384,Treatments!$A$2:$F$47,3,FALSE)</f>
        <v>fynbos</v>
      </c>
      <c r="I1384" t="str">
        <f>VLOOKUP(B1384,Treatments!$A$2:$F$47,4,FALSE)</f>
        <v>cleared</v>
      </c>
      <c r="J1384" t="str">
        <f>VLOOKUP(B1384,Treatments!$A$2:$F$47,5,FALSE)</f>
        <v>low</v>
      </c>
      <c r="K1384" t="str">
        <f>VLOOKUP(B1384,Treatments!$A$2:$F$47,6,FALSE)</f>
        <v>tms</v>
      </c>
    </row>
    <row r="1385" spans="1:11">
      <c r="A1385">
        <v>1375</v>
      </c>
      <c r="B1385">
        <v>25</v>
      </c>
      <c r="C1385">
        <v>25.5</v>
      </c>
      <c r="D1385" s="1" t="s">
        <v>130</v>
      </c>
      <c r="E1385">
        <v>1</v>
      </c>
      <c r="G1385" t="str">
        <f>VLOOKUP(B1385,Treatments!$A$2:$F$47,2,FALSE)</f>
        <v>tms/gravel</v>
      </c>
      <c r="H1385" t="str">
        <f>VLOOKUP(B1385,Treatments!$A$2:$F$47,3,FALSE)</f>
        <v>fynbos</v>
      </c>
      <c r="I1385" t="str">
        <f>VLOOKUP(B1385,Treatments!$A$2:$F$47,4,FALSE)</f>
        <v>cleared</v>
      </c>
      <c r="J1385" t="str">
        <f>VLOOKUP(B1385,Treatments!$A$2:$F$47,5,FALSE)</f>
        <v>low</v>
      </c>
      <c r="K1385" t="str">
        <f>VLOOKUP(B1385,Treatments!$A$2:$F$47,6,FALSE)</f>
        <v>tms</v>
      </c>
    </row>
    <row r="1386" spans="1:11">
      <c r="A1386">
        <v>1376</v>
      </c>
      <c r="B1386">
        <v>25</v>
      </c>
      <c r="C1386">
        <v>25.6</v>
      </c>
      <c r="D1386" s="2" t="s">
        <v>584</v>
      </c>
      <c r="E1386">
        <v>1</v>
      </c>
      <c r="G1386" t="str">
        <f>VLOOKUP(B1386,Treatments!$A$2:$F$47,2,FALSE)</f>
        <v>tms/gravel</v>
      </c>
      <c r="H1386" t="str">
        <f>VLOOKUP(B1386,Treatments!$A$2:$F$47,3,FALSE)</f>
        <v>fynbos</v>
      </c>
      <c r="I1386" t="str">
        <f>VLOOKUP(B1386,Treatments!$A$2:$F$47,4,FALSE)</f>
        <v>cleared</v>
      </c>
      <c r="J1386" t="str">
        <f>VLOOKUP(B1386,Treatments!$A$2:$F$47,5,FALSE)</f>
        <v>low</v>
      </c>
      <c r="K1386" t="str">
        <f>VLOOKUP(B1386,Treatments!$A$2:$F$47,6,FALSE)</f>
        <v>tms</v>
      </c>
    </row>
    <row r="1387" spans="1:11">
      <c r="A1387">
        <v>1377</v>
      </c>
      <c r="B1387">
        <v>25</v>
      </c>
      <c r="C1387">
        <v>25.6</v>
      </c>
      <c r="D1387" s="1" t="s">
        <v>797</v>
      </c>
      <c r="E1387">
        <v>1</v>
      </c>
      <c r="G1387" t="str">
        <f>VLOOKUP(B1387,Treatments!$A$2:$F$47,2,FALSE)</f>
        <v>tms/gravel</v>
      </c>
      <c r="H1387" t="str">
        <f>VLOOKUP(B1387,Treatments!$A$2:$F$47,3,FALSE)</f>
        <v>fynbos</v>
      </c>
      <c r="I1387" t="str">
        <f>VLOOKUP(B1387,Treatments!$A$2:$F$47,4,FALSE)</f>
        <v>cleared</v>
      </c>
      <c r="J1387" t="str">
        <f>VLOOKUP(B1387,Treatments!$A$2:$F$47,5,FALSE)</f>
        <v>low</v>
      </c>
      <c r="K1387" t="str">
        <f>VLOOKUP(B1387,Treatments!$A$2:$F$47,6,FALSE)</f>
        <v>tms</v>
      </c>
    </row>
    <row r="1388" spans="1:11">
      <c r="A1388">
        <v>1378</v>
      </c>
      <c r="B1388">
        <v>25</v>
      </c>
      <c r="C1388">
        <v>25.6</v>
      </c>
      <c r="D1388" s="1" t="s">
        <v>328</v>
      </c>
      <c r="E1388">
        <v>1</v>
      </c>
      <c r="G1388" t="str">
        <f>VLOOKUP(B1388,Treatments!$A$2:$F$47,2,FALSE)</f>
        <v>tms/gravel</v>
      </c>
      <c r="H1388" t="str">
        <f>VLOOKUP(B1388,Treatments!$A$2:$F$47,3,FALSE)</f>
        <v>fynbos</v>
      </c>
      <c r="I1388" t="str">
        <f>VLOOKUP(B1388,Treatments!$A$2:$F$47,4,FALSE)</f>
        <v>cleared</v>
      </c>
      <c r="J1388" t="str">
        <f>VLOOKUP(B1388,Treatments!$A$2:$F$47,5,FALSE)</f>
        <v>low</v>
      </c>
      <c r="K1388" t="str">
        <f>VLOOKUP(B1388,Treatments!$A$2:$F$47,6,FALSE)</f>
        <v>tms</v>
      </c>
    </row>
    <row r="1389" spans="1:11">
      <c r="A1389">
        <v>1379</v>
      </c>
      <c r="B1389">
        <v>25</v>
      </c>
      <c r="C1389" s="1">
        <v>25.6</v>
      </c>
      <c r="D1389" s="1" t="s">
        <v>668</v>
      </c>
      <c r="E1389">
        <v>1</v>
      </c>
      <c r="G1389" t="str">
        <f>VLOOKUP(B1389,Treatments!$A$2:$F$47,2,FALSE)</f>
        <v>tms/gravel</v>
      </c>
      <c r="H1389" t="str">
        <f>VLOOKUP(B1389,Treatments!$A$2:$F$47,3,FALSE)</f>
        <v>fynbos</v>
      </c>
      <c r="I1389" t="str">
        <f>VLOOKUP(B1389,Treatments!$A$2:$F$47,4,FALSE)</f>
        <v>cleared</v>
      </c>
      <c r="J1389" t="str">
        <f>VLOOKUP(B1389,Treatments!$A$2:$F$47,5,FALSE)</f>
        <v>low</v>
      </c>
      <c r="K1389" t="str">
        <f>VLOOKUP(B1389,Treatments!$A$2:$F$47,6,FALSE)</f>
        <v>tms</v>
      </c>
    </row>
    <row r="1390" spans="1:11">
      <c r="A1390">
        <v>1380</v>
      </c>
      <c r="B1390">
        <v>28</v>
      </c>
      <c r="C1390">
        <v>28.1</v>
      </c>
      <c r="D1390" s="1" t="s">
        <v>480</v>
      </c>
      <c r="E1390">
        <v>1</v>
      </c>
      <c r="G1390" t="str">
        <f>VLOOKUP(B1390,Treatments!$A$2:$F$47,2,FALSE)</f>
        <v>tms/gravel</v>
      </c>
      <c r="H1390" t="str">
        <f>VLOOKUP(B1390,Treatments!$A$2:$F$47,3,FALSE)</f>
        <v>fynbos</v>
      </c>
      <c r="I1390" t="str">
        <f>VLOOKUP(B1390,Treatments!$A$2:$F$47,4,FALSE)</f>
        <v>yes</v>
      </c>
      <c r="J1390" t="str">
        <f>VLOOKUP(B1390,Treatments!$A$2:$F$47,5,FALSE)</f>
        <v>low</v>
      </c>
      <c r="K1390" t="str">
        <f>VLOOKUP(B1390,Treatments!$A$2:$F$47,6,FALSE)</f>
        <v>tms</v>
      </c>
    </row>
    <row r="1391" spans="1:11">
      <c r="A1391">
        <v>1381</v>
      </c>
      <c r="B1391">
        <v>28</v>
      </c>
      <c r="C1391">
        <v>28.1</v>
      </c>
      <c r="D1391" s="1" t="s">
        <v>821</v>
      </c>
      <c r="E1391">
        <v>1</v>
      </c>
      <c r="G1391" t="str">
        <f>VLOOKUP(B1391,Treatments!$A$2:$F$47,2,FALSE)</f>
        <v>tms/gravel</v>
      </c>
      <c r="H1391" t="str">
        <f>VLOOKUP(B1391,Treatments!$A$2:$F$47,3,FALSE)</f>
        <v>fynbos</v>
      </c>
      <c r="I1391" t="str">
        <f>VLOOKUP(B1391,Treatments!$A$2:$F$47,4,FALSE)</f>
        <v>yes</v>
      </c>
      <c r="J1391" t="str">
        <f>VLOOKUP(B1391,Treatments!$A$2:$F$47,5,FALSE)</f>
        <v>low</v>
      </c>
      <c r="K1391" t="str">
        <f>VLOOKUP(B1391,Treatments!$A$2:$F$47,6,FALSE)</f>
        <v>tms</v>
      </c>
    </row>
    <row r="1392" spans="1:11">
      <c r="A1392">
        <v>1382</v>
      </c>
      <c r="B1392">
        <v>28</v>
      </c>
      <c r="C1392">
        <v>28.1</v>
      </c>
      <c r="D1392" s="1" t="s">
        <v>822</v>
      </c>
      <c r="E1392">
        <v>1</v>
      </c>
      <c r="G1392" t="str">
        <f>VLOOKUP(B1392,Treatments!$A$2:$F$47,2,FALSE)</f>
        <v>tms/gravel</v>
      </c>
      <c r="H1392" t="str">
        <f>VLOOKUP(B1392,Treatments!$A$2:$F$47,3,FALSE)</f>
        <v>fynbos</v>
      </c>
      <c r="I1392" t="str">
        <f>VLOOKUP(B1392,Treatments!$A$2:$F$47,4,FALSE)</f>
        <v>yes</v>
      </c>
      <c r="J1392" t="str">
        <f>VLOOKUP(B1392,Treatments!$A$2:$F$47,5,FALSE)</f>
        <v>low</v>
      </c>
      <c r="K1392" t="str">
        <f>VLOOKUP(B1392,Treatments!$A$2:$F$47,6,FALSE)</f>
        <v>tms</v>
      </c>
    </row>
    <row r="1393" spans="1:11">
      <c r="A1393">
        <v>1383</v>
      </c>
      <c r="B1393">
        <v>28</v>
      </c>
      <c r="C1393">
        <v>28.1</v>
      </c>
      <c r="D1393" s="1" t="s">
        <v>482</v>
      </c>
      <c r="E1393">
        <v>1</v>
      </c>
      <c r="G1393" t="str">
        <f>VLOOKUP(B1393,Treatments!$A$2:$F$47,2,FALSE)</f>
        <v>tms/gravel</v>
      </c>
      <c r="H1393" t="str">
        <f>VLOOKUP(B1393,Treatments!$A$2:$F$47,3,FALSE)</f>
        <v>fynbos</v>
      </c>
      <c r="I1393" t="str">
        <f>VLOOKUP(B1393,Treatments!$A$2:$F$47,4,FALSE)</f>
        <v>yes</v>
      </c>
      <c r="J1393" t="str">
        <f>VLOOKUP(B1393,Treatments!$A$2:$F$47,5,FALSE)</f>
        <v>low</v>
      </c>
      <c r="K1393" t="str">
        <f>VLOOKUP(B1393,Treatments!$A$2:$F$47,6,FALSE)</f>
        <v>tms</v>
      </c>
    </row>
    <row r="1394" spans="1:11">
      <c r="A1394">
        <v>1384</v>
      </c>
      <c r="B1394">
        <v>28</v>
      </c>
      <c r="C1394">
        <v>28.1</v>
      </c>
      <c r="D1394" s="1" t="s">
        <v>779</v>
      </c>
      <c r="E1394">
        <v>1</v>
      </c>
      <c r="G1394" t="str">
        <f>VLOOKUP(B1394,Treatments!$A$2:$F$47,2,FALSE)</f>
        <v>tms/gravel</v>
      </c>
      <c r="H1394" t="str">
        <f>VLOOKUP(B1394,Treatments!$A$2:$F$47,3,FALSE)</f>
        <v>fynbos</v>
      </c>
      <c r="I1394" t="str">
        <f>VLOOKUP(B1394,Treatments!$A$2:$F$47,4,FALSE)</f>
        <v>yes</v>
      </c>
      <c r="J1394" t="str">
        <f>VLOOKUP(B1394,Treatments!$A$2:$F$47,5,FALSE)</f>
        <v>low</v>
      </c>
      <c r="K1394" t="str">
        <f>VLOOKUP(B1394,Treatments!$A$2:$F$47,6,FALSE)</f>
        <v>tms</v>
      </c>
    </row>
    <row r="1395" spans="1:11">
      <c r="A1395">
        <v>1385</v>
      </c>
      <c r="B1395">
        <v>28</v>
      </c>
      <c r="C1395">
        <v>28.1</v>
      </c>
      <c r="D1395" s="1" t="s">
        <v>338</v>
      </c>
      <c r="E1395">
        <v>1</v>
      </c>
      <c r="G1395" t="str">
        <f>VLOOKUP(B1395,Treatments!$A$2:$F$47,2,FALSE)</f>
        <v>tms/gravel</v>
      </c>
      <c r="H1395" t="str">
        <f>VLOOKUP(B1395,Treatments!$A$2:$F$47,3,FALSE)</f>
        <v>fynbos</v>
      </c>
      <c r="I1395" t="str">
        <f>VLOOKUP(B1395,Treatments!$A$2:$F$47,4,FALSE)</f>
        <v>yes</v>
      </c>
      <c r="J1395" t="str">
        <f>VLOOKUP(B1395,Treatments!$A$2:$F$47,5,FALSE)</f>
        <v>low</v>
      </c>
      <c r="K1395" t="str">
        <f>VLOOKUP(B1395,Treatments!$A$2:$F$47,6,FALSE)</f>
        <v>tms</v>
      </c>
    </row>
    <row r="1396" spans="1:11">
      <c r="A1396">
        <v>1386</v>
      </c>
      <c r="B1396">
        <v>28</v>
      </c>
      <c r="C1396">
        <v>28.1</v>
      </c>
      <c r="D1396" s="1" t="s">
        <v>543</v>
      </c>
      <c r="E1396">
        <v>1</v>
      </c>
      <c r="G1396" t="str">
        <f>VLOOKUP(B1396,Treatments!$A$2:$F$47,2,FALSE)</f>
        <v>tms/gravel</v>
      </c>
      <c r="H1396" t="str">
        <f>VLOOKUP(B1396,Treatments!$A$2:$F$47,3,FALSE)</f>
        <v>fynbos</v>
      </c>
      <c r="I1396" t="str">
        <f>VLOOKUP(B1396,Treatments!$A$2:$F$47,4,FALSE)</f>
        <v>yes</v>
      </c>
      <c r="J1396" t="str">
        <f>VLOOKUP(B1396,Treatments!$A$2:$F$47,5,FALSE)</f>
        <v>low</v>
      </c>
      <c r="K1396" t="str">
        <f>VLOOKUP(B1396,Treatments!$A$2:$F$47,6,FALSE)</f>
        <v>tms</v>
      </c>
    </row>
    <row r="1397" spans="1:11">
      <c r="A1397">
        <v>1387</v>
      </c>
      <c r="B1397">
        <v>28</v>
      </c>
      <c r="C1397">
        <v>28.1</v>
      </c>
      <c r="D1397" s="1" t="s">
        <v>86</v>
      </c>
      <c r="E1397">
        <v>1</v>
      </c>
      <c r="G1397" t="str">
        <f>VLOOKUP(B1397,Treatments!$A$2:$F$47,2,FALSE)</f>
        <v>tms/gravel</v>
      </c>
      <c r="H1397" t="str">
        <f>VLOOKUP(B1397,Treatments!$A$2:$F$47,3,FALSE)</f>
        <v>fynbos</v>
      </c>
      <c r="I1397" t="str">
        <f>VLOOKUP(B1397,Treatments!$A$2:$F$47,4,FALSE)</f>
        <v>yes</v>
      </c>
      <c r="J1397" t="str">
        <f>VLOOKUP(B1397,Treatments!$A$2:$F$47,5,FALSE)</f>
        <v>low</v>
      </c>
      <c r="K1397" t="str">
        <f>VLOOKUP(B1397,Treatments!$A$2:$F$47,6,FALSE)</f>
        <v>tms</v>
      </c>
    </row>
    <row r="1398" spans="1:11">
      <c r="A1398">
        <v>1388</v>
      </c>
      <c r="B1398">
        <v>28</v>
      </c>
      <c r="C1398">
        <v>28.1</v>
      </c>
      <c r="D1398" s="1" t="s">
        <v>70</v>
      </c>
      <c r="E1398">
        <v>1</v>
      </c>
      <c r="G1398" t="str">
        <f>VLOOKUP(B1398,Treatments!$A$2:$F$47,2,FALSE)</f>
        <v>tms/gravel</v>
      </c>
      <c r="H1398" t="str">
        <f>VLOOKUP(B1398,Treatments!$A$2:$F$47,3,FALSE)</f>
        <v>fynbos</v>
      </c>
      <c r="I1398" t="str">
        <f>VLOOKUP(B1398,Treatments!$A$2:$F$47,4,FALSE)</f>
        <v>yes</v>
      </c>
      <c r="J1398" t="str">
        <f>VLOOKUP(B1398,Treatments!$A$2:$F$47,5,FALSE)</f>
        <v>low</v>
      </c>
      <c r="K1398" t="str">
        <f>VLOOKUP(B1398,Treatments!$A$2:$F$47,6,FALSE)</f>
        <v>tms</v>
      </c>
    </row>
    <row r="1399" spans="1:11">
      <c r="A1399">
        <v>1389</v>
      </c>
      <c r="B1399">
        <v>28</v>
      </c>
      <c r="C1399">
        <v>28.1</v>
      </c>
      <c r="D1399" s="1" t="s">
        <v>504</v>
      </c>
      <c r="E1399">
        <v>1</v>
      </c>
      <c r="G1399" t="str">
        <f>VLOOKUP(B1399,Treatments!$A$2:$F$47,2,FALSE)</f>
        <v>tms/gravel</v>
      </c>
      <c r="H1399" t="str">
        <f>VLOOKUP(B1399,Treatments!$A$2:$F$47,3,FALSE)</f>
        <v>fynbos</v>
      </c>
      <c r="I1399" t="str">
        <f>VLOOKUP(B1399,Treatments!$A$2:$F$47,4,FALSE)</f>
        <v>yes</v>
      </c>
      <c r="J1399" t="str">
        <f>VLOOKUP(B1399,Treatments!$A$2:$F$47,5,FALSE)</f>
        <v>low</v>
      </c>
      <c r="K1399" t="str">
        <f>VLOOKUP(B1399,Treatments!$A$2:$F$47,6,FALSE)</f>
        <v>tms</v>
      </c>
    </row>
    <row r="1400" spans="1:11">
      <c r="A1400">
        <v>1390</v>
      </c>
      <c r="B1400">
        <v>28</v>
      </c>
      <c r="C1400">
        <v>28.1</v>
      </c>
      <c r="D1400" s="1" t="s">
        <v>131</v>
      </c>
      <c r="E1400">
        <v>1</v>
      </c>
      <c r="G1400" t="str">
        <f>VLOOKUP(B1400,Treatments!$A$2:$F$47,2,FALSE)</f>
        <v>tms/gravel</v>
      </c>
      <c r="H1400" t="str">
        <f>VLOOKUP(B1400,Treatments!$A$2:$F$47,3,FALSE)</f>
        <v>fynbos</v>
      </c>
      <c r="I1400" t="str">
        <f>VLOOKUP(B1400,Treatments!$A$2:$F$47,4,FALSE)</f>
        <v>yes</v>
      </c>
      <c r="J1400" t="str">
        <f>VLOOKUP(B1400,Treatments!$A$2:$F$47,5,FALSE)</f>
        <v>low</v>
      </c>
      <c r="K1400" t="str">
        <f>VLOOKUP(B1400,Treatments!$A$2:$F$47,6,FALSE)</f>
        <v>tms</v>
      </c>
    </row>
    <row r="1401" spans="1:11">
      <c r="A1401">
        <v>1391</v>
      </c>
      <c r="B1401">
        <v>28</v>
      </c>
      <c r="C1401">
        <v>28.1</v>
      </c>
      <c r="D1401" s="1" t="s">
        <v>104</v>
      </c>
      <c r="E1401">
        <v>1</v>
      </c>
      <c r="G1401" t="str">
        <f>VLOOKUP(B1401,Treatments!$A$2:$F$47,2,FALSE)</f>
        <v>tms/gravel</v>
      </c>
      <c r="H1401" t="str">
        <f>VLOOKUP(B1401,Treatments!$A$2:$F$47,3,FALSE)</f>
        <v>fynbos</v>
      </c>
      <c r="I1401" t="str">
        <f>VLOOKUP(B1401,Treatments!$A$2:$F$47,4,FALSE)</f>
        <v>yes</v>
      </c>
      <c r="J1401" t="str">
        <f>VLOOKUP(B1401,Treatments!$A$2:$F$47,5,FALSE)</f>
        <v>low</v>
      </c>
      <c r="K1401" t="str">
        <f>VLOOKUP(B1401,Treatments!$A$2:$F$47,6,FALSE)</f>
        <v>tms</v>
      </c>
    </row>
    <row r="1402" spans="1:11">
      <c r="A1402">
        <v>1392</v>
      </c>
      <c r="B1402">
        <v>28</v>
      </c>
      <c r="C1402">
        <v>28.1</v>
      </c>
      <c r="D1402" s="1" t="s">
        <v>498</v>
      </c>
      <c r="E1402">
        <v>1</v>
      </c>
      <c r="G1402" t="str">
        <f>VLOOKUP(B1402,Treatments!$A$2:$F$47,2,FALSE)</f>
        <v>tms/gravel</v>
      </c>
      <c r="H1402" t="str">
        <f>VLOOKUP(B1402,Treatments!$A$2:$F$47,3,FALSE)</f>
        <v>fynbos</v>
      </c>
      <c r="I1402" t="str">
        <f>VLOOKUP(B1402,Treatments!$A$2:$F$47,4,FALSE)</f>
        <v>yes</v>
      </c>
      <c r="J1402" t="str">
        <f>VLOOKUP(B1402,Treatments!$A$2:$F$47,5,FALSE)</f>
        <v>low</v>
      </c>
      <c r="K1402" t="str">
        <f>VLOOKUP(B1402,Treatments!$A$2:$F$47,6,FALSE)</f>
        <v>tms</v>
      </c>
    </row>
    <row r="1403" spans="1:11">
      <c r="A1403">
        <v>1393</v>
      </c>
      <c r="B1403">
        <v>28</v>
      </c>
      <c r="C1403">
        <v>28.1</v>
      </c>
      <c r="D1403" s="1" t="s">
        <v>116</v>
      </c>
      <c r="E1403">
        <v>1</v>
      </c>
      <c r="G1403" t="str">
        <f>VLOOKUP(B1403,Treatments!$A$2:$F$47,2,FALSE)</f>
        <v>tms/gravel</v>
      </c>
      <c r="H1403" t="str">
        <f>VLOOKUP(B1403,Treatments!$A$2:$F$47,3,FALSE)</f>
        <v>fynbos</v>
      </c>
      <c r="I1403" t="str">
        <f>VLOOKUP(B1403,Treatments!$A$2:$F$47,4,FALSE)</f>
        <v>yes</v>
      </c>
      <c r="J1403" t="str">
        <f>VLOOKUP(B1403,Treatments!$A$2:$F$47,5,FALSE)</f>
        <v>low</v>
      </c>
      <c r="K1403" t="str">
        <f>VLOOKUP(B1403,Treatments!$A$2:$F$47,6,FALSE)</f>
        <v>tms</v>
      </c>
    </row>
    <row r="1404" spans="1:11">
      <c r="A1404">
        <v>1394</v>
      </c>
      <c r="B1404">
        <v>28</v>
      </c>
      <c r="C1404">
        <v>28.1</v>
      </c>
      <c r="D1404" s="1" t="s">
        <v>74</v>
      </c>
      <c r="E1404">
        <v>1</v>
      </c>
      <c r="G1404" t="str">
        <f>VLOOKUP(B1404,Treatments!$A$2:$F$47,2,FALSE)</f>
        <v>tms/gravel</v>
      </c>
      <c r="H1404" t="str">
        <f>VLOOKUP(B1404,Treatments!$A$2:$F$47,3,FALSE)</f>
        <v>fynbos</v>
      </c>
      <c r="I1404" t="str">
        <f>VLOOKUP(B1404,Treatments!$A$2:$F$47,4,FALSE)</f>
        <v>yes</v>
      </c>
      <c r="J1404" t="str">
        <f>VLOOKUP(B1404,Treatments!$A$2:$F$47,5,FALSE)</f>
        <v>low</v>
      </c>
      <c r="K1404" t="str">
        <f>VLOOKUP(B1404,Treatments!$A$2:$F$47,6,FALSE)</f>
        <v>tms</v>
      </c>
    </row>
    <row r="1405" spans="1:11">
      <c r="A1405">
        <v>1395</v>
      </c>
      <c r="B1405">
        <v>28</v>
      </c>
      <c r="C1405">
        <v>28.1</v>
      </c>
      <c r="D1405" s="1" t="s">
        <v>823</v>
      </c>
      <c r="E1405">
        <v>1</v>
      </c>
      <c r="G1405" t="str">
        <f>VLOOKUP(B1405,Treatments!$A$2:$F$47,2,FALSE)</f>
        <v>tms/gravel</v>
      </c>
      <c r="H1405" t="str">
        <f>VLOOKUP(B1405,Treatments!$A$2:$F$47,3,FALSE)</f>
        <v>fynbos</v>
      </c>
      <c r="I1405" t="str">
        <f>VLOOKUP(B1405,Treatments!$A$2:$F$47,4,FALSE)</f>
        <v>yes</v>
      </c>
      <c r="J1405" t="str">
        <f>VLOOKUP(B1405,Treatments!$A$2:$F$47,5,FALSE)</f>
        <v>low</v>
      </c>
      <c r="K1405" t="str">
        <f>VLOOKUP(B1405,Treatments!$A$2:$F$47,6,FALSE)</f>
        <v>tms</v>
      </c>
    </row>
    <row r="1406" spans="1:11">
      <c r="A1406">
        <v>1396</v>
      </c>
      <c r="B1406">
        <v>28</v>
      </c>
      <c r="C1406">
        <v>28.1</v>
      </c>
      <c r="D1406" s="1" t="s">
        <v>9</v>
      </c>
      <c r="E1406">
        <v>1</v>
      </c>
      <c r="G1406" t="str">
        <f>VLOOKUP(B1406,Treatments!$A$2:$F$47,2,FALSE)</f>
        <v>tms/gravel</v>
      </c>
      <c r="H1406" t="str">
        <f>VLOOKUP(B1406,Treatments!$A$2:$F$47,3,FALSE)</f>
        <v>fynbos</v>
      </c>
      <c r="I1406" t="str">
        <f>VLOOKUP(B1406,Treatments!$A$2:$F$47,4,FALSE)</f>
        <v>yes</v>
      </c>
      <c r="J1406" t="str">
        <f>VLOOKUP(B1406,Treatments!$A$2:$F$47,5,FALSE)</f>
        <v>low</v>
      </c>
      <c r="K1406" t="str">
        <f>VLOOKUP(B1406,Treatments!$A$2:$F$47,6,FALSE)</f>
        <v>tms</v>
      </c>
    </row>
    <row r="1407" spans="1:11">
      <c r="A1407">
        <v>1397</v>
      </c>
      <c r="B1407">
        <v>28</v>
      </c>
      <c r="C1407">
        <v>28.1</v>
      </c>
      <c r="D1407" s="1" t="s">
        <v>824</v>
      </c>
      <c r="E1407">
        <v>1</v>
      </c>
      <c r="G1407" t="str">
        <f>VLOOKUP(B1407,Treatments!$A$2:$F$47,2,FALSE)</f>
        <v>tms/gravel</v>
      </c>
      <c r="H1407" t="str">
        <f>VLOOKUP(B1407,Treatments!$A$2:$F$47,3,FALSE)</f>
        <v>fynbos</v>
      </c>
      <c r="I1407" t="str">
        <f>VLOOKUP(B1407,Treatments!$A$2:$F$47,4,FALSE)</f>
        <v>yes</v>
      </c>
      <c r="J1407" t="str">
        <f>VLOOKUP(B1407,Treatments!$A$2:$F$47,5,FALSE)</f>
        <v>low</v>
      </c>
      <c r="K1407" t="str">
        <f>VLOOKUP(B1407,Treatments!$A$2:$F$47,6,FALSE)</f>
        <v>tms</v>
      </c>
    </row>
    <row r="1408" spans="1:11">
      <c r="A1408">
        <v>1398</v>
      </c>
      <c r="B1408">
        <v>28</v>
      </c>
      <c r="C1408">
        <v>28.1</v>
      </c>
      <c r="D1408" s="1" t="s">
        <v>825</v>
      </c>
      <c r="E1408">
        <v>1</v>
      </c>
      <c r="G1408" t="str">
        <f>VLOOKUP(B1408,Treatments!$A$2:$F$47,2,FALSE)</f>
        <v>tms/gravel</v>
      </c>
      <c r="H1408" t="str">
        <f>VLOOKUP(B1408,Treatments!$A$2:$F$47,3,FALSE)</f>
        <v>fynbos</v>
      </c>
      <c r="I1408" t="str">
        <f>VLOOKUP(B1408,Treatments!$A$2:$F$47,4,FALSE)</f>
        <v>yes</v>
      </c>
      <c r="J1408" t="str">
        <f>VLOOKUP(B1408,Treatments!$A$2:$F$47,5,FALSE)</f>
        <v>low</v>
      </c>
      <c r="K1408" t="str">
        <f>VLOOKUP(B1408,Treatments!$A$2:$F$47,6,FALSE)</f>
        <v>tms</v>
      </c>
    </row>
    <row r="1409" spans="1:11">
      <c r="A1409">
        <v>1399</v>
      </c>
      <c r="B1409">
        <v>28</v>
      </c>
      <c r="C1409">
        <v>28.1</v>
      </c>
      <c r="D1409" s="1" t="s">
        <v>556</v>
      </c>
      <c r="E1409">
        <v>1</v>
      </c>
      <c r="G1409" t="str">
        <f>VLOOKUP(B1409,Treatments!$A$2:$F$47,2,FALSE)</f>
        <v>tms/gravel</v>
      </c>
      <c r="H1409" t="str">
        <f>VLOOKUP(B1409,Treatments!$A$2:$F$47,3,FALSE)</f>
        <v>fynbos</v>
      </c>
      <c r="I1409" t="str">
        <f>VLOOKUP(B1409,Treatments!$A$2:$F$47,4,FALSE)</f>
        <v>yes</v>
      </c>
      <c r="J1409" t="str">
        <f>VLOOKUP(B1409,Treatments!$A$2:$F$47,5,FALSE)</f>
        <v>low</v>
      </c>
      <c r="K1409" t="str">
        <f>VLOOKUP(B1409,Treatments!$A$2:$F$47,6,FALSE)</f>
        <v>tms</v>
      </c>
    </row>
    <row r="1410" spans="1:11">
      <c r="A1410">
        <v>1400</v>
      </c>
      <c r="B1410">
        <v>28</v>
      </c>
      <c r="C1410">
        <v>28.1</v>
      </c>
      <c r="D1410" s="1" t="s">
        <v>16</v>
      </c>
      <c r="E1410">
        <v>1</v>
      </c>
      <c r="G1410" t="str">
        <f>VLOOKUP(B1410,Treatments!$A$2:$F$47,2,FALSE)</f>
        <v>tms/gravel</v>
      </c>
      <c r="H1410" t="str">
        <f>VLOOKUP(B1410,Treatments!$A$2:$F$47,3,FALSE)</f>
        <v>fynbos</v>
      </c>
      <c r="I1410" t="str">
        <f>VLOOKUP(B1410,Treatments!$A$2:$F$47,4,FALSE)</f>
        <v>yes</v>
      </c>
      <c r="J1410" t="str">
        <f>VLOOKUP(B1410,Treatments!$A$2:$F$47,5,FALSE)</f>
        <v>low</v>
      </c>
      <c r="K1410" t="str">
        <f>VLOOKUP(B1410,Treatments!$A$2:$F$47,6,FALSE)</f>
        <v>tms</v>
      </c>
    </row>
    <row r="1411" spans="1:11">
      <c r="A1411">
        <v>1401</v>
      </c>
      <c r="B1411">
        <v>28</v>
      </c>
      <c r="C1411">
        <v>28.1</v>
      </c>
      <c r="D1411" s="1" t="s">
        <v>129</v>
      </c>
      <c r="E1411">
        <v>1</v>
      </c>
      <c r="G1411" t="str">
        <f>VLOOKUP(B1411,Treatments!$A$2:$F$47,2,FALSE)</f>
        <v>tms/gravel</v>
      </c>
      <c r="H1411" t="str">
        <f>VLOOKUP(B1411,Treatments!$A$2:$F$47,3,FALSE)</f>
        <v>fynbos</v>
      </c>
      <c r="I1411" t="str">
        <f>VLOOKUP(B1411,Treatments!$A$2:$F$47,4,FALSE)</f>
        <v>yes</v>
      </c>
      <c r="J1411" t="str">
        <f>VLOOKUP(B1411,Treatments!$A$2:$F$47,5,FALSE)</f>
        <v>low</v>
      </c>
      <c r="K1411" t="str">
        <f>VLOOKUP(B1411,Treatments!$A$2:$F$47,6,FALSE)</f>
        <v>tms</v>
      </c>
    </row>
    <row r="1412" spans="1:11">
      <c r="A1412">
        <v>1402</v>
      </c>
      <c r="B1412">
        <v>28</v>
      </c>
      <c r="C1412">
        <v>28.1</v>
      </c>
      <c r="D1412" s="1" t="s">
        <v>109</v>
      </c>
      <c r="E1412">
        <v>1</v>
      </c>
      <c r="G1412" t="str">
        <f>VLOOKUP(B1412,Treatments!$A$2:$F$47,2,FALSE)</f>
        <v>tms/gravel</v>
      </c>
      <c r="H1412" t="str">
        <f>VLOOKUP(B1412,Treatments!$A$2:$F$47,3,FALSE)</f>
        <v>fynbos</v>
      </c>
      <c r="I1412" t="str">
        <f>VLOOKUP(B1412,Treatments!$A$2:$F$47,4,FALSE)</f>
        <v>yes</v>
      </c>
      <c r="J1412" t="str">
        <f>VLOOKUP(B1412,Treatments!$A$2:$F$47,5,FALSE)</f>
        <v>low</v>
      </c>
      <c r="K1412" t="str">
        <f>VLOOKUP(B1412,Treatments!$A$2:$F$47,6,FALSE)</f>
        <v>tms</v>
      </c>
    </row>
    <row r="1413" spans="1:11">
      <c r="A1413">
        <v>1403</v>
      </c>
      <c r="B1413">
        <v>28</v>
      </c>
      <c r="C1413" s="8">
        <v>28.1</v>
      </c>
      <c r="D1413" s="9" t="s">
        <v>500</v>
      </c>
      <c r="E1413">
        <v>1</v>
      </c>
      <c r="G1413" t="str">
        <f>VLOOKUP(B1413,Treatments!$A$2:$F$47,2,FALSE)</f>
        <v>tms/gravel</v>
      </c>
      <c r="H1413" t="str">
        <f>VLOOKUP(B1413,Treatments!$A$2:$F$47,3,FALSE)</f>
        <v>fynbos</v>
      </c>
      <c r="I1413" t="str">
        <f>VLOOKUP(B1413,Treatments!$A$2:$F$47,4,FALSE)</f>
        <v>yes</v>
      </c>
      <c r="J1413" t="str">
        <f>VLOOKUP(B1413,Treatments!$A$2:$F$47,5,FALSE)</f>
        <v>low</v>
      </c>
      <c r="K1413" t="str">
        <f>VLOOKUP(B1413,Treatments!$A$2:$F$47,6,FALSE)</f>
        <v>tms</v>
      </c>
    </row>
    <row r="1414" spans="1:11">
      <c r="A1414">
        <v>1404</v>
      </c>
      <c r="B1414">
        <v>28</v>
      </c>
      <c r="C1414">
        <v>28.1</v>
      </c>
      <c r="D1414" s="1" t="s">
        <v>215</v>
      </c>
      <c r="E1414">
        <v>1</v>
      </c>
      <c r="G1414" t="str">
        <f>VLOOKUP(B1414,Treatments!$A$2:$F$47,2,FALSE)</f>
        <v>tms/gravel</v>
      </c>
      <c r="H1414" t="str">
        <f>VLOOKUP(B1414,Treatments!$A$2:$F$47,3,FALSE)</f>
        <v>fynbos</v>
      </c>
      <c r="I1414" t="str">
        <f>VLOOKUP(B1414,Treatments!$A$2:$F$47,4,FALSE)</f>
        <v>yes</v>
      </c>
      <c r="J1414" t="str">
        <f>VLOOKUP(B1414,Treatments!$A$2:$F$47,5,FALSE)</f>
        <v>low</v>
      </c>
      <c r="K1414" t="str">
        <f>VLOOKUP(B1414,Treatments!$A$2:$F$47,6,FALSE)</f>
        <v>tms</v>
      </c>
    </row>
    <row r="1415" spans="1:11">
      <c r="A1415">
        <v>1405</v>
      </c>
      <c r="B1415">
        <v>28</v>
      </c>
      <c r="C1415">
        <v>28.1</v>
      </c>
      <c r="D1415" s="1" t="s">
        <v>277</v>
      </c>
      <c r="E1415">
        <v>1</v>
      </c>
      <c r="G1415" t="str">
        <f>VLOOKUP(B1415,Treatments!$A$2:$F$47,2,FALSE)</f>
        <v>tms/gravel</v>
      </c>
      <c r="H1415" t="str">
        <f>VLOOKUP(B1415,Treatments!$A$2:$F$47,3,FALSE)</f>
        <v>fynbos</v>
      </c>
      <c r="I1415" t="str">
        <f>VLOOKUP(B1415,Treatments!$A$2:$F$47,4,FALSE)</f>
        <v>yes</v>
      </c>
      <c r="J1415" t="str">
        <f>VLOOKUP(B1415,Treatments!$A$2:$F$47,5,FALSE)</f>
        <v>low</v>
      </c>
      <c r="K1415" t="str">
        <f>VLOOKUP(B1415,Treatments!$A$2:$F$47,6,FALSE)</f>
        <v>tms</v>
      </c>
    </row>
    <row r="1416" spans="1:11">
      <c r="A1416">
        <v>1406</v>
      </c>
      <c r="B1416">
        <v>28</v>
      </c>
      <c r="C1416" s="8">
        <v>28.1</v>
      </c>
      <c r="D1416" s="9" t="s">
        <v>492</v>
      </c>
      <c r="E1416">
        <v>1</v>
      </c>
      <c r="G1416" t="str">
        <f>VLOOKUP(B1416,Treatments!$A$2:$F$47,2,FALSE)</f>
        <v>tms/gravel</v>
      </c>
      <c r="H1416" t="str">
        <f>VLOOKUP(B1416,Treatments!$A$2:$F$47,3,FALSE)</f>
        <v>fynbos</v>
      </c>
      <c r="I1416" t="str">
        <f>VLOOKUP(B1416,Treatments!$A$2:$F$47,4,FALSE)</f>
        <v>yes</v>
      </c>
      <c r="J1416" t="str">
        <f>VLOOKUP(B1416,Treatments!$A$2:$F$47,5,FALSE)</f>
        <v>low</v>
      </c>
      <c r="K1416" t="str">
        <f>VLOOKUP(B1416,Treatments!$A$2:$F$47,6,FALSE)</f>
        <v>tms</v>
      </c>
    </row>
    <row r="1417" spans="1:11">
      <c r="A1417">
        <v>1407</v>
      </c>
      <c r="B1417">
        <v>28</v>
      </c>
      <c r="C1417" s="8">
        <v>28.1</v>
      </c>
      <c r="D1417" s="9" t="s">
        <v>826</v>
      </c>
      <c r="E1417">
        <v>1</v>
      </c>
      <c r="G1417" t="str">
        <f>VLOOKUP(B1417,Treatments!$A$2:$F$47,2,FALSE)</f>
        <v>tms/gravel</v>
      </c>
      <c r="H1417" t="str">
        <f>VLOOKUP(B1417,Treatments!$A$2:$F$47,3,FALSE)</f>
        <v>fynbos</v>
      </c>
      <c r="I1417" t="str">
        <f>VLOOKUP(B1417,Treatments!$A$2:$F$47,4,FALSE)</f>
        <v>yes</v>
      </c>
      <c r="J1417" t="str">
        <f>VLOOKUP(B1417,Treatments!$A$2:$F$47,5,FALSE)</f>
        <v>low</v>
      </c>
      <c r="K1417" t="str">
        <f>VLOOKUP(B1417,Treatments!$A$2:$F$47,6,FALSE)</f>
        <v>tms</v>
      </c>
    </row>
    <row r="1418" spans="1:11">
      <c r="A1418">
        <v>1408</v>
      </c>
      <c r="B1418">
        <v>28</v>
      </c>
      <c r="C1418">
        <v>28.1</v>
      </c>
      <c r="D1418" s="1" t="s">
        <v>132</v>
      </c>
      <c r="E1418">
        <v>1</v>
      </c>
      <c r="G1418" t="str">
        <f>VLOOKUP(B1418,Treatments!$A$2:$F$47,2,FALSE)</f>
        <v>tms/gravel</v>
      </c>
      <c r="H1418" t="str">
        <f>VLOOKUP(B1418,Treatments!$A$2:$F$47,3,FALSE)</f>
        <v>fynbos</v>
      </c>
      <c r="I1418" t="str">
        <f>VLOOKUP(B1418,Treatments!$A$2:$F$47,4,FALSE)</f>
        <v>yes</v>
      </c>
      <c r="J1418" t="str">
        <f>VLOOKUP(B1418,Treatments!$A$2:$F$47,5,FALSE)</f>
        <v>low</v>
      </c>
      <c r="K1418" t="str">
        <f>VLOOKUP(B1418,Treatments!$A$2:$F$47,6,FALSE)</f>
        <v>tms</v>
      </c>
    </row>
    <row r="1419" spans="1:11">
      <c r="A1419">
        <v>1409</v>
      </c>
      <c r="B1419">
        <v>28</v>
      </c>
      <c r="C1419">
        <v>28.1</v>
      </c>
      <c r="D1419" s="1" t="s">
        <v>130</v>
      </c>
      <c r="E1419">
        <v>1</v>
      </c>
      <c r="G1419" t="str">
        <f>VLOOKUP(B1419,Treatments!$A$2:$F$47,2,FALSE)</f>
        <v>tms/gravel</v>
      </c>
      <c r="H1419" t="str">
        <f>VLOOKUP(B1419,Treatments!$A$2:$F$47,3,FALSE)</f>
        <v>fynbos</v>
      </c>
      <c r="I1419" t="str">
        <f>VLOOKUP(B1419,Treatments!$A$2:$F$47,4,FALSE)</f>
        <v>yes</v>
      </c>
      <c r="J1419" t="str">
        <f>VLOOKUP(B1419,Treatments!$A$2:$F$47,5,FALSE)</f>
        <v>low</v>
      </c>
      <c r="K1419" t="str">
        <f>VLOOKUP(B1419,Treatments!$A$2:$F$47,6,FALSE)</f>
        <v>tms</v>
      </c>
    </row>
    <row r="1420" spans="1:11">
      <c r="A1420">
        <v>1410</v>
      </c>
      <c r="B1420">
        <v>28</v>
      </c>
      <c r="C1420">
        <v>28.1</v>
      </c>
      <c r="D1420" s="1" t="s">
        <v>127</v>
      </c>
      <c r="E1420">
        <v>1</v>
      </c>
      <c r="G1420" t="str">
        <f>VLOOKUP(B1420,Treatments!$A$2:$F$47,2,FALSE)</f>
        <v>tms/gravel</v>
      </c>
      <c r="H1420" t="str">
        <f>VLOOKUP(B1420,Treatments!$A$2:$F$47,3,FALSE)</f>
        <v>fynbos</v>
      </c>
      <c r="I1420" t="str">
        <f>VLOOKUP(B1420,Treatments!$A$2:$F$47,4,FALSE)</f>
        <v>yes</v>
      </c>
      <c r="J1420" t="str">
        <f>VLOOKUP(B1420,Treatments!$A$2:$F$47,5,FALSE)</f>
        <v>low</v>
      </c>
      <c r="K1420" t="str">
        <f>VLOOKUP(B1420,Treatments!$A$2:$F$47,6,FALSE)</f>
        <v>tms</v>
      </c>
    </row>
    <row r="1421" spans="1:11">
      <c r="A1421">
        <v>1411</v>
      </c>
      <c r="B1421">
        <v>28</v>
      </c>
      <c r="C1421">
        <v>28.1</v>
      </c>
      <c r="D1421" s="1" t="s">
        <v>72</v>
      </c>
      <c r="E1421">
        <v>1</v>
      </c>
      <c r="G1421" t="str">
        <f>VLOOKUP(B1421,Treatments!$A$2:$F$47,2,FALSE)</f>
        <v>tms/gravel</v>
      </c>
      <c r="H1421" t="str">
        <f>VLOOKUP(B1421,Treatments!$A$2:$F$47,3,FALSE)</f>
        <v>fynbos</v>
      </c>
      <c r="I1421" t="str">
        <f>VLOOKUP(B1421,Treatments!$A$2:$F$47,4,FALSE)</f>
        <v>yes</v>
      </c>
      <c r="J1421" t="str">
        <f>VLOOKUP(B1421,Treatments!$A$2:$F$47,5,FALSE)</f>
        <v>low</v>
      </c>
      <c r="K1421" t="str">
        <f>VLOOKUP(B1421,Treatments!$A$2:$F$47,6,FALSE)</f>
        <v>tms</v>
      </c>
    </row>
    <row r="1422" spans="1:11">
      <c r="A1422">
        <v>1412</v>
      </c>
      <c r="B1422">
        <v>28</v>
      </c>
      <c r="C1422">
        <v>28.1</v>
      </c>
      <c r="D1422" s="1" t="s">
        <v>123</v>
      </c>
      <c r="E1422">
        <v>1</v>
      </c>
      <c r="G1422" t="str">
        <f>VLOOKUP(B1422,Treatments!$A$2:$F$47,2,FALSE)</f>
        <v>tms/gravel</v>
      </c>
      <c r="H1422" t="str">
        <f>VLOOKUP(B1422,Treatments!$A$2:$F$47,3,FALSE)</f>
        <v>fynbos</v>
      </c>
      <c r="I1422" t="str">
        <f>VLOOKUP(B1422,Treatments!$A$2:$F$47,4,FALSE)</f>
        <v>yes</v>
      </c>
      <c r="J1422" t="str">
        <f>VLOOKUP(B1422,Treatments!$A$2:$F$47,5,FALSE)</f>
        <v>low</v>
      </c>
      <c r="K1422" t="str">
        <f>VLOOKUP(B1422,Treatments!$A$2:$F$47,6,FALSE)</f>
        <v>tms</v>
      </c>
    </row>
    <row r="1423" spans="1:11">
      <c r="A1423">
        <v>1413</v>
      </c>
      <c r="B1423">
        <v>28</v>
      </c>
      <c r="C1423">
        <v>28.1</v>
      </c>
      <c r="D1423" s="1" t="s">
        <v>282</v>
      </c>
      <c r="E1423">
        <v>1</v>
      </c>
      <c r="G1423" t="str">
        <f>VLOOKUP(B1423,Treatments!$A$2:$F$47,2,FALSE)</f>
        <v>tms/gravel</v>
      </c>
      <c r="H1423" t="str">
        <f>VLOOKUP(B1423,Treatments!$A$2:$F$47,3,FALSE)</f>
        <v>fynbos</v>
      </c>
      <c r="I1423" t="str">
        <f>VLOOKUP(B1423,Treatments!$A$2:$F$47,4,FALSE)</f>
        <v>yes</v>
      </c>
      <c r="J1423" t="str">
        <f>VLOOKUP(B1423,Treatments!$A$2:$F$47,5,FALSE)</f>
        <v>low</v>
      </c>
      <c r="K1423" t="str">
        <f>VLOOKUP(B1423,Treatments!$A$2:$F$47,6,FALSE)</f>
        <v>tms</v>
      </c>
    </row>
    <row r="1424" spans="1:11">
      <c r="A1424">
        <v>1414</v>
      </c>
      <c r="B1424">
        <v>28</v>
      </c>
      <c r="C1424">
        <v>28.1</v>
      </c>
      <c r="D1424" s="1" t="s">
        <v>29</v>
      </c>
      <c r="E1424">
        <v>1</v>
      </c>
      <c r="G1424" t="str">
        <f>VLOOKUP(B1424,Treatments!$A$2:$F$47,2,FALSE)</f>
        <v>tms/gravel</v>
      </c>
      <c r="H1424" t="str">
        <f>VLOOKUP(B1424,Treatments!$A$2:$F$47,3,FALSE)</f>
        <v>fynbos</v>
      </c>
      <c r="I1424" t="str">
        <f>VLOOKUP(B1424,Treatments!$A$2:$F$47,4,FALSE)</f>
        <v>yes</v>
      </c>
      <c r="J1424" t="str">
        <f>VLOOKUP(B1424,Treatments!$A$2:$F$47,5,FALSE)</f>
        <v>low</v>
      </c>
      <c r="K1424" t="str">
        <f>VLOOKUP(B1424,Treatments!$A$2:$F$47,6,FALSE)</f>
        <v>tms</v>
      </c>
    </row>
    <row r="1425" spans="1:11">
      <c r="A1425">
        <v>1415</v>
      </c>
      <c r="B1425">
        <v>28</v>
      </c>
      <c r="C1425">
        <v>28.1</v>
      </c>
      <c r="D1425" s="2" t="s">
        <v>128</v>
      </c>
      <c r="E1425">
        <v>1</v>
      </c>
      <c r="G1425" t="str">
        <f>VLOOKUP(B1425,Treatments!$A$2:$F$47,2,FALSE)</f>
        <v>tms/gravel</v>
      </c>
      <c r="H1425" t="str">
        <f>VLOOKUP(B1425,Treatments!$A$2:$F$47,3,FALSE)</f>
        <v>fynbos</v>
      </c>
      <c r="I1425" t="str">
        <f>VLOOKUP(B1425,Treatments!$A$2:$F$47,4,FALSE)</f>
        <v>yes</v>
      </c>
      <c r="J1425" t="str">
        <f>VLOOKUP(B1425,Treatments!$A$2:$F$47,5,FALSE)</f>
        <v>low</v>
      </c>
      <c r="K1425" t="str">
        <f>VLOOKUP(B1425,Treatments!$A$2:$F$47,6,FALSE)</f>
        <v>tms</v>
      </c>
    </row>
    <row r="1426" spans="1:11">
      <c r="A1426">
        <v>1416</v>
      </c>
      <c r="B1426">
        <v>28</v>
      </c>
      <c r="C1426">
        <v>28.1</v>
      </c>
      <c r="D1426" s="2" t="s">
        <v>786</v>
      </c>
      <c r="E1426">
        <v>1</v>
      </c>
      <c r="G1426" t="str">
        <f>VLOOKUP(B1426,Treatments!$A$2:$F$47,2,FALSE)</f>
        <v>tms/gravel</v>
      </c>
      <c r="H1426" t="str">
        <f>VLOOKUP(B1426,Treatments!$A$2:$F$47,3,FALSE)</f>
        <v>fynbos</v>
      </c>
      <c r="I1426" t="str">
        <f>VLOOKUP(B1426,Treatments!$A$2:$F$47,4,FALSE)</f>
        <v>yes</v>
      </c>
      <c r="J1426" t="str">
        <f>VLOOKUP(B1426,Treatments!$A$2:$F$47,5,FALSE)</f>
        <v>low</v>
      </c>
      <c r="K1426" t="str">
        <f>VLOOKUP(B1426,Treatments!$A$2:$F$47,6,FALSE)</f>
        <v>tms</v>
      </c>
    </row>
    <row r="1427" spans="1:11">
      <c r="A1427">
        <v>1417</v>
      </c>
      <c r="B1427">
        <v>28</v>
      </c>
      <c r="C1427">
        <v>28.1</v>
      </c>
      <c r="D1427" s="2" t="s">
        <v>302</v>
      </c>
      <c r="E1427">
        <v>1</v>
      </c>
      <c r="G1427" t="str">
        <f>VLOOKUP(B1427,Treatments!$A$2:$F$47,2,FALSE)</f>
        <v>tms/gravel</v>
      </c>
      <c r="H1427" t="str">
        <f>VLOOKUP(B1427,Treatments!$A$2:$F$47,3,FALSE)</f>
        <v>fynbos</v>
      </c>
      <c r="I1427" t="str">
        <f>VLOOKUP(B1427,Treatments!$A$2:$F$47,4,FALSE)</f>
        <v>yes</v>
      </c>
      <c r="J1427" t="str">
        <f>VLOOKUP(B1427,Treatments!$A$2:$F$47,5,FALSE)</f>
        <v>low</v>
      </c>
      <c r="K1427" t="str">
        <f>VLOOKUP(B1427,Treatments!$A$2:$F$47,6,FALSE)</f>
        <v>tms</v>
      </c>
    </row>
    <row r="1428" spans="1:11">
      <c r="A1428">
        <v>1418</v>
      </c>
      <c r="B1428">
        <v>28</v>
      </c>
      <c r="C1428">
        <v>28.1</v>
      </c>
      <c r="D1428" s="2" t="s">
        <v>818</v>
      </c>
      <c r="E1428">
        <v>1</v>
      </c>
      <c r="G1428" t="str">
        <f>VLOOKUP(B1428,Treatments!$A$2:$F$47,2,FALSE)</f>
        <v>tms/gravel</v>
      </c>
      <c r="H1428" t="str">
        <f>VLOOKUP(B1428,Treatments!$A$2:$F$47,3,FALSE)</f>
        <v>fynbos</v>
      </c>
      <c r="I1428" t="str">
        <f>VLOOKUP(B1428,Treatments!$A$2:$F$47,4,FALSE)</f>
        <v>yes</v>
      </c>
      <c r="J1428" t="str">
        <f>VLOOKUP(B1428,Treatments!$A$2:$F$47,5,FALSE)</f>
        <v>low</v>
      </c>
      <c r="K1428" t="str">
        <f>VLOOKUP(B1428,Treatments!$A$2:$F$47,6,FALSE)</f>
        <v>tms</v>
      </c>
    </row>
    <row r="1429" spans="1:11">
      <c r="A1429">
        <v>1419</v>
      </c>
      <c r="B1429">
        <v>28</v>
      </c>
      <c r="C1429">
        <v>28.2</v>
      </c>
      <c r="D1429" s="1" t="s">
        <v>253</v>
      </c>
      <c r="E1429">
        <v>1</v>
      </c>
      <c r="G1429" t="str">
        <f>VLOOKUP(B1429,Treatments!$A$2:$F$47,2,FALSE)</f>
        <v>tms/gravel</v>
      </c>
      <c r="H1429" t="str">
        <f>VLOOKUP(B1429,Treatments!$A$2:$F$47,3,FALSE)</f>
        <v>fynbos</v>
      </c>
      <c r="I1429" t="str">
        <f>VLOOKUP(B1429,Treatments!$A$2:$F$47,4,FALSE)</f>
        <v>yes</v>
      </c>
      <c r="J1429" t="str">
        <f>VLOOKUP(B1429,Treatments!$A$2:$F$47,5,FALSE)</f>
        <v>low</v>
      </c>
      <c r="K1429" t="str">
        <f>VLOOKUP(B1429,Treatments!$A$2:$F$47,6,FALSE)</f>
        <v>tms</v>
      </c>
    </row>
    <row r="1430" spans="1:11">
      <c r="A1430">
        <v>1420</v>
      </c>
      <c r="B1430">
        <v>28</v>
      </c>
      <c r="C1430">
        <v>28.2</v>
      </c>
      <c r="D1430" s="1" t="s">
        <v>827</v>
      </c>
      <c r="E1430">
        <v>1</v>
      </c>
      <c r="G1430" t="str">
        <f>VLOOKUP(B1430,Treatments!$A$2:$F$47,2,FALSE)</f>
        <v>tms/gravel</v>
      </c>
      <c r="H1430" t="str">
        <f>VLOOKUP(B1430,Treatments!$A$2:$F$47,3,FALSE)</f>
        <v>fynbos</v>
      </c>
      <c r="I1430" t="str">
        <f>VLOOKUP(B1430,Treatments!$A$2:$F$47,4,FALSE)</f>
        <v>yes</v>
      </c>
      <c r="J1430" t="str">
        <f>VLOOKUP(B1430,Treatments!$A$2:$F$47,5,FALSE)</f>
        <v>low</v>
      </c>
      <c r="K1430" t="str">
        <f>VLOOKUP(B1430,Treatments!$A$2:$F$47,6,FALSE)</f>
        <v>tms</v>
      </c>
    </row>
    <row r="1431" spans="1:11">
      <c r="A1431">
        <v>1421</v>
      </c>
      <c r="B1431">
        <v>28</v>
      </c>
      <c r="C1431">
        <v>28.2</v>
      </c>
      <c r="D1431" s="1" t="s">
        <v>341</v>
      </c>
      <c r="E1431">
        <v>1</v>
      </c>
      <c r="G1431" t="str">
        <f>VLOOKUP(B1431,Treatments!$A$2:$F$47,2,FALSE)</f>
        <v>tms/gravel</v>
      </c>
      <c r="H1431" t="str">
        <f>VLOOKUP(B1431,Treatments!$A$2:$F$47,3,FALSE)</f>
        <v>fynbos</v>
      </c>
      <c r="I1431" t="str">
        <f>VLOOKUP(B1431,Treatments!$A$2:$F$47,4,FALSE)</f>
        <v>yes</v>
      </c>
      <c r="J1431" t="str">
        <f>VLOOKUP(B1431,Treatments!$A$2:$F$47,5,FALSE)</f>
        <v>low</v>
      </c>
      <c r="K1431" t="str">
        <f>VLOOKUP(B1431,Treatments!$A$2:$F$47,6,FALSE)</f>
        <v>tms</v>
      </c>
    </row>
    <row r="1432" spans="1:11">
      <c r="A1432">
        <v>1422</v>
      </c>
      <c r="B1432">
        <v>28</v>
      </c>
      <c r="C1432">
        <v>28.2</v>
      </c>
      <c r="D1432" s="1" t="s">
        <v>482</v>
      </c>
      <c r="E1432">
        <v>1</v>
      </c>
      <c r="G1432" t="str">
        <f>VLOOKUP(B1432,Treatments!$A$2:$F$47,2,FALSE)</f>
        <v>tms/gravel</v>
      </c>
      <c r="H1432" t="str">
        <f>VLOOKUP(B1432,Treatments!$A$2:$F$47,3,FALSE)</f>
        <v>fynbos</v>
      </c>
      <c r="I1432" t="str">
        <f>VLOOKUP(B1432,Treatments!$A$2:$F$47,4,FALSE)</f>
        <v>yes</v>
      </c>
      <c r="J1432" t="str">
        <f>VLOOKUP(B1432,Treatments!$A$2:$F$47,5,FALSE)</f>
        <v>low</v>
      </c>
      <c r="K1432" t="str">
        <f>VLOOKUP(B1432,Treatments!$A$2:$F$47,6,FALSE)</f>
        <v>tms</v>
      </c>
    </row>
    <row r="1433" spans="1:11">
      <c r="A1433">
        <v>1423</v>
      </c>
      <c r="B1433">
        <v>28</v>
      </c>
      <c r="C1433">
        <v>28.2</v>
      </c>
      <c r="D1433" s="1" t="s">
        <v>24</v>
      </c>
      <c r="E1433">
        <v>1</v>
      </c>
      <c r="G1433" t="str">
        <f>VLOOKUP(B1433,Treatments!$A$2:$F$47,2,FALSE)</f>
        <v>tms/gravel</v>
      </c>
      <c r="H1433" t="str">
        <f>VLOOKUP(B1433,Treatments!$A$2:$F$47,3,FALSE)</f>
        <v>fynbos</v>
      </c>
      <c r="I1433" t="str">
        <f>VLOOKUP(B1433,Treatments!$A$2:$F$47,4,FALSE)</f>
        <v>yes</v>
      </c>
      <c r="J1433" t="str">
        <f>VLOOKUP(B1433,Treatments!$A$2:$F$47,5,FALSE)</f>
        <v>low</v>
      </c>
      <c r="K1433" t="str">
        <f>VLOOKUP(B1433,Treatments!$A$2:$F$47,6,FALSE)</f>
        <v>tms</v>
      </c>
    </row>
    <row r="1434" spans="1:11">
      <c r="A1434">
        <v>1424</v>
      </c>
      <c r="B1434">
        <v>28</v>
      </c>
      <c r="C1434">
        <v>28.2</v>
      </c>
      <c r="D1434" s="1" t="s">
        <v>485</v>
      </c>
      <c r="E1434">
        <v>1</v>
      </c>
      <c r="G1434" t="str">
        <f>VLOOKUP(B1434,Treatments!$A$2:$F$47,2,FALSE)</f>
        <v>tms/gravel</v>
      </c>
      <c r="H1434" t="str">
        <f>VLOOKUP(B1434,Treatments!$A$2:$F$47,3,FALSE)</f>
        <v>fynbos</v>
      </c>
      <c r="I1434" t="str">
        <f>VLOOKUP(B1434,Treatments!$A$2:$F$47,4,FALSE)</f>
        <v>yes</v>
      </c>
      <c r="J1434" t="str">
        <f>VLOOKUP(B1434,Treatments!$A$2:$F$47,5,FALSE)</f>
        <v>low</v>
      </c>
      <c r="K1434" t="str">
        <f>VLOOKUP(B1434,Treatments!$A$2:$F$47,6,FALSE)</f>
        <v>tms</v>
      </c>
    </row>
    <row r="1435" spans="1:11">
      <c r="A1435">
        <v>1425</v>
      </c>
      <c r="B1435">
        <v>28</v>
      </c>
      <c r="C1435">
        <v>28.2</v>
      </c>
      <c r="D1435" s="1" t="s">
        <v>133</v>
      </c>
      <c r="E1435">
        <v>1</v>
      </c>
      <c r="G1435" t="str">
        <f>VLOOKUP(B1435,Treatments!$A$2:$F$47,2,FALSE)</f>
        <v>tms/gravel</v>
      </c>
      <c r="H1435" t="str">
        <f>VLOOKUP(B1435,Treatments!$A$2:$F$47,3,FALSE)</f>
        <v>fynbos</v>
      </c>
      <c r="I1435" t="str">
        <f>VLOOKUP(B1435,Treatments!$A$2:$F$47,4,FALSE)</f>
        <v>yes</v>
      </c>
      <c r="J1435" t="str">
        <f>VLOOKUP(B1435,Treatments!$A$2:$F$47,5,FALSE)</f>
        <v>low</v>
      </c>
      <c r="K1435" t="str">
        <f>VLOOKUP(B1435,Treatments!$A$2:$F$47,6,FALSE)</f>
        <v>tms</v>
      </c>
    </row>
    <row r="1436" spans="1:11">
      <c r="A1436">
        <v>1426</v>
      </c>
      <c r="B1436">
        <v>28</v>
      </c>
      <c r="C1436">
        <v>28.2</v>
      </c>
      <c r="D1436" s="1" t="s">
        <v>216</v>
      </c>
      <c r="E1436">
        <v>1</v>
      </c>
      <c r="G1436" t="str">
        <f>VLOOKUP(B1436,Treatments!$A$2:$F$47,2,FALSE)</f>
        <v>tms/gravel</v>
      </c>
      <c r="H1436" t="str">
        <f>VLOOKUP(B1436,Treatments!$A$2:$F$47,3,FALSE)</f>
        <v>fynbos</v>
      </c>
      <c r="I1436" t="str">
        <f>VLOOKUP(B1436,Treatments!$A$2:$F$47,4,FALSE)</f>
        <v>yes</v>
      </c>
      <c r="J1436" t="str">
        <f>VLOOKUP(B1436,Treatments!$A$2:$F$47,5,FALSE)</f>
        <v>low</v>
      </c>
      <c r="K1436" t="str">
        <f>VLOOKUP(B1436,Treatments!$A$2:$F$47,6,FALSE)</f>
        <v>tms</v>
      </c>
    </row>
    <row r="1437" spans="1:11">
      <c r="A1437">
        <v>1427</v>
      </c>
      <c r="B1437">
        <v>28</v>
      </c>
      <c r="C1437">
        <v>28.2</v>
      </c>
      <c r="D1437" s="1" t="s">
        <v>828</v>
      </c>
      <c r="E1437">
        <v>1</v>
      </c>
      <c r="G1437" t="str">
        <f>VLOOKUP(B1437,Treatments!$A$2:$F$47,2,FALSE)</f>
        <v>tms/gravel</v>
      </c>
      <c r="H1437" t="str">
        <f>VLOOKUP(B1437,Treatments!$A$2:$F$47,3,FALSE)</f>
        <v>fynbos</v>
      </c>
      <c r="I1437" t="str">
        <f>VLOOKUP(B1437,Treatments!$A$2:$F$47,4,FALSE)</f>
        <v>yes</v>
      </c>
      <c r="J1437" t="str">
        <f>VLOOKUP(B1437,Treatments!$A$2:$F$47,5,FALSE)</f>
        <v>low</v>
      </c>
      <c r="K1437" t="str">
        <f>VLOOKUP(B1437,Treatments!$A$2:$F$47,6,FALSE)</f>
        <v>tms</v>
      </c>
    </row>
    <row r="1438" spans="1:11">
      <c r="A1438">
        <v>1428</v>
      </c>
      <c r="B1438">
        <v>28</v>
      </c>
      <c r="C1438">
        <v>28.2</v>
      </c>
      <c r="D1438" s="1" t="s">
        <v>623</v>
      </c>
      <c r="E1438">
        <v>1</v>
      </c>
      <c r="G1438" t="str">
        <f>VLOOKUP(B1438,Treatments!$A$2:$F$47,2,FALSE)</f>
        <v>tms/gravel</v>
      </c>
      <c r="H1438" t="str">
        <f>VLOOKUP(B1438,Treatments!$A$2:$F$47,3,FALSE)</f>
        <v>fynbos</v>
      </c>
      <c r="I1438" t="str">
        <f>VLOOKUP(B1438,Treatments!$A$2:$F$47,4,FALSE)</f>
        <v>yes</v>
      </c>
      <c r="J1438" t="str">
        <f>VLOOKUP(B1438,Treatments!$A$2:$F$47,5,FALSE)</f>
        <v>low</v>
      </c>
      <c r="K1438" t="str">
        <f>VLOOKUP(B1438,Treatments!$A$2:$F$47,6,FALSE)</f>
        <v>tms</v>
      </c>
    </row>
    <row r="1439" spans="1:11">
      <c r="A1439">
        <v>1429</v>
      </c>
      <c r="B1439">
        <v>28</v>
      </c>
      <c r="C1439">
        <v>28.2</v>
      </c>
      <c r="D1439" s="1" t="s">
        <v>829</v>
      </c>
      <c r="E1439">
        <v>1</v>
      </c>
      <c r="G1439" t="str">
        <f>VLOOKUP(B1439,Treatments!$A$2:$F$47,2,FALSE)</f>
        <v>tms/gravel</v>
      </c>
      <c r="H1439" t="str">
        <f>VLOOKUP(B1439,Treatments!$A$2:$F$47,3,FALSE)</f>
        <v>fynbos</v>
      </c>
      <c r="I1439" t="str">
        <f>VLOOKUP(B1439,Treatments!$A$2:$F$47,4,FALSE)</f>
        <v>yes</v>
      </c>
      <c r="J1439" t="str">
        <f>VLOOKUP(B1439,Treatments!$A$2:$F$47,5,FALSE)</f>
        <v>low</v>
      </c>
      <c r="K1439" t="str">
        <f>VLOOKUP(B1439,Treatments!$A$2:$F$47,6,FALSE)</f>
        <v>tms</v>
      </c>
    </row>
    <row r="1440" spans="1:11">
      <c r="A1440">
        <v>1430</v>
      </c>
      <c r="B1440">
        <v>28</v>
      </c>
      <c r="C1440">
        <v>28.2</v>
      </c>
      <c r="D1440" s="1" t="s">
        <v>474</v>
      </c>
      <c r="E1440">
        <v>1</v>
      </c>
      <c r="G1440" t="str">
        <f>VLOOKUP(B1440,Treatments!$A$2:$F$47,2,FALSE)</f>
        <v>tms/gravel</v>
      </c>
      <c r="H1440" t="str">
        <f>VLOOKUP(B1440,Treatments!$A$2:$F$47,3,FALSE)</f>
        <v>fynbos</v>
      </c>
      <c r="I1440" t="str">
        <f>VLOOKUP(B1440,Treatments!$A$2:$F$47,4,FALSE)</f>
        <v>yes</v>
      </c>
      <c r="J1440" t="str">
        <f>VLOOKUP(B1440,Treatments!$A$2:$F$47,5,FALSE)</f>
        <v>low</v>
      </c>
      <c r="K1440" t="str">
        <f>VLOOKUP(B1440,Treatments!$A$2:$F$47,6,FALSE)</f>
        <v>tms</v>
      </c>
    </row>
    <row r="1441" spans="1:11">
      <c r="A1441">
        <v>1431</v>
      </c>
      <c r="B1441">
        <v>28</v>
      </c>
      <c r="C1441">
        <v>28.2</v>
      </c>
      <c r="D1441" s="1" t="s">
        <v>738</v>
      </c>
      <c r="E1441">
        <v>1</v>
      </c>
      <c r="G1441" t="str">
        <f>VLOOKUP(B1441,Treatments!$A$2:$F$47,2,FALSE)</f>
        <v>tms/gravel</v>
      </c>
      <c r="H1441" t="str">
        <f>VLOOKUP(B1441,Treatments!$A$2:$F$47,3,FALSE)</f>
        <v>fynbos</v>
      </c>
      <c r="I1441" t="str">
        <f>VLOOKUP(B1441,Treatments!$A$2:$F$47,4,FALSE)</f>
        <v>yes</v>
      </c>
      <c r="J1441" t="str">
        <f>VLOOKUP(B1441,Treatments!$A$2:$F$47,5,FALSE)</f>
        <v>low</v>
      </c>
      <c r="K1441" t="str">
        <f>VLOOKUP(B1441,Treatments!$A$2:$F$47,6,FALSE)</f>
        <v>tms</v>
      </c>
    </row>
    <row r="1442" spans="1:11">
      <c r="A1442">
        <v>1432</v>
      </c>
      <c r="B1442">
        <v>28</v>
      </c>
      <c r="C1442">
        <v>28.2</v>
      </c>
      <c r="D1442" s="1" t="s">
        <v>292</v>
      </c>
      <c r="E1442">
        <v>1</v>
      </c>
      <c r="G1442" t="str">
        <f>VLOOKUP(B1442,Treatments!$A$2:$F$47,2,FALSE)</f>
        <v>tms/gravel</v>
      </c>
      <c r="H1442" t="str">
        <f>VLOOKUP(B1442,Treatments!$A$2:$F$47,3,FALSE)</f>
        <v>fynbos</v>
      </c>
      <c r="I1442" t="str">
        <f>VLOOKUP(B1442,Treatments!$A$2:$F$47,4,FALSE)</f>
        <v>yes</v>
      </c>
      <c r="J1442" t="str">
        <f>VLOOKUP(B1442,Treatments!$A$2:$F$47,5,FALSE)</f>
        <v>low</v>
      </c>
      <c r="K1442" t="str">
        <f>VLOOKUP(B1442,Treatments!$A$2:$F$47,6,FALSE)</f>
        <v>tms</v>
      </c>
    </row>
    <row r="1443" spans="1:11">
      <c r="A1443">
        <v>1433</v>
      </c>
      <c r="B1443">
        <v>28</v>
      </c>
      <c r="C1443">
        <v>28.2</v>
      </c>
      <c r="D1443" s="1" t="s">
        <v>67</v>
      </c>
      <c r="E1443">
        <v>1</v>
      </c>
      <c r="G1443" t="str">
        <f>VLOOKUP(B1443,Treatments!$A$2:$F$47,2,FALSE)</f>
        <v>tms/gravel</v>
      </c>
      <c r="H1443" t="str">
        <f>VLOOKUP(B1443,Treatments!$A$2:$F$47,3,FALSE)</f>
        <v>fynbos</v>
      </c>
      <c r="I1443" t="str">
        <f>VLOOKUP(B1443,Treatments!$A$2:$F$47,4,FALSE)</f>
        <v>yes</v>
      </c>
      <c r="J1443" t="str">
        <f>VLOOKUP(B1443,Treatments!$A$2:$F$47,5,FALSE)</f>
        <v>low</v>
      </c>
      <c r="K1443" t="str">
        <f>VLOOKUP(B1443,Treatments!$A$2:$F$47,6,FALSE)</f>
        <v>tms</v>
      </c>
    </row>
    <row r="1444" spans="1:11">
      <c r="A1444">
        <v>1434</v>
      </c>
      <c r="B1444">
        <v>28</v>
      </c>
      <c r="C1444">
        <v>28.2</v>
      </c>
      <c r="D1444" s="1" t="s">
        <v>306</v>
      </c>
      <c r="E1444">
        <v>1</v>
      </c>
      <c r="G1444" t="str">
        <f>VLOOKUP(B1444,Treatments!$A$2:$F$47,2,FALSE)</f>
        <v>tms/gravel</v>
      </c>
      <c r="H1444" t="str">
        <f>VLOOKUP(B1444,Treatments!$A$2:$F$47,3,FALSE)</f>
        <v>fynbos</v>
      </c>
      <c r="I1444" t="str">
        <f>VLOOKUP(B1444,Treatments!$A$2:$F$47,4,FALSE)</f>
        <v>yes</v>
      </c>
      <c r="J1444" t="str">
        <f>VLOOKUP(B1444,Treatments!$A$2:$F$47,5,FALSE)</f>
        <v>low</v>
      </c>
      <c r="K1444" t="str">
        <f>VLOOKUP(B1444,Treatments!$A$2:$F$47,6,FALSE)</f>
        <v>tms</v>
      </c>
    </row>
    <row r="1445" spans="1:11">
      <c r="A1445">
        <v>1435</v>
      </c>
      <c r="B1445">
        <v>28</v>
      </c>
      <c r="C1445">
        <v>28.2</v>
      </c>
      <c r="D1445" s="1" t="s">
        <v>502</v>
      </c>
      <c r="E1445">
        <v>1</v>
      </c>
      <c r="G1445" t="str">
        <f>VLOOKUP(B1445,Treatments!$A$2:$F$47,2,FALSE)</f>
        <v>tms/gravel</v>
      </c>
      <c r="H1445" t="str">
        <f>VLOOKUP(B1445,Treatments!$A$2:$F$47,3,FALSE)</f>
        <v>fynbos</v>
      </c>
      <c r="I1445" t="str">
        <f>VLOOKUP(B1445,Treatments!$A$2:$F$47,4,FALSE)</f>
        <v>yes</v>
      </c>
      <c r="J1445" t="str">
        <f>VLOOKUP(B1445,Treatments!$A$2:$F$47,5,FALSE)</f>
        <v>low</v>
      </c>
      <c r="K1445" t="str">
        <f>VLOOKUP(B1445,Treatments!$A$2:$F$47,6,FALSE)</f>
        <v>tms</v>
      </c>
    </row>
    <row r="1446" spans="1:11">
      <c r="A1446">
        <v>1436</v>
      </c>
      <c r="B1446">
        <v>28</v>
      </c>
      <c r="C1446">
        <v>28.2</v>
      </c>
      <c r="D1446" s="2" t="s">
        <v>399</v>
      </c>
      <c r="E1446">
        <v>1</v>
      </c>
      <c r="G1446" t="str">
        <f>VLOOKUP(B1446,Treatments!$A$2:$F$47,2,FALSE)</f>
        <v>tms/gravel</v>
      </c>
      <c r="H1446" t="str">
        <f>VLOOKUP(B1446,Treatments!$A$2:$F$47,3,FALSE)</f>
        <v>fynbos</v>
      </c>
      <c r="I1446" t="str">
        <f>VLOOKUP(B1446,Treatments!$A$2:$F$47,4,FALSE)</f>
        <v>yes</v>
      </c>
      <c r="J1446" t="str">
        <f>VLOOKUP(B1446,Treatments!$A$2:$F$47,5,FALSE)</f>
        <v>low</v>
      </c>
      <c r="K1446" t="str">
        <f>VLOOKUP(B1446,Treatments!$A$2:$F$47,6,FALSE)</f>
        <v>tms</v>
      </c>
    </row>
    <row r="1447" spans="1:11">
      <c r="A1447">
        <v>1437</v>
      </c>
      <c r="B1447">
        <v>28</v>
      </c>
      <c r="C1447">
        <v>28.3</v>
      </c>
      <c r="D1447" s="1" t="s">
        <v>420</v>
      </c>
      <c r="E1447">
        <v>1</v>
      </c>
      <c r="G1447" t="str">
        <f>VLOOKUP(B1447,Treatments!$A$2:$F$47,2,FALSE)</f>
        <v>tms/gravel</v>
      </c>
      <c r="H1447" t="str">
        <f>VLOOKUP(B1447,Treatments!$A$2:$F$47,3,FALSE)</f>
        <v>fynbos</v>
      </c>
      <c r="I1447" t="str">
        <f>VLOOKUP(B1447,Treatments!$A$2:$F$47,4,FALSE)</f>
        <v>yes</v>
      </c>
      <c r="J1447" t="str">
        <f>VLOOKUP(B1447,Treatments!$A$2:$F$47,5,FALSE)</f>
        <v>low</v>
      </c>
      <c r="K1447" t="str">
        <f>VLOOKUP(B1447,Treatments!$A$2:$F$47,6,FALSE)</f>
        <v>tms</v>
      </c>
    </row>
    <row r="1448" spans="1:11">
      <c r="A1448">
        <v>1438</v>
      </c>
      <c r="B1448">
        <v>28</v>
      </c>
      <c r="C1448">
        <v>28.3</v>
      </c>
      <c r="D1448" s="1" t="s">
        <v>780</v>
      </c>
      <c r="E1448">
        <v>1</v>
      </c>
      <c r="G1448" t="str">
        <f>VLOOKUP(B1448,Treatments!$A$2:$F$47,2,FALSE)</f>
        <v>tms/gravel</v>
      </c>
      <c r="H1448" t="str">
        <f>VLOOKUP(B1448,Treatments!$A$2:$F$47,3,FALSE)</f>
        <v>fynbos</v>
      </c>
      <c r="I1448" t="str">
        <f>VLOOKUP(B1448,Treatments!$A$2:$F$47,4,FALSE)</f>
        <v>yes</v>
      </c>
      <c r="J1448" t="str">
        <f>VLOOKUP(B1448,Treatments!$A$2:$F$47,5,FALSE)</f>
        <v>low</v>
      </c>
      <c r="K1448" t="str">
        <f>VLOOKUP(B1448,Treatments!$A$2:$F$47,6,FALSE)</f>
        <v>tms</v>
      </c>
    </row>
    <row r="1449" spans="1:11">
      <c r="A1449">
        <v>1439</v>
      </c>
      <c r="B1449">
        <v>28</v>
      </c>
      <c r="C1449">
        <v>28.3</v>
      </c>
      <c r="D1449" s="1" t="s">
        <v>133</v>
      </c>
      <c r="E1449">
        <v>1</v>
      </c>
      <c r="G1449" t="str">
        <f>VLOOKUP(B1449,Treatments!$A$2:$F$47,2,FALSE)</f>
        <v>tms/gravel</v>
      </c>
      <c r="H1449" t="str">
        <f>VLOOKUP(B1449,Treatments!$A$2:$F$47,3,FALSE)</f>
        <v>fynbos</v>
      </c>
      <c r="I1449" t="str">
        <f>VLOOKUP(B1449,Treatments!$A$2:$F$47,4,FALSE)</f>
        <v>yes</v>
      </c>
      <c r="J1449" t="str">
        <f>VLOOKUP(B1449,Treatments!$A$2:$F$47,5,FALSE)</f>
        <v>low</v>
      </c>
      <c r="K1449" t="str">
        <f>VLOOKUP(B1449,Treatments!$A$2:$F$47,6,FALSE)</f>
        <v>tms</v>
      </c>
    </row>
    <row r="1450" spans="1:11">
      <c r="A1450">
        <v>1440</v>
      </c>
      <c r="B1450">
        <v>28</v>
      </c>
      <c r="C1450">
        <v>28.3</v>
      </c>
      <c r="D1450" s="1" t="s">
        <v>648</v>
      </c>
      <c r="E1450">
        <v>1</v>
      </c>
      <c r="G1450" t="str">
        <f>VLOOKUP(B1450,Treatments!$A$2:$F$47,2,FALSE)</f>
        <v>tms/gravel</v>
      </c>
      <c r="H1450" t="str">
        <f>VLOOKUP(B1450,Treatments!$A$2:$F$47,3,FALSE)</f>
        <v>fynbos</v>
      </c>
      <c r="I1450" t="str">
        <f>VLOOKUP(B1450,Treatments!$A$2:$F$47,4,FALSE)</f>
        <v>yes</v>
      </c>
      <c r="J1450" t="str">
        <f>VLOOKUP(B1450,Treatments!$A$2:$F$47,5,FALSE)</f>
        <v>low</v>
      </c>
      <c r="K1450" t="str">
        <f>VLOOKUP(B1450,Treatments!$A$2:$F$47,6,FALSE)</f>
        <v>tms</v>
      </c>
    </row>
    <row r="1451" spans="1:11">
      <c r="A1451">
        <v>1441</v>
      </c>
      <c r="B1451">
        <v>28</v>
      </c>
      <c r="C1451">
        <v>28.3</v>
      </c>
      <c r="D1451" s="2" t="s">
        <v>290</v>
      </c>
      <c r="E1451">
        <v>1</v>
      </c>
      <c r="G1451" t="str">
        <f>VLOOKUP(B1451,Treatments!$A$2:$F$47,2,FALSE)</f>
        <v>tms/gravel</v>
      </c>
      <c r="H1451" t="str">
        <f>VLOOKUP(B1451,Treatments!$A$2:$F$47,3,FALSE)</f>
        <v>fynbos</v>
      </c>
      <c r="I1451" t="str">
        <f>VLOOKUP(B1451,Treatments!$A$2:$F$47,4,FALSE)</f>
        <v>yes</v>
      </c>
      <c r="J1451" t="str">
        <f>VLOOKUP(B1451,Treatments!$A$2:$F$47,5,FALSE)</f>
        <v>low</v>
      </c>
      <c r="K1451" t="str">
        <f>VLOOKUP(B1451,Treatments!$A$2:$F$47,6,FALSE)</f>
        <v>tms</v>
      </c>
    </row>
    <row r="1452" spans="1:11">
      <c r="A1452">
        <v>1442</v>
      </c>
      <c r="B1452">
        <v>28</v>
      </c>
      <c r="C1452">
        <v>28.3</v>
      </c>
      <c r="D1452" s="1" t="s">
        <v>100</v>
      </c>
      <c r="E1452">
        <v>1</v>
      </c>
      <c r="G1452" t="str">
        <f>VLOOKUP(B1452,Treatments!$A$2:$F$47,2,FALSE)</f>
        <v>tms/gravel</v>
      </c>
      <c r="H1452" t="str">
        <f>VLOOKUP(B1452,Treatments!$A$2:$F$47,3,FALSE)</f>
        <v>fynbos</v>
      </c>
      <c r="I1452" t="str">
        <f>VLOOKUP(B1452,Treatments!$A$2:$F$47,4,FALSE)</f>
        <v>yes</v>
      </c>
      <c r="J1452" t="str">
        <f>VLOOKUP(B1452,Treatments!$A$2:$F$47,5,FALSE)</f>
        <v>low</v>
      </c>
      <c r="K1452" t="str">
        <f>VLOOKUP(B1452,Treatments!$A$2:$F$47,6,FALSE)</f>
        <v>tms</v>
      </c>
    </row>
    <row r="1453" spans="1:11">
      <c r="A1453">
        <v>1443</v>
      </c>
      <c r="B1453">
        <v>28</v>
      </c>
      <c r="C1453">
        <v>28.3</v>
      </c>
      <c r="D1453" s="2" t="s">
        <v>830</v>
      </c>
      <c r="E1453">
        <v>1</v>
      </c>
      <c r="G1453" t="str">
        <f>VLOOKUP(B1453,Treatments!$A$2:$F$47,2,FALSE)</f>
        <v>tms/gravel</v>
      </c>
      <c r="H1453" t="str">
        <f>VLOOKUP(B1453,Treatments!$A$2:$F$47,3,FALSE)</f>
        <v>fynbos</v>
      </c>
      <c r="I1453" t="str">
        <f>VLOOKUP(B1453,Treatments!$A$2:$F$47,4,FALSE)</f>
        <v>yes</v>
      </c>
      <c r="J1453" t="str">
        <f>VLOOKUP(B1453,Treatments!$A$2:$F$47,5,FALSE)</f>
        <v>low</v>
      </c>
      <c r="K1453" t="str">
        <f>VLOOKUP(B1453,Treatments!$A$2:$F$47,6,FALSE)</f>
        <v>tms</v>
      </c>
    </row>
    <row r="1454" spans="1:11">
      <c r="A1454">
        <v>1444</v>
      </c>
      <c r="B1454">
        <v>28</v>
      </c>
      <c r="C1454">
        <v>28.3</v>
      </c>
      <c r="D1454" s="2" t="s">
        <v>603</v>
      </c>
      <c r="E1454">
        <v>1</v>
      </c>
      <c r="G1454" t="str">
        <f>VLOOKUP(B1454,Treatments!$A$2:$F$47,2,FALSE)</f>
        <v>tms/gravel</v>
      </c>
      <c r="H1454" t="str">
        <f>VLOOKUP(B1454,Treatments!$A$2:$F$47,3,FALSE)</f>
        <v>fynbos</v>
      </c>
      <c r="I1454" t="str">
        <f>VLOOKUP(B1454,Treatments!$A$2:$F$47,4,FALSE)</f>
        <v>yes</v>
      </c>
      <c r="J1454" t="str">
        <f>VLOOKUP(B1454,Treatments!$A$2:$F$47,5,FALSE)</f>
        <v>low</v>
      </c>
      <c r="K1454" t="str">
        <f>VLOOKUP(B1454,Treatments!$A$2:$F$47,6,FALSE)</f>
        <v>tms</v>
      </c>
    </row>
    <row r="1455" spans="1:11">
      <c r="A1455">
        <v>1445</v>
      </c>
      <c r="B1455">
        <v>28</v>
      </c>
      <c r="C1455">
        <v>28.4</v>
      </c>
      <c r="D1455" s="1" t="s">
        <v>124</v>
      </c>
      <c r="E1455">
        <v>1</v>
      </c>
      <c r="G1455" t="str">
        <f>VLOOKUP(B1455,Treatments!$A$2:$F$47,2,FALSE)</f>
        <v>tms/gravel</v>
      </c>
      <c r="H1455" t="str">
        <f>VLOOKUP(B1455,Treatments!$A$2:$F$47,3,FALSE)</f>
        <v>fynbos</v>
      </c>
      <c r="I1455" t="str">
        <f>VLOOKUP(B1455,Treatments!$A$2:$F$47,4,FALSE)</f>
        <v>yes</v>
      </c>
      <c r="J1455" t="str">
        <f>VLOOKUP(B1455,Treatments!$A$2:$F$47,5,FALSE)</f>
        <v>low</v>
      </c>
      <c r="K1455" t="str">
        <f>VLOOKUP(B1455,Treatments!$A$2:$F$47,6,FALSE)</f>
        <v>tms</v>
      </c>
    </row>
    <row r="1456" spans="1:11">
      <c r="A1456">
        <v>1446</v>
      </c>
      <c r="B1456">
        <v>28</v>
      </c>
      <c r="C1456">
        <v>28.4</v>
      </c>
      <c r="D1456" s="2" t="s">
        <v>486</v>
      </c>
      <c r="E1456">
        <v>1</v>
      </c>
      <c r="G1456" t="str">
        <f>VLOOKUP(B1456,Treatments!$A$2:$F$47,2,FALSE)</f>
        <v>tms/gravel</v>
      </c>
      <c r="H1456" t="str">
        <f>VLOOKUP(B1456,Treatments!$A$2:$F$47,3,FALSE)</f>
        <v>fynbos</v>
      </c>
      <c r="I1456" t="str">
        <f>VLOOKUP(B1456,Treatments!$A$2:$F$47,4,FALSE)</f>
        <v>yes</v>
      </c>
      <c r="J1456" t="str">
        <f>VLOOKUP(B1456,Treatments!$A$2:$F$47,5,FALSE)</f>
        <v>low</v>
      </c>
      <c r="K1456" t="str">
        <f>VLOOKUP(B1456,Treatments!$A$2:$F$47,6,FALSE)</f>
        <v>tms</v>
      </c>
    </row>
    <row r="1457" spans="1:11">
      <c r="A1457">
        <v>1447</v>
      </c>
      <c r="B1457">
        <v>28</v>
      </c>
      <c r="C1457">
        <v>28.4</v>
      </c>
      <c r="D1457" s="1" t="s">
        <v>831</v>
      </c>
      <c r="E1457">
        <v>1</v>
      </c>
      <c r="G1457" t="str">
        <f>VLOOKUP(B1457,Treatments!$A$2:$F$47,2,FALSE)</f>
        <v>tms/gravel</v>
      </c>
      <c r="H1457" t="str">
        <f>VLOOKUP(B1457,Treatments!$A$2:$F$47,3,FALSE)</f>
        <v>fynbos</v>
      </c>
      <c r="I1457" t="str">
        <f>VLOOKUP(B1457,Treatments!$A$2:$F$47,4,FALSE)</f>
        <v>yes</v>
      </c>
      <c r="J1457" t="str">
        <f>VLOOKUP(B1457,Treatments!$A$2:$F$47,5,FALSE)</f>
        <v>low</v>
      </c>
      <c r="K1457" t="str">
        <f>VLOOKUP(B1457,Treatments!$A$2:$F$47,6,FALSE)</f>
        <v>tms</v>
      </c>
    </row>
    <row r="1458" spans="1:11">
      <c r="A1458">
        <v>1448</v>
      </c>
      <c r="B1458">
        <v>28</v>
      </c>
      <c r="C1458">
        <v>28.4</v>
      </c>
      <c r="D1458" s="1" t="s">
        <v>663</v>
      </c>
      <c r="E1458">
        <v>1</v>
      </c>
      <c r="G1458" t="str">
        <f>VLOOKUP(B1458,Treatments!$A$2:$F$47,2,FALSE)</f>
        <v>tms/gravel</v>
      </c>
      <c r="H1458" t="str">
        <f>VLOOKUP(B1458,Treatments!$A$2:$F$47,3,FALSE)</f>
        <v>fynbos</v>
      </c>
      <c r="I1458" t="str">
        <f>VLOOKUP(B1458,Treatments!$A$2:$F$47,4,FALSE)</f>
        <v>yes</v>
      </c>
      <c r="J1458" t="str">
        <f>VLOOKUP(B1458,Treatments!$A$2:$F$47,5,FALSE)</f>
        <v>low</v>
      </c>
      <c r="K1458" t="str">
        <f>VLOOKUP(B1458,Treatments!$A$2:$F$47,6,FALSE)</f>
        <v>tms</v>
      </c>
    </row>
    <row r="1459" spans="1:11">
      <c r="A1459">
        <v>1449</v>
      </c>
      <c r="B1459">
        <v>28</v>
      </c>
      <c r="C1459">
        <v>28.5</v>
      </c>
      <c r="D1459" s="1" t="s">
        <v>343</v>
      </c>
      <c r="E1459">
        <v>1</v>
      </c>
      <c r="G1459" t="str">
        <f>VLOOKUP(B1459,Treatments!$A$2:$F$47,2,FALSE)</f>
        <v>tms/gravel</v>
      </c>
      <c r="H1459" t="str">
        <f>VLOOKUP(B1459,Treatments!$A$2:$F$47,3,FALSE)</f>
        <v>fynbos</v>
      </c>
      <c r="I1459" t="str">
        <f>VLOOKUP(B1459,Treatments!$A$2:$F$47,4,FALSE)</f>
        <v>yes</v>
      </c>
      <c r="J1459" t="str">
        <f>VLOOKUP(B1459,Treatments!$A$2:$F$47,5,FALSE)</f>
        <v>low</v>
      </c>
      <c r="K1459" t="str">
        <f>VLOOKUP(B1459,Treatments!$A$2:$F$47,6,FALSE)</f>
        <v>tms</v>
      </c>
    </row>
    <row r="1460" spans="1:11">
      <c r="A1460">
        <v>1450</v>
      </c>
      <c r="B1460">
        <v>28</v>
      </c>
      <c r="C1460">
        <v>28.5</v>
      </c>
      <c r="D1460" s="1" t="s">
        <v>135</v>
      </c>
      <c r="E1460">
        <v>1</v>
      </c>
      <c r="G1460" t="str">
        <f>VLOOKUP(B1460,Treatments!$A$2:$F$47,2,FALSE)</f>
        <v>tms/gravel</v>
      </c>
      <c r="H1460" t="str">
        <f>VLOOKUP(B1460,Treatments!$A$2:$F$47,3,FALSE)</f>
        <v>fynbos</v>
      </c>
      <c r="I1460" t="str">
        <f>VLOOKUP(B1460,Treatments!$A$2:$F$47,4,FALSE)</f>
        <v>yes</v>
      </c>
      <c r="J1460" t="str">
        <f>VLOOKUP(B1460,Treatments!$A$2:$F$47,5,FALSE)</f>
        <v>low</v>
      </c>
      <c r="K1460" t="str">
        <f>VLOOKUP(B1460,Treatments!$A$2:$F$47,6,FALSE)</f>
        <v>tms</v>
      </c>
    </row>
    <row r="1461" spans="1:11">
      <c r="A1461">
        <v>1451</v>
      </c>
      <c r="B1461">
        <v>28</v>
      </c>
      <c r="C1461">
        <v>28.5</v>
      </c>
      <c r="D1461" s="1" t="s">
        <v>76</v>
      </c>
      <c r="E1461">
        <v>1</v>
      </c>
      <c r="G1461" t="str">
        <f>VLOOKUP(B1461,Treatments!$A$2:$F$47,2,FALSE)</f>
        <v>tms/gravel</v>
      </c>
      <c r="H1461" t="str">
        <f>VLOOKUP(B1461,Treatments!$A$2:$F$47,3,FALSE)</f>
        <v>fynbos</v>
      </c>
      <c r="I1461" t="str">
        <f>VLOOKUP(B1461,Treatments!$A$2:$F$47,4,FALSE)</f>
        <v>yes</v>
      </c>
      <c r="J1461" t="str">
        <f>VLOOKUP(B1461,Treatments!$A$2:$F$47,5,FALSE)</f>
        <v>low</v>
      </c>
      <c r="K1461" t="str">
        <f>VLOOKUP(B1461,Treatments!$A$2:$F$47,6,FALSE)</f>
        <v>tms</v>
      </c>
    </row>
    <row r="1462" spans="1:11">
      <c r="A1462">
        <v>1452</v>
      </c>
      <c r="B1462">
        <v>28</v>
      </c>
      <c r="C1462">
        <v>28.5</v>
      </c>
      <c r="D1462" s="1" t="s">
        <v>346</v>
      </c>
      <c r="E1462">
        <v>1</v>
      </c>
      <c r="G1462" t="str">
        <f>VLOOKUP(B1462,Treatments!$A$2:$F$47,2,FALSE)</f>
        <v>tms/gravel</v>
      </c>
      <c r="H1462" t="str">
        <f>VLOOKUP(B1462,Treatments!$A$2:$F$47,3,FALSE)</f>
        <v>fynbos</v>
      </c>
      <c r="I1462" t="str">
        <f>VLOOKUP(B1462,Treatments!$A$2:$F$47,4,FALSE)</f>
        <v>yes</v>
      </c>
      <c r="J1462" t="str">
        <f>VLOOKUP(B1462,Treatments!$A$2:$F$47,5,FALSE)</f>
        <v>low</v>
      </c>
      <c r="K1462" t="str">
        <f>VLOOKUP(B1462,Treatments!$A$2:$F$47,6,FALSE)</f>
        <v>tms</v>
      </c>
    </row>
    <row r="1463" spans="1:11">
      <c r="A1463">
        <v>1453</v>
      </c>
      <c r="B1463">
        <v>28</v>
      </c>
      <c r="C1463">
        <v>28.5</v>
      </c>
      <c r="D1463" s="1" t="s">
        <v>136</v>
      </c>
      <c r="E1463">
        <v>1</v>
      </c>
      <c r="G1463" t="str">
        <f>VLOOKUP(B1463,Treatments!$A$2:$F$47,2,FALSE)</f>
        <v>tms/gravel</v>
      </c>
      <c r="H1463" t="str">
        <f>VLOOKUP(B1463,Treatments!$A$2:$F$47,3,FALSE)</f>
        <v>fynbos</v>
      </c>
      <c r="I1463" t="str">
        <f>VLOOKUP(B1463,Treatments!$A$2:$F$47,4,FALSE)</f>
        <v>yes</v>
      </c>
      <c r="J1463" t="str">
        <f>VLOOKUP(B1463,Treatments!$A$2:$F$47,5,FALSE)</f>
        <v>low</v>
      </c>
      <c r="K1463" t="str">
        <f>VLOOKUP(B1463,Treatments!$A$2:$F$47,6,FALSE)</f>
        <v>tms</v>
      </c>
    </row>
    <row r="1464" spans="1:11">
      <c r="A1464">
        <v>1454</v>
      </c>
      <c r="B1464">
        <v>28</v>
      </c>
      <c r="C1464">
        <v>28.5</v>
      </c>
      <c r="D1464" s="1" t="s">
        <v>437</v>
      </c>
      <c r="E1464">
        <v>1</v>
      </c>
      <c r="G1464" t="str">
        <f>VLOOKUP(B1464,Treatments!$A$2:$F$47,2,FALSE)</f>
        <v>tms/gravel</v>
      </c>
      <c r="H1464" t="str">
        <f>VLOOKUP(B1464,Treatments!$A$2:$F$47,3,FALSE)</f>
        <v>fynbos</v>
      </c>
      <c r="I1464" t="str">
        <f>VLOOKUP(B1464,Treatments!$A$2:$F$47,4,FALSE)</f>
        <v>yes</v>
      </c>
      <c r="J1464" t="str">
        <f>VLOOKUP(B1464,Treatments!$A$2:$F$47,5,FALSE)</f>
        <v>low</v>
      </c>
      <c r="K1464" t="str">
        <f>VLOOKUP(B1464,Treatments!$A$2:$F$47,6,FALSE)</f>
        <v>tms</v>
      </c>
    </row>
    <row r="1465" spans="1:11">
      <c r="A1465">
        <v>1455</v>
      </c>
      <c r="B1465">
        <v>28</v>
      </c>
      <c r="C1465">
        <v>28.5</v>
      </c>
      <c r="D1465" s="2" t="s">
        <v>286</v>
      </c>
      <c r="E1465">
        <v>1</v>
      </c>
      <c r="G1465" t="str">
        <f>VLOOKUP(B1465,Treatments!$A$2:$F$47,2,FALSE)</f>
        <v>tms/gravel</v>
      </c>
      <c r="H1465" t="str">
        <f>VLOOKUP(B1465,Treatments!$A$2:$F$47,3,FALSE)</f>
        <v>fynbos</v>
      </c>
      <c r="I1465" t="str">
        <f>VLOOKUP(B1465,Treatments!$A$2:$F$47,4,FALSE)</f>
        <v>yes</v>
      </c>
      <c r="J1465" t="str">
        <f>VLOOKUP(B1465,Treatments!$A$2:$F$47,5,FALSE)</f>
        <v>low</v>
      </c>
      <c r="K1465" t="str">
        <f>VLOOKUP(B1465,Treatments!$A$2:$F$47,6,FALSE)</f>
        <v>tms</v>
      </c>
    </row>
    <row r="1466" spans="1:11">
      <c r="A1466">
        <v>1456</v>
      </c>
      <c r="B1466">
        <v>28</v>
      </c>
      <c r="C1466">
        <v>28.5</v>
      </c>
      <c r="D1466" s="1" t="s">
        <v>479</v>
      </c>
      <c r="E1466">
        <v>1</v>
      </c>
      <c r="G1466" t="str">
        <f>VLOOKUP(B1466,Treatments!$A$2:$F$47,2,FALSE)</f>
        <v>tms/gravel</v>
      </c>
      <c r="H1466" t="str">
        <f>VLOOKUP(B1466,Treatments!$A$2:$F$47,3,FALSE)</f>
        <v>fynbos</v>
      </c>
      <c r="I1466" t="str">
        <f>VLOOKUP(B1466,Treatments!$A$2:$F$47,4,FALSE)</f>
        <v>yes</v>
      </c>
      <c r="J1466" t="str">
        <f>VLOOKUP(B1466,Treatments!$A$2:$F$47,5,FALSE)</f>
        <v>low</v>
      </c>
      <c r="K1466" t="str">
        <f>VLOOKUP(B1466,Treatments!$A$2:$F$47,6,FALSE)</f>
        <v>tms</v>
      </c>
    </row>
    <row r="1467" spans="1:11">
      <c r="A1467">
        <v>1457</v>
      </c>
      <c r="B1467">
        <v>28</v>
      </c>
      <c r="C1467">
        <v>28.6</v>
      </c>
      <c r="D1467" s="1" t="s">
        <v>120</v>
      </c>
      <c r="E1467">
        <v>1</v>
      </c>
      <c r="G1467" t="str">
        <f>VLOOKUP(B1467,Treatments!$A$2:$F$47,2,FALSE)</f>
        <v>tms/gravel</v>
      </c>
      <c r="H1467" t="str">
        <f>VLOOKUP(B1467,Treatments!$A$2:$F$47,3,FALSE)</f>
        <v>fynbos</v>
      </c>
      <c r="I1467" t="str">
        <f>VLOOKUP(B1467,Treatments!$A$2:$F$47,4,FALSE)</f>
        <v>yes</v>
      </c>
      <c r="J1467" t="str">
        <f>VLOOKUP(B1467,Treatments!$A$2:$F$47,5,FALSE)</f>
        <v>low</v>
      </c>
      <c r="K1467" t="str">
        <f>VLOOKUP(B1467,Treatments!$A$2:$F$47,6,FALSE)</f>
        <v>tms</v>
      </c>
    </row>
    <row r="1468" spans="1:11">
      <c r="A1468">
        <v>1458</v>
      </c>
      <c r="B1468">
        <v>28</v>
      </c>
      <c r="C1468">
        <v>28.6</v>
      </c>
      <c r="D1468" s="1" t="s">
        <v>827</v>
      </c>
      <c r="E1468">
        <v>1</v>
      </c>
      <c r="G1468" t="str">
        <f>VLOOKUP(B1468,Treatments!$A$2:$F$47,2,FALSE)</f>
        <v>tms/gravel</v>
      </c>
      <c r="H1468" t="str">
        <f>VLOOKUP(B1468,Treatments!$A$2:$F$47,3,FALSE)</f>
        <v>fynbos</v>
      </c>
      <c r="I1468" t="str">
        <f>VLOOKUP(B1468,Treatments!$A$2:$F$47,4,FALSE)</f>
        <v>yes</v>
      </c>
      <c r="J1468" t="str">
        <f>VLOOKUP(B1468,Treatments!$A$2:$F$47,5,FALSE)</f>
        <v>low</v>
      </c>
      <c r="K1468" t="str">
        <f>VLOOKUP(B1468,Treatments!$A$2:$F$47,6,FALSE)</f>
        <v>tms</v>
      </c>
    </row>
    <row r="1469" spans="1:11">
      <c r="A1469">
        <v>1459</v>
      </c>
      <c r="B1469">
        <v>28</v>
      </c>
      <c r="C1469">
        <v>28.6</v>
      </c>
      <c r="D1469" s="1" t="s">
        <v>832</v>
      </c>
      <c r="E1469">
        <v>1</v>
      </c>
      <c r="G1469" t="str">
        <f>VLOOKUP(B1469,Treatments!$A$2:$F$47,2,FALSE)</f>
        <v>tms/gravel</v>
      </c>
      <c r="H1469" t="str">
        <f>VLOOKUP(B1469,Treatments!$A$2:$F$47,3,FALSE)</f>
        <v>fynbos</v>
      </c>
      <c r="I1469" t="str">
        <f>VLOOKUP(B1469,Treatments!$A$2:$F$47,4,FALSE)</f>
        <v>yes</v>
      </c>
      <c r="J1469" t="str">
        <f>VLOOKUP(B1469,Treatments!$A$2:$F$47,5,FALSE)</f>
        <v>low</v>
      </c>
      <c r="K1469" t="str">
        <f>VLOOKUP(B1469,Treatments!$A$2:$F$47,6,FALSE)</f>
        <v>tms</v>
      </c>
    </row>
    <row r="1470" spans="1:11">
      <c r="A1470">
        <v>1460</v>
      </c>
      <c r="B1470">
        <v>28</v>
      </c>
      <c r="C1470">
        <v>28.6</v>
      </c>
      <c r="D1470" s="2" t="s">
        <v>41</v>
      </c>
      <c r="E1470">
        <v>1</v>
      </c>
      <c r="G1470" t="str">
        <f>VLOOKUP(B1470,Treatments!$A$2:$F$47,2,FALSE)</f>
        <v>tms/gravel</v>
      </c>
      <c r="H1470" t="str">
        <f>VLOOKUP(B1470,Treatments!$A$2:$F$47,3,FALSE)</f>
        <v>fynbos</v>
      </c>
      <c r="I1470" t="str">
        <f>VLOOKUP(B1470,Treatments!$A$2:$F$47,4,FALSE)</f>
        <v>yes</v>
      </c>
      <c r="J1470" t="str">
        <f>VLOOKUP(B1470,Treatments!$A$2:$F$47,5,FALSE)</f>
        <v>low</v>
      </c>
      <c r="K1470" t="str">
        <f>VLOOKUP(B1470,Treatments!$A$2:$F$47,6,FALSE)</f>
        <v>tms</v>
      </c>
    </row>
    <row r="1471" spans="1:11">
      <c r="A1471">
        <v>1461</v>
      </c>
      <c r="B1471">
        <v>29</v>
      </c>
      <c r="C1471">
        <v>29.1</v>
      </c>
      <c r="D1471" s="1" t="s">
        <v>482</v>
      </c>
      <c r="E1471">
        <v>1</v>
      </c>
      <c r="G1471" t="str">
        <f>VLOOKUP(B1471,Treatments!$A$2:$F$47,2,FALSE)</f>
        <v>Strandveld/thicket fynbos</v>
      </c>
      <c r="H1471" t="str">
        <f>VLOOKUP(B1471,Treatments!$A$2:$F$47,3,FALSE)</f>
        <v>Milkwood</v>
      </c>
      <c r="I1471" t="str">
        <f>VLOOKUP(B1471,Treatments!$A$2:$F$47,4,FALSE)</f>
        <v>yes</v>
      </c>
      <c r="J1471" t="str">
        <f>VLOOKUP(B1471,Treatments!$A$2:$F$47,5,FALSE)</f>
        <v>low</v>
      </c>
      <c r="K1471" t="str">
        <f>VLOOKUP(B1471,Treatments!$A$2:$F$47,6,FALSE)</f>
        <v>sand</v>
      </c>
    </row>
    <row r="1472" spans="1:11">
      <c r="A1472">
        <v>1462</v>
      </c>
      <c r="B1472">
        <v>29</v>
      </c>
      <c r="C1472">
        <v>29.1</v>
      </c>
      <c r="D1472" s="2" t="s">
        <v>712</v>
      </c>
      <c r="E1472">
        <v>1</v>
      </c>
      <c r="G1472" t="str">
        <f>VLOOKUP(B1472,Treatments!$A$2:$F$47,2,FALSE)</f>
        <v>Strandveld/thicket fynbos</v>
      </c>
      <c r="H1472" t="str">
        <f>VLOOKUP(B1472,Treatments!$A$2:$F$47,3,FALSE)</f>
        <v>Milkwood</v>
      </c>
      <c r="I1472" t="str">
        <f>VLOOKUP(B1472,Treatments!$A$2:$F$47,4,FALSE)</f>
        <v>yes</v>
      </c>
      <c r="J1472" t="str">
        <f>VLOOKUP(B1472,Treatments!$A$2:$F$47,5,FALSE)</f>
        <v>low</v>
      </c>
      <c r="K1472" t="str">
        <f>VLOOKUP(B1472,Treatments!$A$2:$F$47,6,FALSE)</f>
        <v>sand</v>
      </c>
    </row>
    <row r="1473" spans="1:11">
      <c r="A1473">
        <v>1463</v>
      </c>
      <c r="B1473">
        <v>29</v>
      </c>
      <c r="C1473">
        <v>29.1</v>
      </c>
      <c r="D1473" s="1" t="s">
        <v>503</v>
      </c>
      <c r="E1473">
        <v>1</v>
      </c>
      <c r="G1473" t="str">
        <f>VLOOKUP(B1473,Treatments!$A$2:$F$47,2,FALSE)</f>
        <v>Strandveld/thicket fynbos</v>
      </c>
      <c r="H1473" t="str">
        <f>VLOOKUP(B1473,Treatments!$A$2:$F$47,3,FALSE)</f>
        <v>Milkwood</v>
      </c>
      <c r="I1473" t="str">
        <f>VLOOKUP(B1473,Treatments!$A$2:$F$47,4,FALSE)</f>
        <v>yes</v>
      </c>
      <c r="J1473" t="str">
        <f>VLOOKUP(B1473,Treatments!$A$2:$F$47,5,FALSE)</f>
        <v>low</v>
      </c>
      <c r="K1473" t="str">
        <f>VLOOKUP(B1473,Treatments!$A$2:$F$47,6,FALSE)</f>
        <v>sand</v>
      </c>
    </row>
    <row r="1474" spans="1:11">
      <c r="A1474">
        <v>1464</v>
      </c>
      <c r="B1474">
        <v>29</v>
      </c>
      <c r="C1474">
        <v>29.1</v>
      </c>
      <c r="D1474" s="1" t="s">
        <v>833</v>
      </c>
      <c r="E1474">
        <v>1</v>
      </c>
      <c r="G1474" t="str">
        <f>VLOOKUP(B1474,Treatments!$A$2:$F$47,2,FALSE)</f>
        <v>Strandveld/thicket fynbos</v>
      </c>
      <c r="H1474" t="str">
        <f>VLOOKUP(B1474,Treatments!$A$2:$F$47,3,FALSE)</f>
        <v>Milkwood</v>
      </c>
      <c r="I1474" t="str">
        <f>VLOOKUP(B1474,Treatments!$A$2:$F$47,4,FALSE)</f>
        <v>yes</v>
      </c>
      <c r="J1474" t="str">
        <f>VLOOKUP(B1474,Treatments!$A$2:$F$47,5,FALSE)</f>
        <v>low</v>
      </c>
      <c r="K1474" t="str">
        <f>VLOOKUP(B1474,Treatments!$A$2:$F$47,6,FALSE)</f>
        <v>sand</v>
      </c>
    </row>
    <row r="1475" spans="1:11">
      <c r="A1475">
        <v>1465</v>
      </c>
      <c r="B1475">
        <v>29</v>
      </c>
      <c r="C1475">
        <v>29.1</v>
      </c>
      <c r="D1475" s="2" t="s">
        <v>834</v>
      </c>
      <c r="E1475">
        <v>1</v>
      </c>
      <c r="G1475" t="str">
        <f>VLOOKUP(B1475,Treatments!$A$2:$F$47,2,FALSE)</f>
        <v>Strandveld/thicket fynbos</v>
      </c>
      <c r="H1475" t="str">
        <f>VLOOKUP(B1475,Treatments!$A$2:$F$47,3,FALSE)</f>
        <v>Milkwood</v>
      </c>
      <c r="I1475" t="str">
        <f>VLOOKUP(B1475,Treatments!$A$2:$F$47,4,FALSE)</f>
        <v>yes</v>
      </c>
      <c r="J1475" t="str">
        <f>VLOOKUP(B1475,Treatments!$A$2:$F$47,5,FALSE)</f>
        <v>low</v>
      </c>
      <c r="K1475" t="str">
        <f>VLOOKUP(B1475,Treatments!$A$2:$F$47,6,FALSE)</f>
        <v>sand</v>
      </c>
    </row>
    <row r="1476" spans="1:11">
      <c r="A1476">
        <v>1466</v>
      </c>
      <c r="B1476">
        <v>29</v>
      </c>
      <c r="C1476">
        <v>29.1</v>
      </c>
      <c r="D1476" s="1" t="s">
        <v>87</v>
      </c>
      <c r="E1476">
        <v>1</v>
      </c>
      <c r="G1476" t="str">
        <f>VLOOKUP(B1476,Treatments!$A$2:$F$47,2,FALSE)</f>
        <v>Strandveld/thicket fynbos</v>
      </c>
      <c r="H1476" t="str">
        <f>VLOOKUP(B1476,Treatments!$A$2:$F$47,3,FALSE)</f>
        <v>Milkwood</v>
      </c>
      <c r="I1476" t="str">
        <f>VLOOKUP(B1476,Treatments!$A$2:$F$47,4,FALSE)</f>
        <v>yes</v>
      </c>
      <c r="J1476" t="str">
        <f>VLOOKUP(B1476,Treatments!$A$2:$F$47,5,FALSE)</f>
        <v>low</v>
      </c>
      <c r="K1476" t="str">
        <f>VLOOKUP(B1476,Treatments!$A$2:$F$47,6,FALSE)</f>
        <v>sand</v>
      </c>
    </row>
    <row r="1477" spans="1:11">
      <c r="A1477">
        <v>1467</v>
      </c>
      <c r="B1477">
        <v>29</v>
      </c>
      <c r="C1477">
        <v>29.1</v>
      </c>
      <c r="D1477" s="1" t="s">
        <v>751</v>
      </c>
      <c r="E1477">
        <v>1</v>
      </c>
      <c r="F1477" s="1" t="s">
        <v>835</v>
      </c>
      <c r="G1477" t="str">
        <f>VLOOKUP(B1477,Treatments!$A$2:$F$47,2,FALSE)</f>
        <v>Strandveld/thicket fynbos</v>
      </c>
      <c r="H1477" t="str">
        <f>VLOOKUP(B1477,Treatments!$A$2:$F$47,3,FALSE)</f>
        <v>Milkwood</v>
      </c>
      <c r="I1477" t="str">
        <f>VLOOKUP(B1477,Treatments!$A$2:$F$47,4,FALSE)</f>
        <v>yes</v>
      </c>
      <c r="J1477" t="str">
        <f>VLOOKUP(B1477,Treatments!$A$2:$F$47,5,FALSE)</f>
        <v>low</v>
      </c>
      <c r="K1477" t="str">
        <f>VLOOKUP(B1477,Treatments!$A$2:$F$47,6,FALSE)</f>
        <v>sand</v>
      </c>
    </row>
    <row r="1478" spans="1:11">
      <c r="A1478">
        <v>1468</v>
      </c>
      <c r="B1478">
        <v>29</v>
      </c>
      <c r="C1478">
        <v>29.1</v>
      </c>
      <c r="D1478" s="1" t="s">
        <v>437</v>
      </c>
      <c r="E1478">
        <v>1</v>
      </c>
      <c r="G1478" t="str">
        <f>VLOOKUP(B1478,Treatments!$A$2:$F$47,2,FALSE)</f>
        <v>Strandveld/thicket fynbos</v>
      </c>
      <c r="H1478" t="str">
        <f>VLOOKUP(B1478,Treatments!$A$2:$F$47,3,FALSE)</f>
        <v>Milkwood</v>
      </c>
      <c r="I1478" t="str">
        <f>VLOOKUP(B1478,Treatments!$A$2:$F$47,4,FALSE)</f>
        <v>yes</v>
      </c>
      <c r="J1478" t="str">
        <f>VLOOKUP(B1478,Treatments!$A$2:$F$47,5,FALSE)</f>
        <v>low</v>
      </c>
      <c r="K1478" t="str">
        <f>VLOOKUP(B1478,Treatments!$A$2:$F$47,6,FALSE)</f>
        <v>sand</v>
      </c>
    </row>
    <row r="1479" spans="1:11">
      <c r="A1479">
        <v>1469</v>
      </c>
      <c r="B1479">
        <v>29</v>
      </c>
      <c r="C1479">
        <v>29.1</v>
      </c>
      <c r="D1479" s="1" t="s">
        <v>800</v>
      </c>
      <c r="E1479">
        <v>1</v>
      </c>
      <c r="G1479" t="str">
        <f>VLOOKUP(B1479,Treatments!$A$2:$F$47,2,FALSE)</f>
        <v>Strandveld/thicket fynbos</v>
      </c>
      <c r="H1479" t="str">
        <f>VLOOKUP(B1479,Treatments!$A$2:$F$47,3,FALSE)</f>
        <v>Milkwood</v>
      </c>
      <c r="I1479" t="str">
        <f>VLOOKUP(B1479,Treatments!$A$2:$F$47,4,FALSE)</f>
        <v>yes</v>
      </c>
      <c r="J1479" t="str">
        <f>VLOOKUP(B1479,Treatments!$A$2:$F$47,5,FALSE)</f>
        <v>low</v>
      </c>
      <c r="K1479" t="str">
        <f>VLOOKUP(B1479,Treatments!$A$2:$F$47,6,FALSE)</f>
        <v>sand</v>
      </c>
    </row>
    <row r="1480" spans="1:11">
      <c r="A1480">
        <v>1470</v>
      </c>
      <c r="B1480">
        <v>29</v>
      </c>
      <c r="C1480">
        <v>29.1</v>
      </c>
      <c r="D1480" s="2" t="s">
        <v>801</v>
      </c>
      <c r="E1480">
        <v>1</v>
      </c>
      <c r="G1480" t="str">
        <f>VLOOKUP(B1480,Treatments!$A$2:$F$47,2,FALSE)</f>
        <v>Strandveld/thicket fynbos</v>
      </c>
      <c r="H1480" t="str">
        <f>VLOOKUP(B1480,Treatments!$A$2:$F$47,3,FALSE)</f>
        <v>Milkwood</v>
      </c>
      <c r="I1480" t="str">
        <f>VLOOKUP(B1480,Treatments!$A$2:$F$47,4,FALSE)</f>
        <v>yes</v>
      </c>
      <c r="J1480" t="str">
        <f>VLOOKUP(B1480,Treatments!$A$2:$F$47,5,FALSE)</f>
        <v>low</v>
      </c>
      <c r="K1480" t="str">
        <f>VLOOKUP(B1480,Treatments!$A$2:$F$47,6,FALSE)</f>
        <v>sand</v>
      </c>
    </row>
    <row r="1481" spans="1:11">
      <c r="A1481">
        <v>1471</v>
      </c>
      <c r="B1481">
        <v>29</v>
      </c>
      <c r="C1481">
        <v>29.1</v>
      </c>
      <c r="D1481" s="1" t="s">
        <v>673</v>
      </c>
      <c r="E1481">
        <v>1</v>
      </c>
      <c r="G1481" t="str">
        <f>VLOOKUP(B1481,Treatments!$A$2:$F$47,2,FALSE)</f>
        <v>Strandveld/thicket fynbos</v>
      </c>
      <c r="H1481" t="str">
        <f>VLOOKUP(B1481,Treatments!$A$2:$F$47,3,FALSE)</f>
        <v>Milkwood</v>
      </c>
      <c r="I1481" t="str">
        <f>VLOOKUP(B1481,Treatments!$A$2:$F$47,4,FALSE)</f>
        <v>yes</v>
      </c>
      <c r="J1481" t="str">
        <f>VLOOKUP(B1481,Treatments!$A$2:$F$47,5,FALSE)</f>
        <v>low</v>
      </c>
      <c r="K1481" t="str">
        <f>VLOOKUP(B1481,Treatments!$A$2:$F$47,6,FALSE)</f>
        <v>sand</v>
      </c>
    </row>
    <row r="1482" spans="1:11">
      <c r="A1482">
        <v>1472</v>
      </c>
      <c r="B1482">
        <v>29</v>
      </c>
      <c r="C1482">
        <v>29.1</v>
      </c>
      <c r="D1482" s="1" t="s">
        <v>732</v>
      </c>
      <c r="E1482">
        <v>1</v>
      </c>
      <c r="G1482" t="str">
        <f>VLOOKUP(B1482,Treatments!$A$2:$F$47,2,FALSE)</f>
        <v>Strandveld/thicket fynbos</v>
      </c>
      <c r="H1482" t="str">
        <f>VLOOKUP(B1482,Treatments!$A$2:$F$47,3,FALSE)</f>
        <v>Milkwood</v>
      </c>
      <c r="I1482" t="str">
        <f>VLOOKUP(B1482,Treatments!$A$2:$F$47,4,FALSE)</f>
        <v>yes</v>
      </c>
      <c r="J1482" t="str">
        <f>VLOOKUP(B1482,Treatments!$A$2:$F$47,5,FALSE)</f>
        <v>low</v>
      </c>
      <c r="K1482" t="str">
        <f>VLOOKUP(B1482,Treatments!$A$2:$F$47,6,FALSE)</f>
        <v>sand</v>
      </c>
    </row>
    <row r="1483" spans="1:11">
      <c r="A1483">
        <v>1473</v>
      </c>
      <c r="B1483">
        <v>29</v>
      </c>
      <c r="C1483">
        <v>29.1</v>
      </c>
      <c r="D1483" s="1" t="s">
        <v>836</v>
      </c>
      <c r="E1483">
        <v>1</v>
      </c>
      <c r="G1483" t="str">
        <f>VLOOKUP(B1483,Treatments!$A$2:$F$47,2,FALSE)</f>
        <v>Strandveld/thicket fynbos</v>
      </c>
      <c r="H1483" t="str">
        <f>VLOOKUP(B1483,Treatments!$A$2:$F$47,3,FALSE)</f>
        <v>Milkwood</v>
      </c>
      <c r="I1483" t="str">
        <f>VLOOKUP(B1483,Treatments!$A$2:$F$47,4,FALSE)</f>
        <v>yes</v>
      </c>
      <c r="J1483" t="str">
        <f>VLOOKUP(B1483,Treatments!$A$2:$F$47,5,FALSE)</f>
        <v>low</v>
      </c>
      <c r="K1483" t="str">
        <f>VLOOKUP(B1483,Treatments!$A$2:$F$47,6,FALSE)</f>
        <v>sand</v>
      </c>
    </row>
    <row r="1484" spans="1:11">
      <c r="A1484">
        <v>1474</v>
      </c>
      <c r="B1484">
        <v>29</v>
      </c>
      <c r="C1484">
        <v>29.1</v>
      </c>
      <c r="D1484" s="1" t="s">
        <v>79</v>
      </c>
      <c r="E1484">
        <v>1</v>
      </c>
      <c r="G1484" t="str">
        <f>VLOOKUP(B1484,Treatments!$A$2:$F$47,2,FALSE)</f>
        <v>Strandveld/thicket fynbos</v>
      </c>
      <c r="H1484" t="str">
        <f>VLOOKUP(B1484,Treatments!$A$2:$F$47,3,FALSE)</f>
        <v>Milkwood</v>
      </c>
      <c r="I1484" t="str">
        <f>VLOOKUP(B1484,Treatments!$A$2:$F$47,4,FALSE)</f>
        <v>yes</v>
      </c>
      <c r="J1484" t="str">
        <f>VLOOKUP(B1484,Treatments!$A$2:$F$47,5,FALSE)</f>
        <v>low</v>
      </c>
      <c r="K1484" t="str">
        <f>VLOOKUP(B1484,Treatments!$A$2:$F$47,6,FALSE)</f>
        <v>sand</v>
      </c>
    </row>
    <row r="1485" spans="1:11">
      <c r="A1485">
        <v>1475</v>
      </c>
      <c r="B1485">
        <v>29</v>
      </c>
      <c r="C1485">
        <v>29.2</v>
      </c>
      <c r="D1485" s="1" t="s">
        <v>510</v>
      </c>
      <c r="E1485">
        <v>1</v>
      </c>
      <c r="G1485" t="str">
        <f>VLOOKUP(B1485,Treatments!$A$2:$F$47,2,FALSE)</f>
        <v>Strandveld/thicket fynbos</v>
      </c>
      <c r="H1485" t="str">
        <f>VLOOKUP(B1485,Treatments!$A$2:$F$47,3,FALSE)</f>
        <v>Milkwood</v>
      </c>
      <c r="I1485" t="str">
        <f>VLOOKUP(B1485,Treatments!$A$2:$F$47,4,FALSE)</f>
        <v>yes</v>
      </c>
      <c r="J1485" t="str">
        <f>VLOOKUP(B1485,Treatments!$A$2:$F$47,5,FALSE)</f>
        <v>low</v>
      </c>
      <c r="K1485" t="str">
        <f>VLOOKUP(B1485,Treatments!$A$2:$F$47,6,FALSE)</f>
        <v>sand</v>
      </c>
    </row>
    <row r="1486" spans="1:11">
      <c r="A1486">
        <v>1476</v>
      </c>
      <c r="B1486">
        <v>29</v>
      </c>
      <c r="C1486">
        <v>29.2</v>
      </c>
      <c r="D1486" s="2" t="s">
        <v>527</v>
      </c>
      <c r="E1486">
        <v>1</v>
      </c>
      <c r="G1486" t="str">
        <f>VLOOKUP(B1486,Treatments!$A$2:$F$47,2,FALSE)</f>
        <v>Strandveld/thicket fynbos</v>
      </c>
      <c r="H1486" t="str">
        <f>VLOOKUP(B1486,Treatments!$A$2:$F$47,3,FALSE)</f>
        <v>Milkwood</v>
      </c>
      <c r="I1486" t="str">
        <f>VLOOKUP(B1486,Treatments!$A$2:$F$47,4,FALSE)</f>
        <v>yes</v>
      </c>
      <c r="J1486" t="str">
        <f>VLOOKUP(B1486,Treatments!$A$2:$F$47,5,FALSE)</f>
        <v>low</v>
      </c>
      <c r="K1486" t="str">
        <f>VLOOKUP(B1486,Treatments!$A$2:$F$47,6,FALSE)</f>
        <v>sand</v>
      </c>
    </row>
    <row r="1487" spans="1:11">
      <c r="A1487">
        <v>1477</v>
      </c>
      <c r="B1487">
        <v>29</v>
      </c>
      <c r="C1487">
        <v>29.2</v>
      </c>
      <c r="D1487" s="2" t="s">
        <v>837</v>
      </c>
      <c r="E1487">
        <v>1</v>
      </c>
      <c r="G1487" t="str">
        <f>VLOOKUP(B1487,Treatments!$A$2:$F$47,2,FALSE)</f>
        <v>Strandveld/thicket fynbos</v>
      </c>
      <c r="H1487" t="str">
        <f>VLOOKUP(B1487,Treatments!$A$2:$F$47,3,FALSE)</f>
        <v>Milkwood</v>
      </c>
      <c r="I1487" t="str">
        <f>VLOOKUP(B1487,Treatments!$A$2:$F$47,4,FALSE)</f>
        <v>yes</v>
      </c>
      <c r="J1487" t="str">
        <f>VLOOKUP(B1487,Treatments!$A$2:$F$47,5,FALSE)</f>
        <v>low</v>
      </c>
      <c r="K1487" t="str">
        <f>VLOOKUP(B1487,Treatments!$A$2:$F$47,6,FALSE)</f>
        <v>sand</v>
      </c>
    </row>
    <row r="1488" spans="1:11">
      <c r="A1488">
        <v>1478</v>
      </c>
      <c r="B1488">
        <v>29</v>
      </c>
      <c r="C1488">
        <v>29.2</v>
      </c>
      <c r="D1488" s="1" t="s">
        <v>838</v>
      </c>
      <c r="E1488">
        <v>1</v>
      </c>
      <c r="G1488" t="str">
        <f>VLOOKUP(B1488,Treatments!$A$2:$F$47,2,FALSE)</f>
        <v>Strandveld/thicket fynbos</v>
      </c>
      <c r="H1488" t="str">
        <f>VLOOKUP(B1488,Treatments!$A$2:$F$47,3,FALSE)</f>
        <v>Milkwood</v>
      </c>
      <c r="I1488" t="str">
        <f>VLOOKUP(B1488,Treatments!$A$2:$F$47,4,FALSE)</f>
        <v>yes</v>
      </c>
      <c r="J1488" t="str">
        <f>VLOOKUP(B1488,Treatments!$A$2:$F$47,5,FALSE)</f>
        <v>low</v>
      </c>
      <c r="K1488" t="str">
        <f>VLOOKUP(B1488,Treatments!$A$2:$F$47,6,FALSE)</f>
        <v>sand</v>
      </c>
    </row>
    <row r="1489" spans="1:11">
      <c r="A1489">
        <v>1479</v>
      </c>
      <c r="B1489">
        <v>29</v>
      </c>
      <c r="C1489">
        <v>29.2</v>
      </c>
      <c r="D1489" s="1" t="s">
        <v>839</v>
      </c>
      <c r="E1489">
        <v>1</v>
      </c>
      <c r="G1489" t="str">
        <f>VLOOKUP(B1489,Treatments!$A$2:$F$47,2,FALSE)</f>
        <v>Strandveld/thicket fynbos</v>
      </c>
      <c r="H1489" t="str">
        <f>VLOOKUP(B1489,Treatments!$A$2:$F$47,3,FALSE)</f>
        <v>Milkwood</v>
      </c>
      <c r="I1489" t="str">
        <f>VLOOKUP(B1489,Treatments!$A$2:$F$47,4,FALSE)</f>
        <v>yes</v>
      </c>
      <c r="J1489" t="str">
        <f>VLOOKUP(B1489,Treatments!$A$2:$F$47,5,FALSE)</f>
        <v>low</v>
      </c>
      <c r="K1489" t="str">
        <f>VLOOKUP(B1489,Treatments!$A$2:$F$47,6,FALSE)</f>
        <v>sand</v>
      </c>
    </row>
    <row r="1490" spans="1:11">
      <c r="A1490">
        <v>1480</v>
      </c>
      <c r="B1490">
        <v>29</v>
      </c>
      <c r="C1490" s="8">
        <v>29.2</v>
      </c>
      <c r="D1490" s="9" t="s">
        <v>500</v>
      </c>
      <c r="E1490">
        <v>1</v>
      </c>
      <c r="G1490" t="str">
        <f>VLOOKUP(B1490,Treatments!$A$2:$F$47,2,FALSE)</f>
        <v>Strandveld/thicket fynbos</v>
      </c>
      <c r="H1490" t="str">
        <f>VLOOKUP(B1490,Treatments!$A$2:$F$47,3,FALSE)</f>
        <v>Milkwood</v>
      </c>
      <c r="I1490" t="str">
        <f>VLOOKUP(B1490,Treatments!$A$2:$F$47,4,FALSE)</f>
        <v>yes</v>
      </c>
      <c r="J1490" t="str">
        <f>VLOOKUP(B1490,Treatments!$A$2:$F$47,5,FALSE)</f>
        <v>low</v>
      </c>
      <c r="K1490" t="str">
        <f>VLOOKUP(B1490,Treatments!$A$2:$F$47,6,FALSE)</f>
        <v>sand</v>
      </c>
    </row>
    <row r="1491" spans="1:11">
      <c r="A1491">
        <v>1481</v>
      </c>
      <c r="B1491">
        <v>29</v>
      </c>
      <c r="C1491">
        <v>29.2</v>
      </c>
      <c r="D1491" s="9" t="s">
        <v>802</v>
      </c>
      <c r="E1491">
        <v>1</v>
      </c>
      <c r="G1491" t="str">
        <f>VLOOKUP(B1491,Treatments!$A$2:$F$47,2,FALSE)</f>
        <v>Strandveld/thicket fynbos</v>
      </c>
      <c r="H1491" t="str">
        <f>VLOOKUP(B1491,Treatments!$A$2:$F$47,3,FALSE)</f>
        <v>Milkwood</v>
      </c>
      <c r="I1491" t="str">
        <f>VLOOKUP(B1491,Treatments!$A$2:$F$47,4,FALSE)</f>
        <v>yes</v>
      </c>
      <c r="J1491" t="str">
        <f>VLOOKUP(B1491,Treatments!$A$2:$F$47,5,FALSE)</f>
        <v>low</v>
      </c>
      <c r="K1491" t="str">
        <f>VLOOKUP(B1491,Treatments!$A$2:$F$47,6,FALSE)</f>
        <v>sand</v>
      </c>
    </row>
    <row r="1492" spans="1:11">
      <c r="A1492">
        <v>1482</v>
      </c>
      <c r="B1492">
        <v>29</v>
      </c>
      <c r="C1492">
        <v>29.3</v>
      </c>
      <c r="D1492" s="1" t="s">
        <v>294</v>
      </c>
      <c r="E1492">
        <v>1</v>
      </c>
      <c r="G1492" t="str">
        <f>VLOOKUP(B1492,Treatments!$A$2:$F$47,2,FALSE)</f>
        <v>Strandveld/thicket fynbos</v>
      </c>
      <c r="H1492" t="str">
        <f>VLOOKUP(B1492,Treatments!$A$2:$F$47,3,FALSE)</f>
        <v>Milkwood</v>
      </c>
      <c r="I1492" t="str">
        <f>VLOOKUP(B1492,Treatments!$A$2:$F$47,4,FALSE)</f>
        <v>yes</v>
      </c>
      <c r="J1492" t="str">
        <f>VLOOKUP(B1492,Treatments!$A$2:$F$47,5,FALSE)</f>
        <v>low</v>
      </c>
      <c r="K1492" t="str">
        <f>VLOOKUP(B1492,Treatments!$A$2:$F$47,6,FALSE)</f>
        <v>sand</v>
      </c>
    </row>
    <row r="1493" spans="1:11">
      <c r="A1493">
        <v>1483</v>
      </c>
      <c r="B1493">
        <v>29</v>
      </c>
      <c r="C1493">
        <v>29.3</v>
      </c>
      <c r="D1493" s="1" t="s">
        <v>840</v>
      </c>
      <c r="E1493">
        <v>1</v>
      </c>
      <c r="G1493" t="str">
        <f>VLOOKUP(B1493,Treatments!$A$2:$F$47,2,FALSE)</f>
        <v>Strandveld/thicket fynbos</v>
      </c>
      <c r="H1493" t="str">
        <f>VLOOKUP(B1493,Treatments!$A$2:$F$47,3,FALSE)</f>
        <v>Milkwood</v>
      </c>
      <c r="I1493" t="str">
        <f>VLOOKUP(B1493,Treatments!$A$2:$F$47,4,FALSE)</f>
        <v>yes</v>
      </c>
      <c r="J1493" t="str">
        <f>VLOOKUP(B1493,Treatments!$A$2:$F$47,5,FALSE)</f>
        <v>low</v>
      </c>
      <c r="K1493" t="str">
        <f>VLOOKUP(B1493,Treatments!$A$2:$F$47,6,FALSE)</f>
        <v>sand</v>
      </c>
    </row>
    <row r="1494" spans="1:11">
      <c r="A1494">
        <v>1484</v>
      </c>
      <c r="B1494">
        <v>29</v>
      </c>
      <c r="C1494">
        <v>29.3</v>
      </c>
      <c r="D1494" s="1" t="s">
        <v>543</v>
      </c>
      <c r="E1494">
        <v>1</v>
      </c>
      <c r="G1494" t="str">
        <f>VLOOKUP(B1494,Treatments!$A$2:$F$47,2,FALSE)</f>
        <v>Strandveld/thicket fynbos</v>
      </c>
      <c r="H1494" t="str">
        <f>VLOOKUP(B1494,Treatments!$A$2:$F$47,3,FALSE)</f>
        <v>Milkwood</v>
      </c>
      <c r="I1494" t="str">
        <f>VLOOKUP(B1494,Treatments!$A$2:$F$47,4,FALSE)</f>
        <v>yes</v>
      </c>
      <c r="J1494" t="str">
        <f>VLOOKUP(B1494,Treatments!$A$2:$F$47,5,FALSE)</f>
        <v>low</v>
      </c>
      <c r="K1494" t="str">
        <f>VLOOKUP(B1494,Treatments!$A$2:$F$47,6,FALSE)</f>
        <v>sand</v>
      </c>
    </row>
    <row r="1495" spans="1:11">
      <c r="A1495">
        <v>1485</v>
      </c>
      <c r="B1495">
        <v>29</v>
      </c>
      <c r="C1495">
        <v>29.3</v>
      </c>
      <c r="D1495" s="1" t="s">
        <v>300</v>
      </c>
      <c r="E1495">
        <v>1</v>
      </c>
      <c r="G1495" t="str">
        <f>VLOOKUP(B1495,Treatments!$A$2:$F$47,2,FALSE)</f>
        <v>Strandveld/thicket fynbos</v>
      </c>
      <c r="H1495" t="str">
        <f>VLOOKUP(B1495,Treatments!$A$2:$F$47,3,FALSE)</f>
        <v>Milkwood</v>
      </c>
      <c r="I1495" t="str">
        <f>VLOOKUP(B1495,Treatments!$A$2:$F$47,4,FALSE)</f>
        <v>yes</v>
      </c>
      <c r="J1495" t="str">
        <f>VLOOKUP(B1495,Treatments!$A$2:$F$47,5,FALSE)</f>
        <v>low</v>
      </c>
      <c r="K1495" t="str">
        <f>VLOOKUP(B1495,Treatments!$A$2:$F$47,6,FALSE)</f>
        <v>sand</v>
      </c>
    </row>
    <row r="1496" spans="1:11">
      <c r="A1496">
        <v>1486</v>
      </c>
      <c r="B1496">
        <v>29</v>
      </c>
      <c r="C1496">
        <v>29.3</v>
      </c>
      <c r="D1496" s="1" t="s">
        <v>841</v>
      </c>
      <c r="E1496">
        <v>1</v>
      </c>
      <c r="G1496" t="str">
        <f>VLOOKUP(B1496,Treatments!$A$2:$F$47,2,FALSE)</f>
        <v>Strandveld/thicket fynbos</v>
      </c>
      <c r="H1496" t="str">
        <f>VLOOKUP(B1496,Treatments!$A$2:$F$47,3,FALSE)</f>
        <v>Milkwood</v>
      </c>
      <c r="I1496" t="str">
        <f>VLOOKUP(B1496,Treatments!$A$2:$F$47,4,FALSE)</f>
        <v>yes</v>
      </c>
      <c r="J1496" t="str">
        <f>VLOOKUP(B1496,Treatments!$A$2:$F$47,5,FALSE)</f>
        <v>low</v>
      </c>
      <c r="K1496" t="str">
        <f>VLOOKUP(B1496,Treatments!$A$2:$F$47,6,FALSE)</f>
        <v>sand</v>
      </c>
    </row>
    <row r="1497" spans="1:11">
      <c r="A1497">
        <v>1487</v>
      </c>
      <c r="B1497">
        <v>29</v>
      </c>
      <c r="C1497">
        <v>29.3</v>
      </c>
      <c r="D1497" s="1" t="s">
        <v>277</v>
      </c>
      <c r="E1497">
        <v>1</v>
      </c>
      <c r="G1497" t="str">
        <f>VLOOKUP(B1497,Treatments!$A$2:$F$47,2,FALSE)</f>
        <v>Strandveld/thicket fynbos</v>
      </c>
      <c r="H1497" t="str">
        <f>VLOOKUP(B1497,Treatments!$A$2:$F$47,3,FALSE)</f>
        <v>Milkwood</v>
      </c>
      <c r="I1497" t="str">
        <f>VLOOKUP(B1497,Treatments!$A$2:$F$47,4,FALSE)</f>
        <v>yes</v>
      </c>
      <c r="J1497" t="str">
        <f>VLOOKUP(B1497,Treatments!$A$2:$F$47,5,FALSE)</f>
        <v>low</v>
      </c>
      <c r="K1497" t="str">
        <f>VLOOKUP(B1497,Treatments!$A$2:$F$47,6,FALSE)</f>
        <v>sand</v>
      </c>
    </row>
    <row r="1498" spans="1:11">
      <c r="A1498">
        <v>1488</v>
      </c>
      <c r="B1498">
        <v>29</v>
      </c>
      <c r="C1498">
        <v>29.3</v>
      </c>
      <c r="D1498" s="1" t="s">
        <v>126</v>
      </c>
      <c r="E1498">
        <v>1</v>
      </c>
      <c r="G1498" t="str">
        <f>VLOOKUP(B1498,Treatments!$A$2:$F$47,2,FALSE)</f>
        <v>Strandveld/thicket fynbos</v>
      </c>
      <c r="H1498" t="str">
        <f>VLOOKUP(B1498,Treatments!$A$2:$F$47,3,FALSE)</f>
        <v>Milkwood</v>
      </c>
      <c r="I1498" t="str">
        <f>VLOOKUP(B1498,Treatments!$A$2:$F$47,4,FALSE)</f>
        <v>yes</v>
      </c>
      <c r="J1498" t="str">
        <f>VLOOKUP(B1498,Treatments!$A$2:$F$47,5,FALSE)</f>
        <v>low</v>
      </c>
      <c r="K1498" t="str">
        <f>VLOOKUP(B1498,Treatments!$A$2:$F$47,6,FALSE)</f>
        <v>sand</v>
      </c>
    </row>
    <row r="1499" spans="1:11">
      <c r="A1499">
        <v>1489</v>
      </c>
      <c r="B1499">
        <v>29</v>
      </c>
      <c r="C1499">
        <v>29.3</v>
      </c>
      <c r="D1499" s="2" t="s">
        <v>842</v>
      </c>
      <c r="E1499">
        <v>1</v>
      </c>
      <c r="G1499" t="str">
        <f>VLOOKUP(B1499,Treatments!$A$2:$F$47,2,FALSE)</f>
        <v>Strandveld/thicket fynbos</v>
      </c>
      <c r="H1499" t="str">
        <f>VLOOKUP(B1499,Treatments!$A$2:$F$47,3,FALSE)</f>
        <v>Milkwood</v>
      </c>
      <c r="I1499" t="str">
        <f>VLOOKUP(B1499,Treatments!$A$2:$F$47,4,FALSE)</f>
        <v>yes</v>
      </c>
      <c r="J1499" t="str">
        <f>VLOOKUP(B1499,Treatments!$A$2:$F$47,5,FALSE)</f>
        <v>low</v>
      </c>
      <c r="K1499" t="str">
        <f>VLOOKUP(B1499,Treatments!$A$2:$F$47,6,FALSE)</f>
        <v>sand</v>
      </c>
    </row>
    <row r="1500" spans="1:11">
      <c r="A1500">
        <v>1490</v>
      </c>
      <c r="B1500">
        <v>29</v>
      </c>
      <c r="C1500">
        <v>29.4</v>
      </c>
      <c r="D1500" s="1" t="s">
        <v>679</v>
      </c>
      <c r="E1500">
        <v>1</v>
      </c>
      <c r="G1500" t="str">
        <f>VLOOKUP(B1500,Treatments!$A$2:$F$47,2,FALSE)</f>
        <v>Strandveld/thicket fynbos</v>
      </c>
      <c r="H1500" t="str">
        <f>VLOOKUP(B1500,Treatments!$A$2:$F$47,3,FALSE)</f>
        <v>Milkwood</v>
      </c>
      <c r="I1500" t="str">
        <f>VLOOKUP(B1500,Treatments!$A$2:$F$47,4,FALSE)</f>
        <v>yes</v>
      </c>
      <c r="J1500" t="str">
        <f>VLOOKUP(B1500,Treatments!$A$2:$F$47,5,FALSE)</f>
        <v>low</v>
      </c>
      <c r="K1500" t="str">
        <f>VLOOKUP(B1500,Treatments!$A$2:$F$47,6,FALSE)</f>
        <v>sand</v>
      </c>
    </row>
    <row r="1501" spans="1:11">
      <c r="A1501">
        <v>1491</v>
      </c>
      <c r="B1501">
        <v>29</v>
      </c>
      <c r="C1501">
        <v>29.4</v>
      </c>
      <c r="D1501" s="1" t="s">
        <v>659</v>
      </c>
      <c r="E1501">
        <v>1</v>
      </c>
      <c r="G1501" t="str">
        <f>VLOOKUP(B1501,Treatments!$A$2:$F$47,2,FALSE)</f>
        <v>Strandveld/thicket fynbos</v>
      </c>
      <c r="H1501" t="str">
        <f>VLOOKUP(B1501,Treatments!$A$2:$F$47,3,FALSE)</f>
        <v>Milkwood</v>
      </c>
      <c r="I1501" t="str">
        <f>VLOOKUP(B1501,Treatments!$A$2:$F$47,4,FALSE)</f>
        <v>yes</v>
      </c>
      <c r="J1501" t="str">
        <f>VLOOKUP(B1501,Treatments!$A$2:$F$47,5,FALSE)</f>
        <v>low</v>
      </c>
      <c r="K1501" t="str">
        <f>VLOOKUP(B1501,Treatments!$A$2:$F$47,6,FALSE)</f>
        <v>sand</v>
      </c>
    </row>
    <row r="1502" spans="1:11">
      <c r="A1502">
        <v>1492</v>
      </c>
      <c r="B1502">
        <v>29</v>
      </c>
      <c r="C1502">
        <v>29.4</v>
      </c>
      <c r="D1502" s="2" t="s">
        <v>801</v>
      </c>
      <c r="E1502">
        <v>1</v>
      </c>
      <c r="G1502" t="str">
        <f>VLOOKUP(B1502,Treatments!$A$2:$F$47,2,FALSE)</f>
        <v>Strandveld/thicket fynbos</v>
      </c>
      <c r="H1502" t="str">
        <f>VLOOKUP(B1502,Treatments!$A$2:$F$47,3,FALSE)</f>
        <v>Milkwood</v>
      </c>
      <c r="I1502" t="str">
        <f>VLOOKUP(B1502,Treatments!$A$2:$F$47,4,FALSE)</f>
        <v>yes</v>
      </c>
      <c r="J1502" t="str">
        <f>VLOOKUP(B1502,Treatments!$A$2:$F$47,5,FALSE)</f>
        <v>low</v>
      </c>
      <c r="K1502" t="str">
        <f>VLOOKUP(B1502,Treatments!$A$2:$F$47,6,FALSE)</f>
        <v>sand</v>
      </c>
    </row>
    <row r="1503" spans="1:11">
      <c r="A1503">
        <v>1493</v>
      </c>
      <c r="B1503">
        <v>29</v>
      </c>
      <c r="C1503">
        <v>29.4</v>
      </c>
      <c r="D1503" s="1" t="s">
        <v>90</v>
      </c>
      <c r="E1503">
        <v>1</v>
      </c>
      <c r="G1503" t="str">
        <f>VLOOKUP(B1503,Treatments!$A$2:$F$47,2,FALSE)</f>
        <v>Strandveld/thicket fynbos</v>
      </c>
      <c r="H1503" t="str">
        <f>VLOOKUP(B1503,Treatments!$A$2:$F$47,3,FALSE)</f>
        <v>Milkwood</v>
      </c>
      <c r="I1503" t="str">
        <f>VLOOKUP(B1503,Treatments!$A$2:$F$47,4,FALSE)</f>
        <v>yes</v>
      </c>
      <c r="J1503" t="str">
        <f>VLOOKUP(B1503,Treatments!$A$2:$F$47,5,FALSE)</f>
        <v>low</v>
      </c>
      <c r="K1503" t="str">
        <f>VLOOKUP(B1503,Treatments!$A$2:$F$47,6,FALSE)</f>
        <v>sand</v>
      </c>
    </row>
    <row r="1504" spans="1:11">
      <c r="A1504">
        <v>1494</v>
      </c>
      <c r="B1504">
        <v>29</v>
      </c>
      <c r="C1504">
        <v>29.4</v>
      </c>
      <c r="D1504" s="2" t="s">
        <v>674</v>
      </c>
      <c r="E1504">
        <v>1</v>
      </c>
      <c r="G1504" t="str">
        <f>VLOOKUP(B1504,Treatments!$A$2:$F$47,2,FALSE)</f>
        <v>Strandveld/thicket fynbos</v>
      </c>
      <c r="H1504" t="str">
        <f>VLOOKUP(B1504,Treatments!$A$2:$F$47,3,FALSE)</f>
        <v>Milkwood</v>
      </c>
      <c r="I1504" t="str">
        <f>VLOOKUP(B1504,Treatments!$A$2:$F$47,4,FALSE)</f>
        <v>yes</v>
      </c>
      <c r="J1504" t="str">
        <f>VLOOKUP(B1504,Treatments!$A$2:$F$47,5,FALSE)</f>
        <v>low</v>
      </c>
      <c r="K1504" t="str">
        <f>VLOOKUP(B1504,Treatments!$A$2:$F$47,6,FALSE)</f>
        <v>sand</v>
      </c>
    </row>
    <row r="1505" spans="1:11">
      <c r="A1505">
        <v>1495</v>
      </c>
      <c r="B1505">
        <v>29</v>
      </c>
      <c r="C1505">
        <v>29.5</v>
      </c>
      <c r="D1505" s="1" t="s">
        <v>843</v>
      </c>
      <c r="E1505">
        <v>1</v>
      </c>
      <c r="G1505" t="str">
        <f>VLOOKUP(B1505,Treatments!$A$2:$F$47,2,FALSE)</f>
        <v>Strandveld/thicket fynbos</v>
      </c>
      <c r="H1505" t="str">
        <f>VLOOKUP(B1505,Treatments!$A$2:$F$47,3,FALSE)</f>
        <v>Milkwood</v>
      </c>
      <c r="I1505" t="str">
        <f>VLOOKUP(B1505,Treatments!$A$2:$F$47,4,FALSE)</f>
        <v>yes</v>
      </c>
      <c r="J1505" t="str">
        <f>VLOOKUP(B1505,Treatments!$A$2:$F$47,5,FALSE)</f>
        <v>low</v>
      </c>
      <c r="K1505" t="str">
        <f>VLOOKUP(B1505,Treatments!$A$2:$F$47,6,FALSE)</f>
        <v>sand</v>
      </c>
    </row>
    <row r="1506" spans="1:11">
      <c r="A1506">
        <v>1496</v>
      </c>
      <c r="B1506">
        <v>32</v>
      </c>
      <c r="C1506">
        <v>32.1</v>
      </c>
      <c r="D1506" s="1" t="s">
        <v>844</v>
      </c>
      <c r="E1506">
        <v>1</v>
      </c>
      <c r="G1506" t="str">
        <f>VLOOKUP(B1506,Treatments!$A$2:$F$47,2,FALSE)</f>
        <v>granite fynbos</v>
      </c>
      <c r="H1506" t="str">
        <f>VLOOKUP(B1506,Treatments!$A$2:$F$47,3,FALSE)</f>
        <v>fynbos</v>
      </c>
      <c r="I1506" t="str">
        <f>VLOOKUP(B1506,Treatments!$A$2:$F$47,4,FALSE)</f>
        <v>no</v>
      </c>
      <c r="J1506" t="str">
        <f>VLOOKUP(B1506,Treatments!$A$2:$F$47,5,FALSE)</f>
        <v>low</v>
      </c>
      <c r="K1506" t="str">
        <f>VLOOKUP(B1506,Treatments!$A$2:$F$47,6,FALSE)</f>
        <v>granite</v>
      </c>
    </row>
    <row r="1507" spans="1:11">
      <c r="A1507">
        <v>1497</v>
      </c>
      <c r="B1507">
        <v>32</v>
      </c>
      <c r="C1507">
        <v>32.1</v>
      </c>
      <c r="D1507" s="1" t="s">
        <v>253</v>
      </c>
      <c r="E1507">
        <v>1</v>
      </c>
      <c r="G1507" t="str">
        <f>VLOOKUP(B1507,Treatments!$A$2:$F$47,2,FALSE)</f>
        <v>granite fynbos</v>
      </c>
      <c r="H1507" t="str">
        <f>VLOOKUP(B1507,Treatments!$A$2:$F$47,3,FALSE)</f>
        <v>fynbos</v>
      </c>
      <c r="I1507" t="str">
        <f>VLOOKUP(B1507,Treatments!$A$2:$F$47,4,FALSE)</f>
        <v>no</v>
      </c>
      <c r="J1507" t="str">
        <f>VLOOKUP(B1507,Treatments!$A$2:$F$47,5,FALSE)</f>
        <v>low</v>
      </c>
      <c r="K1507" t="str">
        <f>VLOOKUP(B1507,Treatments!$A$2:$F$47,6,FALSE)</f>
        <v>granite</v>
      </c>
    </row>
    <row r="1508" spans="1:11">
      <c r="A1508">
        <v>1498</v>
      </c>
      <c r="B1508">
        <v>32</v>
      </c>
      <c r="C1508">
        <v>32.1</v>
      </c>
      <c r="D1508" s="1" t="s">
        <v>574</v>
      </c>
      <c r="E1508">
        <v>1</v>
      </c>
      <c r="G1508" t="str">
        <f>VLOOKUP(B1508,Treatments!$A$2:$F$47,2,FALSE)</f>
        <v>granite fynbos</v>
      </c>
      <c r="H1508" t="str">
        <f>VLOOKUP(B1508,Treatments!$A$2:$F$47,3,FALSE)</f>
        <v>fynbos</v>
      </c>
      <c r="I1508" t="str">
        <f>VLOOKUP(B1508,Treatments!$A$2:$F$47,4,FALSE)</f>
        <v>no</v>
      </c>
      <c r="J1508" t="str">
        <f>VLOOKUP(B1508,Treatments!$A$2:$F$47,5,FALSE)</f>
        <v>low</v>
      </c>
      <c r="K1508" t="str">
        <f>VLOOKUP(B1508,Treatments!$A$2:$F$47,6,FALSE)</f>
        <v>granite</v>
      </c>
    </row>
    <row r="1509" spans="1:11">
      <c r="A1509">
        <v>1499</v>
      </c>
      <c r="B1509">
        <v>32</v>
      </c>
      <c r="C1509">
        <v>32.1</v>
      </c>
      <c r="D1509" s="1" t="s">
        <v>69</v>
      </c>
      <c r="E1509">
        <v>1</v>
      </c>
      <c r="G1509" t="str">
        <f>VLOOKUP(B1509,Treatments!$A$2:$F$47,2,FALSE)</f>
        <v>granite fynbos</v>
      </c>
      <c r="H1509" t="str">
        <f>VLOOKUP(B1509,Treatments!$A$2:$F$47,3,FALSE)</f>
        <v>fynbos</v>
      </c>
      <c r="I1509" t="str">
        <f>VLOOKUP(B1509,Treatments!$A$2:$F$47,4,FALSE)</f>
        <v>no</v>
      </c>
      <c r="J1509" t="str">
        <f>VLOOKUP(B1509,Treatments!$A$2:$F$47,5,FALSE)</f>
        <v>low</v>
      </c>
      <c r="K1509" t="str">
        <f>VLOOKUP(B1509,Treatments!$A$2:$F$47,6,FALSE)</f>
        <v>granite</v>
      </c>
    </row>
    <row r="1510" spans="1:11">
      <c r="A1510">
        <v>1500</v>
      </c>
      <c r="B1510">
        <v>32</v>
      </c>
      <c r="C1510">
        <v>32.1</v>
      </c>
      <c r="D1510" s="1" t="s">
        <v>827</v>
      </c>
      <c r="E1510">
        <v>1</v>
      </c>
      <c r="G1510" t="str">
        <f>VLOOKUP(B1510,Treatments!$A$2:$F$47,2,FALSE)</f>
        <v>granite fynbos</v>
      </c>
      <c r="H1510" t="str">
        <f>VLOOKUP(B1510,Treatments!$A$2:$F$47,3,FALSE)</f>
        <v>fynbos</v>
      </c>
      <c r="I1510" t="str">
        <f>VLOOKUP(B1510,Treatments!$A$2:$F$47,4,FALSE)</f>
        <v>no</v>
      </c>
      <c r="J1510" t="str">
        <f>VLOOKUP(B1510,Treatments!$A$2:$F$47,5,FALSE)</f>
        <v>low</v>
      </c>
      <c r="K1510" t="str">
        <f>VLOOKUP(B1510,Treatments!$A$2:$F$47,6,FALSE)</f>
        <v>granite</v>
      </c>
    </row>
    <row r="1511" spans="1:11">
      <c r="A1511">
        <v>1501</v>
      </c>
      <c r="B1511">
        <v>32</v>
      </c>
      <c r="C1511">
        <v>32.1</v>
      </c>
      <c r="D1511" s="1" t="s">
        <v>125</v>
      </c>
      <c r="E1511">
        <v>1</v>
      </c>
      <c r="G1511" t="str">
        <f>VLOOKUP(B1511,Treatments!$A$2:$F$47,2,FALSE)</f>
        <v>granite fynbos</v>
      </c>
      <c r="H1511" t="str">
        <f>VLOOKUP(B1511,Treatments!$A$2:$F$47,3,FALSE)</f>
        <v>fynbos</v>
      </c>
      <c r="I1511" t="str">
        <f>VLOOKUP(B1511,Treatments!$A$2:$F$47,4,FALSE)</f>
        <v>no</v>
      </c>
      <c r="J1511" t="str">
        <f>VLOOKUP(B1511,Treatments!$A$2:$F$47,5,FALSE)</f>
        <v>low</v>
      </c>
      <c r="K1511" t="str">
        <f>VLOOKUP(B1511,Treatments!$A$2:$F$47,6,FALSE)</f>
        <v>granite</v>
      </c>
    </row>
    <row r="1512" spans="1:11">
      <c r="A1512">
        <v>1502</v>
      </c>
      <c r="B1512">
        <v>32</v>
      </c>
      <c r="C1512">
        <v>32.1</v>
      </c>
      <c r="D1512" s="1" t="s">
        <v>845</v>
      </c>
      <c r="E1512">
        <v>1</v>
      </c>
      <c r="G1512" t="str">
        <f>VLOOKUP(B1512,Treatments!$A$2:$F$47,2,FALSE)</f>
        <v>granite fynbos</v>
      </c>
      <c r="H1512" t="str">
        <f>VLOOKUP(B1512,Treatments!$A$2:$F$47,3,FALSE)</f>
        <v>fynbos</v>
      </c>
      <c r="I1512" t="str">
        <f>VLOOKUP(B1512,Treatments!$A$2:$F$47,4,FALSE)</f>
        <v>no</v>
      </c>
      <c r="J1512" t="str">
        <f>VLOOKUP(B1512,Treatments!$A$2:$F$47,5,FALSE)</f>
        <v>low</v>
      </c>
      <c r="K1512" t="str">
        <f>VLOOKUP(B1512,Treatments!$A$2:$F$47,6,FALSE)</f>
        <v>granite</v>
      </c>
    </row>
    <row r="1513" spans="1:11">
      <c r="A1513">
        <v>1503</v>
      </c>
      <c r="B1513">
        <v>32</v>
      </c>
      <c r="C1513">
        <v>32.1</v>
      </c>
      <c r="D1513" s="1" t="s">
        <v>101</v>
      </c>
      <c r="E1513">
        <v>1</v>
      </c>
      <c r="G1513" t="str">
        <f>VLOOKUP(B1513,Treatments!$A$2:$F$47,2,FALSE)</f>
        <v>granite fynbos</v>
      </c>
      <c r="H1513" t="str">
        <f>VLOOKUP(B1513,Treatments!$A$2:$F$47,3,FALSE)</f>
        <v>fynbos</v>
      </c>
      <c r="I1513" t="str">
        <f>VLOOKUP(B1513,Treatments!$A$2:$F$47,4,FALSE)</f>
        <v>no</v>
      </c>
      <c r="J1513" t="str">
        <f>VLOOKUP(B1513,Treatments!$A$2:$F$47,5,FALSE)</f>
        <v>low</v>
      </c>
      <c r="K1513" t="str">
        <f>VLOOKUP(B1513,Treatments!$A$2:$F$47,6,FALSE)</f>
        <v>granite</v>
      </c>
    </row>
    <row r="1514" spans="1:11">
      <c r="A1514">
        <v>1504</v>
      </c>
      <c r="B1514">
        <v>32</v>
      </c>
      <c r="C1514">
        <v>32.1</v>
      </c>
      <c r="D1514" s="1" t="s">
        <v>173</v>
      </c>
      <c r="E1514">
        <v>1</v>
      </c>
      <c r="G1514" t="str">
        <f>VLOOKUP(B1514,Treatments!$A$2:$F$47,2,FALSE)</f>
        <v>granite fynbos</v>
      </c>
      <c r="H1514" t="str">
        <f>VLOOKUP(B1514,Treatments!$A$2:$F$47,3,FALSE)</f>
        <v>fynbos</v>
      </c>
      <c r="I1514" t="str">
        <f>VLOOKUP(B1514,Treatments!$A$2:$F$47,4,FALSE)</f>
        <v>no</v>
      </c>
      <c r="J1514" t="str">
        <f>VLOOKUP(B1514,Treatments!$A$2:$F$47,5,FALSE)</f>
        <v>low</v>
      </c>
      <c r="K1514" t="str">
        <f>VLOOKUP(B1514,Treatments!$A$2:$F$47,6,FALSE)</f>
        <v>granite</v>
      </c>
    </row>
    <row r="1515" spans="1:11">
      <c r="A1515">
        <v>1505</v>
      </c>
      <c r="B1515">
        <v>32</v>
      </c>
      <c r="C1515">
        <v>32.1</v>
      </c>
      <c r="D1515" s="1" t="s">
        <v>482</v>
      </c>
      <c r="E1515">
        <v>1</v>
      </c>
      <c r="G1515" t="str">
        <f>VLOOKUP(B1515,Treatments!$A$2:$F$47,2,FALSE)</f>
        <v>granite fynbos</v>
      </c>
      <c r="H1515" t="str">
        <f>VLOOKUP(B1515,Treatments!$A$2:$F$47,3,FALSE)</f>
        <v>fynbos</v>
      </c>
      <c r="I1515" t="str">
        <f>VLOOKUP(B1515,Treatments!$A$2:$F$47,4,FALSE)</f>
        <v>no</v>
      </c>
      <c r="J1515" t="str">
        <f>VLOOKUP(B1515,Treatments!$A$2:$F$47,5,FALSE)</f>
        <v>low</v>
      </c>
      <c r="K1515" t="str">
        <f>VLOOKUP(B1515,Treatments!$A$2:$F$47,6,FALSE)</f>
        <v>granite</v>
      </c>
    </row>
    <row r="1516" spans="1:11">
      <c r="A1516">
        <v>1506</v>
      </c>
      <c r="B1516">
        <v>32</v>
      </c>
      <c r="C1516">
        <v>32.1</v>
      </c>
      <c r="D1516" s="1" t="s">
        <v>24</v>
      </c>
      <c r="E1516">
        <v>1</v>
      </c>
      <c r="G1516" t="str">
        <f>VLOOKUP(B1516,Treatments!$A$2:$F$47,2,FALSE)</f>
        <v>granite fynbos</v>
      </c>
      <c r="H1516" t="str">
        <f>VLOOKUP(B1516,Treatments!$A$2:$F$47,3,FALSE)</f>
        <v>fynbos</v>
      </c>
      <c r="I1516" t="str">
        <f>VLOOKUP(B1516,Treatments!$A$2:$F$47,4,FALSE)</f>
        <v>no</v>
      </c>
      <c r="J1516" t="str">
        <f>VLOOKUP(B1516,Treatments!$A$2:$F$47,5,FALSE)</f>
        <v>low</v>
      </c>
      <c r="K1516" t="str">
        <f>VLOOKUP(B1516,Treatments!$A$2:$F$47,6,FALSE)</f>
        <v>granite</v>
      </c>
    </row>
    <row r="1517" spans="1:11">
      <c r="A1517">
        <v>1507</v>
      </c>
      <c r="B1517">
        <v>32</v>
      </c>
      <c r="C1517">
        <v>32.1</v>
      </c>
      <c r="D1517" s="2" t="s">
        <v>408</v>
      </c>
      <c r="E1517">
        <v>1</v>
      </c>
      <c r="G1517" t="str">
        <f>VLOOKUP(B1517,Treatments!$A$2:$F$47,2,FALSE)</f>
        <v>granite fynbos</v>
      </c>
      <c r="H1517" t="str">
        <f>VLOOKUP(B1517,Treatments!$A$2:$F$47,3,FALSE)</f>
        <v>fynbos</v>
      </c>
      <c r="I1517" t="str">
        <f>VLOOKUP(B1517,Treatments!$A$2:$F$47,4,FALSE)</f>
        <v>no</v>
      </c>
      <c r="J1517" t="str">
        <f>VLOOKUP(B1517,Treatments!$A$2:$F$47,5,FALSE)</f>
        <v>low</v>
      </c>
      <c r="K1517" t="str">
        <f>VLOOKUP(B1517,Treatments!$A$2:$F$47,6,FALSE)</f>
        <v>granite</v>
      </c>
    </row>
    <row r="1518" spans="1:11">
      <c r="A1518">
        <v>1508</v>
      </c>
      <c r="B1518">
        <v>32</v>
      </c>
      <c r="C1518">
        <v>32.1</v>
      </c>
      <c r="D1518" s="1" t="s">
        <v>76</v>
      </c>
      <c r="E1518">
        <v>1</v>
      </c>
      <c r="G1518" t="str">
        <f>VLOOKUP(B1518,Treatments!$A$2:$F$47,2,FALSE)</f>
        <v>granite fynbos</v>
      </c>
      <c r="H1518" t="str">
        <f>VLOOKUP(B1518,Treatments!$A$2:$F$47,3,FALSE)</f>
        <v>fynbos</v>
      </c>
      <c r="I1518" t="str">
        <f>VLOOKUP(B1518,Treatments!$A$2:$F$47,4,FALSE)</f>
        <v>no</v>
      </c>
      <c r="J1518" t="str">
        <f>VLOOKUP(B1518,Treatments!$A$2:$F$47,5,FALSE)</f>
        <v>low</v>
      </c>
      <c r="K1518" t="str">
        <f>VLOOKUP(B1518,Treatments!$A$2:$F$47,6,FALSE)</f>
        <v>granite</v>
      </c>
    </row>
    <row r="1519" spans="1:11">
      <c r="A1519">
        <v>1509</v>
      </c>
      <c r="B1519">
        <v>32</v>
      </c>
      <c r="C1519">
        <v>32.1</v>
      </c>
      <c r="D1519" s="1" t="s">
        <v>70</v>
      </c>
      <c r="E1519">
        <v>1</v>
      </c>
      <c r="G1519" t="str">
        <f>VLOOKUP(B1519,Treatments!$A$2:$F$47,2,FALSE)</f>
        <v>granite fynbos</v>
      </c>
      <c r="H1519" t="str">
        <f>VLOOKUP(B1519,Treatments!$A$2:$F$47,3,FALSE)</f>
        <v>fynbos</v>
      </c>
      <c r="I1519" t="str">
        <f>VLOOKUP(B1519,Treatments!$A$2:$F$47,4,FALSE)</f>
        <v>no</v>
      </c>
      <c r="J1519" t="str">
        <f>VLOOKUP(B1519,Treatments!$A$2:$F$47,5,FALSE)</f>
        <v>low</v>
      </c>
      <c r="K1519" t="str">
        <f>VLOOKUP(B1519,Treatments!$A$2:$F$47,6,FALSE)</f>
        <v>granite</v>
      </c>
    </row>
    <row r="1520" spans="1:11">
      <c r="A1520">
        <v>1510</v>
      </c>
      <c r="B1520">
        <v>32</v>
      </c>
      <c r="C1520">
        <v>32.1</v>
      </c>
      <c r="D1520" s="1" t="s">
        <v>313</v>
      </c>
      <c r="E1520">
        <v>1</v>
      </c>
      <c r="G1520" t="str">
        <f>VLOOKUP(B1520,Treatments!$A$2:$F$47,2,FALSE)</f>
        <v>granite fynbos</v>
      </c>
      <c r="H1520" t="str">
        <f>VLOOKUP(B1520,Treatments!$A$2:$F$47,3,FALSE)</f>
        <v>fynbos</v>
      </c>
      <c r="I1520" t="str">
        <f>VLOOKUP(B1520,Treatments!$A$2:$F$47,4,FALSE)</f>
        <v>no</v>
      </c>
      <c r="J1520" t="str">
        <f>VLOOKUP(B1520,Treatments!$A$2:$F$47,5,FALSE)</f>
        <v>low</v>
      </c>
      <c r="K1520" t="str">
        <f>VLOOKUP(B1520,Treatments!$A$2:$F$47,6,FALSE)</f>
        <v>granite</v>
      </c>
    </row>
    <row r="1521" spans="1:11">
      <c r="A1521">
        <v>1511</v>
      </c>
      <c r="B1521">
        <v>32</v>
      </c>
      <c r="C1521">
        <v>32.1</v>
      </c>
      <c r="D1521" s="1" t="s">
        <v>141</v>
      </c>
      <c r="E1521">
        <v>1</v>
      </c>
      <c r="G1521" t="str">
        <f>VLOOKUP(B1521,Treatments!$A$2:$F$47,2,FALSE)</f>
        <v>granite fynbos</v>
      </c>
      <c r="H1521" t="str">
        <f>VLOOKUP(B1521,Treatments!$A$2:$F$47,3,FALSE)</f>
        <v>fynbos</v>
      </c>
      <c r="I1521" t="str">
        <f>VLOOKUP(B1521,Treatments!$A$2:$F$47,4,FALSE)</f>
        <v>no</v>
      </c>
      <c r="J1521" t="str">
        <f>VLOOKUP(B1521,Treatments!$A$2:$F$47,5,FALSE)</f>
        <v>low</v>
      </c>
      <c r="K1521" t="str">
        <f>VLOOKUP(B1521,Treatments!$A$2:$F$47,6,FALSE)</f>
        <v>granite</v>
      </c>
    </row>
    <row r="1522" spans="1:11">
      <c r="A1522">
        <v>1512</v>
      </c>
      <c r="B1522">
        <v>32</v>
      </c>
      <c r="C1522">
        <v>32.1</v>
      </c>
      <c r="D1522" s="1" t="s">
        <v>295</v>
      </c>
      <c r="E1522">
        <v>1</v>
      </c>
      <c r="G1522" t="str">
        <f>VLOOKUP(B1522,Treatments!$A$2:$F$47,2,FALSE)</f>
        <v>granite fynbos</v>
      </c>
      <c r="H1522" t="str">
        <f>VLOOKUP(B1522,Treatments!$A$2:$F$47,3,FALSE)</f>
        <v>fynbos</v>
      </c>
      <c r="I1522" t="str">
        <f>VLOOKUP(B1522,Treatments!$A$2:$F$47,4,FALSE)</f>
        <v>no</v>
      </c>
      <c r="J1522" t="str">
        <f>VLOOKUP(B1522,Treatments!$A$2:$F$47,5,FALSE)</f>
        <v>low</v>
      </c>
      <c r="K1522" t="str">
        <f>VLOOKUP(B1522,Treatments!$A$2:$F$47,6,FALSE)</f>
        <v>granite</v>
      </c>
    </row>
    <row r="1523" spans="1:11">
      <c r="A1523">
        <v>1513</v>
      </c>
      <c r="B1523">
        <v>32</v>
      </c>
      <c r="C1523">
        <v>32.1</v>
      </c>
      <c r="D1523" s="7" t="s">
        <v>811</v>
      </c>
      <c r="E1523">
        <v>1</v>
      </c>
      <c r="G1523" t="str">
        <f>VLOOKUP(B1523,Treatments!$A$2:$F$47,2,FALSE)</f>
        <v>granite fynbos</v>
      </c>
      <c r="H1523" t="str">
        <f>VLOOKUP(B1523,Treatments!$A$2:$F$47,3,FALSE)</f>
        <v>fynbos</v>
      </c>
      <c r="I1523" t="str">
        <f>VLOOKUP(B1523,Treatments!$A$2:$F$47,4,FALSE)</f>
        <v>no</v>
      </c>
      <c r="J1523" t="str">
        <f>VLOOKUP(B1523,Treatments!$A$2:$F$47,5,FALSE)</f>
        <v>low</v>
      </c>
      <c r="K1523" t="str">
        <f>VLOOKUP(B1523,Treatments!$A$2:$F$47,6,FALSE)</f>
        <v>granite</v>
      </c>
    </row>
    <row r="1524" spans="1:11">
      <c r="A1524">
        <v>1514</v>
      </c>
      <c r="B1524">
        <v>32</v>
      </c>
      <c r="C1524">
        <v>32.1</v>
      </c>
      <c r="D1524" s="1" t="s">
        <v>10</v>
      </c>
      <c r="E1524">
        <v>1</v>
      </c>
      <c r="G1524" t="str">
        <f>VLOOKUP(B1524,Treatments!$A$2:$F$47,2,FALSE)</f>
        <v>granite fynbos</v>
      </c>
      <c r="H1524" t="str">
        <f>VLOOKUP(B1524,Treatments!$A$2:$F$47,3,FALSE)</f>
        <v>fynbos</v>
      </c>
      <c r="I1524" t="str">
        <f>VLOOKUP(B1524,Treatments!$A$2:$F$47,4,FALSE)</f>
        <v>no</v>
      </c>
      <c r="J1524" t="str">
        <f>VLOOKUP(B1524,Treatments!$A$2:$F$47,5,FALSE)</f>
        <v>low</v>
      </c>
      <c r="K1524" t="str">
        <f>VLOOKUP(B1524,Treatments!$A$2:$F$47,6,FALSE)</f>
        <v>granite</v>
      </c>
    </row>
    <row r="1525" spans="1:11">
      <c r="A1525">
        <v>1515</v>
      </c>
      <c r="B1525">
        <v>32</v>
      </c>
      <c r="C1525">
        <v>32.1</v>
      </c>
      <c r="D1525" s="1" t="s">
        <v>646</v>
      </c>
      <c r="E1525">
        <v>1</v>
      </c>
      <c r="F1525" s="1" t="s">
        <v>846</v>
      </c>
      <c r="G1525" t="str">
        <f>VLOOKUP(B1525,Treatments!$A$2:$F$47,2,FALSE)</f>
        <v>granite fynbos</v>
      </c>
      <c r="H1525" t="str">
        <f>VLOOKUP(B1525,Treatments!$A$2:$F$47,3,FALSE)</f>
        <v>fynbos</v>
      </c>
      <c r="I1525" t="str">
        <f>VLOOKUP(B1525,Treatments!$A$2:$F$47,4,FALSE)</f>
        <v>no</v>
      </c>
      <c r="J1525" t="str">
        <f>VLOOKUP(B1525,Treatments!$A$2:$F$47,5,FALSE)</f>
        <v>low</v>
      </c>
      <c r="K1525" t="str">
        <f>VLOOKUP(B1525,Treatments!$A$2:$F$47,6,FALSE)</f>
        <v>granite</v>
      </c>
    </row>
    <row r="1526" spans="1:11">
      <c r="A1526">
        <v>1516</v>
      </c>
      <c r="B1526">
        <v>32</v>
      </c>
      <c r="C1526">
        <v>32.1</v>
      </c>
      <c r="D1526" s="1" t="s">
        <v>399</v>
      </c>
      <c r="E1526">
        <v>1</v>
      </c>
      <c r="G1526" t="str">
        <f>VLOOKUP(B1526,Treatments!$A$2:$F$47,2,FALSE)</f>
        <v>granite fynbos</v>
      </c>
      <c r="H1526" t="str">
        <f>VLOOKUP(B1526,Treatments!$A$2:$F$47,3,FALSE)</f>
        <v>fynbos</v>
      </c>
      <c r="I1526" t="str">
        <f>VLOOKUP(B1526,Treatments!$A$2:$F$47,4,FALSE)</f>
        <v>no</v>
      </c>
      <c r="J1526" t="str">
        <f>VLOOKUP(B1526,Treatments!$A$2:$F$47,5,FALSE)</f>
        <v>low</v>
      </c>
      <c r="K1526" t="str">
        <f>VLOOKUP(B1526,Treatments!$A$2:$F$47,6,FALSE)</f>
        <v>granite</v>
      </c>
    </row>
    <row r="1527" spans="1:11">
      <c r="A1527">
        <v>1517</v>
      </c>
      <c r="B1527">
        <v>32</v>
      </c>
      <c r="C1527">
        <v>32.1</v>
      </c>
      <c r="D1527" s="1" t="s">
        <v>663</v>
      </c>
      <c r="E1527">
        <v>1</v>
      </c>
      <c r="G1527" t="str">
        <f>VLOOKUP(B1527,Treatments!$A$2:$F$47,2,FALSE)</f>
        <v>granite fynbos</v>
      </c>
      <c r="H1527" t="str">
        <f>VLOOKUP(B1527,Treatments!$A$2:$F$47,3,FALSE)</f>
        <v>fynbos</v>
      </c>
      <c r="I1527" t="str">
        <f>VLOOKUP(B1527,Treatments!$A$2:$F$47,4,FALSE)</f>
        <v>no</v>
      </c>
      <c r="J1527" t="str">
        <f>VLOOKUP(B1527,Treatments!$A$2:$F$47,5,FALSE)</f>
        <v>low</v>
      </c>
      <c r="K1527" t="str">
        <f>VLOOKUP(B1527,Treatments!$A$2:$F$47,6,FALSE)</f>
        <v>granite</v>
      </c>
    </row>
    <row r="1528" spans="1:11">
      <c r="A1528">
        <v>1518</v>
      </c>
      <c r="B1528">
        <v>32</v>
      </c>
      <c r="C1528">
        <v>32.1</v>
      </c>
      <c r="D1528" s="1" t="s">
        <v>428</v>
      </c>
      <c r="E1528">
        <v>1</v>
      </c>
      <c r="G1528" t="str">
        <f>VLOOKUP(B1528,Treatments!$A$2:$F$47,2,FALSE)</f>
        <v>granite fynbos</v>
      </c>
      <c r="H1528" t="str">
        <f>VLOOKUP(B1528,Treatments!$A$2:$F$47,3,FALSE)</f>
        <v>fynbos</v>
      </c>
      <c r="I1528" t="str">
        <f>VLOOKUP(B1528,Treatments!$A$2:$F$47,4,FALSE)</f>
        <v>no</v>
      </c>
      <c r="J1528" t="str">
        <f>VLOOKUP(B1528,Treatments!$A$2:$F$47,5,FALSE)</f>
        <v>low</v>
      </c>
      <c r="K1528" t="str">
        <f>VLOOKUP(B1528,Treatments!$A$2:$F$47,6,FALSE)</f>
        <v>granite</v>
      </c>
    </row>
    <row r="1529" spans="1:11">
      <c r="A1529">
        <v>1519</v>
      </c>
      <c r="B1529">
        <v>32</v>
      </c>
      <c r="C1529">
        <v>32.1</v>
      </c>
      <c r="D1529" s="1" t="s">
        <v>9</v>
      </c>
      <c r="E1529">
        <v>1</v>
      </c>
      <c r="G1529" t="str">
        <f>VLOOKUP(B1529,Treatments!$A$2:$F$47,2,FALSE)</f>
        <v>granite fynbos</v>
      </c>
      <c r="H1529" t="str">
        <f>VLOOKUP(B1529,Treatments!$A$2:$F$47,3,FALSE)</f>
        <v>fynbos</v>
      </c>
      <c r="I1529" t="str">
        <f>VLOOKUP(B1529,Treatments!$A$2:$F$47,4,FALSE)</f>
        <v>no</v>
      </c>
      <c r="J1529" t="str">
        <f>VLOOKUP(B1529,Treatments!$A$2:$F$47,5,FALSE)</f>
        <v>low</v>
      </c>
      <c r="K1529" t="str">
        <f>VLOOKUP(B1529,Treatments!$A$2:$F$47,6,FALSE)</f>
        <v>granite</v>
      </c>
    </row>
    <row r="1530" spans="1:11">
      <c r="A1530">
        <v>1520</v>
      </c>
      <c r="B1530">
        <v>32</v>
      </c>
      <c r="C1530">
        <v>32.1</v>
      </c>
      <c r="D1530" s="1" t="s">
        <v>847</v>
      </c>
      <c r="E1530">
        <v>1</v>
      </c>
      <c r="F1530" s="1" t="s">
        <v>99</v>
      </c>
      <c r="G1530" t="str">
        <f>VLOOKUP(B1530,Treatments!$A$2:$F$47,2,FALSE)</f>
        <v>granite fynbos</v>
      </c>
      <c r="H1530" t="str">
        <f>VLOOKUP(B1530,Treatments!$A$2:$F$47,3,FALSE)</f>
        <v>fynbos</v>
      </c>
      <c r="I1530" t="str">
        <f>VLOOKUP(B1530,Treatments!$A$2:$F$47,4,FALSE)</f>
        <v>no</v>
      </c>
      <c r="J1530" t="str">
        <f>VLOOKUP(B1530,Treatments!$A$2:$F$47,5,FALSE)</f>
        <v>low</v>
      </c>
      <c r="K1530" t="str">
        <f>VLOOKUP(B1530,Treatments!$A$2:$F$47,6,FALSE)</f>
        <v>granite</v>
      </c>
    </row>
    <row r="1531" spans="1:11">
      <c r="A1531">
        <v>1521</v>
      </c>
      <c r="B1531">
        <v>32</v>
      </c>
      <c r="C1531">
        <v>32.1</v>
      </c>
      <c r="D1531" s="1" t="s">
        <v>65</v>
      </c>
      <c r="E1531">
        <v>1</v>
      </c>
      <c r="G1531" t="str">
        <f>VLOOKUP(B1531,Treatments!$A$2:$F$47,2,FALSE)</f>
        <v>granite fynbos</v>
      </c>
      <c r="H1531" t="str">
        <f>VLOOKUP(B1531,Treatments!$A$2:$F$47,3,FALSE)</f>
        <v>fynbos</v>
      </c>
      <c r="I1531" t="str">
        <f>VLOOKUP(B1531,Treatments!$A$2:$F$47,4,FALSE)</f>
        <v>no</v>
      </c>
      <c r="J1531" t="str">
        <f>VLOOKUP(B1531,Treatments!$A$2:$F$47,5,FALSE)</f>
        <v>low</v>
      </c>
      <c r="K1531" t="str">
        <f>VLOOKUP(B1531,Treatments!$A$2:$F$47,6,FALSE)</f>
        <v>granite</v>
      </c>
    </row>
    <row r="1532" spans="1:11">
      <c r="A1532">
        <v>1522</v>
      </c>
      <c r="B1532">
        <v>32</v>
      </c>
      <c r="C1532">
        <v>32.1</v>
      </c>
      <c r="D1532" s="2" t="s">
        <v>286</v>
      </c>
      <c r="E1532">
        <v>1</v>
      </c>
      <c r="G1532" t="str">
        <f>VLOOKUP(B1532,Treatments!$A$2:$F$47,2,FALSE)</f>
        <v>granite fynbos</v>
      </c>
      <c r="H1532" t="str">
        <f>VLOOKUP(B1532,Treatments!$A$2:$F$47,3,FALSE)</f>
        <v>fynbos</v>
      </c>
      <c r="I1532" t="str">
        <f>VLOOKUP(B1532,Treatments!$A$2:$F$47,4,FALSE)</f>
        <v>no</v>
      </c>
      <c r="J1532" t="str">
        <f>VLOOKUP(B1532,Treatments!$A$2:$F$47,5,FALSE)</f>
        <v>low</v>
      </c>
      <c r="K1532" t="str">
        <f>VLOOKUP(B1532,Treatments!$A$2:$F$47,6,FALSE)</f>
        <v>granite</v>
      </c>
    </row>
    <row r="1533" spans="1:11">
      <c r="A1533">
        <v>1523</v>
      </c>
      <c r="B1533">
        <v>32</v>
      </c>
      <c r="C1533">
        <v>32.1</v>
      </c>
      <c r="D1533" s="1" t="s">
        <v>299</v>
      </c>
      <c r="E1533">
        <v>1</v>
      </c>
      <c r="G1533" t="str">
        <f>VLOOKUP(B1533,Treatments!$A$2:$F$47,2,FALSE)</f>
        <v>granite fynbos</v>
      </c>
      <c r="H1533" t="str">
        <f>VLOOKUP(B1533,Treatments!$A$2:$F$47,3,FALSE)</f>
        <v>fynbos</v>
      </c>
      <c r="I1533" t="str">
        <f>VLOOKUP(B1533,Treatments!$A$2:$F$47,4,FALSE)</f>
        <v>no</v>
      </c>
      <c r="J1533" t="str">
        <f>VLOOKUP(B1533,Treatments!$A$2:$F$47,5,FALSE)</f>
        <v>low</v>
      </c>
      <c r="K1533" t="str">
        <f>VLOOKUP(B1533,Treatments!$A$2:$F$47,6,FALSE)</f>
        <v>granite</v>
      </c>
    </row>
    <row r="1534" spans="1:11">
      <c r="A1534">
        <v>1524</v>
      </c>
      <c r="B1534">
        <v>32</v>
      </c>
      <c r="C1534">
        <v>32.1</v>
      </c>
      <c r="D1534" s="1" t="s">
        <v>96</v>
      </c>
      <c r="E1534">
        <v>1</v>
      </c>
      <c r="G1534" t="str">
        <f>VLOOKUP(B1534,Treatments!$A$2:$F$47,2,FALSE)</f>
        <v>granite fynbos</v>
      </c>
      <c r="H1534" t="str">
        <f>VLOOKUP(B1534,Treatments!$A$2:$F$47,3,FALSE)</f>
        <v>fynbos</v>
      </c>
      <c r="I1534" t="str">
        <f>VLOOKUP(B1534,Treatments!$A$2:$F$47,4,FALSE)</f>
        <v>no</v>
      </c>
      <c r="J1534" t="str">
        <f>VLOOKUP(B1534,Treatments!$A$2:$F$47,5,FALSE)</f>
        <v>low</v>
      </c>
      <c r="K1534" t="str">
        <f>VLOOKUP(B1534,Treatments!$A$2:$F$47,6,FALSE)</f>
        <v>granite</v>
      </c>
    </row>
    <row r="1535" spans="1:11">
      <c r="A1535">
        <v>1525</v>
      </c>
      <c r="B1535">
        <v>32</v>
      </c>
      <c r="C1535">
        <v>32.1</v>
      </c>
      <c r="D1535" s="1" t="s">
        <v>825</v>
      </c>
      <c r="E1535">
        <v>1</v>
      </c>
      <c r="G1535" t="str">
        <f>VLOOKUP(B1535,Treatments!$A$2:$F$47,2,FALSE)</f>
        <v>granite fynbos</v>
      </c>
      <c r="H1535" t="str">
        <f>VLOOKUP(B1535,Treatments!$A$2:$F$47,3,FALSE)</f>
        <v>fynbos</v>
      </c>
      <c r="I1535" t="str">
        <f>VLOOKUP(B1535,Treatments!$A$2:$F$47,4,FALSE)</f>
        <v>no</v>
      </c>
      <c r="J1535" t="str">
        <f>VLOOKUP(B1535,Treatments!$A$2:$F$47,5,FALSE)</f>
        <v>low</v>
      </c>
      <c r="K1535" t="str">
        <f>VLOOKUP(B1535,Treatments!$A$2:$F$47,6,FALSE)</f>
        <v>granite</v>
      </c>
    </row>
    <row r="1536" spans="1:11">
      <c r="A1536">
        <v>1526</v>
      </c>
      <c r="B1536">
        <v>32</v>
      </c>
      <c r="C1536">
        <v>32.1</v>
      </c>
      <c r="D1536" s="1" t="s">
        <v>274</v>
      </c>
      <c r="E1536">
        <v>1</v>
      </c>
      <c r="G1536" t="str">
        <f>VLOOKUP(B1536,Treatments!$A$2:$F$47,2,FALSE)</f>
        <v>granite fynbos</v>
      </c>
      <c r="H1536" t="str">
        <f>VLOOKUP(B1536,Treatments!$A$2:$F$47,3,FALSE)</f>
        <v>fynbos</v>
      </c>
      <c r="I1536" t="str">
        <f>VLOOKUP(B1536,Treatments!$A$2:$F$47,4,FALSE)</f>
        <v>no</v>
      </c>
      <c r="J1536" t="str">
        <f>VLOOKUP(B1536,Treatments!$A$2:$F$47,5,FALSE)</f>
        <v>low</v>
      </c>
      <c r="K1536" t="str">
        <f>VLOOKUP(B1536,Treatments!$A$2:$F$47,6,FALSE)</f>
        <v>granite</v>
      </c>
    </row>
    <row r="1537" spans="1:11">
      <c r="A1537">
        <v>1527</v>
      </c>
      <c r="B1537">
        <v>32</v>
      </c>
      <c r="C1537">
        <v>32.1</v>
      </c>
      <c r="D1537" s="1" t="s">
        <v>556</v>
      </c>
      <c r="E1537">
        <v>1</v>
      </c>
      <c r="G1537" t="str">
        <f>VLOOKUP(B1537,Treatments!$A$2:$F$47,2,FALSE)</f>
        <v>granite fynbos</v>
      </c>
      <c r="H1537" t="str">
        <f>VLOOKUP(B1537,Treatments!$A$2:$F$47,3,FALSE)</f>
        <v>fynbos</v>
      </c>
      <c r="I1537" t="str">
        <f>VLOOKUP(B1537,Treatments!$A$2:$F$47,4,FALSE)</f>
        <v>no</v>
      </c>
      <c r="J1537" t="str">
        <f>VLOOKUP(B1537,Treatments!$A$2:$F$47,5,FALSE)</f>
        <v>low</v>
      </c>
      <c r="K1537" t="str">
        <f>VLOOKUP(B1537,Treatments!$A$2:$F$47,6,FALSE)</f>
        <v>granite</v>
      </c>
    </row>
    <row r="1538" spans="1:11">
      <c r="A1538">
        <v>1528</v>
      </c>
      <c r="B1538">
        <v>32</v>
      </c>
      <c r="C1538">
        <v>32.1</v>
      </c>
      <c r="D1538" s="1" t="s">
        <v>297</v>
      </c>
      <c r="E1538">
        <v>1</v>
      </c>
      <c r="G1538" t="str">
        <f>VLOOKUP(B1538,Treatments!$A$2:$F$47,2,FALSE)</f>
        <v>granite fynbos</v>
      </c>
      <c r="H1538" t="str">
        <f>VLOOKUP(B1538,Treatments!$A$2:$F$47,3,FALSE)</f>
        <v>fynbos</v>
      </c>
      <c r="I1538" t="str">
        <f>VLOOKUP(B1538,Treatments!$A$2:$F$47,4,FALSE)</f>
        <v>no</v>
      </c>
      <c r="J1538" t="str">
        <f>VLOOKUP(B1538,Treatments!$A$2:$F$47,5,FALSE)</f>
        <v>low</v>
      </c>
      <c r="K1538" t="str">
        <f>VLOOKUP(B1538,Treatments!$A$2:$F$47,6,FALSE)</f>
        <v>granite</v>
      </c>
    </row>
    <row r="1539" spans="1:11">
      <c r="A1539">
        <v>1529</v>
      </c>
      <c r="B1539">
        <v>32</v>
      </c>
      <c r="C1539">
        <v>32.1</v>
      </c>
      <c r="D1539" s="1" t="s">
        <v>474</v>
      </c>
      <c r="E1539">
        <v>1</v>
      </c>
      <c r="G1539" t="str">
        <f>VLOOKUP(B1539,Treatments!$A$2:$F$47,2,FALSE)</f>
        <v>granite fynbos</v>
      </c>
      <c r="H1539" t="str">
        <f>VLOOKUP(B1539,Treatments!$A$2:$F$47,3,FALSE)</f>
        <v>fynbos</v>
      </c>
      <c r="I1539" t="str">
        <f>VLOOKUP(B1539,Treatments!$A$2:$F$47,4,FALSE)</f>
        <v>no</v>
      </c>
      <c r="J1539" t="str">
        <f>VLOOKUP(B1539,Treatments!$A$2:$F$47,5,FALSE)</f>
        <v>low</v>
      </c>
      <c r="K1539" t="str">
        <f>VLOOKUP(B1539,Treatments!$A$2:$F$47,6,FALSE)</f>
        <v>granite</v>
      </c>
    </row>
    <row r="1540" spans="1:11">
      <c r="A1540">
        <v>1530</v>
      </c>
      <c r="B1540">
        <v>32</v>
      </c>
      <c r="C1540">
        <v>32.1</v>
      </c>
      <c r="D1540" s="1" t="s">
        <v>217</v>
      </c>
      <c r="E1540">
        <v>1</v>
      </c>
      <c r="G1540" t="str">
        <f>VLOOKUP(B1540,Treatments!$A$2:$F$47,2,FALSE)</f>
        <v>granite fynbos</v>
      </c>
      <c r="H1540" t="str">
        <f>VLOOKUP(B1540,Treatments!$A$2:$F$47,3,FALSE)</f>
        <v>fynbos</v>
      </c>
      <c r="I1540" t="str">
        <f>VLOOKUP(B1540,Treatments!$A$2:$F$47,4,FALSE)</f>
        <v>no</v>
      </c>
      <c r="J1540" t="str">
        <f>VLOOKUP(B1540,Treatments!$A$2:$F$47,5,FALSE)</f>
        <v>low</v>
      </c>
      <c r="K1540" t="str">
        <f>VLOOKUP(B1540,Treatments!$A$2:$F$47,6,FALSE)</f>
        <v>granite</v>
      </c>
    </row>
    <row r="1541" spans="1:11">
      <c r="A1541">
        <v>1531</v>
      </c>
      <c r="B1541">
        <v>32</v>
      </c>
      <c r="C1541">
        <v>32.1</v>
      </c>
      <c r="D1541" s="1" t="s">
        <v>300</v>
      </c>
      <c r="E1541">
        <v>1</v>
      </c>
      <c r="G1541" t="str">
        <f>VLOOKUP(B1541,Treatments!$A$2:$F$47,2,FALSE)</f>
        <v>granite fynbos</v>
      </c>
      <c r="H1541" t="str">
        <f>VLOOKUP(B1541,Treatments!$A$2:$F$47,3,FALSE)</f>
        <v>fynbos</v>
      </c>
      <c r="I1541" t="str">
        <f>VLOOKUP(B1541,Treatments!$A$2:$F$47,4,FALSE)</f>
        <v>no</v>
      </c>
      <c r="J1541" t="str">
        <f>VLOOKUP(B1541,Treatments!$A$2:$F$47,5,FALSE)</f>
        <v>low</v>
      </c>
      <c r="K1541" t="str">
        <f>VLOOKUP(B1541,Treatments!$A$2:$F$47,6,FALSE)</f>
        <v>granite</v>
      </c>
    </row>
    <row r="1542" spans="1:11">
      <c r="A1542">
        <v>1532</v>
      </c>
      <c r="B1542">
        <v>32</v>
      </c>
      <c r="C1542">
        <v>32.1</v>
      </c>
      <c r="D1542" s="1" t="s">
        <v>848</v>
      </c>
      <c r="E1542">
        <v>1</v>
      </c>
      <c r="G1542" t="str">
        <f>VLOOKUP(B1542,Treatments!$A$2:$F$47,2,FALSE)</f>
        <v>granite fynbos</v>
      </c>
      <c r="H1542" t="str">
        <f>VLOOKUP(B1542,Treatments!$A$2:$F$47,3,FALSE)</f>
        <v>fynbos</v>
      </c>
      <c r="I1542" t="str">
        <f>VLOOKUP(B1542,Treatments!$A$2:$F$47,4,FALSE)</f>
        <v>no</v>
      </c>
      <c r="J1542" t="str">
        <f>VLOOKUP(B1542,Treatments!$A$2:$F$47,5,FALSE)</f>
        <v>low</v>
      </c>
      <c r="K1542" t="str">
        <f>VLOOKUP(B1542,Treatments!$A$2:$F$47,6,FALSE)</f>
        <v>granite</v>
      </c>
    </row>
    <row r="1543" spans="1:11">
      <c r="A1543">
        <v>1533</v>
      </c>
      <c r="B1543">
        <v>32</v>
      </c>
      <c r="C1543">
        <v>32.1</v>
      </c>
      <c r="D1543" s="2" t="s">
        <v>557</v>
      </c>
      <c r="E1543">
        <v>1</v>
      </c>
      <c r="G1543" t="str">
        <f>VLOOKUP(B1543,Treatments!$A$2:$F$47,2,FALSE)</f>
        <v>granite fynbos</v>
      </c>
      <c r="H1543" t="str">
        <f>VLOOKUP(B1543,Treatments!$A$2:$F$47,3,FALSE)</f>
        <v>fynbos</v>
      </c>
      <c r="I1543" t="str">
        <f>VLOOKUP(B1543,Treatments!$A$2:$F$47,4,FALSE)</f>
        <v>no</v>
      </c>
      <c r="J1543" t="str">
        <f>VLOOKUP(B1543,Treatments!$A$2:$F$47,5,FALSE)</f>
        <v>low</v>
      </c>
      <c r="K1543" t="str">
        <f>VLOOKUP(B1543,Treatments!$A$2:$F$47,6,FALSE)</f>
        <v>granite</v>
      </c>
    </row>
    <row r="1544" spans="1:11">
      <c r="A1544">
        <v>1534</v>
      </c>
      <c r="B1544">
        <v>32</v>
      </c>
      <c r="C1544">
        <v>32.1</v>
      </c>
      <c r="D1544" s="1" t="s">
        <v>109</v>
      </c>
      <c r="E1544">
        <v>1</v>
      </c>
      <c r="G1544" t="str">
        <f>VLOOKUP(B1544,Treatments!$A$2:$F$47,2,FALSE)</f>
        <v>granite fynbos</v>
      </c>
      <c r="H1544" t="str">
        <f>VLOOKUP(B1544,Treatments!$A$2:$F$47,3,FALSE)</f>
        <v>fynbos</v>
      </c>
      <c r="I1544" t="str">
        <f>VLOOKUP(B1544,Treatments!$A$2:$F$47,4,FALSE)</f>
        <v>no</v>
      </c>
      <c r="J1544" t="str">
        <f>VLOOKUP(B1544,Treatments!$A$2:$F$47,5,FALSE)</f>
        <v>low</v>
      </c>
      <c r="K1544" t="str">
        <f>VLOOKUP(B1544,Treatments!$A$2:$F$47,6,FALSE)</f>
        <v>granite</v>
      </c>
    </row>
    <row r="1545" spans="1:11">
      <c r="A1545">
        <v>1535</v>
      </c>
      <c r="B1545">
        <v>32</v>
      </c>
      <c r="C1545">
        <v>32.1</v>
      </c>
      <c r="D1545" s="1" t="s">
        <v>100</v>
      </c>
      <c r="E1545">
        <v>1</v>
      </c>
      <c r="G1545" t="str">
        <f>VLOOKUP(B1545,Treatments!$A$2:$F$47,2,FALSE)</f>
        <v>granite fynbos</v>
      </c>
      <c r="H1545" t="str">
        <f>VLOOKUP(B1545,Treatments!$A$2:$F$47,3,FALSE)</f>
        <v>fynbos</v>
      </c>
      <c r="I1545" t="str">
        <f>VLOOKUP(B1545,Treatments!$A$2:$F$47,4,FALSE)</f>
        <v>no</v>
      </c>
      <c r="J1545" t="str">
        <f>VLOOKUP(B1545,Treatments!$A$2:$F$47,5,FALSE)</f>
        <v>low</v>
      </c>
      <c r="K1545" t="str">
        <f>VLOOKUP(B1545,Treatments!$A$2:$F$47,6,FALSE)</f>
        <v>granite</v>
      </c>
    </row>
    <row r="1546" spans="1:11">
      <c r="A1546">
        <v>1536</v>
      </c>
      <c r="B1546">
        <v>32</v>
      </c>
      <c r="C1546">
        <v>32.1</v>
      </c>
      <c r="D1546" s="1" t="s">
        <v>460</v>
      </c>
      <c r="E1546">
        <v>1</v>
      </c>
      <c r="G1546" t="str">
        <f>VLOOKUP(B1546,Treatments!$A$2:$F$47,2,FALSE)</f>
        <v>granite fynbos</v>
      </c>
      <c r="H1546" t="str">
        <f>VLOOKUP(B1546,Treatments!$A$2:$F$47,3,FALSE)</f>
        <v>fynbos</v>
      </c>
      <c r="I1546" t="str">
        <f>VLOOKUP(B1546,Treatments!$A$2:$F$47,4,FALSE)</f>
        <v>no</v>
      </c>
      <c r="J1546" t="str">
        <f>VLOOKUP(B1546,Treatments!$A$2:$F$47,5,FALSE)</f>
        <v>low</v>
      </c>
      <c r="K1546" t="str">
        <f>VLOOKUP(B1546,Treatments!$A$2:$F$47,6,FALSE)</f>
        <v>granite</v>
      </c>
    </row>
    <row r="1547" spans="1:11">
      <c r="A1547">
        <v>1537</v>
      </c>
      <c r="B1547">
        <v>32</v>
      </c>
      <c r="C1547">
        <v>32.1</v>
      </c>
      <c r="D1547" s="1" t="s">
        <v>168</v>
      </c>
      <c r="E1547">
        <v>1</v>
      </c>
      <c r="G1547" t="str">
        <f>VLOOKUP(B1547,Treatments!$A$2:$F$47,2,FALSE)</f>
        <v>granite fynbos</v>
      </c>
      <c r="H1547" t="str">
        <f>VLOOKUP(B1547,Treatments!$A$2:$F$47,3,FALSE)</f>
        <v>fynbos</v>
      </c>
      <c r="I1547" t="str">
        <f>VLOOKUP(B1547,Treatments!$A$2:$F$47,4,FALSE)</f>
        <v>no</v>
      </c>
      <c r="J1547" t="str">
        <f>VLOOKUP(B1547,Treatments!$A$2:$F$47,5,FALSE)</f>
        <v>low</v>
      </c>
      <c r="K1547" t="str">
        <f>VLOOKUP(B1547,Treatments!$A$2:$F$47,6,FALSE)</f>
        <v>granite</v>
      </c>
    </row>
    <row r="1548" spans="1:11">
      <c r="A1548">
        <v>1538</v>
      </c>
      <c r="B1548">
        <v>32</v>
      </c>
      <c r="C1548" s="8">
        <v>32.1</v>
      </c>
      <c r="D1548" s="9" t="s">
        <v>500</v>
      </c>
      <c r="E1548">
        <v>1</v>
      </c>
      <c r="G1548" t="str">
        <f>VLOOKUP(B1548,Treatments!$A$2:$F$47,2,FALSE)</f>
        <v>granite fynbos</v>
      </c>
      <c r="H1548" t="str">
        <f>VLOOKUP(B1548,Treatments!$A$2:$F$47,3,FALSE)</f>
        <v>fynbos</v>
      </c>
      <c r="I1548" t="str">
        <f>VLOOKUP(B1548,Treatments!$A$2:$F$47,4,FALSE)</f>
        <v>no</v>
      </c>
      <c r="J1548" t="str">
        <f>VLOOKUP(B1548,Treatments!$A$2:$F$47,5,FALSE)</f>
        <v>low</v>
      </c>
      <c r="K1548" t="str">
        <f>VLOOKUP(B1548,Treatments!$A$2:$F$47,6,FALSE)</f>
        <v>granite</v>
      </c>
    </row>
    <row r="1549" spans="1:11">
      <c r="A1549">
        <v>1539</v>
      </c>
      <c r="B1549">
        <v>32</v>
      </c>
      <c r="C1549">
        <v>32.1</v>
      </c>
      <c r="D1549" s="1" t="s">
        <v>59</v>
      </c>
      <c r="E1549">
        <v>1</v>
      </c>
      <c r="G1549" t="str">
        <f>VLOOKUP(B1549,Treatments!$A$2:$F$47,2,FALSE)</f>
        <v>granite fynbos</v>
      </c>
      <c r="H1549" t="str">
        <f>VLOOKUP(B1549,Treatments!$A$2:$F$47,3,FALSE)</f>
        <v>fynbos</v>
      </c>
      <c r="I1549" t="str">
        <f>VLOOKUP(B1549,Treatments!$A$2:$F$47,4,FALSE)</f>
        <v>no</v>
      </c>
      <c r="J1549" t="str">
        <f>VLOOKUP(B1549,Treatments!$A$2:$F$47,5,FALSE)</f>
        <v>low</v>
      </c>
      <c r="K1549" t="str">
        <f>VLOOKUP(B1549,Treatments!$A$2:$F$47,6,FALSE)</f>
        <v>granite</v>
      </c>
    </row>
    <row r="1550" spans="1:11">
      <c r="A1550">
        <v>1540</v>
      </c>
      <c r="B1550">
        <v>32</v>
      </c>
      <c r="C1550">
        <v>32.1</v>
      </c>
      <c r="D1550" s="1" t="s">
        <v>386</v>
      </c>
      <c r="E1550">
        <v>1</v>
      </c>
      <c r="G1550" t="str">
        <f>VLOOKUP(B1550,Treatments!$A$2:$F$47,2,FALSE)</f>
        <v>granite fynbos</v>
      </c>
      <c r="H1550" t="str">
        <f>VLOOKUP(B1550,Treatments!$A$2:$F$47,3,FALSE)</f>
        <v>fynbos</v>
      </c>
      <c r="I1550" t="str">
        <f>VLOOKUP(B1550,Treatments!$A$2:$F$47,4,FALSE)</f>
        <v>no</v>
      </c>
      <c r="J1550" t="str">
        <f>VLOOKUP(B1550,Treatments!$A$2:$F$47,5,FALSE)</f>
        <v>low</v>
      </c>
      <c r="K1550" t="str">
        <f>VLOOKUP(B1550,Treatments!$A$2:$F$47,6,FALSE)</f>
        <v>granite</v>
      </c>
    </row>
    <row r="1551" spans="1:11">
      <c r="A1551">
        <v>1541</v>
      </c>
      <c r="B1551">
        <v>32</v>
      </c>
      <c r="C1551">
        <v>32.1</v>
      </c>
      <c r="D1551" s="2" t="s">
        <v>849</v>
      </c>
      <c r="E1551">
        <v>1</v>
      </c>
      <c r="G1551" t="str">
        <f>VLOOKUP(B1551,Treatments!$A$2:$F$47,2,FALSE)</f>
        <v>granite fynbos</v>
      </c>
      <c r="H1551" t="str">
        <f>VLOOKUP(B1551,Treatments!$A$2:$F$47,3,FALSE)</f>
        <v>fynbos</v>
      </c>
      <c r="I1551" t="str">
        <f>VLOOKUP(B1551,Treatments!$A$2:$F$47,4,FALSE)</f>
        <v>no</v>
      </c>
      <c r="J1551" t="str">
        <f>VLOOKUP(B1551,Treatments!$A$2:$F$47,5,FALSE)</f>
        <v>low</v>
      </c>
      <c r="K1551" t="str">
        <f>VLOOKUP(B1551,Treatments!$A$2:$F$47,6,FALSE)</f>
        <v>granite</v>
      </c>
    </row>
    <row r="1552" spans="1:11">
      <c r="A1552">
        <v>1542</v>
      </c>
      <c r="B1552">
        <v>32</v>
      </c>
      <c r="C1552">
        <v>32.1</v>
      </c>
      <c r="D1552" s="1" t="s">
        <v>402</v>
      </c>
      <c r="E1552">
        <v>1</v>
      </c>
      <c r="G1552" t="str">
        <f>VLOOKUP(B1552,Treatments!$A$2:$F$47,2,FALSE)</f>
        <v>granite fynbos</v>
      </c>
      <c r="H1552" t="str">
        <f>VLOOKUP(B1552,Treatments!$A$2:$F$47,3,FALSE)</f>
        <v>fynbos</v>
      </c>
      <c r="I1552" t="str">
        <f>VLOOKUP(B1552,Treatments!$A$2:$F$47,4,FALSE)</f>
        <v>no</v>
      </c>
      <c r="J1552" t="str">
        <f>VLOOKUP(B1552,Treatments!$A$2:$F$47,5,FALSE)</f>
        <v>low</v>
      </c>
      <c r="K1552" t="str">
        <f>VLOOKUP(B1552,Treatments!$A$2:$F$47,6,FALSE)</f>
        <v>granite</v>
      </c>
    </row>
    <row r="1553" spans="1:11">
      <c r="A1553">
        <v>1543</v>
      </c>
      <c r="B1553">
        <v>32</v>
      </c>
      <c r="C1553">
        <v>32.1</v>
      </c>
      <c r="D1553" s="1" t="s">
        <v>377</v>
      </c>
      <c r="E1553">
        <v>1</v>
      </c>
      <c r="F1553" s="1" t="s">
        <v>850</v>
      </c>
      <c r="G1553" t="str">
        <f>VLOOKUP(B1553,Treatments!$A$2:$F$47,2,FALSE)</f>
        <v>granite fynbos</v>
      </c>
      <c r="H1553" t="str">
        <f>VLOOKUP(B1553,Treatments!$A$2:$F$47,3,FALSE)</f>
        <v>fynbos</v>
      </c>
      <c r="I1553" t="str">
        <f>VLOOKUP(B1553,Treatments!$A$2:$F$47,4,FALSE)</f>
        <v>no</v>
      </c>
      <c r="J1553" t="str">
        <f>VLOOKUP(B1553,Treatments!$A$2:$F$47,5,FALSE)</f>
        <v>low</v>
      </c>
      <c r="K1553" t="str">
        <f>VLOOKUP(B1553,Treatments!$A$2:$F$47,6,FALSE)</f>
        <v>granite</v>
      </c>
    </row>
    <row r="1554" spans="1:11">
      <c r="A1554">
        <v>1544</v>
      </c>
      <c r="B1554">
        <v>32</v>
      </c>
      <c r="C1554">
        <v>32.1</v>
      </c>
      <c r="D1554" s="1" t="s">
        <v>205</v>
      </c>
      <c r="E1554">
        <v>1</v>
      </c>
      <c r="G1554" t="str">
        <f>VLOOKUP(B1554,Treatments!$A$2:$F$47,2,FALSE)</f>
        <v>granite fynbos</v>
      </c>
      <c r="H1554" t="str">
        <f>VLOOKUP(B1554,Treatments!$A$2:$F$47,3,FALSE)</f>
        <v>fynbos</v>
      </c>
      <c r="I1554" t="str">
        <f>VLOOKUP(B1554,Treatments!$A$2:$F$47,4,FALSE)</f>
        <v>no</v>
      </c>
      <c r="J1554" t="str">
        <f>VLOOKUP(B1554,Treatments!$A$2:$F$47,5,FALSE)</f>
        <v>low</v>
      </c>
      <c r="K1554" t="str">
        <f>VLOOKUP(B1554,Treatments!$A$2:$F$47,6,FALSE)</f>
        <v>granite</v>
      </c>
    </row>
    <row r="1555" spans="1:11">
      <c r="A1555">
        <v>1545</v>
      </c>
      <c r="B1555">
        <v>32</v>
      </c>
      <c r="C1555" s="8">
        <v>32.1</v>
      </c>
      <c r="D1555" s="9" t="s">
        <v>492</v>
      </c>
      <c r="E1555">
        <v>1</v>
      </c>
      <c r="G1555" t="str">
        <f>VLOOKUP(B1555,Treatments!$A$2:$F$47,2,FALSE)</f>
        <v>granite fynbos</v>
      </c>
      <c r="H1555" t="str">
        <f>VLOOKUP(B1555,Treatments!$A$2:$F$47,3,FALSE)</f>
        <v>fynbos</v>
      </c>
      <c r="I1555" t="str">
        <f>VLOOKUP(B1555,Treatments!$A$2:$F$47,4,FALSE)</f>
        <v>no</v>
      </c>
      <c r="J1555" t="str">
        <f>VLOOKUP(B1555,Treatments!$A$2:$F$47,5,FALSE)</f>
        <v>low</v>
      </c>
      <c r="K1555" t="str">
        <f>VLOOKUP(B1555,Treatments!$A$2:$F$47,6,FALSE)</f>
        <v>granite</v>
      </c>
    </row>
    <row r="1556" spans="1:11">
      <c r="A1556">
        <v>1546</v>
      </c>
      <c r="B1556">
        <v>32</v>
      </c>
      <c r="C1556">
        <v>32.1</v>
      </c>
      <c r="D1556" s="2" t="s">
        <v>634</v>
      </c>
      <c r="E1556">
        <v>1</v>
      </c>
      <c r="G1556" t="str">
        <f>VLOOKUP(B1556,Treatments!$A$2:$F$47,2,FALSE)</f>
        <v>granite fynbos</v>
      </c>
      <c r="H1556" t="str">
        <f>VLOOKUP(B1556,Treatments!$A$2:$F$47,3,FALSE)</f>
        <v>fynbos</v>
      </c>
      <c r="I1556" t="str">
        <f>VLOOKUP(B1556,Treatments!$A$2:$F$47,4,FALSE)</f>
        <v>no</v>
      </c>
      <c r="J1556" t="str">
        <f>VLOOKUP(B1556,Treatments!$A$2:$F$47,5,FALSE)</f>
        <v>low</v>
      </c>
      <c r="K1556" t="str">
        <f>VLOOKUP(B1556,Treatments!$A$2:$F$47,6,FALSE)</f>
        <v>granite</v>
      </c>
    </row>
    <row r="1557" spans="1:11">
      <c r="A1557">
        <v>1547</v>
      </c>
      <c r="B1557">
        <v>32</v>
      </c>
      <c r="C1557">
        <v>32.1</v>
      </c>
      <c r="D1557" s="1" t="s">
        <v>143</v>
      </c>
      <c r="E1557">
        <v>1</v>
      </c>
      <c r="G1557" t="str">
        <f>VLOOKUP(B1557,Treatments!$A$2:$F$47,2,FALSE)</f>
        <v>granite fynbos</v>
      </c>
      <c r="H1557" t="str">
        <f>VLOOKUP(B1557,Treatments!$A$2:$F$47,3,FALSE)</f>
        <v>fynbos</v>
      </c>
      <c r="I1557" t="str">
        <f>VLOOKUP(B1557,Treatments!$A$2:$F$47,4,FALSE)</f>
        <v>no</v>
      </c>
      <c r="J1557" t="str">
        <f>VLOOKUP(B1557,Treatments!$A$2:$F$47,5,FALSE)</f>
        <v>low</v>
      </c>
      <c r="K1557" t="str">
        <f>VLOOKUP(B1557,Treatments!$A$2:$F$47,6,FALSE)</f>
        <v>granite</v>
      </c>
    </row>
    <row r="1558" spans="1:11">
      <c r="A1558">
        <v>1548</v>
      </c>
      <c r="B1558">
        <v>32</v>
      </c>
      <c r="C1558">
        <v>32.1</v>
      </c>
      <c r="D1558" s="1" t="s">
        <v>851</v>
      </c>
      <c r="E1558">
        <v>1</v>
      </c>
      <c r="G1558" t="str">
        <f>VLOOKUP(B1558,Treatments!$A$2:$F$47,2,FALSE)</f>
        <v>granite fynbos</v>
      </c>
      <c r="H1558" t="str">
        <f>VLOOKUP(B1558,Treatments!$A$2:$F$47,3,FALSE)</f>
        <v>fynbos</v>
      </c>
      <c r="I1558" t="str">
        <f>VLOOKUP(B1558,Treatments!$A$2:$F$47,4,FALSE)</f>
        <v>no</v>
      </c>
      <c r="J1558" t="str">
        <f>VLOOKUP(B1558,Treatments!$A$2:$F$47,5,FALSE)</f>
        <v>low</v>
      </c>
      <c r="K1558" t="str">
        <f>VLOOKUP(B1558,Treatments!$A$2:$F$47,6,FALSE)</f>
        <v>granite</v>
      </c>
    </row>
    <row r="1559" spans="1:11">
      <c r="A1559">
        <v>1549</v>
      </c>
      <c r="B1559">
        <v>32</v>
      </c>
      <c r="C1559">
        <v>32.1</v>
      </c>
      <c r="D1559" s="1" t="s">
        <v>589</v>
      </c>
      <c r="E1559">
        <v>1</v>
      </c>
      <c r="F1559" s="1" t="s">
        <v>852</v>
      </c>
      <c r="G1559" t="str">
        <f>VLOOKUP(B1559,Treatments!$A$2:$F$47,2,FALSE)</f>
        <v>granite fynbos</v>
      </c>
      <c r="H1559" t="str">
        <f>VLOOKUP(B1559,Treatments!$A$2:$F$47,3,FALSE)</f>
        <v>fynbos</v>
      </c>
      <c r="I1559" t="str">
        <f>VLOOKUP(B1559,Treatments!$A$2:$F$47,4,FALSE)</f>
        <v>no</v>
      </c>
      <c r="J1559" t="str">
        <f>VLOOKUP(B1559,Treatments!$A$2:$F$47,5,FALSE)</f>
        <v>low</v>
      </c>
      <c r="K1559" t="str">
        <f>VLOOKUP(B1559,Treatments!$A$2:$F$47,6,FALSE)</f>
        <v>granite</v>
      </c>
    </row>
    <row r="1560" spans="1:11">
      <c r="A1560">
        <v>1550</v>
      </c>
      <c r="B1560">
        <v>32</v>
      </c>
      <c r="C1560">
        <v>32.1</v>
      </c>
      <c r="D1560" s="1" t="s">
        <v>853</v>
      </c>
      <c r="E1560">
        <v>1</v>
      </c>
      <c r="F1560" s="1" t="s">
        <v>854</v>
      </c>
      <c r="G1560" t="str">
        <f>VLOOKUP(B1560,Treatments!$A$2:$F$47,2,FALSE)</f>
        <v>granite fynbos</v>
      </c>
      <c r="H1560" t="str">
        <f>VLOOKUP(B1560,Treatments!$A$2:$F$47,3,FALSE)</f>
        <v>fynbos</v>
      </c>
      <c r="I1560" t="str">
        <f>VLOOKUP(B1560,Treatments!$A$2:$F$47,4,FALSE)</f>
        <v>no</v>
      </c>
      <c r="J1560" t="str">
        <f>VLOOKUP(B1560,Treatments!$A$2:$F$47,5,FALSE)</f>
        <v>low</v>
      </c>
      <c r="K1560" t="str">
        <f>VLOOKUP(B1560,Treatments!$A$2:$F$47,6,FALSE)</f>
        <v>granite</v>
      </c>
    </row>
    <row r="1561" spans="1:11">
      <c r="A1561">
        <v>1551</v>
      </c>
      <c r="B1561">
        <v>32</v>
      </c>
      <c r="C1561">
        <v>32.1</v>
      </c>
      <c r="D1561" s="1" t="s">
        <v>72</v>
      </c>
      <c r="E1561">
        <v>1</v>
      </c>
      <c r="G1561" t="str">
        <f>VLOOKUP(B1561,Treatments!$A$2:$F$47,2,FALSE)</f>
        <v>granite fynbos</v>
      </c>
      <c r="H1561" t="str">
        <f>VLOOKUP(B1561,Treatments!$A$2:$F$47,3,FALSE)</f>
        <v>fynbos</v>
      </c>
      <c r="I1561" t="str">
        <f>VLOOKUP(B1561,Treatments!$A$2:$F$47,4,FALSE)</f>
        <v>no</v>
      </c>
      <c r="J1561" t="str">
        <f>VLOOKUP(B1561,Treatments!$A$2:$F$47,5,FALSE)</f>
        <v>low</v>
      </c>
      <c r="K1561" t="str">
        <f>VLOOKUP(B1561,Treatments!$A$2:$F$47,6,FALSE)</f>
        <v>granite</v>
      </c>
    </row>
    <row r="1562" spans="1:11">
      <c r="A1562">
        <v>1552</v>
      </c>
      <c r="B1562">
        <v>32</v>
      </c>
      <c r="C1562">
        <v>32.1</v>
      </c>
      <c r="D1562" s="1" t="s">
        <v>282</v>
      </c>
      <c r="E1562">
        <v>1</v>
      </c>
      <c r="G1562" t="str">
        <f>VLOOKUP(B1562,Treatments!$A$2:$F$47,2,FALSE)</f>
        <v>granite fynbos</v>
      </c>
      <c r="H1562" t="str">
        <f>VLOOKUP(B1562,Treatments!$A$2:$F$47,3,FALSE)</f>
        <v>fynbos</v>
      </c>
      <c r="I1562" t="str">
        <f>VLOOKUP(B1562,Treatments!$A$2:$F$47,4,FALSE)</f>
        <v>no</v>
      </c>
      <c r="J1562" t="str">
        <f>VLOOKUP(B1562,Treatments!$A$2:$F$47,5,FALSE)</f>
        <v>low</v>
      </c>
      <c r="K1562" t="str">
        <f>VLOOKUP(B1562,Treatments!$A$2:$F$47,6,FALSE)</f>
        <v>granite</v>
      </c>
    </row>
    <row r="1563" spans="1:11">
      <c r="A1563">
        <v>1553</v>
      </c>
      <c r="B1563">
        <v>32</v>
      </c>
      <c r="C1563">
        <v>32.1</v>
      </c>
      <c r="D1563" s="1" t="s">
        <v>283</v>
      </c>
      <c r="E1563">
        <v>1</v>
      </c>
      <c r="G1563" t="str">
        <f>VLOOKUP(B1563,Treatments!$A$2:$F$47,2,FALSE)</f>
        <v>granite fynbos</v>
      </c>
      <c r="H1563" t="str">
        <f>VLOOKUP(B1563,Treatments!$A$2:$F$47,3,FALSE)</f>
        <v>fynbos</v>
      </c>
      <c r="I1563" t="str">
        <f>VLOOKUP(B1563,Treatments!$A$2:$F$47,4,FALSE)</f>
        <v>no</v>
      </c>
      <c r="J1563" t="str">
        <f>VLOOKUP(B1563,Treatments!$A$2:$F$47,5,FALSE)</f>
        <v>low</v>
      </c>
      <c r="K1563" t="str">
        <f>VLOOKUP(B1563,Treatments!$A$2:$F$47,6,FALSE)</f>
        <v>granite</v>
      </c>
    </row>
    <row r="1564" spans="1:11">
      <c r="A1564">
        <v>1554</v>
      </c>
      <c r="B1564">
        <v>32</v>
      </c>
      <c r="C1564">
        <v>32.1</v>
      </c>
      <c r="D1564" s="2" t="s">
        <v>205</v>
      </c>
      <c r="E1564">
        <v>1</v>
      </c>
      <c r="G1564" t="str">
        <f>VLOOKUP(B1564,Treatments!$A$2:$F$47,2,FALSE)</f>
        <v>granite fynbos</v>
      </c>
      <c r="H1564" t="str">
        <f>VLOOKUP(B1564,Treatments!$A$2:$F$47,3,FALSE)</f>
        <v>fynbos</v>
      </c>
      <c r="I1564" t="str">
        <f>VLOOKUP(B1564,Treatments!$A$2:$F$47,4,FALSE)</f>
        <v>no</v>
      </c>
      <c r="J1564" t="str">
        <f>VLOOKUP(B1564,Treatments!$A$2:$F$47,5,FALSE)</f>
        <v>low</v>
      </c>
      <c r="K1564" t="str">
        <f>VLOOKUP(B1564,Treatments!$A$2:$F$47,6,FALSE)</f>
        <v>granite</v>
      </c>
    </row>
    <row r="1565" spans="1:11">
      <c r="A1565">
        <v>1555</v>
      </c>
      <c r="B1565">
        <v>32</v>
      </c>
      <c r="C1565">
        <v>32.200000000000003</v>
      </c>
      <c r="D1565" s="1" t="s">
        <v>294</v>
      </c>
      <c r="E1565">
        <v>1</v>
      </c>
      <c r="G1565" t="str">
        <f>VLOOKUP(B1565,Treatments!$A$2:$F$47,2,FALSE)</f>
        <v>granite fynbos</v>
      </c>
      <c r="H1565" t="str">
        <f>VLOOKUP(B1565,Treatments!$A$2:$F$47,3,FALSE)</f>
        <v>fynbos</v>
      </c>
      <c r="I1565" t="str">
        <f>VLOOKUP(B1565,Treatments!$A$2:$F$47,4,FALSE)</f>
        <v>no</v>
      </c>
      <c r="J1565" t="str">
        <f>VLOOKUP(B1565,Treatments!$A$2:$F$47,5,FALSE)</f>
        <v>low</v>
      </c>
      <c r="K1565" t="str">
        <f>VLOOKUP(B1565,Treatments!$A$2:$F$47,6,FALSE)</f>
        <v>granite</v>
      </c>
    </row>
    <row r="1566" spans="1:11">
      <c r="A1566">
        <v>1556</v>
      </c>
      <c r="B1566">
        <v>32</v>
      </c>
      <c r="C1566">
        <v>32.200000000000003</v>
      </c>
      <c r="D1566" s="1" t="s">
        <v>95</v>
      </c>
      <c r="E1566">
        <v>1</v>
      </c>
      <c r="G1566" t="str">
        <f>VLOOKUP(B1566,Treatments!$A$2:$F$47,2,FALSE)</f>
        <v>granite fynbos</v>
      </c>
      <c r="H1566" t="str">
        <f>VLOOKUP(B1566,Treatments!$A$2:$F$47,3,FALSE)</f>
        <v>fynbos</v>
      </c>
      <c r="I1566" t="str">
        <f>VLOOKUP(B1566,Treatments!$A$2:$F$47,4,FALSE)</f>
        <v>no</v>
      </c>
      <c r="J1566" t="str">
        <f>VLOOKUP(B1566,Treatments!$A$2:$F$47,5,FALSE)</f>
        <v>low</v>
      </c>
      <c r="K1566" t="str">
        <f>VLOOKUP(B1566,Treatments!$A$2:$F$47,6,FALSE)</f>
        <v>granite</v>
      </c>
    </row>
    <row r="1567" spans="1:11">
      <c r="A1567">
        <v>1557</v>
      </c>
      <c r="B1567">
        <v>32</v>
      </c>
      <c r="C1567">
        <v>32.200000000000003</v>
      </c>
      <c r="D1567" s="1" t="s">
        <v>552</v>
      </c>
      <c r="E1567">
        <v>1</v>
      </c>
      <c r="G1567" t="str">
        <f>VLOOKUP(B1567,Treatments!$A$2:$F$47,2,FALSE)</f>
        <v>granite fynbos</v>
      </c>
      <c r="H1567" t="str">
        <f>VLOOKUP(B1567,Treatments!$A$2:$F$47,3,FALSE)</f>
        <v>fynbos</v>
      </c>
      <c r="I1567" t="str">
        <f>VLOOKUP(B1567,Treatments!$A$2:$F$47,4,FALSE)</f>
        <v>no</v>
      </c>
      <c r="J1567" t="str">
        <f>VLOOKUP(B1567,Treatments!$A$2:$F$47,5,FALSE)</f>
        <v>low</v>
      </c>
      <c r="K1567" t="str">
        <f>VLOOKUP(B1567,Treatments!$A$2:$F$47,6,FALSE)</f>
        <v>granite</v>
      </c>
    </row>
    <row r="1568" spans="1:11">
      <c r="A1568">
        <v>1558</v>
      </c>
      <c r="B1568">
        <v>32</v>
      </c>
      <c r="C1568">
        <v>32.200000000000003</v>
      </c>
      <c r="D1568" s="1" t="s">
        <v>413</v>
      </c>
      <c r="E1568">
        <v>1</v>
      </c>
      <c r="G1568" t="str">
        <f>VLOOKUP(B1568,Treatments!$A$2:$F$47,2,FALSE)</f>
        <v>granite fynbos</v>
      </c>
      <c r="H1568" t="str">
        <f>VLOOKUP(B1568,Treatments!$A$2:$F$47,3,FALSE)</f>
        <v>fynbos</v>
      </c>
      <c r="I1568" t="str">
        <f>VLOOKUP(B1568,Treatments!$A$2:$F$47,4,FALSE)</f>
        <v>no</v>
      </c>
      <c r="J1568" t="str">
        <f>VLOOKUP(B1568,Treatments!$A$2:$F$47,5,FALSE)</f>
        <v>low</v>
      </c>
      <c r="K1568" t="str">
        <f>VLOOKUP(B1568,Treatments!$A$2:$F$47,6,FALSE)</f>
        <v>granite</v>
      </c>
    </row>
    <row r="1569" spans="1:11">
      <c r="A1569">
        <v>1559</v>
      </c>
      <c r="B1569">
        <v>32</v>
      </c>
      <c r="C1569">
        <v>32.200000000000003</v>
      </c>
      <c r="D1569" s="1" t="s">
        <v>554</v>
      </c>
      <c r="E1569">
        <v>1</v>
      </c>
      <c r="G1569" t="str">
        <f>VLOOKUP(B1569,Treatments!$A$2:$F$47,2,FALSE)</f>
        <v>granite fynbos</v>
      </c>
      <c r="H1569" t="str">
        <f>VLOOKUP(B1569,Treatments!$A$2:$F$47,3,FALSE)</f>
        <v>fynbos</v>
      </c>
      <c r="I1569" t="str">
        <f>VLOOKUP(B1569,Treatments!$A$2:$F$47,4,FALSE)</f>
        <v>no</v>
      </c>
      <c r="J1569" t="str">
        <f>VLOOKUP(B1569,Treatments!$A$2:$F$47,5,FALSE)</f>
        <v>low</v>
      </c>
      <c r="K1569" t="str">
        <f>VLOOKUP(B1569,Treatments!$A$2:$F$47,6,FALSE)</f>
        <v>granite</v>
      </c>
    </row>
    <row r="1570" spans="1:11">
      <c r="A1570">
        <v>1560</v>
      </c>
      <c r="B1570">
        <v>32</v>
      </c>
      <c r="C1570">
        <v>32.200000000000003</v>
      </c>
      <c r="D1570" s="1" t="s">
        <v>473</v>
      </c>
      <c r="E1570">
        <v>1</v>
      </c>
      <c r="G1570" t="str">
        <f>VLOOKUP(B1570,Treatments!$A$2:$F$47,2,FALSE)</f>
        <v>granite fynbos</v>
      </c>
      <c r="H1570" t="str">
        <f>VLOOKUP(B1570,Treatments!$A$2:$F$47,3,FALSE)</f>
        <v>fynbos</v>
      </c>
      <c r="I1570" t="str">
        <f>VLOOKUP(B1570,Treatments!$A$2:$F$47,4,FALSE)</f>
        <v>no</v>
      </c>
      <c r="J1570" t="str">
        <f>VLOOKUP(B1570,Treatments!$A$2:$F$47,5,FALSE)</f>
        <v>low</v>
      </c>
      <c r="K1570" t="str">
        <f>VLOOKUP(B1570,Treatments!$A$2:$F$47,6,FALSE)</f>
        <v>granite</v>
      </c>
    </row>
    <row r="1571" spans="1:11">
      <c r="A1571">
        <v>1561</v>
      </c>
      <c r="B1571">
        <v>32</v>
      </c>
      <c r="C1571">
        <v>32.200000000000003</v>
      </c>
      <c r="D1571" s="2" t="s">
        <v>285</v>
      </c>
      <c r="E1571">
        <v>1</v>
      </c>
      <c r="G1571" t="str">
        <f>VLOOKUP(B1571,Treatments!$A$2:$F$47,2,FALSE)</f>
        <v>granite fynbos</v>
      </c>
      <c r="H1571" t="str">
        <f>VLOOKUP(B1571,Treatments!$A$2:$F$47,3,FALSE)</f>
        <v>fynbos</v>
      </c>
      <c r="I1571" t="str">
        <f>VLOOKUP(B1571,Treatments!$A$2:$F$47,4,FALSE)</f>
        <v>no</v>
      </c>
      <c r="J1571" t="str">
        <f>VLOOKUP(B1571,Treatments!$A$2:$F$47,5,FALSE)</f>
        <v>low</v>
      </c>
      <c r="K1571" t="str">
        <f>VLOOKUP(B1571,Treatments!$A$2:$F$47,6,FALSE)</f>
        <v>granite</v>
      </c>
    </row>
    <row r="1572" spans="1:11">
      <c r="A1572">
        <v>1562</v>
      </c>
      <c r="B1572">
        <v>32</v>
      </c>
      <c r="C1572">
        <v>32.200000000000003</v>
      </c>
      <c r="D1572" s="2" t="s">
        <v>724</v>
      </c>
      <c r="E1572">
        <v>1</v>
      </c>
      <c r="G1572" t="str">
        <f>VLOOKUP(B1572,Treatments!$A$2:$F$47,2,FALSE)</f>
        <v>granite fynbos</v>
      </c>
      <c r="H1572" t="str">
        <f>VLOOKUP(B1572,Treatments!$A$2:$F$47,3,FALSE)</f>
        <v>fynbos</v>
      </c>
      <c r="I1572" t="str">
        <f>VLOOKUP(B1572,Treatments!$A$2:$F$47,4,FALSE)</f>
        <v>no</v>
      </c>
      <c r="J1572" t="str">
        <f>VLOOKUP(B1572,Treatments!$A$2:$F$47,5,FALSE)</f>
        <v>low</v>
      </c>
      <c r="K1572" t="str">
        <f>VLOOKUP(B1572,Treatments!$A$2:$F$47,6,FALSE)</f>
        <v>granite</v>
      </c>
    </row>
    <row r="1573" spans="1:11">
      <c r="A1573">
        <v>1563</v>
      </c>
      <c r="B1573">
        <v>32</v>
      </c>
      <c r="C1573">
        <v>32.200000000000003</v>
      </c>
      <c r="D1573" s="2" t="s">
        <v>855</v>
      </c>
      <c r="E1573">
        <v>1</v>
      </c>
      <c r="G1573" t="str">
        <f>VLOOKUP(B1573,Treatments!$A$2:$F$47,2,FALSE)</f>
        <v>granite fynbos</v>
      </c>
      <c r="H1573" t="str">
        <f>VLOOKUP(B1573,Treatments!$A$2:$F$47,3,FALSE)</f>
        <v>fynbos</v>
      </c>
      <c r="I1573" t="str">
        <f>VLOOKUP(B1573,Treatments!$A$2:$F$47,4,FALSE)</f>
        <v>no</v>
      </c>
      <c r="J1573" t="str">
        <f>VLOOKUP(B1573,Treatments!$A$2:$F$47,5,FALSE)</f>
        <v>low</v>
      </c>
      <c r="K1573" t="str">
        <f>VLOOKUP(B1573,Treatments!$A$2:$F$47,6,FALSE)</f>
        <v>granite</v>
      </c>
    </row>
    <row r="1574" spans="1:11">
      <c r="A1574">
        <v>1564</v>
      </c>
      <c r="B1574">
        <v>32</v>
      </c>
      <c r="C1574">
        <v>32.200000000000003</v>
      </c>
      <c r="D1574" s="2" t="s">
        <v>357</v>
      </c>
      <c r="E1574">
        <v>1</v>
      </c>
      <c r="G1574" t="str">
        <f>VLOOKUP(B1574,Treatments!$A$2:$F$47,2,FALSE)</f>
        <v>granite fynbos</v>
      </c>
      <c r="H1574" t="str">
        <f>VLOOKUP(B1574,Treatments!$A$2:$F$47,3,FALSE)</f>
        <v>fynbos</v>
      </c>
      <c r="I1574" t="str">
        <f>VLOOKUP(B1574,Treatments!$A$2:$F$47,4,FALSE)</f>
        <v>no</v>
      </c>
      <c r="J1574" t="str">
        <f>VLOOKUP(B1574,Treatments!$A$2:$F$47,5,FALSE)</f>
        <v>low</v>
      </c>
      <c r="K1574" t="str">
        <f>VLOOKUP(B1574,Treatments!$A$2:$F$47,6,FALSE)</f>
        <v>granite</v>
      </c>
    </row>
    <row r="1575" spans="1:11">
      <c r="A1575">
        <v>1565</v>
      </c>
      <c r="B1575">
        <v>32</v>
      </c>
      <c r="C1575">
        <v>32.200000000000003</v>
      </c>
      <c r="D1575" s="2" t="s">
        <v>293</v>
      </c>
      <c r="E1575">
        <v>1</v>
      </c>
      <c r="G1575" t="str">
        <f>VLOOKUP(B1575,Treatments!$A$2:$F$47,2,FALSE)</f>
        <v>granite fynbos</v>
      </c>
      <c r="H1575" t="str">
        <f>VLOOKUP(B1575,Treatments!$A$2:$F$47,3,FALSE)</f>
        <v>fynbos</v>
      </c>
      <c r="I1575" t="str">
        <f>VLOOKUP(B1575,Treatments!$A$2:$F$47,4,FALSE)</f>
        <v>no</v>
      </c>
      <c r="J1575" t="str">
        <f>VLOOKUP(B1575,Treatments!$A$2:$F$47,5,FALSE)</f>
        <v>low</v>
      </c>
      <c r="K1575" t="str">
        <f>VLOOKUP(B1575,Treatments!$A$2:$F$47,6,FALSE)</f>
        <v>granite</v>
      </c>
    </row>
    <row r="1576" spans="1:11">
      <c r="A1576">
        <v>1566</v>
      </c>
      <c r="B1576">
        <v>32</v>
      </c>
      <c r="C1576" s="8">
        <v>32.200000000000003</v>
      </c>
      <c r="D1576" s="9" t="s">
        <v>856</v>
      </c>
      <c r="E1576">
        <v>1</v>
      </c>
      <c r="G1576" t="str">
        <f>VLOOKUP(B1576,Treatments!$A$2:$F$47,2,FALSE)</f>
        <v>granite fynbos</v>
      </c>
      <c r="H1576" t="str">
        <f>VLOOKUP(B1576,Treatments!$A$2:$F$47,3,FALSE)</f>
        <v>fynbos</v>
      </c>
      <c r="I1576" t="str">
        <f>VLOOKUP(B1576,Treatments!$A$2:$F$47,4,FALSE)</f>
        <v>no</v>
      </c>
      <c r="J1576" t="str">
        <f>VLOOKUP(B1576,Treatments!$A$2:$F$47,5,FALSE)</f>
        <v>low</v>
      </c>
      <c r="K1576" t="str">
        <f>VLOOKUP(B1576,Treatments!$A$2:$F$47,6,FALSE)</f>
        <v>granite</v>
      </c>
    </row>
    <row r="1577" spans="1:11">
      <c r="A1577">
        <v>1567</v>
      </c>
      <c r="B1577">
        <v>32</v>
      </c>
      <c r="C1577">
        <v>32.200000000000003</v>
      </c>
      <c r="D1577" s="1" t="s">
        <v>598</v>
      </c>
      <c r="E1577">
        <v>1</v>
      </c>
      <c r="G1577" t="str">
        <f>VLOOKUP(B1577,Treatments!$A$2:$F$47,2,FALSE)</f>
        <v>granite fynbos</v>
      </c>
      <c r="H1577" t="str">
        <f>VLOOKUP(B1577,Treatments!$A$2:$F$47,3,FALSE)</f>
        <v>fynbos</v>
      </c>
      <c r="I1577" t="str">
        <f>VLOOKUP(B1577,Treatments!$A$2:$F$47,4,FALSE)</f>
        <v>no</v>
      </c>
      <c r="J1577" t="str">
        <f>VLOOKUP(B1577,Treatments!$A$2:$F$47,5,FALSE)</f>
        <v>low</v>
      </c>
      <c r="K1577" t="str">
        <f>VLOOKUP(B1577,Treatments!$A$2:$F$47,6,FALSE)</f>
        <v>granite</v>
      </c>
    </row>
    <row r="1578" spans="1:11">
      <c r="A1578">
        <v>1568</v>
      </c>
      <c r="B1578">
        <v>32</v>
      </c>
      <c r="C1578">
        <v>32.200000000000003</v>
      </c>
      <c r="D1578" s="1" t="s">
        <v>660</v>
      </c>
      <c r="E1578">
        <v>1</v>
      </c>
      <c r="F1578" s="1" t="s">
        <v>857</v>
      </c>
      <c r="G1578" t="str">
        <f>VLOOKUP(B1578,Treatments!$A$2:$F$47,2,FALSE)</f>
        <v>granite fynbos</v>
      </c>
      <c r="H1578" t="str">
        <f>VLOOKUP(B1578,Treatments!$A$2:$F$47,3,FALSE)</f>
        <v>fynbos</v>
      </c>
      <c r="I1578" t="str">
        <f>VLOOKUP(B1578,Treatments!$A$2:$F$47,4,FALSE)</f>
        <v>no</v>
      </c>
      <c r="J1578" t="str">
        <f>VLOOKUP(B1578,Treatments!$A$2:$F$47,5,FALSE)</f>
        <v>low</v>
      </c>
      <c r="K1578" t="str">
        <f>VLOOKUP(B1578,Treatments!$A$2:$F$47,6,FALSE)</f>
        <v>granite</v>
      </c>
    </row>
    <row r="1579" spans="1:11">
      <c r="A1579">
        <v>1569</v>
      </c>
      <c r="B1579">
        <v>32</v>
      </c>
      <c r="C1579">
        <v>32.200000000000003</v>
      </c>
      <c r="D1579" s="1" t="s">
        <v>858</v>
      </c>
      <c r="E1579">
        <v>1</v>
      </c>
      <c r="F1579" s="2" t="s">
        <v>98</v>
      </c>
      <c r="G1579" t="str">
        <f>VLOOKUP(B1579,Treatments!$A$2:$F$47,2,FALSE)</f>
        <v>granite fynbos</v>
      </c>
      <c r="H1579" t="str">
        <f>VLOOKUP(B1579,Treatments!$A$2:$F$47,3,FALSE)</f>
        <v>fynbos</v>
      </c>
      <c r="I1579" t="str">
        <f>VLOOKUP(B1579,Treatments!$A$2:$F$47,4,FALSE)</f>
        <v>no</v>
      </c>
      <c r="J1579" t="str">
        <f>VLOOKUP(B1579,Treatments!$A$2:$F$47,5,FALSE)</f>
        <v>low</v>
      </c>
      <c r="K1579" t="str">
        <f>VLOOKUP(B1579,Treatments!$A$2:$F$47,6,FALSE)</f>
        <v>granite</v>
      </c>
    </row>
    <row r="1580" spans="1:11">
      <c r="B1580">
        <v>32</v>
      </c>
      <c r="C1580">
        <v>32.200000000000003</v>
      </c>
      <c r="D1580" s="1" t="s">
        <v>859</v>
      </c>
      <c r="E1580">
        <v>1</v>
      </c>
      <c r="F1580" s="2" t="s">
        <v>860</v>
      </c>
      <c r="G1580" t="str">
        <f>VLOOKUP(B1580,Treatments!$A$2:$F$47,2,FALSE)</f>
        <v>granite fynbos</v>
      </c>
      <c r="H1580" t="str">
        <f>VLOOKUP(B1580,Treatments!$A$2:$F$47,3,FALSE)</f>
        <v>fynbos</v>
      </c>
      <c r="I1580" t="str">
        <f>VLOOKUP(B1580,Treatments!$A$2:$F$47,4,FALSE)</f>
        <v>no</v>
      </c>
      <c r="J1580" t="str">
        <f>VLOOKUP(B1580,Treatments!$A$2:$F$47,5,FALSE)</f>
        <v>low</v>
      </c>
      <c r="K1580" t="str">
        <f>VLOOKUP(B1580,Treatments!$A$2:$F$47,6,FALSE)</f>
        <v>granite</v>
      </c>
    </row>
    <row r="1581" spans="1:11">
      <c r="A1581">
        <v>1570</v>
      </c>
      <c r="B1581">
        <v>32</v>
      </c>
      <c r="C1581">
        <v>32.299999999999997</v>
      </c>
      <c r="D1581" s="1" t="s">
        <v>605</v>
      </c>
      <c r="E1581">
        <v>1</v>
      </c>
      <c r="G1581" t="str">
        <f>VLOOKUP(B1581,Treatments!$A$2:$F$47,2,FALSE)</f>
        <v>granite fynbos</v>
      </c>
      <c r="H1581" t="str">
        <f>VLOOKUP(B1581,Treatments!$A$2:$F$47,3,FALSE)</f>
        <v>fynbos</v>
      </c>
      <c r="I1581" t="str">
        <f>VLOOKUP(B1581,Treatments!$A$2:$F$47,4,FALSE)</f>
        <v>no</v>
      </c>
      <c r="J1581" t="str">
        <f>VLOOKUP(B1581,Treatments!$A$2:$F$47,5,FALSE)</f>
        <v>low</v>
      </c>
      <c r="K1581" t="str">
        <f>VLOOKUP(B1581,Treatments!$A$2:$F$47,6,FALSE)</f>
        <v>granite</v>
      </c>
    </row>
    <row r="1582" spans="1:11">
      <c r="A1582">
        <v>1571</v>
      </c>
      <c r="B1582">
        <v>32</v>
      </c>
      <c r="C1582">
        <v>32.299999999999997</v>
      </c>
      <c r="D1582" s="1" t="s">
        <v>122</v>
      </c>
      <c r="E1582">
        <v>1</v>
      </c>
      <c r="G1582" t="str">
        <f>VLOOKUP(B1582,Treatments!$A$2:$F$47,2,FALSE)</f>
        <v>granite fynbos</v>
      </c>
      <c r="H1582" t="str">
        <f>VLOOKUP(B1582,Treatments!$A$2:$F$47,3,FALSE)</f>
        <v>fynbos</v>
      </c>
      <c r="I1582" t="str">
        <f>VLOOKUP(B1582,Treatments!$A$2:$F$47,4,FALSE)</f>
        <v>no</v>
      </c>
      <c r="J1582" t="str">
        <f>VLOOKUP(B1582,Treatments!$A$2:$F$47,5,FALSE)</f>
        <v>low</v>
      </c>
      <c r="K1582" t="str">
        <f>VLOOKUP(B1582,Treatments!$A$2:$F$47,6,FALSE)</f>
        <v>granite</v>
      </c>
    </row>
    <row r="1583" spans="1:11">
      <c r="A1583">
        <v>1572</v>
      </c>
      <c r="B1583">
        <v>32</v>
      </c>
      <c r="C1583">
        <v>32.299999999999997</v>
      </c>
      <c r="D1583" s="2" t="s">
        <v>861</v>
      </c>
      <c r="E1583">
        <v>1</v>
      </c>
      <c r="G1583" t="str">
        <f>VLOOKUP(B1583,Treatments!$A$2:$F$47,2,FALSE)</f>
        <v>granite fynbos</v>
      </c>
      <c r="H1583" t="str">
        <f>VLOOKUP(B1583,Treatments!$A$2:$F$47,3,FALSE)</f>
        <v>fynbos</v>
      </c>
      <c r="I1583" t="str">
        <f>VLOOKUP(B1583,Treatments!$A$2:$F$47,4,FALSE)</f>
        <v>no</v>
      </c>
      <c r="J1583" t="str">
        <f>VLOOKUP(B1583,Treatments!$A$2:$F$47,5,FALSE)</f>
        <v>low</v>
      </c>
      <c r="K1583" t="str">
        <f>VLOOKUP(B1583,Treatments!$A$2:$F$47,6,FALSE)</f>
        <v>granite</v>
      </c>
    </row>
    <row r="1584" spans="1:11">
      <c r="A1584">
        <v>1573</v>
      </c>
      <c r="B1584">
        <v>32</v>
      </c>
      <c r="C1584">
        <v>32.4</v>
      </c>
      <c r="D1584" s="2" t="s">
        <v>345</v>
      </c>
      <c r="E1584">
        <v>1</v>
      </c>
      <c r="G1584" t="str">
        <f>VLOOKUP(B1584,Treatments!$A$2:$F$47,2,FALSE)</f>
        <v>granite fynbos</v>
      </c>
      <c r="H1584" t="str">
        <f>VLOOKUP(B1584,Treatments!$A$2:$F$47,3,FALSE)</f>
        <v>fynbos</v>
      </c>
      <c r="I1584" t="str">
        <f>VLOOKUP(B1584,Treatments!$A$2:$F$47,4,FALSE)</f>
        <v>no</v>
      </c>
      <c r="J1584" t="str">
        <f>VLOOKUP(B1584,Treatments!$A$2:$F$47,5,FALSE)</f>
        <v>low</v>
      </c>
      <c r="K1584" t="str">
        <f>VLOOKUP(B1584,Treatments!$A$2:$F$47,6,FALSE)</f>
        <v>granite</v>
      </c>
    </row>
    <row r="1585" spans="1:11">
      <c r="A1585">
        <v>1574</v>
      </c>
      <c r="B1585">
        <v>32</v>
      </c>
      <c r="C1585">
        <v>32.4</v>
      </c>
      <c r="D1585" s="2" t="s">
        <v>617</v>
      </c>
      <c r="E1585">
        <v>1</v>
      </c>
      <c r="F1585" s="1" t="s">
        <v>862</v>
      </c>
      <c r="G1585" t="str">
        <f>VLOOKUP(B1585,Treatments!$A$2:$F$47,2,FALSE)</f>
        <v>granite fynbos</v>
      </c>
      <c r="H1585" t="str">
        <f>VLOOKUP(B1585,Treatments!$A$2:$F$47,3,FALSE)</f>
        <v>fynbos</v>
      </c>
      <c r="I1585" t="str">
        <f>VLOOKUP(B1585,Treatments!$A$2:$F$47,4,FALSE)</f>
        <v>no</v>
      </c>
      <c r="J1585" t="str">
        <f>VLOOKUP(B1585,Treatments!$A$2:$F$47,5,FALSE)</f>
        <v>low</v>
      </c>
      <c r="K1585" t="str">
        <f>VLOOKUP(B1585,Treatments!$A$2:$F$47,6,FALSE)</f>
        <v>granite</v>
      </c>
    </row>
    <row r="1586" spans="1:11">
      <c r="A1586">
        <v>1575</v>
      </c>
      <c r="B1586">
        <v>32</v>
      </c>
      <c r="C1586">
        <v>32.4</v>
      </c>
      <c r="D1586" s="1" t="s">
        <v>216</v>
      </c>
      <c r="E1586">
        <v>1</v>
      </c>
      <c r="G1586" t="str">
        <f>VLOOKUP(B1586,Treatments!$A$2:$F$47,2,FALSE)</f>
        <v>granite fynbos</v>
      </c>
      <c r="H1586" t="str">
        <f>VLOOKUP(B1586,Treatments!$A$2:$F$47,3,FALSE)</f>
        <v>fynbos</v>
      </c>
      <c r="I1586" t="str">
        <f>VLOOKUP(B1586,Treatments!$A$2:$F$47,4,FALSE)</f>
        <v>no</v>
      </c>
      <c r="J1586" t="str">
        <f>VLOOKUP(B1586,Treatments!$A$2:$F$47,5,FALSE)</f>
        <v>low</v>
      </c>
      <c r="K1586" t="str">
        <f>VLOOKUP(B1586,Treatments!$A$2:$F$47,6,FALSE)</f>
        <v>granite</v>
      </c>
    </row>
    <row r="1587" spans="1:11">
      <c r="A1587">
        <v>1576</v>
      </c>
      <c r="B1587">
        <v>32</v>
      </c>
      <c r="C1587">
        <v>32.4</v>
      </c>
      <c r="D1587" s="1" t="s">
        <v>405</v>
      </c>
      <c r="E1587">
        <v>1</v>
      </c>
      <c r="F1587" s="1" t="s">
        <v>863</v>
      </c>
      <c r="G1587" t="str">
        <f>VLOOKUP(B1587,Treatments!$A$2:$F$47,2,FALSE)</f>
        <v>granite fynbos</v>
      </c>
      <c r="H1587" t="str">
        <f>VLOOKUP(B1587,Treatments!$A$2:$F$47,3,FALSE)</f>
        <v>fynbos</v>
      </c>
      <c r="I1587" t="str">
        <f>VLOOKUP(B1587,Treatments!$A$2:$F$47,4,FALSE)</f>
        <v>no</v>
      </c>
      <c r="J1587" t="str">
        <f>VLOOKUP(B1587,Treatments!$A$2:$F$47,5,FALSE)</f>
        <v>low</v>
      </c>
      <c r="K1587" t="str">
        <f>VLOOKUP(B1587,Treatments!$A$2:$F$47,6,FALSE)</f>
        <v>granite</v>
      </c>
    </row>
    <row r="1588" spans="1:11">
      <c r="A1588">
        <v>1577</v>
      </c>
      <c r="B1588">
        <v>32</v>
      </c>
      <c r="C1588">
        <v>32.4</v>
      </c>
      <c r="D1588" s="2" t="s">
        <v>323</v>
      </c>
      <c r="E1588">
        <v>1</v>
      </c>
      <c r="G1588" t="str">
        <f>VLOOKUP(B1588,Treatments!$A$2:$F$47,2,FALSE)</f>
        <v>granite fynbos</v>
      </c>
      <c r="H1588" t="str">
        <f>VLOOKUP(B1588,Treatments!$A$2:$F$47,3,FALSE)</f>
        <v>fynbos</v>
      </c>
      <c r="I1588" t="str">
        <f>VLOOKUP(B1588,Treatments!$A$2:$F$47,4,FALSE)</f>
        <v>no</v>
      </c>
      <c r="J1588" t="str">
        <f>VLOOKUP(B1588,Treatments!$A$2:$F$47,5,FALSE)</f>
        <v>low</v>
      </c>
      <c r="K1588" t="str">
        <f>VLOOKUP(B1588,Treatments!$A$2:$F$47,6,FALSE)</f>
        <v>granite</v>
      </c>
    </row>
    <row r="1589" spans="1:11">
      <c r="A1589">
        <v>1578</v>
      </c>
      <c r="B1589">
        <v>32</v>
      </c>
      <c r="C1589">
        <v>32.4</v>
      </c>
      <c r="D1589" s="1" t="s">
        <v>277</v>
      </c>
      <c r="E1589">
        <v>1</v>
      </c>
      <c r="G1589" t="str">
        <f>VLOOKUP(B1589,Treatments!$A$2:$F$47,2,FALSE)</f>
        <v>granite fynbos</v>
      </c>
      <c r="H1589" t="str">
        <f>VLOOKUP(B1589,Treatments!$A$2:$F$47,3,FALSE)</f>
        <v>fynbos</v>
      </c>
      <c r="I1589" t="str">
        <f>VLOOKUP(B1589,Treatments!$A$2:$F$47,4,FALSE)</f>
        <v>no</v>
      </c>
      <c r="J1589" t="str">
        <f>VLOOKUP(B1589,Treatments!$A$2:$F$47,5,FALSE)</f>
        <v>low</v>
      </c>
      <c r="K1589" t="str">
        <f>VLOOKUP(B1589,Treatments!$A$2:$F$47,6,FALSE)</f>
        <v>granite</v>
      </c>
    </row>
    <row r="1590" spans="1:11">
      <c r="A1590">
        <v>1579</v>
      </c>
      <c r="B1590">
        <v>32</v>
      </c>
      <c r="C1590">
        <v>32.5</v>
      </c>
      <c r="D1590" s="1" t="s">
        <v>493</v>
      </c>
      <c r="E1590">
        <v>1</v>
      </c>
      <c r="G1590" t="str">
        <f>VLOOKUP(B1590,Treatments!$A$2:$F$47,2,FALSE)</f>
        <v>granite fynbos</v>
      </c>
      <c r="H1590" t="str">
        <f>VLOOKUP(B1590,Treatments!$A$2:$F$47,3,FALSE)</f>
        <v>fynbos</v>
      </c>
      <c r="I1590" t="str">
        <f>VLOOKUP(B1590,Treatments!$A$2:$F$47,4,FALSE)</f>
        <v>no</v>
      </c>
      <c r="J1590" t="str">
        <f>VLOOKUP(B1590,Treatments!$A$2:$F$47,5,FALSE)</f>
        <v>low</v>
      </c>
      <c r="K1590" t="str">
        <f>VLOOKUP(B1590,Treatments!$A$2:$F$47,6,FALSE)</f>
        <v>granite</v>
      </c>
    </row>
    <row r="1591" spans="1:11">
      <c r="A1591">
        <v>1580</v>
      </c>
      <c r="B1591">
        <v>32</v>
      </c>
      <c r="C1591">
        <v>32.5</v>
      </c>
      <c r="D1591" s="1" t="s">
        <v>864</v>
      </c>
      <c r="E1591">
        <v>1</v>
      </c>
      <c r="G1591" t="str">
        <f>VLOOKUP(B1591,Treatments!$A$2:$F$47,2,FALSE)</f>
        <v>granite fynbos</v>
      </c>
      <c r="H1591" t="str">
        <f>VLOOKUP(B1591,Treatments!$A$2:$F$47,3,FALSE)</f>
        <v>fynbos</v>
      </c>
      <c r="I1591" t="str">
        <f>VLOOKUP(B1591,Treatments!$A$2:$F$47,4,FALSE)</f>
        <v>no</v>
      </c>
      <c r="J1591" t="str">
        <f>VLOOKUP(B1591,Treatments!$A$2:$F$47,5,FALSE)</f>
        <v>low</v>
      </c>
      <c r="K1591" t="str">
        <f>VLOOKUP(B1591,Treatments!$A$2:$F$47,6,FALSE)</f>
        <v>granite</v>
      </c>
    </row>
    <row r="1592" spans="1:11">
      <c r="A1592">
        <v>1581</v>
      </c>
      <c r="B1592">
        <v>32</v>
      </c>
      <c r="C1592">
        <v>32.5</v>
      </c>
      <c r="D1592" s="1" t="s">
        <v>463</v>
      </c>
      <c r="E1592">
        <v>1</v>
      </c>
      <c r="G1592" t="str">
        <f>VLOOKUP(B1592,Treatments!$A$2:$F$47,2,FALSE)</f>
        <v>granite fynbos</v>
      </c>
      <c r="H1592" t="str">
        <f>VLOOKUP(B1592,Treatments!$A$2:$F$47,3,FALSE)</f>
        <v>fynbos</v>
      </c>
      <c r="I1592" t="str">
        <f>VLOOKUP(B1592,Treatments!$A$2:$F$47,4,FALSE)</f>
        <v>no</v>
      </c>
      <c r="J1592" t="str">
        <f>VLOOKUP(B1592,Treatments!$A$2:$F$47,5,FALSE)</f>
        <v>low</v>
      </c>
      <c r="K1592" t="str">
        <f>VLOOKUP(B1592,Treatments!$A$2:$F$47,6,FALSE)</f>
        <v>granite</v>
      </c>
    </row>
    <row r="1593" spans="1:11">
      <c r="A1593">
        <v>1582</v>
      </c>
      <c r="B1593">
        <v>32</v>
      </c>
      <c r="C1593">
        <v>32.5</v>
      </c>
      <c r="D1593" s="1" t="s">
        <v>119</v>
      </c>
      <c r="E1593">
        <v>1</v>
      </c>
      <c r="G1593" t="str">
        <f>VLOOKUP(B1593,Treatments!$A$2:$F$47,2,FALSE)</f>
        <v>granite fynbos</v>
      </c>
      <c r="H1593" t="str">
        <f>VLOOKUP(B1593,Treatments!$A$2:$F$47,3,FALSE)</f>
        <v>fynbos</v>
      </c>
      <c r="I1593" t="str">
        <f>VLOOKUP(B1593,Treatments!$A$2:$F$47,4,FALSE)</f>
        <v>no</v>
      </c>
      <c r="J1593" t="str">
        <f>VLOOKUP(B1593,Treatments!$A$2:$F$47,5,FALSE)</f>
        <v>low</v>
      </c>
      <c r="K1593" t="str">
        <f>VLOOKUP(B1593,Treatments!$A$2:$F$47,6,FALSE)</f>
        <v>granite</v>
      </c>
    </row>
    <row r="1594" spans="1:11">
      <c r="A1594">
        <v>1583</v>
      </c>
      <c r="B1594">
        <v>32</v>
      </c>
      <c r="C1594">
        <v>32.5</v>
      </c>
      <c r="D1594" s="1" t="s">
        <v>179</v>
      </c>
      <c r="E1594">
        <v>1</v>
      </c>
      <c r="G1594" t="str">
        <f>VLOOKUP(B1594,Treatments!$A$2:$F$47,2,FALSE)</f>
        <v>granite fynbos</v>
      </c>
      <c r="H1594" t="str">
        <f>VLOOKUP(B1594,Treatments!$A$2:$F$47,3,FALSE)</f>
        <v>fynbos</v>
      </c>
      <c r="I1594" t="str">
        <f>VLOOKUP(B1594,Treatments!$A$2:$F$47,4,FALSE)</f>
        <v>no</v>
      </c>
      <c r="J1594" t="str">
        <f>VLOOKUP(B1594,Treatments!$A$2:$F$47,5,FALSE)</f>
        <v>low</v>
      </c>
      <c r="K1594" t="str">
        <f>VLOOKUP(B1594,Treatments!$A$2:$F$47,6,FALSE)</f>
        <v>granite</v>
      </c>
    </row>
    <row r="1595" spans="1:11">
      <c r="A1595">
        <v>1584</v>
      </c>
      <c r="B1595">
        <v>32</v>
      </c>
      <c r="C1595">
        <v>32.5</v>
      </c>
      <c r="D1595" s="2" t="s">
        <v>578</v>
      </c>
      <c r="E1595">
        <v>1</v>
      </c>
      <c r="G1595" t="str">
        <f>VLOOKUP(B1595,Treatments!$A$2:$F$47,2,FALSE)</f>
        <v>granite fynbos</v>
      </c>
      <c r="H1595" t="str">
        <f>VLOOKUP(B1595,Treatments!$A$2:$F$47,3,FALSE)</f>
        <v>fynbos</v>
      </c>
      <c r="I1595" t="str">
        <f>VLOOKUP(B1595,Treatments!$A$2:$F$47,4,FALSE)</f>
        <v>no</v>
      </c>
      <c r="J1595" t="str">
        <f>VLOOKUP(B1595,Treatments!$A$2:$F$47,5,FALSE)</f>
        <v>low</v>
      </c>
      <c r="K1595" t="str">
        <f>VLOOKUP(B1595,Treatments!$A$2:$F$47,6,FALSE)</f>
        <v>granite</v>
      </c>
    </row>
    <row r="1596" spans="1:11">
      <c r="A1596">
        <v>1585</v>
      </c>
      <c r="B1596">
        <v>32</v>
      </c>
      <c r="C1596">
        <v>32.6</v>
      </c>
      <c r="D1596" s="1" t="s">
        <v>343</v>
      </c>
      <c r="E1596">
        <v>1</v>
      </c>
      <c r="G1596" t="str">
        <f>VLOOKUP(B1596,Treatments!$A$2:$F$47,2,FALSE)</f>
        <v>granite fynbos</v>
      </c>
      <c r="H1596" t="str">
        <f>VLOOKUP(B1596,Treatments!$A$2:$F$47,3,FALSE)</f>
        <v>fynbos</v>
      </c>
      <c r="I1596" t="str">
        <f>VLOOKUP(B1596,Treatments!$A$2:$F$47,4,FALSE)</f>
        <v>no</v>
      </c>
      <c r="J1596" t="str">
        <f>VLOOKUP(B1596,Treatments!$A$2:$F$47,5,FALSE)</f>
        <v>low</v>
      </c>
      <c r="K1596" t="str">
        <f>VLOOKUP(B1596,Treatments!$A$2:$F$47,6,FALSE)</f>
        <v>granite</v>
      </c>
    </row>
    <row r="1597" spans="1:11">
      <c r="A1597">
        <v>1586</v>
      </c>
      <c r="B1597">
        <v>32</v>
      </c>
      <c r="C1597">
        <v>32.6</v>
      </c>
      <c r="D1597" s="1" t="s">
        <v>543</v>
      </c>
      <c r="E1597">
        <v>1</v>
      </c>
      <c r="G1597" t="str">
        <f>VLOOKUP(B1597,Treatments!$A$2:$F$47,2,FALSE)</f>
        <v>granite fynbos</v>
      </c>
      <c r="H1597" t="str">
        <f>VLOOKUP(B1597,Treatments!$A$2:$F$47,3,FALSE)</f>
        <v>fynbos</v>
      </c>
      <c r="I1597" t="str">
        <f>VLOOKUP(B1597,Treatments!$A$2:$F$47,4,FALSE)</f>
        <v>no</v>
      </c>
      <c r="J1597" t="str">
        <f>VLOOKUP(B1597,Treatments!$A$2:$F$47,5,FALSE)</f>
        <v>low</v>
      </c>
      <c r="K1597" t="str">
        <f>VLOOKUP(B1597,Treatments!$A$2:$F$47,6,FALSE)</f>
        <v>granite</v>
      </c>
    </row>
    <row r="1598" spans="1:11">
      <c r="A1598">
        <v>1587</v>
      </c>
      <c r="B1598">
        <v>32</v>
      </c>
      <c r="C1598">
        <v>32.6</v>
      </c>
      <c r="D1598" s="1" t="s">
        <v>33</v>
      </c>
      <c r="E1598">
        <v>1</v>
      </c>
      <c r="G1598" t="str">
        <f>VLOOKUP(B1598,Treatments!$A$2:$F$47,2,FALSE)</f>
        <v>granite fynbos</v>
      </c>
      <c r="H1598" t="str">
        <f>VLOOKUP(B1598,Treatments!$A$2:$F$47,3,FALSE)</f>
        <v>fynbos</v>
      </c>
      <c r="I1598" t="str">
        <f>VLOOKUP(B1598,Treatments!$A$2:$F$47,4,FALSE)</f>
        <v>no</v>
      </c>
      <c r="J1598" t="str">
        <f>VLOOKUP(B1598,Treatments!$A$2:$F$47,5,FALSE)</f>
        <v>low</v>
      </c>
      <c r="K1598" t="str">
        <f>VLOOKUP(B1598,Treatments!$A$2:$F$47,6,FALSE)</f>
        <v>granite</v>
      </c>
    </row>
    <row r="1599" spans="1:11">
      <c r="A1599">
        <v>1588</v>
      </c>
      <c r="B1599">
        <v>32</v>
      </c>
      <c r="C1599">
        <v>32.6</v>
      </c>
      <c r="D1599" s="1" t="s">
        <v>315</v>
      </c>
      <c r="E1599">
        <v>1</v>
      </c>
      <c r="G1599" t="str">
        <f>VLOOKUP(B1599,Treatments!$A$2:$F$47,2,FALSE)</f>
        <v>granite fynbos</v>
      </c>
      <c r="H1599" t="str">
        <f>VLOOKUP(B1599,Treatments!$A$2:$F$47,3,FALSE)</f>
        <v>fynbos</v>
      </c>
      <c r="I1599" t="str">
        <f>VLOOKUP(B1599,Treatments!$A$2:$F$47,4,FALSE)</f>
        <v>no</v>
      </c>
      <c r="J1599" t="str">
        <f>VLOOKUP(B1599,Treatments!$A$2:$F$47,5,FALSE)</f>
        <v>low</v>
      </c>
      <c r="K1599" t="str">
        <f>VLOOKUP(B1599,Treatments!$A$2:$F$47,6,FALSE)</f>
        <v>granite</v>
      </c>
    </row>
    <row r="1600" spans="1:11">
      <c r="A1600">
        <v>1589</v>
      </c>
      <c r="B1600">
        <v>32</v>
      </c>
      <c r="C1600">
        <v>32.6</v>
      </c>
      <c r="D1600" s="1" t="s">
        <v>463</v>
      </c>
      <c r="E1600">
        <v>1</v>
      </c>
      <c r="G1600" t="str">
        <f>VLOOKUP(B1600,Treatments!$A$2:$F$47,2,FALSE)</f>
        <v>granite fynbos</v>
      </c>
      <c r="H1600" t="str">
        <f>VLOOKUP(B1600,Treatments!$A$2:$F$47,3,FALSE)</f>
        <v>fynbos</v>
      </c>
      <c r="I1600" t="str">
        <f>VLOOKUP(B1600,Treatments!$A$2:$F$47,4,FALSE)</f>
        <v>no</v>
      </c>
      <c r="J1600" t="str">
        <f>VLOOKUP(B1600,Treatments!$A$2:$F$47,5,FALSE)</f>
        <v>low</v>
      </c>
      <c r="K1600" t="str">
        <f>VLOOKUP(B1600,Treatments!$A$2:$F$47,6,FALSE)</f>
        <v>granite</v>
      </c>
    </row>
    <row r="1601" spans="1:11">
      <c r="B1601">
        <v>32</v>
      </c>
      <c r="C1601">
        <v>32.6</v>
      </c>
      <c r="D1601" s="1" t="s">
        <v>518</v>
      </c>
      <c r="E1601">
        <v>1</v>
      </c>
      <c r="F1601" t="s">
        <v>865</v>
      </c>
      <c r="G1601" t="str">
        <f>VLOOKUP(B1601,Treatments!$A$2:$F$47,2,FALSE)</f>
        <v>granite fynbos</v>
      </c>
      <c r="H1601" t="str">
        <f>VLOOKUP(B1601,Treatments!$A$2:$F$47,3,FALSE)</f>
        <v>fynbos</v>
      </c>
      <c r="I1601" t="str">
        <f>VLOOKUP(B1601,Treatments!$A$2:$F$47,4,FALSE)</f>
        <v>no</v>
      </c>
      <c r="J1601" t="str">
        <f>VLOOKUP(B1601,Treatments!$A$2:$F$47,5,FALSE)</f>
        <v>low</v>
      </c>
      <c r="K1601" t="str">
        <f>VLOOKUP(B1601,Treatments!$A$2:$F$47,6,FALSE)</f>
        <v>granite</v>
      </c>
    </row>
    <row r="1602" spans="1:11">
      <c r="A1602">
        <v>1590</v>
      </c>
      <c r="B1602">
        <v>33</v>
      </c>
      <c r="C1602">
        <v>33.1</v>
      </c>
      <c r="D1602" s="1" t="s">
        <v>253</v>
      </c>
      <c r="E1602">
        <v>1</v>
      </c>
      <c r="G1602" t="str">
        <f>VLOOKUP(B1602,Treatments!$A$2:$F$47,2,FALSE)</f>
        <v>tms/gravel</v>
      </c>
      <c r="H1602" t="str">
        <f>VLOOKUP(B1602,Treatments!$A$2:$F$47,3,FALSE)</f>
        <v>fynbos</v>
      </c>
      <c r="I1602" t="str">
        <f>VLOOKUP(B1602,Treatments!$A$2:$F$47,4,FALSE)</f>
        <v>yes</v>
      </c>
      <c r="J1602" t="str">
        <f>VLOOKUP(B1602,Treatments!$A$2:$F$47,5,FALSE)</f>
        <v>low</v>
      </c>
      <c r="K1602" t="str">
        <f>VLOOKUP(B1602,Treatments!$A$2:$F$47,6,FALSE)</f>
        <v>tms</v>
      </c>
    </row>
    <row r="1603" spans="1:11">
      <c r="A1603">
        <v>1591</v>
      </c>
      <c r="B1603">
        <v>33</v>
      </c>
      <c r="C1603">
        <v>33.1</v>
      </c>
      <c r="D1603" s="1" t="s">
        <v>574</v>
      </c>
      <c r="E1603">
        <v>1</v>
      </c>
      <c r="G1603" t="str">
        <f>VLOOKUP(B1603,Treatments!$A$2:$F$47,2,FALSE)</f>
        <v>tms/gravel</v>
      </c>
      <c r="H1603" t="str">
        <f>VLOOKUP(B1603,Treatments!$A$2:$F$47,3,FALSE)</f>
        <v>fynbos</v>
      </c>
      <c r="I1603" t="str">
        <f>VLOOKUP(B1603,Treatments!$A$2:$F$47,4,FALSE)</f>
        <v>yes</v>
      </c>
      <c r="J1603" t="str">
        <f>VLOOKUP(B1603,Treatments!$A$2:$F$47,5,FALSE)</f>
        <v>low</v>
      </c>
      <c r="K1603" t="str">
        <f>VLOOKUP(B1603,Treatments!$A$2:$F$47,6,FALSE)</f>
        <v>tms</v>
      </c>
    </row>
    <row r="1604" spans="1:11">
      <c r="A1604">
        <v>1592</v>
      </c>
      <c r="B1604">
        <v>33</v>
      </c>
      <c r="C1604">
        <v>33.1</v>
      </c>
      <c r="D1604" s="1" t="s">
        <v>69</v>
      </c>
      <c r="E1604">
        <v>1</v>
      </c>
      <c r="G1604" t="str">
        <f>VLOOKUP(B1604,Treatments!$A$2:$F$47,2,FALSE)</f>
        <v>tms/gravel</v>
      </c>
      <c r="H1604" t="str">
        <f>VLOOKUP(B1604,Treatments!$A$2:$F$47,3,FALSE)</f>
        <v>fynbos</v>
      </c>
      <c r="I1604" t="str">
        <f>VLOOKUP(B1604,Treatments!$A$2:$F$47,4,FALSE)</f>
        <v>yes</v>
      </c>
      <c r="J1604" t="str">
        <f>VLOOKUP(B1604,Treatments!$A$2:$F$47,5,FALSE)</f>
        <v>low</v>
      </c>
      <c r="K1604" t="str">
        <f>VLOOKUP(B1604,Treatments!$A$2:$F$47,6,FALSE)</f>
        <v>tms</v>
      </c>
    </row>
    <row r="1605" spans="1:11">
      <c r="A1605">
        <v>1593</v>
      </c>
      <c r="B1605">
        <v>33</v>
      </c>
      <c r="C1605">
        <v>33.1</v>
      </c>
      <c r="D1605" s="1" t="s">
        <v>602</v>
      </c>
      <c r="E1605">
        <v>1</v>
      </c>
      <c r="G1605" t="str">
        <f>VLOOKUP(B1605,Treatments!$A$2:$F$47,2,FALSE)</f>
        <v>tms/gravel</v>
      </c>
      <c r="H1605" t="str">
        <f>VLOOKUP(B1605,Treatments!$A$2:$F$47,3,FALSE)</f>
        <v>fynbos</v>
      </c>
      <c r="I1605" t="str">
        <f>VLOOKUP(B1605,Treatments!$A$2:$F$47,4,FALSE)</f>
        <v>yes</v>
      </c>
      <c r="J1605" t="str">
        <f>VLOOKUP(B1605,Treatments!$A$2:$F$47,5,FALSE)</f>
        <v>low</v>
      </c>
      <c r="K1605" t="str">
        <f>VLOOKUP(B1605,Treatments!$A$2:$F$47,6,FALSE)</f>
        <v>tms</v>
      </c>
    </row>
    <row r="1606" spans="1:11">
      <c r="A1606">
        <v>1594</v>
      </c>
      <c r="B1606">
        <v>33</v>
      </c>
      <c r="C1606">
        <v>33.1</v>
      </c>
      <c r="D1606" s="1" t="s">
        <v>482</v>
      </c>
      <c r="E1606">
        <v>1</v>
      </c>
      <c r="G1606" t="str">
        <f>VLOOKUP(B1606,Treatments!$A$2:$F$47,2,FALSE)</f>
        <v>tms/gravel</v>
      </c>
      <c r="H1606" t="str">
        <f>VLOOKUP(B1606,Treatments!$A$2:$F$47,3,FALSE)</f>
        <v>fynbos</v>
      </c>
      <c r="I1606" t="str">
        <f>VLOOKUP(B1606,Treatments!$A$2:$F$47,4,FALSE)</f>
        <v>yes</v>
      </c>
      <c r="J1606" t="str">
        <f>VLOOKUP(B1606,Treatments!$A$2:$F$47,5,FALSE)</f>
        <v>low</v>
      </c>
      <c r="K1606" t="str">
        <f>VLOOKUP(B1606,Treatments!$A$2:$F$47,6,FALSE)</f>
        <v>tms</v>
      </c>
    </row>
    <row r="1607" spans="1:11">
      <c r="A1607">
        <v>1595</v>
      </c>
      <c r="B1607">
        <v>33</v>
      </c>
      <c r="C1607">
        <v>33.1</v>
      </c>
      <c r="D1607" s="1" t="s">
        <v>24</v>
      </c>
      <c r="E1607">
        <v>1</v>
      </c>
      <c r="G1607" t="str">
        <f>VLOOKUP(B1607,Treatments!$A$2:$F$47,2,FALSE)</f>
        <v>tms/gravel</v>
      </c>
      <c r="H1607" t="str">
        <f>VLOOKUP(B1607,Treatments!$A$2:$F$47,3,FALSE)</f>
        <v>fynbos</v>
      </c>
      <c r="I1607" t="str">
        <f>VLOOKUP(B1607,Treatments!$A$2:$F$47,4,FALSE)</f>
        <v>yes</v>
      </c>
      <c r="J1607" t="str">
        <f>VLOOKUP(B1607,Treatments!$A$2:$F$47,5,FALSE)</f>
        <v>low</v>
      </c>
      <c r="K1607" t="str">
        <f>VLOOKUP(B1607,Treatments!$A$2:$F$47,6,FALSE)</f>
        <v>tms</v>
      </c>
    </row>
    <row r="1608" spans="1:11">
      <c r="A1608">
        <v>1596</v>
      </c>
      <c r="B1608">
        <v>33</v>
      </c>
      <c r="C1608">
        <v>33.1</v>
      </c>
      <c r="D1608" s="1" t="s">
        <v>338</v>
      </c>
      <c r="E1608">
        <v>1</v>
      </c>
      <c r="G1608" t="str">
        <f>VLOOKUP(B1608,Treatments!$A$2:$F$47,2,FALSE)</f>
        <v>tms/gravel</v>
      </c>
      <c r="H1608" t="str">
        <f>VLOOKUP(B1608,Treatments!$A$2:$F$47,3,FALSE)</f>
        <v>fynbos</v>
      </c>
      <c r="I1608" t="str">
        <f>VLOOKUP(B1608,Treatments!$A$2:$F$47,4,FALSE)</f>
        <v>yes</v>
      </c>
      <c r="J1608" t="str">
        <f>VLOOKUP(B1608,Treatments!$A$2:$F$47,5,FALSE)</f>
        <v>low</v>
      </c>
      <c r="K1608" t="str">
        <f>VLOOKUP(B1608,Treatments!$A$2:$F$47,6,FALSE)</f>
        <v>tms</v>
      </c>
    </row>
    <row r="1609" spans="1:11">
      <c r="A1609">
        <v>1597</v>
      </c>
      <c r="B1609">
        <v>33</v>
      </c>
      <c r="C1609">
        <v>33.1</v>
      </c>
      <c r="D1609" s="1" t="s">
        <v>543</v>
      </c>
      <c r="E1609">
        <v>1</v>
      </c>
      <c r="G1609" t="str">
        <f>VLOOKUP(B1609,Treatments!$A$2:$F$47,2,FALSE)</f>
        <v>tms/gravel</v>
      </c>
      <c r="H1609" t="str">
        <f>VLOOKUP(B1609,Treatments!$A$2:$F$47,3,FALSE)</f>
        <v>fynbos</v>
      </c>
      <c r="I1609" t="str">
        <f>VLOOKUP(B1609,Treatments!$A$2:$F$47,4,FALSE)</f>
        <v>yes</v>
      </c>
      <c r="J1609" t="str">
        <f>VLOOKUP(B1609,Treatments!$A$2:$F$47,5,FALSE)</f>
        <v>low</v>
      </c>
      <c r="K1609" t="str">
        <f>VLOOKUP(B1609,Treatments!$A$2:$F$47,6,FALSE)</f>
        <v>tms</v>
      </c>
    </row>
    <row r="1610" spans="1:11">
      <c r="A1610">
        <v>1598</v>
      </c>
      <c r="B1610">
        <v>33</v>
      </c>
      <c r="C1610">
        <v>33.1</v>
      </c>
      <c r="D1610" s="1" t="s">
        <v>86</v>
      </c>
      <c r="E1610">
        <v>1</v>
      </c>
      <c r="G1610" t="str">
        <f>VLOOKUP(B1610,Treatments!$A$2:$F$47,2,FALSE)</f>
        <v>tms/gravel</v>
      </c>
      <c r="H1610" t="str">
        <f>VLOOKUP(B1610,Treatments!$A$2:$F$47,3,FALSE)</f>
        <v>fynbos</v>
      </c>
      <c r="I1610" t="str">
        <f>VLOOKUP(B1610,Treatments!$A$2:$F$47,4,FALSE)</f>
        <v>yes</v>
      </c>
      <c r="J1610" t="str">
        <f>VLOOKUP(B1610,Treatments!$A$2:$F$47,5,FALSE)</f>
        <v>low</v>
      </c>
      <c r="K1610" t="str">
        <f>VLOOKUP(B1610,Treatments!$A$2:$F$47,6,FALSE)</f>
        <v>tms</v>
      </c>
    </row>
    <row r="1611" spans="1:11">
      <c r="A1611">
        <v>1599</v>
      </c>
      <c r="B1611">
        <v>33</v>
      </c>
      <c r="C1611">
        <v>33.1</v>
      </c>
      <c r="D1611" s="1" t="s">
        <v>866</v>
      </c>
      <c r="E1611">
        <v>1</v>
      </c>
      <c r="G1611" t="str">
        <f>VLOOKUP(B1611,Treatments!$A$2:$F$47,2,FALSE)</f>
        <v>tms/gravel</v>
      </c>
      <c r="H1611" t="str">
        <f>VLOOKUP(B1611,Treatments!$A$2:$F$47,3,FALSE)</f>
        <v>fynbos</v>
      </c>
      <c r="I1611" t="str">
        <f>VLOOKUP(B1611,Treatments!$A$2:$F$47,4,FALSE)</f>
        <v>yes</v>
      </c>
      <c r="J1611" t="str">
        <f>VLOOKUP(B1611,Treatments!$A$2:$F$47,5,FALSE)</f>
        <v>low</v>
      </c>
      <c r="K1611" t="str">
        <f>VLOOKUP(B1611,Treatments!$A$2:$F$47,6,FALSE)</f>
        <v>tms</v>
      </c>
    </row>
    <row r="1612" spans="1:11">
      <c r="A1612">
        <v>1600</v>
      </c>
      <c r="B1612">
        <v>33</v>
      </c>
      <c r="C1612">
        <v>33.1</v>
      </c>
      <c r="D1612" s="2" t="s">
        <v>487</v>
      </c>
      <c r="E1612">
        <v>1</v>
      </c>
      <c r="G1612" t="str">
        <f>VLOOKUP(B1612,Treatments!$A$2:$F$47,2,FALSE)</f>
        <v>tms/gravel</v>
      </c>
      <c r="H1612" t="str">
        <f>VLOOKUP(B1612,Treatments!$A$2:$F$47,3,FALSE)</f>
        <v>fynbos</v>
      </c>
      <c r="I1612" t="str">
        <f>VLOOKUP(B1612,Treatments!$A$2:$F$47,4,FALSE)</f>
        <v>yes</v>
      </c>
      <c r="J1612" t="str">
        <f>VLOOKUP(B1612,Treatments!$A$2:$F$47,5,FALSE)</f>
        <v>low</v>
      </c>
      <c r="K1612" t="str">
        <f>VLOOKUP(B1612,Treatments!$A$2:$F$47,6,FALSE)</f>
        <v>tms</v>
      </c>
    </row>
    <row r="1613" spans="1:11">
      <c r="A1613">
        <v>1601</v>
      </c>
      <c r="B1613">
        <v>33</v>
      </c>
      <c r="C1613">
        <v>33.1</v>
      </c>
      <c r="D1613" s="1" t="s">
        <v>141</v>
      </c>
      <c r="E1613">
        <v>1</v>
      </c>
      <c r="G1613" t="str">
        <f>VLOOKUP(B1613,Treatments!$A$2:$F$47,2,FALSE)</f>
        <v>tms/gravel</v>
      </c>
      <c r="H1613" t="str">
        <f>VLOOKUP(B1613,Treatments!$A$2:$F$47,3,FALSE)</f>
        <v>fynbos</v>
      </c>
      <c r="I1613" t="str">
        <f>VLOOKUP(B1613,Treatments!$A$2:$F$47,4,FALSE)</f>
        <v>yes</v>
      </c>
      <c r="J1613" t="str">
        <f>VLOOKUP(B1613,Treatments!$A$2:$F$47,5,FALSE)</f>
        <v>low</v>
      </c>
      <c r="K1613" t="str">
        <f>VLOOKUP(B1613,Treatments!$A$2:$F$47,6,FALSE)</f>
        <v>tms</v>
      </c>
    </row>
    <row r="1614" spans="1:11">
      <c r="A1614">
        <v>1602</v>
      </c>
      <c r="B1614">
        <v>33</v>
      </c>
      <c r="C1614">
        <v>33.1</v>
      </c>
      <c r="D1614" s="1" t="s">
        <v>74</v>
      </c>
      <c r="E1614">
        <v>1</v>
      </c>
      <c r="G1614" t="str">
        <f>VLOOKUP(B1614,Treatments!$A$2:$F$47,2,FALSE)</f>
        <v>tms/gravel</v>
      </c>
      <c r="H1614" t="str">
        <f>VLOOKUP(B1614,Treatments!$A$2:$F$47,3,FALSE)</f>
        <v>fynbos</v>
      </c>
      <c r="I1614" t="str">
        <f>VLOOKUP(B1614,Treatments!$A$2:$F$47,4,FALSE)</f>
        <v>yes</v>
      </c>
      <c r="J1614" t="str">
        <f>VLOOKUP(B1614,Treatments!$A$2:$F$47,5,FALSE)</f>
        <v>low</v>
      </c>
      <c r="K1614" t="str">
        <f>VLOOKUP(B1614,Treatments!$A$2:$F$47,6,FALSE)</f>
        <v>tms</v>
      </c>
    </row>
    <row r="1615" spans="1:11">
      <c r="A1615">
        <v>1603</v>
      </c>
      <c r="B1615">
        <v>33</v>
      </c>
      <c r="C1615">
        <v>33.1</v>
      </c>
      <c r="D1615" s="1" t="s">
        <v>41</v>
      </c>
      <c r="E1615">
        <v>1</v>
      </c>
      <c r="F1615" t="s">
        <v>867</v>
      </c>
      <c r="G1615" t="str">
        <f>VLOOKUP(B1615,Treatments!$A$2:$F$47,2,FALSE)</f>
        <v>tms/gravel</v>
      </c>
      <c r="H1615" t="str">
        <f>VLOOKUP(B1615,Treatments!$A$2:$F$47,3,FALSE)</f>
        <v>fynbos</v>
      </c>
      <c r="I1615" t="str">
        <f>VLOOKUP(B1615,Treatments!$A$2:$F$47,4,FALSE)</f>
        <v>yes</v>
      </c>
      <c r="J1615" t="str">
        <f>VLOOKUP(B1615,Treatments!$A$2:$F$47,5,FALSE)</f>
        <v>low</v>
      </c>
      <c r="K1615" t="str">
        <f>VLOOKUP(B1615,Treatments!$A$2:$F$47,6,FALSE)</f>
        <v>tms</v>
      </c>
    </row>
    <row r="1616" spans="1:11">
      <c r="A1616">
        <v>1604</v>
      </c>
      <c r="B1616">
        <v>33</v>
      </c>
      <c r="C1616">
        <v>33.1</v>
      </c>
      <c r="D1616" s="2" t="s">
        <v>724</v>
      </c>
      <c r="E1616">
        <v>1</v>
      </c>
      <c r="G1616" t="str">
        <f>VLOOKUP(B1616,Treatments!$A$2:$F$47,2,FALSE)</f>
        <v>tms/gravel</v>
      </c>
      <c r="H1616" t="str">
        <f>VLOOKUP(B1616,Treatments!$A$2:$F$47,3,FALSE)</f>
        <v>fynbos</v>
      </c>
      <c r="I1616" t="str">
        <f>VLOOKUP(B1616,Treatments!$A$2:$F$47,4,FALSE)</f>
        <v>yes</v>
      </c>
      <c r="J1616" t="str">
        <f>VLOOKUP(B1616,Treatments!$A$2:$F$47,5,FALSE)</f>
        <v>low</v>
      </c>
      <c r="K1616" t="str">
        <f>VLOOKUP(B1616,Treatments!$A$2:$F$47,6,FALSE)</f>
        <v>tms</v>
      </c>
    </row>
    <row r="1617" spans="1:11">
      <c r="A1617">
        <v>1605</v>
      </c>
      <c r="B1617">
        <v>33</v>
      </c>
      <c r="C1617">
        <v>33.1</v>
      </c>
      <c r="D1617" s="2" t="s">
        <v>724</v>
      </c>
      <c r="E1617">
        <v>1</v>
      </c>
      <c r="F1617" s="1" t="s">
        <v>868</v>
      </c>
      <c r="G1617" t="str">
        <f>VLOOKUP(B1617,Treatments!$A$2:$F$47,2,FALSE)</f>
        <v>tms/gravel</v>
      </c>
      <c r="H1617" t="str">
        <f>VLOOKUP(B1617,Treatments!$A$2:$F$47,3,FALSE)</f>
        <v>fynbos</v>
      </c>
      <c r="I1617" t="str">
        <f>VLOOKUP(B1617,Treatments!$A$2:$F$47,4,FALSE)</f>
        <v>yes</v>
      </c>
      <c r="J1617" t="str">
        <f>VLOOKUP(B1617,Treatments!$A$2:$F$47,5,FALSE)</f>
        <v>low</v>
      </c>
      <c r="K1617" t="str">
        <f>VLOOKUP(B1617,Treatments!$A$2:$F$47,6,FALSE)</f>
        <v>tms</v>
      </c>
    </row>
    <row r="1618" spans="1:11">
      <c r="A1618">
        <v>1606</v>
      </c>
      <c r="B1618">
        <v>33</v>
      </c>
      <c r="C1618">
        <v>33.1</v>
      </c>
      <c r="D1618" s="1" t="s">
        <v>493</v>
      </c>
      <c r="E1618">
        <v>1</v>
      </c>
      <c r="G1618" t="str">
        <f>VLOOKUP(B1618,Treatments!$A$2:$F$47,2,FALSE)</f>
        <v>tms/gravel</v>
      </c>
      <c r="H1618" t="str">
        <f>VLOOKUP(B1618,Treatments!$A$2:$F$47,3,FALSE)</f>
        <v>fynbos</v>
      </c>
      <c r="I1618" t="str">
        <f>VLOOKUP(B1618,Treatments!$A$2:$F$47,4,FALSE)</f>
        <v>yes</v>
      </c>
      <c r="J1618" t="str">
        <f>VLOOKUP(B1618,Treatments!$A$2:$F$47,5,FALSE)</f>
        <v>low</v>
      </c>
      <c r="K1618" t="str">
        <f>VLOOKUP(B1618,Treatments!$A$2:$F$47,6,FALSE)</f>
        <v>tms</v>
      </c>
    </row>
    <row r="1619" spans="1:11">
      <c r="A1619">
        <v>1607</v>
      </c>
      <c r="B1619">
        <v>33</v>
      </c>
      <c r="C1619">
        <v>33.1</v>
      </c>
      <c r="D1619" s="1" t="s">
        <v>869</v>
      </c>
      <c r="E1619">
        <v>1</v>
      </c>
      <c r="G1619" t="str">
        <f>VLOOKUP(B1619,Treatments!$A$2:$F$47,2,FALSE)</f>
        <v>tms/gravel</v>
      </c>
      <c r="H1619" t="str">
        <f>VLOOKUP(B1619,Treatments!$A$2:$F$47,3,FALSE)</f>
        <v>fynbos</v>
      </c>
      <c r="I1619" t="str">
        <f>VLOOKUP(B1619,Treatments!$A$2:$F$47,4,FALSE)</f>
        <v>yes</v>
      </c>
      <c r="J1619" t="str">
        <f>VLOOKUP(B1619,Treatments!$A$2:$F$47,5,FALSE)</f>
        <v>low</v>
      </c>
      <c r="K1619" t="str">
        <f>VLOOKUP(B1619,Treatments!$A$2:$F$47,6,FALSE)</f>
        <v>tms</v>
      </c>
    </row>
    <row r="1620" spans="1:11">
      <c r="A1620">
        <v>1608</v>
      </c>
      <c r="B1620">
        <v>33</v>
      </c>
      <c r="C1620">
        <v>33.1</v>
      </c>
      <c r="D1620" s="1" t="s">
        <v>9</v>
      </c>
      <c r="E1620">
        <v>1</v>
      </c>
      <c r="G1620" t="str">
        <f>VLOOKUP(B1620,Treatments!$A$2:$F$47,2,FALSE)</f>
        <v>tms/gravel</v>
      </c>
      <c r="H1620" t="str">
        <f>VLOOKUP(B1620,Treatments!$A$2:$F$47,3,FALSE)</f>
        <v>fynbos</v>
      </c>
      <c r="I1620" t="str">
        <f>VLOOKUP(B1620,Treatments!$A$2:$F$47,4,FALSE)</f>
        <v>yes</v>
      </c>
      <c r="J1620" t="str">
        <f>VLOOKUP(B1620,Treatments!$A$2:$F$47,5,FALSE)</f>
        <v>low</v>
      </c>
      <c r="K1620" t="str">
        <f>VLOOKUP(B1620,Treatments!$A$2:$F$47,6,FALSE)</f>
        <v>tms</v>
      </c>
    </row>
    <row r="1621" spans="1:11">
      <c r="A1621">
        <v>1609</v>
      </c>
      <c r="B1621">
        <v>33</v>
      </c>
      <c r="C1621">
        <v>33.1</v>
      </c>
      <c r="D1621" s="1" t="s">
        <v>585</v>
      </c>
      <c r="E1621">
        <v>1</v>
      </c>
      <c r="G1621" t="str">
        <f>VLOOKUP(B1621,Treatments!$A$2:$F$47,2,FALSE)</f>
        <v>tms/gravel</v>
      </c>
      <c r="H1621" t="str">
        <f>VLOOKUP(B1621,Treatments!$A$2:$F$47,3,FALSE)</f>
        <v>fynbos</v>
      </c>
      <c r="I1621" t="str">
        <f>VLOOKUP(B1621,Treatments!$A$2:$F$47,4,FALSE)</f>
        <v>yes</v>
      </c>
      <c r="J1621" t="str">
        <f>VLOOKUP(B1621,Treatments!$A$2:$F$47,5,FALSE)</f>
        <v>low</v>
      </c>
      <c r="K1621" t="str">
        <f>VLOOKUP(B1621,Treatments!$A$2:$F$47,6,FALSE)</f>
        <v>tms</v>
      </c>
    </row>
    <row r="1622" spans="1:11">
      <c r="A1622">
        <v>1610</v>
      </c>
      <c r="B1622">
        <v>33</v>
      </c>
      <c r="C1622">
        <v>33.1</v>
      </c>
      <c r="D1622" s="1" t="s">
        <v>870</v>
      </c>
      <c r="E1622">
        <v>1</v>
      </c>
      <c r="G1622" t="str">
        <f>VLOOKUP(B1622,Treatments!$A$2:$F$47,2,FALSE)</f>
        <v>tms/gravel</v>
      </c>
      <c r="H1622" t="str">
        <f>VLOOKUP(B1622,Treatments!$A$2:$F$47,3,FALSE)</f>
        <v>fynbos</v>
      </c>
      <c r="I1622" t="str">
        <f>VLOOKUP(B1622,Treatments!$A$2:$F$47,4,FALSE)</f>
        <v>yes</v>
      </c>
      <c r="J1622" t="str">
        <f>VLOOKUP(B1622,Treatments!$A$2:$F$47,5,FALSE)</f>
        <v>low</v>
      </c>
      <c r="K1622" t="str">
        <f>VLOOKUP(B1622,Treatments!$A$2:$F$47,6,FALSE)</f>
        <v>tms</v>
      </c>
    </row>
    <row r="1623" spans="1:11">
      <c r="A1623">
        <v>1611</v>
      </c>
      <c r="B1623">
        <v>33</v>
      </c>
      <c r="C1623">
        <v>33.1</v>
      </c>
      <c r="D1623" s="1" t="s">
        <v>96</v>
      </c>
      <c r="E1623">
        <v>1</v>
      </c>
      <c r="G1623" t="str">
        <f>VLOOKUP(B1623,Treatments!$A$2:$F$47,2,FALSE)</f>
        <v>tms/gravel</v>
      </c>
      <c r="H1623" t="str">
        <f>VLOOKUP(B1623,Treatments!$A$2:$F$47,3,FALSE)</f>
        <v>fynbos</v>
      </c>
      <c r="I1623" t="str">
        <f>VLOOKUP(B1623,Treatments!$A$2:$F$47,4,FALSE)</f>
        <v>yes</v>
      </c>
      <c r="J1623" t="str">
        <f>VLOOKUP(B1623,Treatments!$A$2:$F$47,5,FALSE)</f>
        <v>low</v>
      </c>
      <c r="K1623" t="str">
        <f>VLOOKUP(B1623,Treatments!$A$2:$F$47,6,FALSE)</f>
        <v>tms</v>
      </c>
    </row>
    <row r="1624" spans="1:11">
      <c r="A1624">
        <v>1612</v>
      </c>
      <c r="B1624">
        <v>33</v>
      </c>
      <c r="C1624">
        <v>33.1</v>
      </c>
      <c r="D1624" s="2" t="s">
        <v>578</v>
      </c>
      <c r="E1624">
        <v>1</v>
      </c>
      <c r="G1624" t="str">
        <f>VLOOKUP(B1624,Treatments!$A$2:$F$47,2,FALSE)</f>
        <v>tms/gravel</v>
      </c>
      <c r="H1624" t="str">
        <f>VLOOKUP(B1624,Treatments!$A$2:$F$47,3,FALSE)</f>
        <v>fynbos</v>
      </c>
      <c r="I1624" t="str">
        <f>VLOOKUP(B1624,Treatments!$A$2:$F$47,4,FALSE)</f>
        <v>yes</v>
      </c>
      <c r="J1624" t="str">
        <f>VLOOKUP(B1624,Treatments!$A$2:$F$47,5,FALSE)</f>
        <v>low</v>
      </c>
      <c r="K1624" t="str">
        <f>VLOOKUP(B1624,Treatments!$A$2:$F$47,6,FALSE)</f>
        <v>tms</v>
      </c>
    </row>
    <row r="1625" spans="1:11">
      <c r="A1625">
        <v>1613</v>
      </c>
      <c r="B1625">
        <v>33</v>
      </c>
      <c r="C1625">
        <v>33.1</v>
      </c>
      <c r="D1625" s="1" t="s">
        <v>871</v>
      </c>
      <c r="E1625">
        <v>1</v>
      </c>
      <c r="G1625" t="str">
        <f>VLOOKUP(B1625,Treatments!$A$2:$F$47,2,FALSE)</f>
        <v>tms/gravel</v>
      </c>
      <c r="H1625" t="str">
        <f>VLOOKUP(B1625,Treatments!$A$2:$F$47,3,FALSE)</f>
        <v>fynbos</v>
      </c>
      <c r="I1625" t="str">
        <f>VLOOKUP(B1625,Treatments!$A$2:$F$47,4,FALSE)</f>
        <v>yes</v>
      </c>
      <c r="J1625" t="str">
        <f>VLOOKUP(B1625,Treatments!$A$2:$F$47,5,FALSE)</f>
        <v>low</v>
      </c>
      <c r="K1625" t="str">
        <f>VLOOKUP(B1625,Treatments!$A$2:$F$47,6,FALSE)</f>
        <v>tms</v>
      </c>
    </row>
    <row r="1626" spans="1:11">
      <c r="A1626">
        <v>1614</v>
      </c>
      <c r="B1626">
        <v>33</v>
      </c>
      <c r="C1626" s="8">
        <v>33.1</v>
      </c>
      <c r="D1626" s="9" t="s">
        <v>755</v>
      </c>
      <c r="E1626">
        <v>1</v>
      </c>
      <c r="F1626" s="9" t="s">
        <v>872</v>
      </c>
      <c r="G1626" t="str">
        <f>VLOOKUP(B1626,Treatments!$A$2:$F$47,2,FALSE)</f>
        <v>tms/gravel</v>
      </c>
      <c r="H1626" t="str">
        <f>VLOOKUP(B1626,Treatments!$A$2:$F$47,3,FALSE)</f>
        <v>fynbos</v>
      </c>
      <c r="I1626" t="str">
        <f>VLOOKUP(B1626,Treatments!$A$2:$F$47,4,FALSE)</f>
        <v>yes</v>
      </c>
      <c r="J1626" t="str">
        <f>VLOOKUP(B1626,Treatments!$A$2:$F$47,5,FALSE)</f>
        <v>low</v>
      </c>
      <c r="K1626" t="str">
        <f>VLOOKUP(B1626,Treatments!$A$2:$F$47,6,FALSE)</f>
        <v>tms</v>
      </c>
    </row>
    <row r="1627" spans="1:11">
      <c r="A1627">
        <v>1615</v>
      </c>
      <c r="B1627">
        <v>33</v>
      </c>
      <c r="C1627">
        <v>33.1</v>
      </c>
      <c r="D1627" s="1" t="s">
        <v>59</v>
      </c>
      <c r="E1627">
        <v>1</v>
      </c>
      <c r="G1627" t="str">
        <f>VLOOKUP(B1627,Treatments!$A$2:$F$47,2,FALSE)</f>
        <v>tms/gravel</v>
      </c>
      <c r="H1627" t="str">
        <f>VLOOKUP(B1627,Treatments!$A$2:$F$47,3,FALSE)</f>
        <v>fynbos</v>
      </c>
      <c r="I1627" t="str">
        <f>VLOOKUP(B1627,Treatments!$A$2:$F$47,4,FALSE)</f>
        <v>yes</v>
      </c>
      <c r="J1627" t="str">
        <f>VLOOKUP(B1627,Treatments!$A$2:$F$47,5,FALSE)</f>
        <v>low</v>
      </c>
      <c r="K1627" t="str">
        <f>VLOOKUP(B1627,Treatments!$A$2:$F$47,6,FALSE)</f>
        <v>tms</v>
      </c>
    </row>
    <row r="1628" spans="1:11">
      <c r="A1628">
        <v>1616</v>
      </c>
      <c r="B1628">
        <v>33</v>
      </c>
      <c r="C1628">
        <v>33.1</v>
      </c>
      <c r="D1628" s="1" t="s">
        <v>386</v>
      </c>
      <c r="E1628">
        <v>1</v>
      </c>
      <c r="G1628" t="str">
        <f>VLOOKUP(B1628,Treatments!$A$2:$F$47,2,FALSE)</f>
        <v>tms/gravel</v>
      </c>
      <c r="H1628" t="str">
        <f>VLOOKUP(B1628,Treatments!$A$2:$F$47,3,FALSE)</f>
        <v>fynbos</v>
      </c>
      <c r="I1628" t="str">
        <f>VLOOKUP(B1628,Treatments!$A$2:$F$47,4,FALSE)</f>
        <v>yes</v>
      </c>
      <c r="J1628" t="str">
        <f>VLOOKUP(B1628,Treatments!$A$2:$F$47,5,FALSE)</f>
        <v>low</v>
      </c>
      <c r="K1628" t="str">
        <f>VLOOKUP(B1628,Treatments!$A$2:$F$47,6,FALSE)</f>
        <v>tms</v>
      </c>
    </row>
    <row r="1629" spans="1:11">
      <c r="A1629">
        <v>1617</v>
      </c>
      <c r="B1629">
        <v>33</v>
      </c>
      <c r="C1629">
        <v>33.1</v>
      </c>
      <c r="D1629" s="1" t="s">
        <v>112</v>
      </c>
      <c r="E1629">
        <v>1</v>
      </c>
      <c r="F1629" s="1" t="s">
        <v>873</v>
      </c>
      <c r="G1629" t="str">
        <f>VLOOKUP(B1629,Treatments!$A$2:$F$47,2,FALSE)</f>
        <v>tms/gravel</v>
      </c>
      <c r="H1629" t="str">
        <f>VLOOKUP(B1629,Treatments!$A$2:$F$47,3,FALSE)</f>
        <v>fynbos</v>
      </c>
      <c r="I1629" t="str">
        <f>VLOOKUP(B1629,Treatments!$A$2:$F$47,4,FALSE)</f>
        <v>yes</v>
      </c>
      <c r="J1629" t="str">
        <f>VLOOKUP(B1629,Treatments!$A$2:$F$47,5,FALSE)</f>
        <v>low</v>
      </c>
      <c r="K1629" t="str">
        <f>VLOOKUP(B1629,Treatments!$A$2:$F$47,6,FALSE)</f>
        <v>tms</v>
      </c>
    </row>
    <row r="1630" spans="1:11">
      <c r="A1630">
        <v>1618</v>
      </c>
      <c r="B1630">
        <v>33</v>
      </c>
      <c r="C1630">
        <v>33.1</v>
      </c>
      <c r="D1630" s="1" t="s">
        <v>874</v>
      </c>
      <c r="E1630">
        <v>1</v>
      </c>
      <c r="G1630" t="str">
        <f>VLOOKUP(B1630,Treatments!$A$2:$F$47,2,FALSE)</f>
        <v>tms/gravel</v>
      </c>
      <c r="H1630" t="str">
        <f>VLOOKUP(B1630,Treatments!$A$2:$F$47,3,FALSE)</f>
        <v>fynbos</v>
      </c>
      <c r="I1630" t="str">
        <f>VLOOKUP(B1630,Treatments!$A$2:$F$47,4,FALSE)</f>
        <v>yes</v>
      </c>
      <c r="J1630" t="str">
        <f>VLOOKUP(B1630,Treatments!$A$2:$F$47,5,FALSE)</f>
        <v>low</v>
      </c>
      <c r="K1630" t="str">
        <f>VLOOKUP(B1630,Treatments!$A$2:$F$47,6,FALSE)</f>
        <v>tms</v>
      </c>
    </row>
    <row r="1631" spans="1:11">
      <c r="A1631">
        <v>1619</v>
      </c>
      <c r="B1631">
        <v>33</v>
      </c>
      <c r="C1631">
        <v>33.1</v>
      </c>
      <c r="D1631" t="s">
        <v>205</v>
      </c>
      <c r="E1631">
        <v>1</v>
      </c>
      <c r="G1631" t="str">
        <f>VLOOKUP(B1631,Treatments!$A$2:$F$47,2,FALSE)</f>
        <v>tms/gravel</v>
      </c>
      <c r="H1631" t="str">
        <f>VLOOKUP(B1631,Treatments!$A$2:$F$47,3,FALSE)</f>
        <v>fynbos</v>
      </c>
      <c r="I1631" t="str">
        <f>VLOOKUP(B1631,Treatments!$A$2:$F$47,4,FALSE)</f>
        <v>yes</v>
      </c>
      <c r="J1631" t="str">
        <f>VLOOKUP(B1631,Treatments!$A$2:$F$47,5,FALSE)</f>
        <v>low</v>
      </c>
      <c r="K1631" t="str">
        <f>VLOOKUP(B1631,Treatments!$A$2:$F$47,6,FALSE)</f>
        <v>tms</v>
      </c>
    </row>
    <row r="1632" spans="1:11">
      <c r="A1632">
        <v>1620</v>
      </c>
      <c r="B1632">
        <v>33</v>
      </c>
      <c r="C1632">
        <v>33.1</v>
      </c>
      <c r="D1632" s="1" t="s">
        <v>832</v>
      </c>
      <c r="E1632">
        <v>1</v>
      </c>
      <c r="G1632" t="str">
        <f>VLOOKUP(B1632,Treatments!$A$2:$F$47,2,FALSE)</f>
        <v>tms/gravel</v>
      </c>
      <c r="H1632" t="str">
        <f>VLOOKUP(B1632,Treatments!$A$2:$F$47,3,FALSE)</f>
        <v>fynbos</v>
      </c>
      <c r="I1632" t="str">
        <f>VLOOKUP(B1632,Treatments!$A$2:$F$47,4,FALSE)</f>
        <v>yes</v>
      </c>
      <c r="J1632" t="str">
        <f>VLOOKUP(B1632,Treatments!$A$2:$F$47,5,FALSE)</f>
        <v>low</v>
      </c>
      <c r="K1632" t="str">
        <f>VLOOKUP(B1632,Treatments!$A$2:$F$47,6,FALSE)</f>
        <v>tms</v>
      </c>
    </row>
    <row r="1633" spans="1:11">
      <c r="A1633">
        <v>1621</v>
      </c>
      <c r="B1633">
        <v>33</v>
      </c>
      <c r="C1633">
        <v>33.1</v>
      </c>
      <c r="D1633" s="1" t="s">
        <v>377</v>
      </c>
      <c r="E1633">
        <v>1</v>
      </c>
      <c r="F1633" s="1" t="s">
        <v>850</v>
      </c>
      <c r="G1633" t="str">
        <f>VLOOKUP(B1633,Treatments!$A$2:$F$47,2,FALSE)</f>
        <v>tms/gravel</v>
      </c>
      <c r="H1633" t="str">
        <f>VLOOKUP(B1633,Treatments!$A$2:$F$47,3,FALSE)</f>
        <v>fynbos</v>
      </c>
      <c r="I1633" t="str">
        <f>VLOOKUP(B1633,Treatments!$A$2:$F$47,4,FALSE)</f>
        <v>yes</v>
      </c>
      <c r="J1633" t="str">
        <f>VLOOKUP(B1633,Treatments!$A$2:$F$47,5,FALSE)</f>
        <v>low</v>
      </c>
      <c r="K1633" t="str">
        <f>VLOOKUP(B1633,Treatments!$A$2:$F$47,6,FALSE)</f>
        <v>tms</v>
      </c>
    </row>
    <row r="1634" spans="1:11">
      <c r="A1634">
        <v>1622</v>
      </c>
      <c r="B1634">
        <v>33</v>
      </c>
      <c r="C1634">
        <v>33.1</v>
      </c>
      <c r="D1634" s="1" t="s">
        <v>277</v>
      </c>
      <c r="E1634">
        <v>1</v>
      </c>
      <c r="G1634" t="str">
        <f>VLOOKUP(B1634,Treatments!$A$2:$F$47,2,FALSE)</f>
        <v>tms/gravel</v>
      </c>
      <c r="H1634" t="str">
        <f>VLOOKUP(B1634,Treatments!$A$2:$F$47,3,FALSE)</f>
        <v>fynbos</v>
      </c>
      <c r="I1634" t="str">
        <f>VLOOKUP(B1634,Treatments!$A$2:$F$47,4,FALSE)</f>
        <v>yes</v>
      </c>
      <c r="J1634" t="str">
        <f>VLOOKUP(B1634,Treatments!$A$2:$F$47,5,FALSE)</f>
        <v>low</v>
      </c>
      <c r="K1634" t="str">
        <f>VLOOKUP(B1634,Treatments!$A$2:$F$47,6,FALSE)</f>
        <v>tms</v>
      </c>
    </row>
    <row r="1635" spans="1:11">
      <c r="A1635">
        <v>1623</v>
      </c>
      <c r="B1635">
        <v>33</v>
      </c>
      <c r="C1635" s="8">
        <v>33.1</v>
      </c>
      <c r="D1635" s="9" t="s">
        <v>138</v>
      </c>
      <c r="E1635">
        <v>1</v>
      </c>
      <c r="G1635" t="str">
        <f>VLOOKUP(B1635,Treatments!$A$2:$F$47,2,FALSE)</f>
        <v>tms/gravel</v>
      </c>
      <c r="H1635" t="str">
        <f>VLOOKUP(B1635,Treatments!$A$2:$F$47,3,FALSE)</f>
        <v>fynbos</v>
      </c>
      <c r="I1635" t="str">
        <f>VLOOKUP(B1635,Treatments!$A$2:$F$47,4,FALSE)</f>
        <v>yes</v>
      </c>
      <c r="J1635" t="str">
        <f>VLOOKUP(B1635,Treatments!$A$2:$F$47,5,FALSE)</f>
        <v>low</v>
      </c>
      <c r="K1635" t="str">
        <f>VLOOKUP(B1635,Treatments!$A$2:$F$47,6,FALSE)</f>
        <v>tms</v>
      </c>
    </row>
    <row r="1636" spans="1:11">
      <c r="A1636">
        <v>1624</v>
      </c>
      <c r="B1636">
        <v>33</v>
      </c>
      <c r="C1636">
        <v>33.1</v>
      </c>
      <c r="D1636" s="1" t="s">
        <v>52</v>
      </c>
      <c r="E1636">
        <v>1</v>
      </c>
      <c r="G1636" t="str">
        <f>VLOOKUP(B1636,Treatments!$A$2:$F$47,2,FALSE)</f>
        <v>tms/gravel</v>
      </c>
      <c r="H1636" t="str">
        <f>VLOOKUP(B1636,Treatments!$A$2:$F$47,3,FALSE)</f>
        <v>fynbos</v>
      </c>
      <c r="I1636" t="str">
        <f>VLOOKUP(B1636,Treatments!$A$2:$F$47,4,FALSE)</f>
        <v>yes</v>
      </c>
      <c r="J1636" t="str">
        <f>VLOOKUP(B1636,Treatments!$A$2:$F$47,5,FALSE)</f>
        <v>low</v>
      </c>
      <c r="K1636" t="str">
        <f>VLOOKUP(B1636,Treatments!$A$2:$F$47,6,FALSE)</f>
        <v>tms</v>
      </c>
    </row>
    <row r="1637" spans="1:11">
      <c r="A1637">
        <v>1625</v>
      </c>
      <c r="B1637">
        <v>33</v>
      </c>
      <c r="C1637">
        <v>33.1</v>
      </c>
      <c r="D1637" s="1" t="s">
        <v>119</v>
      </c>
      <c r="E1637">
        <v>1</v>
      </c>
      <c r="G1637" t="str">
        <f>VLOOKUP(B1637,Treatments!$A$2:$F$47,2,FALSE)</f>
        <v>tms/gravel</v>
      </c>
      <c r="H1637" t="str">
        <f>VLOOKUP(B1637,Treatments!$A$2:$F$47,3,FALSE)</f>
        <v>fynbos</v>
      </c>
      <c r="I1637" t="str">
        <f>VLOOKUP(B1637,Treatments!$A$2:$F$47,4,FALSE)</f>
        <v>yes</v>
      </c>
      <c r="J1637" t="str">
        <f>VLOOKUP(B1637,Treatments!$A$2:$F$47,5,FALSE)</f>
        <v>low</v>
      </c>
      <c r="K1637" t="str">
        <f>VLOOKUP(B1637,Treatments!$A$2:$F$47,6,FALSE)</f>
        <v>tms</v>
      </c>
    </row>
    <row r="1638" spans="1:11">
      <c r="A1638">
        <v>1626</v>
      </c>
      <c r="B1638">
        <v>33</v>
      </c>
      <c r="C1638">
        <v>33.1</v>
      </c>
      <c r="D1638" s="1" t="s">
        <v>143</v>
      </c>
      <c r="E1638">
        <v>1</v>
      </c>
      <c r="G1638" t="str">
        <f>VLOOKUP(B1638,Treatments!$A$2:$F$47,2,FALSE)</f>
        <v>tms/gravel</v>
      </c>
      <c r="H1638" t="str">
        <f>VLOOKUP(B1638,Treatments!$A$2:$F$47,3,FALSE)</f>
        <v>fynbos</v>
      </c>
      <c r="I1638" t="str">
        <f>VLOOKUP(B1638,Treatments!$A$2:$F$47,4,FALSE)</f>
        <v>yes</v>
      </c>
      <c r="J1638" t="str">
        <f>VLOOKUP(B1638,Treatments!$A$2:$F$47,5,FALSE)</f>
        <v>low</v>
      </c>
      <c r="K1638" t="str">
        <f>VLOOKUP(B1638,Treatments!$A$2:$F$47,6,FALSE)</f>
        <v>tms</v>
      </c>
    </row>
    <row r="1639" spans="1:11">
      <c r="A1639">
        <v>1627</v>
      </c>
      <c r="B1639">
        <v>33</v>
      </c>
      <c r="C1639">
        <v>33.1</v>
      </c>
      <c r="D1639" s="1" t="s">
        <v>466</v>
      </c>
      <c r="E1639">
        <v>1</v>
      </c>
      <c r="F1639" s="1" t="s">
        <v>139</v>
      </c>
      <c r="G1639" t="str">
        <f>VLOOKUP(B1639,Treatments!$A$2:$F$47,2,FALSE)</f>
        <v>tms/gravel</v>
      </c>
      <c r="H1639" t="str">
        <f>VLOOKUP(B1639,Treatments!$A$2:$F$47,3,FALSE)</f>
        <v>fynbos</v>
      </c>
      <c r="I1639" t="str">
        <f>VLOOKUP(B1639,Treatments!$A$2:$F$47,4,FALSE)</f>
        <v>yes</v>
      </c>
      <c r="J1639" t="str">
        <f>VLOOKUP(B1639,Treatments!$A$2:$F$47,5,FALSE)</f>
        <v>low</v>
      </c>
      <c r="K1639" t="str">
        <f>VLOOKUP(B1639,Treatments!$A$2:$F$47,6,FALSE)</f>
        <v>tms</v>
      </c>
    </row>
    <row r="1640" spans="1:11">
      <c r="A1640">
        <v>1628</v>
      </c>
      <c r="B1640">
        <v>33</v>
      </c>
      <c r="C1640">
        <v>33.1</v>
      </c>
      <c r="D1640" s="1" t="s">
        <v>72</v>
      </c>
      <c r="E1640">
        <v>1</v>
      </c>
      <c r="G1640" t="str">
        <f>VLOOKUP(B1640,Treatments!$A$2:$F$47,2,FALSE)</f>
        <v>tms/gravel</v>
      </c>
      <c r="H1640" t="str">
        <f>VLOOKUP(B1640,Treatments!$A$2:$F$47,3,FALSE)</f>
        <v>fynbos</v>
      </c>
      <c r="I1640" t="str">
        <f>VLOOKUP(B1640,Treatments!$A$2:$F$47,4,FALSE)</f>
        <v>yes</v>
      </c>
      <c r="J1640" t="str">
        <f>VLOOKUP(B1640,Treatments!$A$2:$F$47,5,FALSE)</f>
        <v>low</v>
      </c>
      <c r="K1640" t="str">
        <f>VLOOKUP(B1640,Treatments!$A$2:$F$47,6,FALSE)</f>
        <v>tms</v>
      </c>
    </row>
    <row r="1641" spans="1:11">
      <c r="A1641">
        <v>1629</v>
      </c>
      <c r="B1641">
        <v>33</v>
      </c>
      <c r="C1641">
        <v>33.1</v>
      </c>
      <c r="D1641" s="1" t="s">
        <v>818</v>
      </c>
      <c r="E1641">
        <v>1</v>
      </c>
      <c r="G1641" t="str">
        <f>VLOOKUP(B1641,Treatments!$A$2:$F$47,2,FALSE)</f>
        <v>tms/gravel</v>
      </c>
      <c r="H1641" t="str">
        <f>VLOOKUP(B1641,Treatments!$A$2:$F$47,3,FALSE)</f>
        <v>fynbos</v>
      </c>
      <c r="I1641" t="str">
        <f>VLOOKUP(B1641,Treatments!$A$2:$F$47,4,FALSE)</f>
        <v>yes</v>
      </c>
      <c r="J1641" t="str">
        <f>VLOOKUP(B1641,Treatments!$A$2:$F$47,5,FALSE)</f>
        <v>low</v>
      </c>
      <c r="K1641" t="str">
        <f>VLOOKUP(B1641,Treatments!$A$2:$F$47,6,FALSE)</f>
        <v>tms</v>
      </c>
    </row>
    <row r="1642" spans="1:11">
      <c r="A1642">
        <v>1630</v>
      </c>
      <c r="B1642">
        <v>33</v>
      </c>
      <c r="C1642" s="8">
        <v>33.1</v>
      </c>
      <c r="D1642" s="9" t="s">
        <v>500</v>
      </c>
      <c r="E1642">
        <v>1</v>
      </c>
      <c r="G1642" t="str">
        <f>VLOOKUP(B1642,Treatments!$A$2:$F$47,2,FALSE)</f>
        <v>tms/gravel</v>
      </c>
      <c r="H1642" t="str">
        <f>VLOOKUP(B1642,Treatments!$A$2:$F$47,3,FALSE)</f>
        <v>fynbos</v>
      </c>
      <c r="I1642" t="str">
        <f>VLOOKUP(B1642,Treatments!$A$2:$F$47,4,FALSE)</f>
        <v>yes</v>
      </c>
      <c r="J1642" t="str">
        <f>VLOOKUP(B1642,Treatments!$A$2:$F$47,5,FALSE)</f>
        <v>low</v>
      </c>
      <c r="K1642" t="str">
        <f>VLOOKUP(B1642,Treatments!$A$2:$F$47,6,FALSE)</f>
        <v>tms</v>
      </c>
    </row>
    <row r="1643" spans="1:11">
      <c r="A1643">
        <v>1631</v>
      </c>
      <c r="B1643">
        <v>33</v>
      </c>
      <c r="C1643">
        <v>33.200000000000003</v>
      </c>
      <c r="D1643" s="1" t="s">
        <v>480</v>
      </c>
      <c r="E1643">
        <v>1</v>
      </c>
      <c r="G1643" t="str">
        <f>VLOOKUP(B1643,Treatments!$A$2:$F$47,2,FALSE)</f>
        <v>tms/gravel</v>
      </c>
      <c r="H1643" t="str">
        <f>VLOOKUP(B1643,Treatments!$A$2:$F$47,3,FALSE)</f>
        <v>fynbos</v>
      </c>
      <c r="I1643" t="str">
        <f>VLOOKUP(B1643,Treatments!$A$2:$F$47,4,FALSE)</f>
        <v>yes</v>
      </c>
      <c r="J1643" t="str">
        <f>VLOOKUP(B1643,Treatments!$A$2:$F$47,5,FALSE)</f>
        <v>low</v>
      </c>
      <c r="K1643" t="str">
        <f>VLOOKUP(B1643,Treatments!$A$2:$F$47,6,FALSE)</f>
        <v>tms</v>
      </c>
    </row>
    <row r="1644" spans="1:11">
      <c r="A1644">
        <v>1632</v>
      </c>
      <c r="B1644">
        <v>33</v>
      </c>
      <c r="C1644">
        <v>33.200000000000003</v>
      </c>
      <c r="D1644" s="1" t="s">
        <v>827</v>
      </c>
      <c r="E1644">
        <v>1</v>
      </c>
      <c r="G1644" t="str">
        <f>VLOOKUP(B1644,Treatments!$A$2:$F$47,2,FALSE)</f>
        <v>tms/gravel</v>
      </c>
      <c r="H1644" t="str">
        <f>VLOOKUP(B1644,Treatments!$A$2:$F$47,3,FALSE)</f>
        <v>fynbos</v>
      </c>
      <c r="I1644" t="str">
        <f>VLOOKUP(B1644,Treatments!$A$2:$F$47,4,FALSE)</f>
        <v>yes</v>
      </c>
      <c r="J1644" t="str">
        <f>VLOOKUP(B1644,Treatments!$A$2:$F$47,5,FALSE)</f>
        <v>low</v>
      </c>
      <c r="K1644" t="str">
        <f>VLOOKUP(B1644,Treatments!$A$2:$F$47,6,FALSE)</f>
        <v>tms</v>
      </c>
    </row>
    <row r="1645" spans="1:11">
      <c r="A1645">
        <v>1633</v>
      </c>
      <c r="B1645">
        <v>33</v>
      </c>
      <c r="C1645">
        <v>33.200000000000003</v>
      </c>
      <c r="D1645" s="1" t="s">
        <v>341</v>
      </c>
      <c r="E1645">
        <v>1</v>
      </c>
      <c r="G1645" t="str">
        <f>VLOOKUP(B1645,Treatments!$A$2:$F$47,2,FALSE)</f>
        <v>tms/gravel</v>
      </c>
      <c r="H1645" t="str">
        <f>VLOOKUP(B1645,Treatments!$A$2:$F$47,3,FALSE)</f>
        <v>fynbos</v>
      </c>
      <c r="I1645" t="str">
        <f>VLOOKUP(B1645,Treatments!$A$2:$F$47,4,FALSE)</f>
        <v>yes</v>
      </c>
      <c r="J1645" t="str">
        <f>VLOOKUP(B1645,Treatments!$A$2:$F$47,5,FALSE)</f>
        <v>low</v>
      </c>
      <c r="K1645" t="str">
        <f>VLOOKUP(B1645,Treatments!$A$2:$F$47,6,FALSE)</f>
        <v>tms</v>
      </c>
    </row>
    <row r="1646" spans="1:11">
      <c r="A1646">
        <v>1634</v>
      </c>
      <c r="B1646">
        <v>33</v>
      </c>
      <c r="C1646">
        <v>33.200000000000003</v>
      </c>
      <c r="D1646" s="1" t="s">
        <v>875</v>
      </c>
      <c r="E1646">
        <v>1</v>
      </c>
      <c r="G1646" t="str">
        <f>VLOOKUP(B1646,Treatments!$A$2:$F$47,2,FALSE)</f>
        <v>tms/gravel</v>
      </c>
      <c r="H1646" t="str">
        <f>VLOOKUP(B1646,Treatments!$A$2:$F$47,3,FALSE)</f>
        <v>fynbos</v>
      </c>
      <c r="I1646" t="str">
        <f>VLOOKUP(B1646,Treatments!$A$2:$F$47,4,FALSE)</f>
        <v>yes</v>
      </c>
      <c r="J1646" t="str">
        <f>VLOOKUP(B1646,Treatments!$A$2:$F$47,5,FALSE)</f>
        <v>low</v>
      </c>
      <c r="K1646" t="str">
        <f>VLOOKUP(B1646,Treatments!$A$2:$F$47,6,FALSE)</f>
        <v>tms</v>
      </c>
    </row>
    <row r="1647" spans="1:11">
      <c r="A1647">
        <v>1635</v>
      </c>
      <c r="B1647">
        <v>33</v>
      </c>
      <c r="C1647">
        <v>33.200000000000003</v>
      </c>
      <c r="D1647" s="1" t="s">
        <v>101</v>
      </c>
      <c r="E1647">
        <v>1</v>
      </c>
      <c r="G1647" t="str">
        <f>VLOOKUP(B1647,Treatments!$A$2:$F$47,2,FALSE)</f>
        <v>tms/gravel</v>
      </c>
      <c r="H1647" t="str">
        <f>VLOOKUP(B1647,Treatments!$A$2:$F$47,3,FALSE)</f>
        <v>fynbos</v>
      </c>
      <c r="I1647" t="str">
        <f>VLOOKUP(B1647,Treatments!$A$2:$F$47,4,FALSE)</f>
        <v>yes</v>
      </c>
      <c r="J1647" t="str">
        <f>VLOOKUP(B1647,Treatments!$A$2:$F$47,5,FALSE)</f>
        <v>low</v>
      </c>
      <c r="K1647" t="str">
        <f>VLOOKUP(B1647,Treatments!$A$2:$F$47,6,FALSE)</f>
        <v>tms</v>
      </c>
    </row>
    <row r="1648" spans="1:11">
      <c r="A1648">
        <v>1636</v>
      </c>
      <c r="B1648">
        <v>33</v>
      </c>
      <c r="C1648">
        <v>33.200000000000003</v>
      </c>
      <c r="D1648" s="1" t="s">
        <v>8</v>
      </c>
      <c r="E1648">
        <v>1</v>
      </c>
      <c r="G1648" t="str">
        <f>VLOOKUP(B1648,Treatments!$A$2:$F$47,2,FALSE)</f>
        <v>tms/gravel</v>
      </c>
      <c r="H1648" t="str">
        <f>VLOOKUP(B1648,Treatments!$A$2:$F$47,3,FALSE)</f>
        <v>fynbos</v>
      </c>
      <c r="I1648" t="str">
        <f>VLOOKUP(B1648,Treatments!$A$2:$F$47,4,FALSE)</f>
        <v>yes</v>
      </c>
      <c r="J1648" t="str">
        <f>VLOOKUP(B1648,Treatments!$A$2:$F$47,5,FALSE)</f>
        <v>low</v>
      </c>
      <c r="K1648" t="str">
        <f>VLOOKUP(B1648,Treatments!$A$2:$F$47,6,FALSE)</f>
        <v>tms</v>
      </c>
    </row>
    <row r="1649" spans="1:11">
      <c r="A1649">
        <v>1637</v>
      </c>
      <c r="B1649">
        <v>33</v>
      </c>
      <c r="C1649">
        <v>33.200000000000003</v>
      </c>
      <c r="D1649" s="1" t="s">
        <v>142</v>
      </c>
      <c r="E1649">
        <v>1</v>
      </c>
      <c r="G1649" t="str">
        <f>VLOOKUP(B1649,Treatments!$A$2:$F$47,2,FALSE)</f>
        <v>tms/gravel</v>
      </c>
      <c r="H1649" t="str">
        <f>VLOOKUP(B1649,Treatments!$A$2:$F$47,3,FALSE)</f>
        <v>fynbos</v>
      </c>
      <c r="I1649" t="str">
        <f>VLOOKUP(B1649,Treatments!$A$2:$F$47,4,FALSE)</f>
        <v>yes</v>
      </c>
      <c r="J1649" t="str">
        <f>VLOOKUP(B1649,Treatments!$A$2:$F$47,5,FALSE)</f>
        <v>low</v>
      </c>
      <c r="K1649" t="str">
        <f>VLOOKUP(B1649,Treatments!$A$2:$F$47,6,FALSE)</f>
        <v>tms</v>
      </c>
    </row>
    <row r="1650" spans="1:11">
      <c r="A1650">
        <v>1638</v>
      </c>
      <c r="B1650">
        <v>33</v>
      </c>
      <c r="C1650">
        <v>33.200000000000003</v>
      </c>
      <c r="D1650" s="1" t="s">
        <v>646</v>
      </c>
      <c r="E1650">
        <v>1</v>
      </c>
      <c r="F1650" s="1" t="s">
        <v>846</v>
      </c>
      <c r="G1650" t="str">
        <f>VLOOKUP(B1650,Treatments!$A$2:$F$47,2,FALSE)</f>
        <v>tms/gravel</v>
      </c>
      <c r="H1650" t="str">
        <f>VLOOKUP(B1650,Treatments!$A$2:$F$47,3,FALSE)</f>
        <v>fynbos</v>
      </c>
      <c r="I1650" t="str">
        <f>VLOOKUP(B1650,Treatments!$A$2:$F$47,4,FALSE)</f>
        <v>yes</v>
      </c>
      <c r="J1650" t="str">
        <f>VLOOKUP(B1650,Treatments!$A$2:$F$47,5,FALSE)</f>
        <v>low</v>
      </c>
      <c r="K1650" t="str">
        <f>VLOOKUP(B1650,Treatments!$A$2:$F$47,6,FALSE)</f>
        <v>tms</v>
      </c>
    </row>
    <row r="1651" spans="1:11">
      <c r="A1651">
        <v>1639</v>
      </c>
      <c r="B1651">
        <v>33</v>
      </c>
      <c r="C1651">
        <v>33.200000000000003</v>
      </c>
      <c r="D1651" s="1" t="s">
        <v>473</v>
      </c>
      <c r="E1651">
        <v>1</v>
      </c>
      <c r="G1651" t="str">
        <f>VLOOKUP(B1651,Treatments!$A$2:$F$47,2,FALSE)</f>
        <v>tms/gravel</v>
      </c>
      <c r="H1651" t="str">
        <f>VLOOKUP(B1651,Treatments!$A$2:$F$47,3,FALSE)</f>
        <v>fynbos</v>
      </c>
      <c r="I1651" t="str">
        <f>VLOOKUP(B1651,Treatments!$A$2:$F$47,4,FALSE)</f>
        <v>yes</v>
      </c>
      <c r="J1651" t="str">
        <f>VLOOKUP(B1651,Treatments!$A$2:$F$47,5,FALSE)</f>
        <v>low</v>
      </c>
      <c r="K1651" t="str">
        <f>VLOOKUP(B1651,Treatments!$A$2:$F$47,6,FALSE)</f>
        <v>tms</v>
      </c>
    </row>
    <row r="1652" spans="1:11">
      <c r="A1652">
        <v>1640</v>
      </c>
      <c r="B1652">
        <v>33</v>
      </c>
      <c r="C1652">
        <v>33.200000000000003</v>
      </c>
      <c r="D1652" s="1" t="s">
        <v>87</v>
      </c>
      <c r="E1652">
        <v>1</v>
      </c>
      <c r="G1652" t="str">
        <f>VLOOKUP(B1652,Treatments!$A$2:$F$47,2,FALSE)</f>
        <v>tms/gravel</v>
      </c>
      <c r="H1652" t="str">
        <f>VLOOKUP(B1652,Treatments!$A$2:$F$47,3,FALSE)</f>
        <v>fynbos</v>
      </c>
      <c r="I1652" t="str">
        <f>VLOOKUP(B1652,Treatments!$A$2:$F$47,4,FALSE)</f>
        <v>yes</v>
      </c>
      <c r="J1652" t="str">
        <f>VLOOKUP(B1652,Treatments!$A$2:$F$47,5,FALSE)</f>
        <v>low</v>
      </c>
      <c r="K1652" t="str">
        <f>VLOOKUP(B1652,Treatments!$A$2:$F$47,6,FALSE)</f>
        <v>tms</v>
      </c>
    </row>
    <row r="1653" spans="1:11">
      <c r="A1653">
        <v>1641</v>
      </c>
      <c r="B1653">
        <v>33</v>
      </c>
      <c r="C1653">
        <v>33.200000000000003</v>
      </c>
      <c r="D1653" s="1" t="s">
        <v>274</v>
      </c>
      <c r="E1653">
        <v>1</v>
      </c>
      <c r="G1653" t="str">
        <f>VLOOKUP(B1653,Treatments!$A$2:$F$47,2,FALSE)</f>
        <v>tms/gravel</v>
      </c>
      <c r="H1653" t="str">
        <f>VLOOKUP(B1653,Treatments!$A$2:$F$47,3,FALSE)</f>
        <v>fynbos</v>
      </c>
      <c r="I1653" t="str">
        <f>VLOOKUP(B1653,Treatments!$A$2:$F$47,4,FALSE)</f>
        <v>yes</v>
      </c>
      <c r="J1653" t="str">
        <f>VLOOKUP(B1653,Treatments!$A$2:$F$47,5,FALSE)</f>
        <v>low</v>
      </c>
      <c r="K1653" t="str">
        <f>VLOOKUP(B1653,Treatments!$A$2:$F$47,6,FALSE)</f>
        <v>tms</v>
      </c>
    </row>
    <row r="1654" spans="1:11">
      <c r="A1654">
        <v>1642</v>
      </c>
      <c r="B1654">
        <v>33</v>
      </c>
      <c r="C1654">
        <v>33.200000000000003</v>
      </c>
      <c r="D1654" s="1" t="s">
        <v>556</v>
      </c>
      <c r="E1654">
        <v>1</v>
      </c>
      <c r="G1654" t="str">
        <f>VLOOKUP(B1654,Treatments!$A$2:$F$47,2,FALSE)</f>
        <v>tms/gravel</v>
      </c>
      <c r="H1654" t="str">
        <f>VLOOKUP(B1654,Treatments!$A$2:$F$47,3,FALSE)</f>
        <v>fynbos</v>
      </c>
      <c r="I1654" t="str">
        <f>VLOOKUP(B1654,Treatments!$A$2:$F$47,4,FALSE)</f>
        <v>yes</v>
      </c>
      <c r="J1654" t="str">
        <f>VLOOKUP(B1654,Treatments!$A$2:$F$47,5,FALSE)</f>
        <v>low</v>
      </c>
      <c r="K1654" t="str">
        <f>VLOOKUP(B1654,Treatments!$A$2:$F$47,6,FALSE)</f>
        <v>tms</v>
      </c>
    </row>
    <row r="1655" spans="1:11">
      <c r="A1655">
        <v>1643</v>
      </c>
      <c r="B1655">
        <v>33</v>
      </c>
      <c r="C1655">
        <v>33.200000000000003</v>
      </c>
      <c r="D1655" s="1" t="s">
        <v>16</v>
      </c>
      <c r="E1655">
        <v>1</v>
      </c>
      <c r="G1655" t="str">
        <f>VLOOKUP(B1655,Treatments!$A$2:$F$47,2,FALSE)</f>
        <v>tms/gravel</v>
      </c>
      <c r="H1655" t="str">
        <f>VLOOKUP(B1655,Treatments!$A$2:$F$47,3,FALSE)</f>
        <v>fynbos</v>
      </c>
      <c r="I1655" t="str">
        <f>VLOOKUP(B1655,Treatments!$A$2:$F$47,4,FALSE)</f>
        <v>yes</v>
      </c>
      <c r="J1655" t="str">
        <f>VLOOKUP(B1655,Treatments!$A$2:$F$47,5,FALSE)</f>
        <v>low</v>
      </c>
      <c r="K1655" t="str">
        <f>VLOOKUP(B1655,Treatments!$A$2:$F$47,6,FALSE)</f>
        <v>tms</v>
      </c>
    </row>
    <row r="1656" spans="1:11">
      <c r="A1656">
        <v>1644</v>
      </c>
      <c r="B1656">
        <v>33</v>
      </c>
      <c r="C1656">
        <v>33.200000000000003</v>
      </c>
      <c r="D1656" s="1" t="s">
        <v>217</v>
      </c>
      <c r="E1656">
        <v>1</v>
      </c>
      <c r="G1656" t="str">
        <f>VLOOKUP(B1656,Treatments!$A$2:$F$47,2,FALSE)</f>
        <v>tms/gravel</v>
      </c>
      <c r="H1656" t="str">
        <f>VLOOKUP(B1656,Treatments!$A$2:$F$47,3,FALSE)</f>
        <v>fynbos</v>
      </c>
      <c r="I1656" t="str">
        <f>VLOOKUP(B1656,Treatments!$A$2:$F$47,4,FALSE)</f>
        <v>yes</v>
      </c>
      <c r="J1656" t="str">
        <f>VLOOKUP(B1656,Treatments!$A$2:$F$47,5,FALSE)</f>
        <v>low</v>
      </c>
      <c r="K1656" t="str">
        <f>VLOOKUP(B1656,Treatments!$A$2:$F$47,6,FALSE)</f>
        <v>tms</v>
      </c>
    </row>
    <row r="1657" spans="1:11">
      <c r="A1657">
        <v>1645</v>
      </c>
      <c r="B1657">
        <v>33</v>
      </c>
      <c r="C1657">
        <v>33.200000000000003</v>
      </c>
      <c r="D1657" s="1" t="s">
        <v>122</v>
      </c>
      <c r="E1657">
        <v>1</v>
      </c>
      <c r="G1657" t="str">
        <f>VLOOKUP(B1657,Treatments!$A$2:$F$47,2,FALSE)</f>
        <v>tms/gravel</v>
      </c>
      <c r="H1657" t="str">
        <f>VLOOKUP(B1657,Treatments!$A$2:$F$47,3,FALSE)</f>
        <v>fynbos</v>
      </c>
      <c r="I1657" t="str">
        <f>VLOOKUP(B1657,Treatments!$A$2:$F$47,4,FALSE)</f>
        <v>yes</v>
      </c>
      <c r="J1657" t="str">
        <f>VLOOKUP(B1657,Treatments!$A$2:$F$47,5,FALSE)</f>
        <v>low</v>
      </c>
      <c r="K1657" t="str">
        <f>VLOOKUP(B1657,Treatments!$A$2:$F$47,6,FALSE)</f>
        <v>tms</v>
      </c>
    </row>
    <row r="1658" spans="1:11">
      <c r="A1658">
        <v>1646</v>
      </c>
      <c r="B1658">
        <v>33</v>
      </c>
      <c r="C1658">
        <v>33.200000000000003</v>
      </c>
      <c r="D1658" s="1" t="s">
        <v>109</v>
      </c>
      <c r="E1658">
        <v>1</v>
      </c>
      <c r="G1658" t="str">
        <f>VLOOKUP(B1658,Treatments!$A$2:$F$47,2,FALSE)</f>
        <v>tms/gravel</v>
      </c>
      <c r="H1658" t="str">
        <f>VLOOKUP(B1658,Treatments!$A$2:$F$47,3,FALSE)</f>
        <v>fynbos</v>
      </c>
      <c r="I1658" t="str">
        <f>VLOOKUP(B1658,Treatments!$A$2:$F$47,4,FALSE)</f>
        <v>yes</v>
      </c>
      <c r="J1658" t="str">
        <f>VLOOKUP(B1658,Treatments!$A$2:$F$47,5,FALSE)</f>
        <v>low</v>
      </c>
      <c r="K1658" t="str">
        <f>VLOOKUP(B1658,Treatments!$A$2:$F$47,6,FALSE)</f>
        <v>tms</v>
      </c>
    </row>
    <row r="1659" spans="1:11">
      <c r="A1659">
        <v>1647</v>
      </c>
      <c r="B1659">
        <v>33</v>
      </c>
      <c r="C1659">
        <v>33.200000000000003</v>
      </c>
      <c r="D1659" s="1" t="s">
        <v>800</v>
      </c>
      <c r="E1659">
        <v>1</v>
      </c>
      <c r="G1659" t="str">
        <f>VLOOKUP(B1659,Treatments!$A$2:$F$47,2,FALSE)</f>
        <v>tms/gravel</v>
      </c>
      <c r="H1659" t="str">
        <f>VLOOKUP(B1659,Treatments!$A$2:$F$47,3,FALSE)</f>
        <v>fynbos</v>
      </c>
      <c r="I1659" t="str">
        <f>VLOOKUP(B1659,Treatments!$A$2:$F$47,4,FALSE)</f>
        <v>yes</v>
      </c>
      <c r="J1659" t="str">
        <f>VLOOKUP(B1659,Treatments!$A$2:$F$47,5,FALSE)</f>
        <v>low</v>
      </c>
      <c r="K1659" t="str">
        <f>VLOOKUP(B1659,Treatments!$A$2:$F$47,6,FALSE)</f>
        <v>tms</v>
      </c>
    </row>
    <row r="1660" spans="1:11">
      <c r="A1660">
        <v>1648</v>
      </c>
      <c r="B1660">
        <v>33</v>
      </c>
      <c r="C1660" s="8">
        <v>33.200000000000003</v>
      </c>
      <c r="D1660" s="9" t="s">
        <v>559</v>
      </c>
      <c r="E1660">
        <v>1</v>
      </c>
      <c r="G1660" t="str">
        <f>VLOOKUP(B1660,Treatments!$A$2:$F$47,2,FALSE)</f>
        <v>tms/gravel</v>
      </c>
      <c r="H1660" t="str">
        <f>VLOOKUP(B1660,Treatments!$A$2:$F$47,3,FALSE)</f>
        <v>fynbos</v>
      </c>
      <c r="I1660" t="str">
        <f>VLOOKUP(B1660,Treatments!$A$2:$F$47,4,FALSE)</f>
        <v>yes</v>
      </c>
      <c r="J1660" t="str">
        <f>VLOOKUP(B1660,Treatments!$A$2:$F$47,5,FALSE)</f>
        <v>low</v>
      </c>
      <c r="K1660" t="str">
        <f>VLOOKUP(B1660,Treatments!$A$2:$F$47,6,FALSE)</f>
        <v>tms</v>
      </c>
    </row>
    <row r="1661" spans="1:11">
      <c r="A1661">
        <v>1649</v>
      </c>
      <c r="B1661">
        <v>33</v>
      </c>
      <c r="C1661">
        <v>33.200000000000003</v>
      </c>
      <c r="D1661" s="1" t="s">
        <v>876</v>
      </c>
      <c r="E1661">
        <v>1</v>
      </c>
      <c r="G1661" t="str">
        <f>VLOOKUP(B1661,Treatments!$A$2:$F$47,2,FALSE)</f>
        <v>tms/gravel</v>
      </c>
      <c r="H1661" t="str">
        <f>VLOOKUP(B1661,Treatments!$A$2:$F$47,3,FALSE)</f>
        <v>fynbos</v>
      </c>
      <c r="I1661" t="str">
        <f>VLOOKUP(B1661,Treatments!$A$2:$F$47,4,FALSE)</f>
        <v>yes</v>
      </c>
      <c r="J1661" t="str">
        <f>VLOOKUP(B1661,Treatments!$A$2:$F$47,5,FALSE)</f>
        <v>low</v>
      </c>
      <c r="K1661" t="str">
        <f>VLOOKUP(B1661,Treatments!$A$2:$F$47,6,FALSE)</f>
        <v>tms</v>
      </c>
    </row>
    <row r="1662" spans="1:11">
      <c r="A1662">
        <v>1650</v>
      </c>
      <c r="B1662">
        <v>33</v>
      </c>
      <c r="C1662">
        <v>33.200000000000003</v>
      </c>
      <c r="D1662" s="2" t="s">
        <v>357</v>
      </c>
      <c r="E1662">
        <v>1</v>
      </c>
      <c r="G1662" t="str">
        <f>VLOOKUP(B1662,Treatments!$A$2:$F$47,2,FALSE)</f>
        <v>tms/gravel</v>
      </c>
      <c r="H1662" t="str">
        <f>VLOOKUP(B1662,Treatments!$A$2:$F$47,3,FALSE)</f>
        <v>fynbos</v>
      </c>
      <c r="I1662" t="str">
        <f>VLOOKUP(B1662,Treatments!$A$2:$F$47,4,FALSE)</f>
        <v>yes</v>
      </c>
      <c r="J1662" t="str">
        <f>VLOOKUP(B1662,Treatments!$A$2:$F$47,5,FALSE)</f>
        <v>low</v>
      </c>
      <c r="K1662" t="str">
        <f>VLOOKUP(B1662,Treatments!$A$2:$F$47,6,FALSE)</f>
        <v>tms</v>
      </c>
    </row>
    <row r="1663" spans="1:11">
      <c r="A1663">
        <v>1651</v>
      </c>
      <c r="B1663">
        <v>33</v>
      </c>
      <c r="C1663">
        <v>33.200000000000003</v>
      </c>
      <c r="D1663" s="1" t="s">
        <v>306</v>
      </c>
      <c r="E1663">
        <v>1</v>
      </c>
      <c r="G1663" t="str">
        <f>VLOOKUP(B1663,Treatments!$A$2:$F$47,2,FALSE)</f>
        <v>tms/gravel</v>
      </c>
      <c r="H1663" t="str">
        <f>VLOOKUP(B1663,Treatments!$A$2:$F$47,3,FALSE)</f>
        <v>fynbos</v>
      </c>
      <c r="I1663" t="str">
        <f>VLOOKUP(B1663,Treatments!$A$2:$F$47,4,FALSE)</f>
        <v>yes</v>
      </c>
      <c r="J1663" t="str">
        <f>VLOOKUP(B1663,Treatments!$A$2:$F$47,5,FALSE)</f>
        <v>low</v>
      </c>
      <c r="K1663" t="str">
        <f>VLOOKUP(B1663,Treatments!$A$2:$F$47,6,FALSE)</f>
        <v>tms</v>
      </c>
    </row>
    <row r="1664" spans="1:11">
      <c r="A1664">
        <v>1652</v>
      </c>
      <c r="B1664">
        <v>33</v>
      </c>
      <c r="C1664">
        <v>33.200000000000003</v>
      </c>
      <c r="D1664" s="1" t="s">
        <v>402</v>
      </c>
      <c r="E1664">
        <v>1</v>
      </c>
      <c r="G1664" t="str">
        <f>VLOOKUP(B1664,Treatments!$A$2:$F$47,2,FALSE)</f>
        <v>tms/gravel</v>
      </c>
      <c r="H1664" t="str">
        <f>VLOOKUP(B1664,Treatments!$A$2:$F$47,3,FALSE)</f>
        <v>fynbos</v>
      </c>
      <c r="I1664" t="str">
        <f>VLOOKUP(B1664,Treatments!$A$2:$F$47,4,FALSE)</f>
        <v>yes</v>
      </c>
      <c r="J1664" t="str">
        <f>VLOOKUP(B1664,Treatments!$A$2:$F$47,5,FALSE)</f>
        <v>low</v>
      </c>
      <c r="K1664" t="str">
        <f>VLOOKUP(B1664,Treatments!$A$2:$F$47,6,FALSE)</f>
        <v>tms</v>
      </c>
    </row>
    <row r="1665" spans="1:11">
      <c r="A1665">
        <v>1653</v>
      </c>
      <c r="B1665">
        <v>33</v>
      </c>
      <c r="C1665" s="8">
        <v>33.200000000000003</v>
      </c>
      <c r="D1665" s="9" t="s">
        <v>492</v>
      </c>
      <c r="E1665">
        <v>1</v>
      </c>
      <c r="G1665" t="str">
        <f>VLOOKUP(B1665,Treatments!$A$2:$F$47,2,FALSE)</f>
        <v>tms/gravel</v>
      </c>
      <c r="H1665" t="str">
        <f>VLOOKUP(B1665,Treatments!$A$2:$F$47,3,FALSE)</f>
        <v>fynbos</v>
      </c>
      <c r="I1665" t="str">
        <f>VLOOKUP(B1665,Treatments!$A$2:$F$47,4,FALSE)</f>
        <v>yes</v>
      </c>
      <c r="J1665" t="str">
        <f>VLOOKUP(B1665,Treatments!$A$2:$F$47,5,FALSE)</f>
        <v>low</v>
      </c>
      <c r="K1665" t="str">
        <f>VLOOKUP(B1665,Treatments!$A$2:$F$47,6,FALSE)</f>
        <v>tms</v>
      </c>
    </row>
    <row r="1666" spans="1:11">
      <c r="A1666">
        <v>1654</v>
      </c>
      <c r="B1666">
        <v>33</v>
      </c>
      <c r="C1666">
        <v>33.200000000000003</v>
      </c>
      <c r="D1666" s="1" t="s">
        <v>877</v>
      </c>
      <c r="E1666">
        <v>1</v>
      </c>
      <c r="G1666" t="str">
        <f>VLOOKUP(B1666,Treatments!$A$2:$F$47,2,FALSE)</f>
        <v>tms/gravel</v>
      </c>
      <c r="H1666" t="str">
        <f>VLOOKUP(B1666,Treatments!$A$2:$F$47,3,FALSE)</f>
        <v>fynbos</v>
      </c>
      <c r="I1666" t="str">
        <f>VLOOKUP(B1666,Treatments!$A$2:$F$47,4,FALSE)</f>
        <v>yes</v>
      </c>
      <c r="J1666" t="str">
        <f>VLOOKUP(B1666,Treatments!$A$2:$F$47,5,FALSE)</f>
        <v>low</v>
      </c>
      <c r="K1666" t="str">
        <f>VLOOKUP(B1666,Treatments!$A$2:$F$47,6,FALSE)</f>
        <v>tms</v>
      </c>
    </row>
    <row r="1667" spans="1:11">
      <c r="A1667">
        <v>1655</v>
      </c>
      <c r="B1667">
        <v>33</v>
      </c>
      <c r="C1667">
        <v>33.200000000000003</v>
      </c>
      <c r="D1667" s="1" t="s">
        <v>589</v>
      </c>
      <c r="E1667">
        <v>1</v>
      </c>
      <c r="F1667" s="1" t="s">
        <v>852</v>
      </c>
      <c r="G1667" t="str">
        <f>VLOOKUP(B1667,Treatments!$A$2:$F$47,2,FALSE)</f>
        <v>tms/gravel</v>
      </c>
      <c r="H1667" t="str">
        <f>VLOOKUP(B1667,Treatments!$A$2:$F$47,3,FALSE)</f>
        <v>fynbos</v>
      </c>
      <c r="I1667" t="str">
        <f>VLOOKUP(B1667,Treatments!$A$2:$F$47,4,FALSE)</f>
        <v>yes</v>
      </c>
      <c r="J1667" t="str">
        <f>VLOOKUP(B1667,Treatments!$A$2:$F$47,5,FALSE)</f>
        <v>low</v>
      </c>
      <c r="K1667" t="str">
        <f>VLOOKUP(B1667,Treatments!$A$2:$F$47,6,FALSE)</f>
        <v>tms</v>
      </c>
    </row>
    <row r="1668" spans="1:11">
      <c r="A1668">
        <v>1656</v>
      </c>
      <c r="B1668">
        <v>33</v>
      </c>
      <c r="C1668">
        <v>33.200000000000003</v>
      </c>
      <c r="D1668" s="1" t="s">
        <v>123</v>
      </c>
      <c r="E1668">
        <v>1</v>
      </c>
      <c r="G1668" t="str">
        <f>VLOOKUP(B1668,Treatments!$A$2:$F$47,2,FALSE)</f>
        <v>tms/gravel</v>
      </c>
      <c r="H1668" t="str">
        <f>VLOOKUP(B1668,Treatments!$A$2:$F$47,3,FALSE)</f>
        <v>fynbos</v>
      </c>
      <c r="I1668" t="str">
        <f>VLOOKUP(B1668,Treatments!$A$2:$F$47,4,FALSE)</f>
        <v>yes</v>
      </c>
      <c r="J1668" t="str">
        <f>VLOOKUP(B1668,Treatments!$A$2:$F$47,5,FALSE)</f>
        <v>low</v>
      </c>
      <c r="K1668" t="str">
        <f>VLOOKUP(B1668,Treatments!$A$2:$F$47,6,FALSE)</f>
        <v>tms</v>
      </c>
    </row>
    <row r="1669" spans="1:11">
      <c r="A1669">
        <v>1657</v>
      </c>
      <c r="B1669">
        <v>33</v>
      </c>
      <c r="C1669">
        <v>33.200000000000003</v>
      </c>
      <c r="D1669" s="1" t="s">
        <v>878</v>
      </c>
      <c r="E1669">
        <v>1</v>
      </c>
      <c r="G1669" t="str">
        <f>VLOOKUP(B1669,Treatments!$A$2:$F$47,2,FALSE)</f>
        <v>tms/gravel</v>
      </c>
      <c r="H1669" t="str">
        <f>VLOOKUP(B1669,Treatments!$A$2:$F$47,3,FALSE)</f>
        <v>fynbos</v>
      </c>
      <c r="I1669" t="str">
        <f>VLOOKUP(B1669,Treatments!$A$2:$F$47,4,FALSE)</f>
        <v>yes</v>
      </c>
      <c r="J1669" t="str">
        <f>VLOOKUP(B1669,Treatments!$A$2:$F$47,5,FALSE)</f>
        <v>low</v>
      </c>
      <c r="K1669" t="str">
        <f>VLOOKUP(B1669,Treatments!$A$2:$F$47,6,FALSE)</f>
        <v>tms</v>
      </c>
    </row>
    <row r="1670" spans="1:11">
      <c r="A1670">
        <v>1658</v>
      </c>
      <c r="B1670">
        <v>33</v>
      </c>
      <c r="C1670">
        <v>33.200000000000003</v>
      </c>
      <c r="D1670" s="1" t="s">
        <v>724</v>
      </c>
      <c r="E1670">
        <v>1</v>
      </c>
      <c r="F1670" s="2" t="s">
        <v>879</v>
      </c>
      <c r="G1670" t="str">
        <f>VLOOKUP(B1670,Treatments!$A$2:$F$47,2,FALSE)</f>
        <v>tms/gravel</v>
      </c>
      <c r="H1670" t="str">
        <f>VLOOKUP(B1670,Treatments!$A$2:$F$47,3,FALSE)</f>
        <v>fynbos</v>
      </c>
      <c r="I1670" t="str">
        <f>VLOOKUP(B1670,Treatments!$A$2:$F$47,4,FALSE)</f>
        <v>yes</v>
      </c>
      <c r="J1670" t="str">
        <f>VLOOKUP(B1670,Treatments!$A$2:$F$47,5,FALSE)</f>
        <v>low</v>
      </c>
      <c r="K1670" t="str">
        <f>VLOOKUP(B1670,Treatments!$A$2:$F$47,6,FALSE)</f>
        <v>tms</v>
      </c>
    </row>
    <row r="1671" spans="1:11">
      <c r="B1671">
        <v>33</v>
      </c>
      <c r="C1671">
        <v>33.299999999999997</v>
      </c>
      <c r="D1671" s="1" t="s">
        <v>880</v>
      </c>
      <c r="E1671">
        <v>1</v>
      </c>
      <c r="F1671" s="2" t="s">
        <v>881</v>
      </c>
      <c r="G1671" t="str">
        <f>VLOOKUP(B1671,Treatments!$A$2:$F$47,2,FALSE)</f>
        <v>tms/gravel</v>
      </c>
      <c r="H1671" t="str">
        <f>VLOOKUP(B1671,Treatments!$A$2:$F$47,3,FALSE)</f>
        <v>fynbos</v>
      </c>
      <c r="I1671" t="str">
        <f>VLOOKUP(B1671,Treatments!$A$2:$F$47,4,FALSE)</f>
        <v>yes</v>
      </c>
      <c r="J1671" t="str">
        <f>VLOOKUP(B1671,Treatments!$A$2:$F$47,5,FALSE)</f>
        <v>low</v>
      </c>
      <c r="K1671" t="str">
        <f>VLOOKUP(B1671,Treatments!$A$2:$F$47,6,FALSE)</f>
        <v>tms</v>
      </c>
    </row>
    <row r="1672" spans="1:11">
      <c r="A1672">
        <v>1659</v>
      </c>
      <c r="B1672">
        <v>33</v>
      </c>
      <c r="C1672">
        <v>33.299999999999997</v>
      </c>
      <c r="D1672" s="1" t="s">
        <v>294</v>
      </c>
      <c r="E1672">
        <v>1</v>
      </c>
      <c r="G1672" t="str">
        <f>VLOOKUP(B1672,Treatments!$A$2:$F$47,2,FALSE)</f>
        <v>tms/gravel</v>
      </c>
      <c r="H1672" t="str">
        <f>VLOOKUP(B1672,Treatments!$A$2:$F$47,3,FALSE)</f>
        <v>fynbos</v>
      </c>
      <c r="I1672" t="str">
        <f>VLOOKUP(B1672,Treatments!$A$2:$F$47,4,FALSE)</f>
        <v>yes</v>
      </c>
      <c r="J1672" t="str">
        <f>VLOOKUP(B1672,Treatments!$A$2:$F$47,5,FALSE)</f>
        <v>low</v>
      </c>
      <c r="K1672" t="str">
        <f>VLOOKUP(B1672,Treatments!$A$2:$F$47,6,FALSE)</f>
        <v>tms</v>
      </c>
    </row>
    <row r="1673" spans="1:11">
      <c r="A1673">
        <v>1660</v>
      </c>
      <c r="B1673">
        <v>33</v>
      </c>
      <c r="C1673">
        <v>33.299999999999997</v>
      </c>
      <c r="D1673" s="1" t="s">
        <v>882</v>
      </c>
      <c r="E1673">
        <v>1</v>
      </c>
      <c r="G1673" t="str">
        <f>VLOOKUP(B1673,Treatments!$A$2:$F$47,2,FALSE)</f>
        <v>tms/gravel</v>
      </c>
      <c r="H1673" t="str">
        <f>VLOOKUP(B1673,Treatments!$A$2:$F$47,3,FALSE)</f>
        <v>fynbos</v>
      </c>
      <c r="I1673" t="str">
        <f>VLOOKUP(B1673,Treatments!$A$2:$F$47,4,FALSE)</f>
        <v>yes</v>
      </c>
      <c r="J1673" t="str">
        <f>VLOOKUP(B1673,Treatments!$A$2:$F$47,5,FALSE)</f>
        <v>low</v>
      </c>
      <c r="K1673" t="str">
        <f>VLOOKUP(B1673,Treatments!$A$2:$F$47,6,FALSE)</f>
        <v>tms</v>
      </c>
    </row>
    <row r="1674" spans="1:11">
      <c r="A1674">
        <v>1661</v>
      </c>
      <c r="B1674">
        <v>33</v>
      </c>
      <c r="C1674">
        <v>33.299999999999997</v>
      </c>
      <c r="D1674" s="2" t="s">
        <v>408</v>
      </c>
      <c r="E1674">
        <v>1</v>
      </c>
      <c r="G1674" t="str">
        <f>VLOOKUP(B1674,Treatments!$A$2:$F$47,2,FALSE)</f>
        <v>tms/gravel</v>
      </c>
      <c r="H1674" t="str">
        <f>VLOOKUP(B1674,Treatments!$A$2:$F$47,3,FALSE)</f>
        <v>fynbos</v>
      </c>
      <c r="I1674" t="str">
        <f>VLOOKUP(B1674,Treatments!$A$2:$F$47,4,FALSE)</f>
        <v>yes</v>
      </c>
      <c r="J1674" t="str">
        <f>VLOOKUP(B1674,Treatments!$A$2:$F$47,5,FALSE)</f>
        <v>low</v>
      </c>
      <c r="K1674" t="str">
        <f>VLOOKUP(B1674,Treatments!$A$2:$F$47,6,FALSE)</f>
        <v>tms</v>
      </c>
    </row>
    <row r="1675" spans="1:11">
      <c r="A1675">
        <v>1662</v>
      </c>
      <c r="B1675">
        <v>33</v>
      </c>
      <c r="C1675">
        <v>33.299999999999997</v>
      </c>
      <c r="D1675" s="1" t="s">
        <v>883</v>
      </c>
      <c r="E1675">
        <v>1</v>
      </c>
      <c r="G1675" t="str">
        <f>VLOOKUP(B1675,Treatments!$A$2:$F$47,2,FALSE)</f>
        <v>tms/gravel</v>
      </c>
      <c r="H1675" t="str">
        <f>VLOOKUP(B1675,Treatments!$A$2:$F$47,3,FALSE)</f>
        <v>fynbos</v>
      </c>
      <c r="I1675" t="str">
        <f>VLOOKUP(B1675,Treatments!$A$2:$F$47,4,FALSE)</f>
        <v>yes</v>
      </c>
      <c r="J1675" t="str">
        <f>VLOOKUP(B1675,Treatments!$A$2:$F$47,5,FALSE)</f>
        <v>low</v>
      </c>
      <c r="K1675" t="str">
        <f>VLOOKUP(B1675,Treatments!$A$2:$F$47,6,FALSE)</f>
        <v>tms</v>
      </c>
    </row>
    <row r="1676" spans="1:11">
      <c r="A1676">
        <v>1663</v>
      </c>
      <c r="B1676">
        <v>33</v>
      </c>
      <c r="C1676">
        <v>33.299999999999997</v>
      </c>
      <c r="D1676" s="1" t="s">
        <v>76</v>
      </c>
      <c r="E1676">
        <v>1</v>
      </c>
      <c r="G1676" t="str">
        <f>VLOOKUP(B1676,Treatments!$A$2:$F$47,2,FALSE)</f>
        <v>tms/gravel</v>
      </c>
      <c r="H1676" t="str">
        <f>VLOOKUP(B1676,Treatments!$A$2:$F$47,3,FALSE)</f>
        <v>fynbos</v>
      </c>
      <c r="I1676" t="str">
        <f>VLOOKUP(B1676,Treatments!$A$2:$F$47,4,FALSE)</f>
        <v>yes</v>
      </c>
      <c r="J1676" t="str">
        <f>VLOOKUP(B1676,Treatments!$A$2:$F$47,5,FALSE)</f>
        <v>low</v>
      </c>
      <c r="K1676" t="str">
        <f>VLOOKUP(B1676,Treatments!$A$2:$F$47,6,FALSE)</f>
        <v>tms</v>
      </c>
    </row>
    <row r="1677" spans="1:11">
      <c r="A1677">
        <v>1664</v>
      </c>
      <c r="B1677">
        <v>33</v>
      </c>
      <c r="C1677">
        <v>33.299999999999997</v>
      </c>
      <c r="D1677" s="1" t="s">
        <v>884</v>
      </c>
      <c r="E1677">
        <v>1</v>
      </c>
      <c r="G1677" t="str">
        <f>VLOOKUP(B1677,Treatments!$A$2:$F$47,2,FALSE)</f>
        <v>tms/gravel</v>
      </c>
      <c r="H1677" t="str">
        <f>VLOOKUP(B1677,Treatments!$A$2:$F$47,3,FALSE)</f>
        <v>fynbos</v>
      </c>
      <c r="I1677" t="str">
        <f>VLOOKUP(B1677,Treatments!$A$2:$F$47,4,FALSE)</f>
        <v>yes</v>
      </c>
      <c r="J1677" t="str">
        <f>VLOOKUP(B1677,Treatments!$A$2:$F$47,5,FALSE)</f>
        <v>low</v>
      </c>
      <c r="K1677" t="str">
        <f>VLOOKUP(B1677,Treatments!$A$2:$F$47,6,FALSE)</f>
        <v>tms</v>
      </c>
    </row>
    <row r="1678" spans="1:11">
      <c r="A1678">
        <v>1665</v>
      </c>
      <c r="B1678">
        <v>33</v>
      </c>
      <c r="C1678">
        <v>33.299999999999997</v>
      </c>
      <c r="D1678" s="1" t="s">
        <v>547</v>
      </c>
      <c r="E1678">
        <v>1</v>
      </c>
      <c r="G1678" t="str">
        <f>VLOOKUP(B1678,Treatments!$A$2:$F$47,2,FALSE)</f>
        <v>tms/gravel</v>
      </c>
      <c r="H1678" t="str">
        <f>VLOOKUP(B1678,Treatments!$A$2:$F$47,3,FALSE)</f>
        <v>fynbos</v>
      </c>
      <c r="I1678" t="str">
        <f>VLOOKUP(B1678,Treatments!$A$2:$F$47,4,FALSE)</f>
        <v>yes</v>
      </c>
      <c r="J1678" t="str">
        <f>VLOOKUP(B1678,Treatments!$A$2:$F$47,5,FALSE)</f>
        <v>low</v>
      </c>
      <c r="K1678" t="str">
        <f>VLOOKUP(B1678,Treatments!$A$2:$F$47,6,FALSE)</f>
        <v>tms</v>
      </c>
    </row>
    <row r="1679" spans="1:11">
      <c r="A1679">
        <v>1666</v>
      </c>
      <c r="B1679">
        <v>33</v>
      </c>
      <c r="C1679">
        <v>33.299999999999997</v>
      </c>
      <c r="D1679" s="1" t="s">
        <v>885</v>
      </c>
      <c r="E1679">
        <v>1</v>
      </c>
      <c r="G1679" t="str">
        <f>VLOOKUP(B1679,Treatments!$A$2:$F$47,2,FALSE)</f>
        <v>tms/gravel</v>
      </c>
      <c r="H1679" t="str">
        <f>VLOOKUP(B1679,Treatments!$A$2:$F$47,3,FALSE)</f>
        <v>fynbos</v>
      </c>
      <c r="I1679" t="str">
        <f>VLOOKUP(B1679,Treatments!$A$2:$F$47,4,FALSE)</f>
        <v>yes</v>
      </c>
      <c r="J1679" t="str">
        <f>VLOOKUP(B1679,Treatments!$A$2:$F$47,5,FALSE)</f>
        <v>low</v>
      </c>
      <c r="K1679" t="str">
        <f>VLOOKUP(B1679,Treatments!$A$2:$F$47,6,FALSE)</f>
        <v>tms</v>
      </c>
    </row>
    <row r="1680" spans="1:11">
      <c r="A1680">
        <v>1667</v>
      </c>
      <c r="B1680">
        <v>33</v>
      </c>
      <c r="C1680">
        <v>33.299999999999997</v>
      </c>
      <c r="D1680" s="1" t="s">
        <v>14</v>
      </c>
      <c r="E1680">
        <v>1</v>
      </c>
      <c r="G1680" t="str">
        <f>VLOOKUP(B1680,Treatments!$A$2:$F$47,2,FALSE)</f>
        <v>tms/gravel</v>
      </c>
      <c r="H1680" t="str">
        <f>VLOOKUP(B1680,Treatments!$A$2:$F$47,3,FALSE)</f>
        <v>fynbos</v>
      </c>
      <c r="I1680" t="str">
        <f>VLOOKUP(B1680,Treatments!$A$2:$F$47,4,FALSE)</f>
        <v>yes</v>
      </c>
      <c r="J1680" t="str">
        <f>VLOOKUP(B1680,Treatments!$A$2:$F$47,5,FALSE)</f>
        <v>low</v>
      </c>
      <c r="K1680" t="str">
        <f>VLOOKUP(B1680,Treatments!$A$2:$F$47,6,FALSE)</f>
        <v>tms</v>
      </c>
    </row>
    <row r="1681" spans="1:11">
      <c r="A1681">
        <v>1668</v>
      </c>
      <c r="B1681">
        <v>33</v>
      </c>
      <c r="C1681">
        <v>33.299999999999997</v>
      </c>
      <c r="D1681" s="1" t="s">
        <v>886</v>
      </c>
      <c r="E1681">
        <v>1</v>
      </c>
      <c r="G1681" t="str">
        <f>VLOOKUP(B1681,Treatments!$A$2:$F$47,2,FALSE)</f>
        <v>tms/gravel</v>
      </c>
      <c r="H1681" t="str">
        <f>VLOOKUP(B1681,Treatments!$A$2:$F$47,3,FALSE)</f>
        <v>fynbos</v>
      </c>
      <c r="I1681" t="str">
        <f>VLOOKUP(B1681,Treatments!$A$2:$F$47,4,FALSE)</f>
        <v>yes</v>
      </c>
      <c r="J1681" t="str">
        <f>VLOOKUP(B1681,Treatments!$A$2:$F$47,5,FALSE)</f>
        <v>low</v>
      </c>
      <c r="K1681" t="str">
        <f>VLOOKUP(B1681,Treatments!$A$2:$F$47,6,FALSE)</f>
        <v>tms</v>
      </c>
    </row>
    <row r="1682" spans="1:11">
      <c r="A1682">
        <v>1669</v>
      </c>
      <c r="B1682">
        <v>33</v>
      </c>
      <c r="C1682">
        <v>33.299999999999997</v>
      </c>
      <c r="D1682" s="2" t="s">
        <v>23</v>
      </c>
      <c r="E1682">
        <v>1</v>
      </c>
      <c r="F1682" t="s">
        <v>887</v>
      </c>
      <c r="G1682" t="str">
        <f>VLOOKUP(B1682,Treatments!$A$2:$F$47,2,FALSE)</f>
        <v>tms/gravel</v>
      </c>
      <c r="H1682" t="str">
        <f>VLOOKUP(B1682,Treatments!$A$2:$F$47,3,FALSE)</f>
        <v>fynbos</v>
      </c>
      <c r="I1682" t="str">
        <f>VLOOKUP(B1682,Treatments!$A$2:$F$47,4,FALSE)</f>
        <v>yes</v>
      </c>
      <c r="J1682" t="str">
        <f>VLOOKUP(B1682,Treatments!$A$2:$F$47,5,FALSE)</f>
        <v>low</v>
      </c>
      <c r="K1682" t="str">
        <f>VLOOKUP(B1682,Treatments!$A$2:$F$47,6,FALSE)</f>
        <v>tms</v>
      </c>
    </row>
    <row r="1683" spans="1:11">
      <c r="A1683">
        <v>1670</v>
      </c>
      <c r="B1683">
        <v>33</v>
      </c>
      <c r="C1683">
        <v>33.4</v>
      </c>
      <c r="D1683" s="2" t="s">
        <v>645</v>
      </c>
      <c r="E1683">
        <v>1</v>
      </c>
      <c r="G1683" t="str">
        <f>VLOOKUP(B1683,Treatments!$A$2:$F$47,2,FALSE)</f>
        <v>tms/gravel</v>
      </c>
      <c r="H1683" t="str">
        <f>VLOOKUP(B1683,Treatments!$A$2:$F$47,3,FALSE)</f>
        <v>fynbos</v>
      </c>
      <c r="I1683" t="str">
        <f>VLOOKUP(B1683,Treatments!$A$2:$F$47,4,FALSE)</f>
        <v>yes</v>
      </c>
      <c r="J1683" t="str">
        <f>VLOOKUP(B1683,Treatments!$A$2:$F$47,5,FALSE)</f>
        <v>low</v>
      </c>
      <c r="K1683" t="str">
        <f>VLOOKUP(B1683,Treatments!$A$2:$F$47,6,FALSE)</f>
        <v>tms</v>
      </c>
    </row>
    <row r="1684" spans="1:11">
      <c r="A1684">
        <v>1671</v>
      </c>
      <c r="B1684">
        <v>33</v>
      </c>
      <c r="C1684">
        <v>33.4</v>
      </c>
      <c r="D1684" s="1" t="s">
        <v>888</v>
      </c>
      <c r="E1684">
        <v>1</v>
      </c>
      <c r="G1684" t="str">
        <f>VLOOKUP(B1684,Treatments!$A$2:$F$47,2,FALSE)</f>
        <v>tms/gravel</v>
      </c>
      <c r="H1684" t="str">
        <f>VLOOKUP(B1684,Treatments!$A$2:$F$47,3,FALSE)</f>
        <v>fynbos</v>
      </c>
      <c r="I1684" t="str">
        <f>VLOOKUP(B1684,Treatments!$A$2:$F$47,4,FALSE)</f>
        <v>yes</v>
      </c>
      <c r="J1684" t="str">
        <f>VLOOKUP(B1684,Treatments!$A$2:$F$47,5,FALSE)</f>
        <v>low</v>
      </c>
      <c r="K1684" t="str">
        <f>VLOOKUP(B1684,Treatments!$A$2:$F$47,6,FALSE)</f>
        <v>tms</v>
      </c>
    </row>
    <row r="1685" spans="1:11">
      <c r="A1685">
        <v>1672</v>
      </c>
      <c r="B1685">
        <v>33</v>
      </c>
      <c r="C1685">
        <v>33.4</v>
      </c>
      <c r="D1685" s="1" t="s">
        <v>889</v>
      </c>
      <c r="E1685">
        <v>1</v>
      </c>
      <c r="G1685" t="str">
        <f>VLOOKUP(B1685,Treatments!$A$2:$F$47,2,FALSE)</f>
        <v>tms/gravel</v>
      </c>
      <c r="H1685" t="str">
        <f>VLOOKUP(B1685,Treatments!$A$2:$F$47,3,FALSE)</f>
        <v>fynbos</v>
      </c>
      <c r="I1685" t="str">
        <f>VLOOKUP(B1685,Treatments!$A$2:$F$47,4,FALSE)</f>
        <v>yes</v>
      </c>
      <c r="J1685" t="str">
        <f>VLOOKUP(B1685,Treatments!$A$2:$F$47,5,FALSE)</f>
        <v>low</v>
      </c>
      <c r="K1685" t="str">
        <f>VLOOKUP(B1685,Treatments!$A$2:$F$47,6,FALSE)</f>
        <v>tms</v>
      </c>
    </row>
    <row r="1686" spans="1:11">
      <c r="A1686">
        <v>1673</v>
      </c>
      <c r="B1686">
        <v>33</v>
      </c>
      <c r="C1686">
        <v>33.4</v>
      </c>
      <c r="D1686" s="2" t="s">
        <v>557</v>
      </c>
      <c r="E1686">
        <v>1</v>
      </c>
      <c r="G1686" t="str">
        <f>VLOOKUP(B1686,Treatments!$A$2:$F$47,2,FALSE)</f>
        <v>tms/gravel</v>
      </c>
      <c r="H1686" t="str">
        <f>VLOOKUP(B1686,Treatments!$A$2:$F$47,3,FALSE)</f>
        <v>fynbos</v>
      </c>
      <c r="I1686" t="str">
        <f>VLOOKUP(B1686,Treatments!$A$2:$F$47,4,FALSE)</f>
        <v>yes</v>
      </c>
      <c r="J1686" t="str">
        <f>VLOOKUP(B1686,Treatments!$A$2:$F$47,5,FALSE)</f>
        <v>low</v>
      </c>
      <c r="K1686" t="str">
        <f>VLOOKUP(B1686,Treatments!$A$2:$F$47,6,FALSE)</f>
        <v>tms</v>
      </c>
    </row>
    <row r="1687" spans="1:11">
      <c r="A1687">
        <v>1674</v>
      </c>
      <c r="B1687">
        <v>33</v>
      </c>
      <c r="C1687">
        <v>33.4</v>
      </c>
      <c r="D1687" s="1" t="s">
        <v>890</v>
      </c>
      <c r="E1687">
        <v>1</v>
      </c>
      <c r="G1687" t="str">
        <f>VLOOKUP(B1687,Treatments!$A$2:$F$47,2,FALSE)</f>
        <v>tms/gravel</v>
      </c>
      <c r="H1687" t="str">
        <f>VLOOKUP(B1687,Treatments!$A$2:$F$47,3,FALSE)</f>
        <v>fynbos</v>
      </c>
      <c r="I1687" t="str">
        <f>VLOOKUP(B1687,Treatments!$A$2:$F$47,4,FALSE)</f>
        <v>yes</v>
      </c>
      <c r="J1687" t="str">
        <f>VLOOKUP(B1687,Treatments!$A$2:$F$47,5,FALSE)</f>
        <v>low</v>
      </c>
      <c r="K1687" t="str">
        <f>VLOOKUP(B1687,Treatments!$A$2:$F$47,6,FALSE)</f>
        <v>tms</v>
      </c>
    </row>
    <row r="1688" spans="1:11">
      <c r="A1688">
        <v>1675</v>
      </c>
      <c r="B1688">
        <v>33</v>
      </c>
      <c r="C1688">
        <v>33.4</v>
      </c>
      <c r="D1688" s="1" t="s">
        <v>891</v>
      </c>
      <c r="E1688">
        <v>1</v>
      </c>
      <c r="F1688" s="1" t="s">
        <v>892</v>
      </c>
      <c r="G1688" t="str">
        <f>VLOOKUP(B1688,Treatments!$A$2:$F$47,2,FALSE)</f>
        <v>tms/gravel</v>
      </c>
      <c r="H1688" t="str">
        <f>VLOOKUP(B1688,Treatments!$A$2:$F$47,3,FALSE)</f>
        <v>fynbos</v>
      </c>
      <c r="I1688" t="str">
        <f>VLOOKUP(B1688,Treatments!$A$2:$F$47,4,FALSE)</f>
        <v>yes</v>
      </c>
      <c r="J1688" t="str">
        <f>VLOOKUP(B1688,Treatments!$A$2:$F$47,5,FALSE)</f>
        <v>low</v>
      </c>
      <c r="K1688" t="str">
        <f>VLOOKUP(B1688,Treatments!$A$2:$F$47,6,FALSE)</f>
        <v>tms</v>
      </c>
    </row>
    <row r="1689" spans="1:11">
      <c r="A1689">
        <v>1676</v>
      </c>
      <c r="B1689">
        <v>33</v>
      </c>
      <c r="C1689" s="8">
        <v>33.4</v>
      </c>
      <c r="D1689" s="9" t="s">
        <v>756</v>
      </c>
      <c r="E1689">
        <v>1</v>
      </c>
      <c r="G1689" t="str">
        <f>VLOOKUP(B1689,Treatments!$A$2:$F$47,2,FALSE)</f>
        <v>tms/gravel</v>
      </c>
      <c r="H1689" t="str">
        <f>VLOOKUP(B1689,Treatments!$A$2:$F$47,3,FALSE)</f>
        <v>fynbos</v>
      </c>
      <c r="I1689" t="str">
        <f>VLOOKUP(B1689,Treatments!$A$2:$F$47,4,FALSE)</f>
        <v>yes</v>
      </c>
      <c r="J1689" t="str">
        <f>VLOOKUP(B1689,Treatments!$A$2:$F$47,5,FALSE)</f>
        <v>low</v>
      </c>
      <c r="K1689" t="str">
        <f>VLOOKUP(B1689,Treatments!$A$2:$F$47,6,FALSE)</f>
        <v>tms</v>
      </c>
    </row>
    <row r="1690" spans="1:11">
      <c r="A1690">
        <v>1677</v>
      </c>
      <c r="B1690">
        <v>33</v>
      </c>
      <c r="C1690">
        <v>33.5</v>
      </c>
      <c r="D1690" s="1" t="s">
        <v>299</v>
      </c>
      <c r="E1690">
        <v>1</v>
      </c>
      <c r="G1690" t="str">
        <f>VLOOKUP(B1690,Treatments!$A$2:$F$47,2,FALSE)</f>
        <v>tms/gravel</v>
      </c>
      <c r="H1690" t="str">
        <f>VLOOKUP(B1690,Treatments!$A$2:$F$47,3,FALSE)</f>
        <v>fynbos</v>
      </c>
      <c r="I1690" t="str">
        <f>VLOOKUP(B1690,Treatments!$A$2:$F$47,4,FALSE)</f>
        <v>yes</v>
      </c>
      <c r="J1690" t="str">
        <f>VLOOKUP(B1690,Treatments!$A$2:$F$47,5,FALSE)</f>
        <v>low</v>
      </c>
      <c r="K1690" t="str">
        <f>VLOOKUP(B1690,Treatments!$A$2:$F$47,6,FALSE)</f>
        <v>tms</v>
      </c>
    </row>
    <row r="1691" spans="1:11">
      <c r="A1691">
        <v>1678</v>
      </c>
      <c r="B1691">
        <v>33</v>
      </c>
      <c r="C1691">
        <v>33.5</v>
      </c>
      <c r="D1691" s="2" t="s">
        <v>582</v>
      </c>
      <c r="E1691">
        <v>1</v>
      </c>
      <c r="G1691" t="str">
        <f>VLOOKUP(B1691,Treatments!$A$2:$F$47,2,FALSE)</f>
        <v>tms/gravel</v>
      </c>
      <c r="H1691" t="str">
        <f>VLOOKUP(B1691,Treatments!$A$2:$F$47,3,FALSE)</f>
        <v>fynbos</v>
      </c>
      <c r="I1691" t="str">
        <f>VLOOKUP(B1691,Treatments!$A$2:$F$47,4,FALSE)</f>
        <v>yes</v>
      </c>
      <c r="J1691" t="str">
        <f>VLOOKUP(B1691,Treatments!$A$2:$F$47,5,FALSE)</f>
        <v>low</v>
      </c>
      <c r="K1691" t="str">
        <f>VLOOKUP(B1691,Treatments!$A$2:$F$47,6,FALSE)</f>
        <v>tms</v>
      </c>
    </row>
    <row r="1692" spans="1:11">
      <c r="A1692">
        <v>1679</v>
      </c>
      <c r="B1692">
        <v>33</v>
      </c>
      <c r="C1692">
        <v>33.6</v>
      </c>
      <c r="D1692" s="1" t="s">
        <v>69</v>
      </c>
      <c r="E1692">
        <v>1</v>
      </c>
      <c r="G1692" t="str">
        <f>VLOOKUP(B1692,Treatments!$A$2:$F$47,2,FALSE)</f>
        <v>tms/gravel</v>
      </c>
      <c r="H1692" t="str">
        <f>VLOOKUP(B1692,Treatments!$A$2:$F$47,3,FALSE)</f>
        <v>fynbos</v>
      </c>
      <c r="I1692" t="str">
        <f>VLOOKUP(B1692,Treatments!$A$2:$F$47,4,FALSE)</f>
        <v>yes</v>
      </c>
      <c r="J1692" t="str">
        <f>VLOOKUP(B1692,Treatments!$A$2:$F$47,5,FALSE)</f>
        <v>low</v>
      </c>
      <c r="K1692" t="str">
        <f>VLOOKUP(B1692,Treatments!$A$2:$F$47,6,FALSE)</f>
        <v>tms</v>
      </c>
    </row>
    <row r="1693" spans="1:11">
      <c r="A1693">
        <v>1680</v>
      </c>
      <c r="B1693">
        <v>33</v>
      </c>
      <c r="C1693">
        <v>33.6</v>
      </c>
      <c r="D1693" s="1" t="s">
        <v>417</v>
      </c>
      <c r="E1693">
        <v>1</v>
      </c>
      <c r="F1693" s="1" t="s">
        <v>893</v>
      </c>
      <c r="G1693" t="str">
        <f>VLOOKUP(B1693,Treatments!$A$2:$F$47,2,FALSE)</f>
        <v>tms/gravel</v>
      </c>
      <c r="H1693" t="str">
        <f>VLOOKUP(B1693,Treatments!$A$2:$F$47,3,FALSE)</f>
        <v>fynbos</v>
      </c>
      <c r="I1693" t="str">
        <f>VLOOKUP(B1693,Treatments!$A$2:$F$47,4,FALSE)</f>
        <v>yes</v>
      </c>
      <c r="J1693" t="str">
        <f>VLOOKUP(B1693,Treatments!$A$2:$F$47,5,FALSE)</f>
        <v>low</v>
      </c>
      <c r="K1693" t="str">
        <f>VLOOKUP(B1693,Treatments!$A$2:$F$47,6,FALSE)</f>
        <v>tms</v>
      </c>
    </row>
    <row r="1694" spans="1:11">
      <c r="A1694">
        <v>1681</v>
      </c>
      <c r="B1694">
        <v>33</v>
      </c>
      <c r="C1694">
        <v>33.6</v>
      </c>
      <c r="D1694" s="1" t="s">
        <v>300</v>
      </c>
      <c r="E1694">
        <v>1</v>
      </c>
      <c r="G1694" t="str">
        <f>VLOOKUP(B1694,Treatments!$A$2:$F$47,2,FALSE)</f>
        <v>tms/gravel</v>
      </c>
      <c r="H1694" t="str">
        <f>VLOOKUP(B1694,Treatments!$A$2:$F$47,3,FALSE)</f>
        <v>fynbos</v>
      </c>
      <c r="I1694" t="str">
        <f>VLOOKUP(B1694,Treatments!$A$2:$F$47,4,FALSE)</f>
        <v>yes</v>
      </c>
      <c r="J1694" t="str">
        <f>VLOOKUP(B1694,Treatments!$A$2:$F$47,5,FALSE)</f>
        <v>low</v>
      </c>
      <c r="K1694" t="str">
        <f>VLOOKUP(B1694,Treatments!$A$2:$F$47,6,FALSE)</f>
        <v>tms</v>
      </c>
    </row>
    <row r="1695" spans="1:11">
      <c r="A1695">
        <v>1682</v>
      </c>
      <c r="B1695">
        <v>33</v>
      </c>
      <c r="C1695">
        <v>33.6</v>
      </c>
      <c r="D1695" s="1" t="s">
        <v>629</v>
      </c>
      <c r="E1695">
        <v>1</v>
      </c>
      <c r="F1695" s="1" t="s">
        <v>145</v>
      </c>
      <c r="G1695" t="str">
        <f>VLOOKUP(B1695,Treatments!$A$2:$F$47,2,FALSE)</f>
        <v>tms/gravel</v>
      </c>
      <c r="H1695" t="str">
        <f>VLOOKUP(B1695,Treatments!$A$2:$F$47,3,FALSE)</f>
        <v>fynbos</v>
      </c>
      <c r="I1695" t="str">
        <f>VLOOKUP(B1695,Treatments!$A$2:$F$47,4,FALSE)</f>
        <v>yes</v>
      </c>
      <c r="J1695" t="str">
        <f>VLOOKUP(B1695,Treatments!$A$2:$F$47,5,FALSE)</f>
        <v>low</v>
      </c>
      <c r="K1695" t="str">
        <f>VLOOKUP(B1695,Treatments!$A$2:$F$47,6,FALSE)</f>
        <v>tms</v>
      </c>
    </row>
    <row r="1696" spans="1:11">
      <c r="A1696">
        <v>1683</v>
      </c>
      <c r="B1696">
        <v>34</v>
      </c>
      <c r="C1696">
        <v>34.1</v>
      </c>
      <c r="D1696" s="1" t="s">
        <v>101</v>
      </c>
      <c r="E1696">
        <v>1</v>
      </c>
      <c r="G1696" t="str">
        <f>VLOOKUP(B1696,Treatments!$A$2:$F$47,2,FALSE)</f>
        <v>wetland</v>
      </c>
      <c r="H1696" t="str">
        <f>VLOOKUP(B1696,Treatments!$A$2:$F$47,3,FALSE)</f>
        <v>Wetland</v>
      </c>
      <c r="I1696" t="str">
        <f>VLOOKUP(B1696,Treatments!$A$2:$F$47,4,FALSE)</f>
        <v>no</v>
      </c>
      <c r="J1696" t="str">
        <f>VLOOKUP(B1696,Treatments!$A$2:$F$47,5,FALSE)</f>
        <v>med</v>
      </c>
      <c r="K1696" t="str">
        <f>VLOOKUP(B1696,Treatments!$A$2:$F$47,6,FALSE)</f>
        <v>tms</v>
      </c>
    </row>
    <row r="1697" spans="1:11">
      <c r="A1697">
        <v>1684</v>
      </c>
      <c r="B1697">
        <v>34</v>
      </c>
      <c r="C1697">
        <v>34.1</v>
      </c>
      <c r="D1697" s="1" t="s">
        <v>894</v>
      </c>
      <c r="E1697">
        <v>1</v>
      </c>
      <c r="F1697" s="1" t="s">
        <v>895</v>
      </c>
      <c r="G1697" t="str">
        <f>VLOOKUP(B1697,Treatments!$A$2:$F$47,2,FALSE)</f>
        <v>wetland</v>
      </c>
      <c r="H1697" t="str">
        <f>VLOOKUP(B1697,Treatments!$A$2:$F$47,3,FALSE)</f>
        <v>Wetland</v>
      </c>
      <c r="I1697" t="str">
        <f>VLOOKUP(B1697,Treatments!$A$2:$F$47,4,FALSE)</f>
        <v>no</v>
      </c>
      <c r="J1697" t="str">
        <f>VLOOKUP(B1697,Treatments!$A$2:$F$47,5,FALSE)</f>
        <v>med</v>
      </c>
      <c r="K1697" t="str">
        <f>VLOOKUP(B1697,Treatments!$A$2:$F$47,6,FALSE)</f>
        <v>tms</v>
      </c>
    </row>
    <row r="1698" spans="1:11">
      <c r="A1698">
        <v>1685</v>
      </c>
      <c r="B1698">
        <v>34</v>
      </c>
      <c r="C1698">
        <v>34.1</v>
      </c>
      <c r="D1698" s="1" t="s">
        <v>896</v>
      </c>
      <c r="E1698">
        <v>1</v>
      </c>
      <c r="G1698" t="str">
        <f>VLOOKUP(B1698,Treatments!$A$2:$F$47,2,FALSE)</f>
        <v>wetland</v>
      </c>
      <c r="H1698" t="str">
        <f>VLOOKUP(B1698,Treatments!$A$2:$F$47,3,FALSE)</f>
        <v>Wetland</v>
      </c>
      <c r="I1698" t="str">
        <f>VLOOKUP(B1698,Treatments!$A$2:$F$47,4,FALSE)</f>
        <v>no</v>
      </c>
      <c r="J1698" t="str">
        <f>VLOOKUP(B1698,Treatments!$A$2:$F$47,5,FALSE)</f>
        <v>med</v>
      </c>
      <c r="K1698" t="str">
        <f>VLOOKUP(B1698,Treatments!$A$2:$F$47,6,FALSE)</f>
        <v>tms</v>
      </c>
    </row>
    <row r="1699" spans="1:11">
      <c r="A1699">
        <v>1686</v>
      </c>
      <c r="B1699">
        <v>34</v>
      </c>
      <c r="C1699">
        <v>34.1</v>
      </c>
      <c r="D1699" s="1" t="s">
        <v>146</v>
      </c>
      <c r="E1699">
        <v>1</v>
      </c>
      <c r="G1699" t="str">
        <f>VLOOKUP(B1699,Treatments!$A$2:$F$47,2,FALSE)</f>
        <v>wetland</v>
      </c>
      <c r="H1699" t="str">
        <f>VLOOKUP(B1699,Treatments!$A$2:$F$47,3,FALSE)</f>
        <v>Wetland</v>
      </c>
      <c r="I1699" t="str">
        <f>VLOOKUP(B1699,Treatments!$A$2:$F$47,4,FALSE)</f>
        <v>no</v>
      </c>
      <c r="J1699" t="str">
        <f>VLOOKUP(B1699,Treatments!$A$2:$F$47,5,FALSE)</f>
        <v>med</v>
      </c>
      <c r="K1699" t="str">
        <f>VLOOKUP(B1699,Treatments!$A$2:$F$47,6,FALSE)</f>
        <v>tms</v>
      </c>
    </row>
    <row r="1700" spans="1:11">
      <c r="A1700">
        <v>1688</v>
      </c>
      <c r="B1700">
        <v>34</v>
      </c>
      <c r="C1700">
        <v>34.1</v>
      </c>
      <c r="D1700" s="2" t="s">
        <v>897</v>
      </c>
      <c r="E1700">
        <v>1</v>
      </c>
      <c r="F1700" t="s">
        <v>898</v>
      </c>
      <c r="G1700" t="str">
        <f>VLOOKUP(B1700,Treatments!$A$2:$F$47,2,FALSE)</f>
        <v>wetland</v>
      </c>
      <c r="H1700" t="str">
        <f>VLOOKUP(B1700,Treatments!$A$2:$F$47,3,FALSE)</f>
        <v>Wetland</v>
      </c>
      <c r="I1700" t="str">
        <f>VLOOKUP(B1700,Treatments!$A$2:$F$47,4,FALSE)</f>
        <v>no</v>
      </c>
      <c r="J1700" t="str">
        <f>VLOOKUP(B1700,Treatments!$A$2:$F$47,5,FALSE)</f>
        <v>med</v>
      </c>
      <c r="K1700" t="str">
        <f>VLOOKUP(B1700,Treatments!$A$2:$F$47,6,FALSE)</f>
        <v>tms</v>
      </c>
    </row>
    <row r="1701" spans="1:11">
      <c r="A1701">
        <v>1689</v>
      </c>
      <c r="B1701">
        <v>34</v>
      </c>
      <c r="C1701">
        <v>34.1</v>
      </c>
      <c r="D1701" s="1" t="s">
        <v>899</v>
      </c>
      <c r="E1701">
        <v>1</v>
      </c>
      <c r="G1701" t="str">
        <f>VLOOKUP(B1701,Treatments!$A$2:$F$47,2,FALSE)</f>
        <v>wetland</v>
      </c>
      <c r="H1701" t="str">
        <f>VLOOKUP(B1701,Treatments!$A$2:$F$47,3,FALSE)</f>
        <v>Wetland</v>
      </c>
      <c r="I1701" t="str">
        <f>VLOOKUP(B1701,Treatments!$A$2:$F$47,4,FALSE)</f>
        <v>no</v>
      </c>
      <c r="J1701" t="str">
        <f>VLOOKUP(B1701,Treatments!$A$2:$F$47,5,FALSE)</f>
        <v>med</v>
      </c>
      <c r="K1701" t="str">
        <f>VLOOKUP(B1701,Treatments!$A$2:$F$47,6,FALSE)</f>
        <v>tms</v>
      </c>
    </row>
    <row r="1702" spans="1:11">
      <c r="A1702">
        <v>1690</v>
      </c>
      <c r="B1702">
        <v>34</v>
      </c>
      <c r="C1702">
        <v>34.1</v>
      </c>
      <c r="D1702" s="1" t="s">
        <v>900</v>
      </c>
      <c r="E1702">
        <v>1</v>
      </c>
      <c r="G1702" t="str">
        <f>VLOOKUP(B1702,Treatments!$A$2:$F$47,2,FALSE)</f>
        <v>wetland</v>
      </c>
      <c r="H1702" t="str">
        <f>VLOOKUP(B1702,Treatments!$A$2:$F$47,3,FALSE)</f>
        <v>Wetland</v>
      </c>
      <c r="I1702" t="str">
        <f>VLOOKUP(B1702,Treatments!$A$2:$F$47,4,FALSE)</f>
        <v>no</v>
      </c>
      <c r="J1702" t="str">
        <f>VLOOKUP(B1702,Treatments!$A$2:$F$47,5,FALSE)</f>
        <v>med</v>
      </c>
      <c r="K1702" t="str">
        <f>VLOOKUP(B1702,Treatments!$A$2:$F$47,6,FALSE)</f>
        <v>tms</v>
      </c>
    </row>
    <row r="1703" spans="1:11">
      <c r="A1703">
        <v>1691</v>
      </c>
      <c r="B1703">
        <v>34</v>
      </c>
      <c r="C1703">
        <v>34.1</v>
      </c>
      <c r="D1703" s="1" t="s">
        <v>33</v>
      </c>
      <c r="E1703">
        <v>1</v>
      </c>
      <c r="G1703" t="str">
        <f>VLOOKUP(B1703,Treatments!$A$2:$F$47,2,FALSE)</f>
        <v>wetland</v>
      </c>
      <c r="H1703" t="str">
        <f>VLOOKUP(B1703,Treatments!$A$2:$F$47,3,FALSE)</f>
        <v>Wetland</v>
      </c>
      <c r="I1703" t="str">
        <f>VLOOKUP(B1703,Treatments!$A$2:$F$47,4,FALSE)</f>
        <v>no</v>
      </c>
      <c r="J1703" t="str">
        <f>VLOOKUP(B1703,Treatments!$A$2:$F$47,5,FALSE)</f>
        <v>med</v>
      </c>
      <c r="K1703" t="str">
        <f>VLOOKUP(B1703,Treatments!$A$2:$F$47,6,FALSE)</f>
        <v>tms</v>
      </c>
    </row>
    <row r="1704" spans="1:11">
      <c r="A1704">
        <v>1692</v>
      </c>
      <c r="B1704">
        <v>34</v>
      </c>
      <c r="C1704">
        <v>34.1</v>
      </c>
      <c r="D1704" s="1" t="s">
        <v>161</v>
      </c>
      <c r="E1704">
        <v>1</v>
      </c>
      <c r="G1704" t="str">
        <f>VLOOKUP(B1704,Treatments!$A$2:$F$47,2,FALSE)</f>
        <v>wetland</v>
      </c>
      <c r="H1704" t="str">
        <f>VLOOKUP(B1704,Treatments!$A$2:$F$47,3,FALSE)</f>
        <v>Wetland</v>
      </c>
      <c r="I1704" t="str">
        <f>VLOOKUP(B1704,Treatments!$A$2:$F$47,4,FALSE)</f>
        <v>no</v>
      </c>
      <c r="J1704" t="str">
        <f>VLOOKUP(B1704,Treatments!$A$2:$F$47,5,FALSE)</f>
        <v>med</v>
      </c>
      <c r="K1704" t="str">
        <f>VLOOKUP(B1704,Treatments!$A$2:$F$47,6,FALSE)</f>
        <v>tms</v>
      </c>
    </row>
    <row r="1705" spans="1:11">
      <c r="A1705">
        <v>1693</v>
      </c>
      <c r="B1705">
        <v>34</v>
      </c>
      <c r="C1705">
        <v>34.1</v>
      </c>
      <c r="D1705" s="1" t="s">
        <v>901</v>
      </c>
      <c r="E1705">
        <v>1</v>
      </c>
      <c r="F1705" s="1" t="s">
        <v>902</v>
      </c>
      <c r="G1705" t="str">
        <f>VLOOKUP(B1705,Treatments!$A$2:$F$47,2,FALSE)</f>
        <v>wetland</v>
      </c>
      <c r="H1705" t="str">
        <f>VLOOKUP(B1705,Treatments!$A$2:$F$47,3,FALSE)</f>
        <v>Wetland</v>
      </c>
      <c r="I1705" t="str">
        <f>VLOOKUP(B1705,Treatments!$A$2:$F$47,4,FALSE)</f>
        <v>no</v>
      </c>
      <c r="J1705" t="str">
        <f>VLOOKUP(B1705,Treatments!$A$2:$F$47,5,FALSE)</f>
        <v>med</v>
      </c>
      <c r="K1705" t="str">
        <f>VLOOKUP(B1705,Treatments!$A$2:$F$47,6,FALSE)</f>
        <v>tms</v>
      </c>
    </row>
    <row r="1706" spans="1:11">
      <c r="A1706">
        <v>1694</v>
      </c>
      <c r="B1706">
        <v>34</v>
      </c>
      <c r="C1706">
        <v>34.1</v>
      </c>
      <c r="D1706" s="1" t="s">
        <v>903</v>
      </c>
      <c r="E1706">
        <v>1</v>
      </c>
      <c r="F1706" s="1" t="s">
        <v>904</v>
      </c>
      <c r="G1706" t="str">
        <f>VLOOKUP(B1706,Treatments!$A$2:$F$47,2,FALSE)</f>
        <v>wetland</v>
      </c>
      <c r="H1706" t="str">
        <f>VLOOKUP(B1706,Treatments!$A$2:$F$47,3,FALSE)</f>
        <v>Wetland</v>
      </c>
      <c r="I1706" t="str">
        <f>VLOOKUP(B1706,Treatments!$A$2:$F$47,4,FALSE)</f>
        <v>no</v>
      </c>
      <c r="J1706" t="str">
        <f>VLOOKUP(B1706,Treatments!$A$2:$F$47,5,FALSE)</f>
        <v>med</v>
      </c>
      <c r="K1706" t="str">
        <f>VLOOKUP(B1706,Treatments!$A$2:$F$47,6,FALSE)</f>
        <v>tms</v>
      </c>
    </row>
    <row r="1707" spans="1:11">
      <c r="A1707">
        <v>1695</v>
      </c>
      <c r="B1707">
        <v>34</v>
      </c>
      <c r="C1707">
        <v>34.1</v>
      </c>
      <c r="D1707" s="2" t="s">
        <v>400</v>
      </c>
      <c r="E1707">
        <v>1</v>
      </c>
      <c r="G1707" t="str">
        <f>VLOOKUP(B1707,Treatments!$A$2:$F$47,2,FALSE)</f>
        <v>wetland</v>
      </c>
      <c r="H1707" t="str">
        <f>VLOOKUP(B1707,Treatments!$A$2:$F$47,3,FALSE)</f>
        <v>Wetland</v>
      </c>
      <c r="I1707" t="str">
        <f>VLOOKUP(B1707,Treatments!$A$2:$F$47,4,FALSE)</f>
        <v>no</v>
      </c>
      <c r="J1707" t="str">
        <f>VLOOKUP(B1707,Treatments!$A$2:$F$47,5,FALSE)</f>
        <v>med</v>
      </c>
      <c r="K1707" t="str">
        <f>VLOOKUP(B1707,Treatments!$A$2:$F$47,6,FALSE)</f>
        <v>tms</v>
      </c>
    </row>
    <row r="1708" spans="1:11">
      <c r="A1708">
        <v>1696</v>
      </c>
      <c r="B1708">
        <v>34</v>
      </c>
      <c r="C1708">
        <v>34.1</v>
      </c>
      <c r="D1708" s="1" t="s">
        <v>52</v>
      </c>
      <c r="E1708">
        <v>1</v>
      </c>
      <c r="G1708" t="str">
        <f>VLOOKUP(B1708,Treatments!$A$2:$F$47,2,FALSE)</f>
        <v>wetland</v>
      </c>
      <c r="H1708" t="str">
        <f>VLOOKUP(B1708,Treatments!$A$2:$F$47,3,FALSE)</f>
        <v>Wetland</v>
      </c>
      <c r="I1708" t="str">
        <f>VLOOKUP(B1708,Treatments!$A$2:$F$47,4,FALSE)</f>
        <v>no</v>
      </c>
      <c r="J1708" t="str">
        <f>VLOOKUP(B1708,Treatments!$A$2:$F$47,5,FALSE)</f>
        <v>med</v>
      </c>
      <c r="K1708" t="str">
        <f>VLOOKUP(B1708,Treatments!$A$2:$F$47,6,FALSE)</f>
        <v>tms</v>
      </c>
    </row>
    <row r="1709" spans="1:11">
      <c r="A1709">
        <v>1697</v>
      </c>
      <c r="B1709">
        <v>34</v>
      </c>
      <c r="C1709">
        <v>34.1</v>
      </c>
      <c r="D1709" s="1" t="s">
        <v>399</v>
      </c>
      <c r="E1709">
        <v>1</v>
      </c>
      <c r="G1709" t="str">
        <f>VLOOKUP(B1709,Treatments!$A$2:$F$47,2,FALSE)</f>
        <v>wetland</v>
      </c>
      <c r="H1709" t="str">
        <f>VLOOKUP(B1709,Treatments!$A$2:$F$47,3,FALSE)</f>
        <v>Wetland</v>
      </c>
      <c r="I1709" t="str">
        <f>VLOOKUP(B1709,Treatments!$A$2:$F$47,4,FALSE)</f>
        <v>no</v>
      </c>
      <c r="J1709" t="str">
        <f>VLOOKUP(B1709,Treatments!$A$2:$F$47,5,FALSE)</f>
        <v>med</v>
      </c>
      <c r="K1709" t="str">
        <f>VLOOKUP(B1709,Treatments!$A$2:$F$47,6,FALSE)</f>
        <v>tms</v>
      </c>
    </row>
    <row r="1710" spans="1:11">
      <c r="A1710">
        <v>1698</v>
      </c>
      <c r="B1710">
        <v>34</v>
      </c>
      <c r="C1710">
        <v>34.200000000000003</v>
      </c>
      <c r="D1710" s="1" t="s">
        <v>905</v>
      </c>
      <c r="E1710">
        <v>1</v>
      </c>
      <c r="G1710" t="str">
        <f>VLOOKUP(B1710,Treatments!$A$2:$F$47,2,FALSE)</f>
        <v>wetland</v>
      </c>
      <c r="H1710" t="str">
        <f>VLOOKUP(B1710,Treatments!$A$2:$F$47,3,FALSE)</f>
        <v>Wetland</v>
      </c>
      <c r="I1710" t="str">
        <f>VLOOKUP(B1710,Treatments!$A$2:$F$47,4,FALSE)</f>
        <v>no</v>
      </c>
      <c r="J1710" t="str">
        <f>VLOOKUP(B1710,Treatments!$A$2:$F$47,5,FALSE)</f>
        <v>med</v>
      </c>
      <c r="K1710" t="str">
        <f>VLOOKUP(B1710,Treatments!$A$2:$F$47,6,FALSE)</f>
        <v>tms</v>
      </c>
    </row>
    <row r="1711" spans="1:11">
      <c r="A1711">
        <v>1699</v>
      </c>
      <c r="B1711">
        <v>34</v>
      </c>
      <c r="C1711">
        <v>34.200000000000003</v>
      </c>
      <c r="D1711" s="1" t="s">
        <v>906</v>
      </c>
      <c r="E1711">
        <v>1</v>
      </c>
      <c r="G1711" t="str">
        <f>VLOOKUP(B1711,Treatments!$A$2:$F$47,2,FALSE)</f>
        <v>wetland</v>
      </c>
      <c r="H1711" t="str">
        <f>VLOOKUP(B1711,Treatments!$A$2:$F$47,3,FALSE)</f>
        <v>Wetland</v>
      </c>
      <c r="I1711" t="str">
        <f>VLOOKUP(B1711,Treatments!$A$2:$F$47,4,FALSE)</f>
        <v>no</v>
      </c>
      <c r="J1711" t="str">
        <f>VLOOKUP(B1711,Treatments!$A$2:$F$47,5,FALSE)</f>
        <v>med</v>
      </c>
      <c r="K1711" t="str">
        <f>VLOOKUP(B1711,Treatments!$A$2:$F$47,6,FALSE)</f>
        <v>tms</v>
      </c>
    </row>
    <row r="1712" spans="1:11">
      <c r="A1712">
        <v>1700</v>
      </c>
      <c r="B1712">
        <v>34</v>
      </c>
      <c r="C1712">
        <v>34.200000000000003</v>
      </c>
      <c r="D1712" s="1" t="s">
        <v>413</v>
      </c>
      <c r="E1712">
        <v>1</v>
      </c>
      <c r="G1712" t="str">
        <f>VLOOKUP(B1712,Treatments!$A$2:$F$47,2,FALSE)</f>
        <v>wetland</v>
      </c>
      <c r="H1712" t="str">
        <f>VLOOKUP(B1712,Treatments!$A$2:$F$47,3,FALSE)</f>
        <v>Wetland</v>
      </c>
      <c r="I1712" t="str">
        <f>VLOOKUP(B1712,Treatments!$A$2:$F$47,4,FALSE)</f>
        <v>no</v>
      </c>
      <c r="J1712" t="str">
        <f>VLOOKUP(B1712,Treatments!$A$2:$F$47,5,FALSE)</f>
        <v>med</v>
      </c>
      <c r="K1712" t="str">
        <f>VLOOKUP(B1712,Treatments!$A$2:$F$47,6,FALSE)</f>
        <v>tms</v>
      </c>
    </row>
    <row r="1713" spans="1:11">
      <c r="A1713">
        <v>1701</v>
      </c>
      <c r="B1713">
        <v>34</v>
      </c>
      <c r="C1713">
        <v>34.200000000000003</v>
      </c>
      <c r="D1713" s="1" t="s">
        <v>36</v>
      </c>
      <c r="E1713">
        <v>1</v>
      </c>
      <c r="G1713" t="str">
        <f>VLOOKUP(B1713,Treatments!$A$2:$F$47,2,FALSE)</f>
        <v>wetland</v>
      </c>
      <c r="H1713" t="str">
        <f>VLOOKUP(B1713,Treatments!$A$2:$F$47,3,FALSE)</f>
        <v>Wetland</v>
      </c>
      <c r="I1713" t="str">
        <f>VLOOKUP(B1713,Treatments!$A$2:$F$47,4,FALSE)</f>
        <v>no</v>
      </c>
      <c r="J1713" t="str">
        <f>VLOOKUP(B1713,Treatments!$A$2:$F$47,5,FALSE)</f>
        <v>med</v>
      </c>
      <c r="K1713" t="str">
        <f>VLOOKUP(B1713,Treatments!$A$2:$F$47,6,FALSE)</f>
        <v>tms</v>
      </c>
    </row>
    <row r="1714" spans="1:11">
      <c r="A1714">
        <v>1702</v>
      </c>
      <c r="B1714">
        <v>34</v>
      </c>
      <c r="C1714">
        <v>34.200000000000003</v>
      </c>
      <c r="D1714" s="1" t="s">
        <v>168</v>
      </c>
      <c r="E1714">
        <v>1</v>
      </c>
      <c r="G1714" t="str">
        <f>VLOOKUP(B1714,Treatments!$A$2:$F$47,2,FALSE)</f>
        <v>wetland</v>
      </c>
      <c r="H1714" t="str">
        <f>VLOOKUP(B1714,Treatments!$A$2:$F$47,3,FALSE)</f>
        <v>Wetland</v>
      </c>
      <c r="I1714" t="str">
        <f>VLOOKUP(B1714,Treatments!$A$2:$F$47,4,FALSE)</f>
        <v>no</v>
      </c>
      <c r="J1714" t="str">
        <f>VLOOKUP(B1714,Treatments!$A$2:$F$47,5,FALSE)</f>
        <v>med</v>
      </c>
      <c r="K1714" t="str">
        <f>VLOOKUP(B1714,Treatments!$A$2:$F$47,6,FALSE)</f>
        <v>tms</v>
      </c>
    </row>
    <row r="1715" spans="1:11">
      <c r="A1715">
        <v>1703</v>
      </c>
      <c r="B1715">
        <v>34</v>
      </c>
      <c r="C1715">
        <v>34.200000000000003</v>
      </c>
      <c r="D1715" s="1" t="s">
        <v>386</v>
      </c>
      <c r="E1715">
        <v>1</v>
      </c>
      <c r="G1715" t="str">
        <f>VLOOKUP(B1715,Treatments!$A$2:$F$47,2,FALSE)</f>
        <v>wetland</v>
      </c>
      <c r="H1715" t="str">
        <f>VLOOKUP(B1715,Treatments!$A$2:$F$47,3,FALSE)</f>
        <v>Wetland</v>
      </c>
      <c r="I1715" t="str">
        <f>VLOOKUP(B1715,Treatments!$A$2:$F$47,4,FALSE)</f>
        <v>no</v>
      </c>
      <c r="J1715" t="str">
        <f>VLOOKUP(B1715,Treatments!$A$2:$F$47,5,FALSE)</f>
        <v>med</v>
      </c>
      <c r="K1715" t="str">
        <f>VLOOKUP(B1715,Treatments!$A$2:$F$47,6,FALSE)</f>
        <v>tms</v>
      </c>
    </row>
    <row r="1716" spans="1:11">
      <c r="A1716">
        <v>1704</v>
      </c>
      <c r="B1716">
        <v>34</v>
      </c>
      <c r="C1716">
        <v>34.200000000000003</v>
      </c>
      <c r="D1716" s="1" t="s">
        <v>149</v>
      </c>
      <c r="E1716">
        <v>1</v>
      </c>
      <c r="F1716" t="s">
        <v>907</v>
      </c>
      <c r="G1716" t="str">
        <f>VLOOKUP(B1716,Treatments!$A$2:$F$47,2,FALSE)</f>
        <v>wetland</v>
      </c>
      <c r="H1716" t="str">
        <f>VLOOKUP(B1716,Treatments!$A$2:$F$47,3,FALSE)</f>
        <v>Wetland</v>
      </c>
      <c r="I1716" t="str">
        <f>VLOOKUP(B1716,Treatments!$A$2:$F$47,4,FALSE)</f>
        <v>no</v>
      </c>
      <c r="J1716" t="str">
        <f>VLOOKUP(B1716,Treatments!$A$2:$F$47,5,FALSE)</f>
        <v>med</v>
      </c>
      <c r="K1716" t="str">
        <f>VLOOKUP(B1716,Treatments!$A$2:$F$47,6,FALSE)</f>
        <v>tms</v>
      </c>
    </row>
    <row r="1717" spans="1:11">
      <c r="A1717">
        <v>1705</v>
      </c>
      <c r="B1717">
        <v>34</v>
      </c>
      <c r="C1717">
        <v>34.200000000000003</v>
      </c>
      <c r="D1717" s="1" t="s">
        <v>908</v>
      </c>
      <c r="E1717">
        <v>1</v>
      </c>
      <c r="G1717" t="str">
        <f>VLOOKUP(B1717,Treatments!$A$2:$F$47,2,FALSE)</f>
        <v>wetland</v>
      </c>
      <c r="H1717" t="str">
        <f>VLOOKUP(B1717,Treatments!$A$2:$F$47,3,FALSE)</f>
        <v>Wetland</v>
      </c>
      <c r="I1717" t="str">
        <f>VLOOKUP(B1717,Treatments!$A$2:$F$47,4,FALSE)</f>
        <v>no</v>
      </c>
      <c r="J1717" t="str">
        <f>VLOOKUP(B1717,Treatments!$A$2:$F$47,5,FALSE)</f>
        <v>med</v>
      </c>
      <c r="K1717" t="str">
        <f>VLOOKUP(B1717,Treatments!$A$2:$F$47,6,FALSE)</f>
        <v>tms</v>
      </c>
    </row>
    <row r="1718" spans="1:11">
      <c r="A1718">
        <v>1706</v>
      </c>
      <c r="B1718">
        <v>34</v>
      </c>
      <c r="C1718">
        <v>34.200000000000003</v>
      </c>
      <c r="D1718" s="1" t="s">
        <v>909</v>
      </c>
      <c r="E1718">
        <v>1</v>
      </c>
      <c r="G1718" t="str">
        <f>VLOOKUP(B1718,Treatments!$A$2:$F$47,2,FALSE)</f>
        <v>wetland</v>
      </c>
      <c r="H1718" t="str">
        <f>VLOOKUP(B1718,Treatments!$A$2:$F$47,3,FALSE)</f>
        <v>Wetland</v>
      </c>
      <c r="I1718" t="str">
        <f>VLOOKUP(B1718,Treatments!$A$2:$F$47,4,FALSE)</f>
        <v>no</v>
      </c>
      <c r="J1718" t="str">
        <f>VLOOKUP(B1718,Treatments!$A$2:$F$47,5,FALSE)</f>
        <v>med</v>
      </c>
      <c r="K1718" t="str">
        <f>VLOOKUP(B1718,Treatments!$A$2:$F$47,6,FALSE)</f>
        <v>tms</v>
      </c>
    </row>
    <row r="1719" spans="1:11">
      <c r="A1719">
        <v>1707</v>
      </c>
      <c r="B1719">
        <v>34</v>
      </c>
      <c r="C1719">
        <v>34.299999999999997</v>
      </c>
      <c r="D1719" s="1" t="s">
        <v>910</v>
      </c>
      <c r="E1719">
        <v>1</v>
      </c>
      <c r="G1719" t="str">
        <f>VLOOKUP(B1719,Treatments!$A$2:$F$47,2,FALSE)</f>
        <v>wetland</v>
      </c>
      <c r="H1719" t="str">
        <f>VLOOKUP(B1719,Treatments!$A$2:$F$47,3,FALSE)</f>
        <v>Wetland</v>
      </c>
      <c r="I1719" t="str">
        <f>VLOOKUP(B1719,Treatments!$A$2:$F$47,4,FALSE)</f>
        <v>no</v>
      </c>
      <c r="J1719" t="str">
        <f>VLOOKUP(B1719,Treatments!$A$2:$F$47,5,FALSE)</f>
        <v>med</v>
      </c>
      <c r="K1719" t="str">
        <f>VLOOKUP(B1719,Treatments!$A$2:$F$47,6,FALSE)</f>
        <v>tms</v>
      </c>
    </row>
    <row r="1720" spans="1:11">
      <c r="A1720">
        <v>1708</v>
      </c>
      <c r="B1720">
        <v>34</v>
      </c>
      <c r="C1720">
        <v>34.299999999999997</v>
      </c>
      <c r="D1720" s="1" t="s">
        <v>911</v>
      </c>
      <c r="E1720">
        <v>1</v>
      </c>
      <c r="G1720" t="str">
        <f>VLOOKUP(B1720,Treatments!$A$2:$F$47,2,FALSE)</f>
        <v>wetland</v>
      </c>
      <c r="H1720" t="str">
        <f>VLOOKUP(B1720,Treatments!$A$2:$F$47,3,FALSE)</f>
        <v>Wetland</v>
      </c>
      <c r="I1720" t="str">
        <f>VLOOKUP(B1720,Treatments!$A$2:$F$47,4,FALSE)</f>
        <v>no</v>
      </c>
      <c r="J1720" t="str">
        <f>VLOOKUP(B1720,Treatments!$A$2:$F$47,5,FALSE)</f>
        <v>med</v>
      </c>
      <c r="K1720" t="str">
        <f>VLOOKUP(B1720,Treatments!$A$2:$F$47,6,FALSE)</f>
        <v>tms</v>
      </c>
    </row>
    <row r="1721" spans="1:11">
      <c r="A1721">
        <v>1709</v>
      </c>
      <c r="B1721">
        <v>34</v>
      </c>
      <c r="C1721">
        <v>34.4</v>
      </c>
      <c r="D1721" s="1" t="s">
        <v>912</v>
      </c>
      <c r="E1721">
        <v>1</v>
      </c>
      <c r="G1721" t="str">
        <f>VLOOKUP(B1721,Treatments!$A$2:$F$47,2,FALSE)</f>
        <v>wetland</v>
      </c>
      <c r="H1721" t="str">
        <f>VLOOKUP(B1721,Treatments!$A$2:$F$47,3,FALSE)</f>
        <v>Wetland</v>
      </c>
      <c r="I1721" t="str">
        <f>VLOOKUP(B1721,Treatments!$A$2:$F$47,4,FALSE)</f>
        <v>no</v>
      </c>
      <c r="J1721" t="str">
        <f>VLOOKUP(B1721,Treatments!$A$2:$F$47,5,FALSE)</f>
        <v>med</v>
      </c>
      <c r="K1721" t="str">
        <f>VLOOKUP(B1721,Treatments!$A$2:$F$47,6,FALSE)</f>
        <v>tms</v>
      </c>
    </row>
    <row r="1722" spans="1:11">
      <c r="A1722">
        <v>1710</v>
      </c>
      <c r="B1722">
        <v>34</v>
      </c>
      <c r="C1722">
        <v>34.4</v>
      </c>
      <c r="D1722" s="1" t="s">
        <v>416</v>
      </c>
      <c r="E1722">
        <v>1</v>
      </c>
      <c r="G1722" t="str">
        <f>VLOOKUP(B1722,Treatments!$A$2:$F$47,2,FALSE)</f>
        <v>wetland</v>
      </c>
      <c r="H1722" t="str">
        <f>VLOOKUP(B1722,Treatments!$A$2:$F$47,3,FALSE)</f>
        <v>Wetland</v>
      </c>
      <c r="I1722" t="str">
        <f>VLOOKUP(B1722,Treatments!$A$2:$F$47,4,FALSE)</f>
        <v>no</v>
      </c>
      <c r="J1722" t="str">
        <f>VLOOKUP(B1722,Treatments!$A$2:$F$47,5,FALSE)</f>
        <v>med</v>
      </c>
      <c r="K1722" t="str">
        <f>VLOOKUP(B1722,Treatments!$A$2:$F$47,6,FALSE)</f>
        <v>tms</v>
      </c>
    </row>
    <row r="1723" spans="1:11">
      <c r="A1723">
        <v>1711</v>
      </c>
      <c r="B1723">
        <v>34</v>
      </c>
      <c r="C1723">
        <v>34.4</v>
      </c>
      <c r="D1723" s="1" t="s">
        <v>913</v>
      </c>
      <c r="E1723">
        <v>1</v>
      </c>
      <c r="G1723" t="str">
        <f>VLOOKUP(B1723,Treatments!$A$2:$F$47,2,FALSE)</f>
        <v>wetland</v>
      </c>
      <c r="H1723" t="str">
        <f>VLOOKUP(B1723,Treatments!$A$2:$F$47,3,FALSE)</f>
        <v>Wetland</v>
      </c>
      <c r="I1723" t="str">
        <f>VLOOKUP(B1723,Treatments!$A$2:$F$47,4,FALSE)</f>
        <v>no</v>
      </c>
      <c r="J1723" t="str">
        <f>VLOOKUP(B1723,Treatments!$A$2:$F$47,5,FALSE)</f>
        <v>med</v>
      </c>
      <c r="K1723" t="str">
        <f>VLOOKUP(B1723,Treatments!$A$2:$F$47,6,FALSE)</f>
        <v>tms</v>
      </c>
    </row>
    <row r="1724" spans="1:11">
      <c r="A1724">
        <v>1712</v>
      </c>
      <c r="B1724">
        <v>34</v>
      </c>
      <c r="C1724">
        <v>34.5</v>
      </c>
      <c r="D1724" s="1" t="s">
        <v>504</v>
      </c>
      <c r="E1724">
        <v>1</v>
      </c>
      <c r="G1724" t="str">
        <f>VLOOKUP(B1724,Treatments!$A$2:$F$47,2,FALSE)</f>
        <v>wetland</v>
      </c>
      <c r="H1724" t="str">
        <f>VLOOKUP(B1724,Treatments!$A$2:$F$47,3,FALSE)</f>
        <v>Wetland</v>
      </c>
      <c r="I1724" t="str">
        <f>VLOOKUP(B1724,Treatments!$A$2:$F$47,4,FALSE)</f>
        <v>no</v>
      </c>
      <c r="J1724" t="str">
        <f>VLOOKUP(B1724,Treatments!$A$2:$F$47,5,FALSE)</f>
        <v>med</v>
      </c>
      <c r="K1724" t="str">
        <f>VLOOKUP(B1724,Treatments!$A$2:$F$47,6,FALSE)</f>
        <v>tms</v>
      </c>
    </row>
    <row r="1725" spans="1:11">
      <c r="A1725">
        <v>1713</v>
      </c>
      <c r="B1725">
        <v>34</v>
      </c>
      <c r="C1725">
        <v>34.5</v>
      </c>
      <c r="D1725" s="1" t="s">
        <v>914</v>
      </c>
      <c r="E1725">
        <v>1</v>
      </c>
      <c r="F1725" t="s">
        <v>915</v>
      </c>
      <c r="G1725" t="str">
        <f>VLOOKUP(B1725,Treatments!$A$2:$F$47,2,FALSE)</f>
        <v>wetland</v>
      </c>
      <c r="H1725" t="str">
        <f>VLOOKUP(B1725,Treatments!$A$2:$F$47,3,FALSE)</f>
        <v>Wetland</v>
      </c>
      <c r="I1725" t="str">
        <f>VLOOKUP(B1725,Treatments!$A$2:$F$47,4,FALSE)</f>
        <v>no</v>
      </c>
      <c r="J1725" t="str">
        <f>VLOOKUP(B1725,Treatments!$A$2:$F$47,5,FALSE)</f>
        <v>med</v>
      </c>
      <c r="K1725" t="str">
        <f>VLOOKUP(B1725,Treatments!$A$2:$F$47,6,FALSE)</f>
        <v>tms</v>
      </c>
    </row>
    <row r="1726" spans="1:11">
      <c r="A1726">
        <v>1714</v>
      </c>
      <c r="B1726">
        <v>34</v>
      </c>
      <c r="C1726">
        <v>34.5</v>
      </c>
      <c r="D1726" s="1" t="s">
        <v>161</v>
      </c>
      <c r="E1726">
        <v>1</v>
      </c>
      <c r="F1726" s="1" t="s">
        <v>916</v>
      </c>
      <c r="G1726" t="str">
        <f>VLOOKUP(B1726,Treatments!$A$2:$F$47,2,FALSE)</f>
        <v>wetland</v>
      </c>
      <c r="H1726" t="str">
        <f>VLOOKUP(B1726,Treatments!$A$2:$F$47,3,FALSE)</f>
        <v>Wetland</v>
      </c>
      <c r="I1726" t="str">
        <f>VLOOKUP(B1726,Treatments!$A$2:$F$47,4,FALSE)</f>
        <v>no</v>
      </c>
      <c r="J1726" t="str">
        <f>VLOOKUP(B1726,Treatments!$A$2:$F$47,5,FALSE)</f>
        <v>med</v>
      </c>
      <c r="K1726" t="str">
        <f>VLOOKUP(B1726,Treatments!$A$2:$F$47,6,FALSE)</f>
        <v>tms</v>
      </c>
    </row>
    <row r="1727" spans="1:11">
      <c r="A1727">
        <v>1715</v>
      </c>
      <c r="B1727">
        <v>34</v>
      </c>
      <c r="C1727">
        <v>34.5</v>
      </c>
      <c r="D1727" s="1" t="s">
        <v>407</v>
      </c>
      <c r="E1727">
        <v>1</v>
      </c>
      <c r="G1727" t="str">
        <f>VLOOKUP(B1727,Treatments!$A$2:$F$47,2,FALSE)</f>
        <v>wetland</v>
      </c>
      <c r="H1727" t="str">
        <f>VLOOKUP(B1727,Treatments!$A$2:$F$47,3,FALSE)</f>
        <v>Wetland</v>
      </c>
      <c r="I1727" t="str">
        <f>VLOOKUP(B1727,Treatments!$A$2:$F$47,4,FALSE)</f>
        <v>no</v>
      </c>
      <c r="J1727" t="str">
        <f>VLOOKUP(B1727,Treatments!$A$2:$F$47,5,FALSE)</f>
        <v>med</v>
      </c>
      <c r="K1727" t="str">
        <f>VLOOKUP(B1727,Treatments!$A$2:$F$47,6,FALSE)</f>
        <v>tms</v>
      </c>
    </row>
    <row r="1728" spans="1:11">
      <c r="A1728">
        <v>1716</v>
      </c>
      <c r="B1728">
        <v>34</v>
      </c>
      <c r="C1728">
        <v>34.6</v>
      </c>
      <c r="D1728" s="1" t="s">
        <v>25</v>
      </c>
      <c r="E1728">
        <v>1</v>
      </c>
      <c r="G1728" t="str">
        <f>VLOOKUP(B1728,Treatments!$A$2:$F$47,2,FALSE)</f>
        <v>wetland</v>
      </c>
      <c r="H1728" t="str">
        <f>VLOOKUP(B1728,Treatments!$A$2:$F$47,3,FALSE)</f>
        <v>Wetland</v>
      </c>
      <c r="I1728" t="str">
        <f>VLOOKUP(B1728,Treatments!$A$2:$F$47,4,FALSE)</f>
        <v>no</v>
      </c>
      <c r="J1728" t="str">
        <f>VLOOKUP(B1728,Treatments!$A$2:$F$47,5,FALSE)</f>
        <v>med</v>
      </c>
      <c r="K1728" t="str">
        <f>VLOOKUP(B1728,Treatments!$A$2:$F$47,6,FALSE)</f>
        <v>tms</v>
      </c>
    </row>
    <row r="1729" spans="1:11">
      <c r="A1729">
        <v>1717</v>
      </c>
      <c r="B1729">
        <v>35</v>
      </c>
      <c r="C1729">
        <v>35.1</v>
      </c>
      <c r="D1729" s="1" t="s">
        <v>156</v>
      </c>
      <c r="E1729">
        <v>1</v>
      </c>
      <c r="G1729" t="str">
        <f>VLOOKUP(B1729,Treatments!$A$2:$F$47,2,FALSE)</f>
        <v>tms/gravel</v>
      </c>
      <c r="H1729" t="str">
        <f>VLOOKUP(B1729,Treatments!$A$2:$F$47,3,FALSE)</f>
        <v>fynbos</v>
      </c>
      <c r="I1729" t="str">
        <f>VLOOKUP(B1729,Treatments!$A$2:$F$47,4,FALSE)</f>
        <v>no</v>
      </c>
      <c r="J1729" t="str">
        <f>VLOOKUP(B1729,Treatments!$A$2:$F$47,5,FALSE)</f>
        <v>high</v>
      </c>
      <c r="K1729" t="str">
        <f>VLOOKUP(B1729,Treatments!$A$2:$F$47,6,FALSE)</f>
        <v>tms</v>
      </c>
    </row>
    <row r="1730" spans="1:11">
      <c r="A1730">
        <v>1718</v>
      </c>
      <c r="B1730">
        <v>35</v>
      </c>
      <c r="C1730">
        <v>35.1</v>
      </c>
      <c r="D1730" s="1" t="s">
        <v>101</v>
      </c>
      <c r="E1730">
        <v>1</v>
      </c>
      <c r="G1730" t="str">
        <f>VLOOKUP(B1730,Treatments!$A$2:$F$47,2,FALSE)</f>
        <v>tms/gravel</v>
      </c>
      <c r="H1730" t="str">
        <f>VLOOKUP(B1730,Treatments!$A$2:$F$47,3,FALSE)</f>
        <v>fynbos</v>
      </c>
      <c r="I1730" t="str">
        <f>VLOOKUP(B1730,Treatments!$A$2:$F$47,4,FALSE)</f>
        <v>no</v>
      </c>
      <c r="J1730" t="str">
        <f>VLOOKUP(B1730,Treatments!$A$2:$F$47,5,FALSE)</f>
        <v>high</v>
      </c>
      <c r="K1730" t="str">
        <f>VLOOKUP(B1730,Treatments!$A$2:$F$47,6,FALSE)</f>
        <v>tms</v>
      </c>
    </row>
    <row r="1731" spans="1:11">
      <c r="A1731">
        <v>1719</v>
      </c>
      <c r="B1731">
        <v>35</v>
      </c>
      <c r="C1731">
        <v>35.1</v>
      </c>
      <c r="D1731" s="1" t="s">
        <v>24</v>
      </c>
      <c r="E1731">
        <v>1</v>
      </c>
      <c r="G1731" t="str">
        <f>VLOOKUP(B1731,Treatments!$A$2:$F$47,2,FALSE)</f>
        <v>tms/gravel</v>
      </c>
      <c r="H1731" t="str">
        <f>VLOOKUP(B1731,Treatments!$A$2:$F$47,3,FALSE)</f>
        <v>fynbos</v>
      </c>
      <c r="I1731" t="str">
        <f>VLOOKUP(B1731,Treatments!$A$2:$F$47,4,FALSE)</f>
        <v>no</v>
      </c>
      <c r="J1731" t="str">
        <f>VLOOKUP(B1731,Treatments!$A$2:$F$47,5,FALSE)</f>
        <v>high</v>
      </c>
      <c r="K1731" t="str">
        <f>VLOOKUP(B1731,Treatments!$A$2:$F$47,6,FALSE)</f>
        <v>tms</v>
      </c>
    </row>
    <row r="1732" spans="1:11">
      <c r="A1732">
        <v>1720</v>
      </c>
      <c r="B1732">
        <v>35</v>
      </c>
      <c r="C1732">
        <v>35.1</v>
      </c>
      <c r="D1732" s="1" t="s">
        <v>917</v>
      </c>
      <c r="E1732">
        <v>1</v>
      </c>
      <c r="G1732" t="str">
        <f>VLOOKUP(B1732,Treatments!$A$2:$F$47,2,FALSE)</f>
        <v>tms/gravel</v>
      </c>
      <c r="H1732" t="str">
        <f>VLOOKUP(B1732,Treatments!$A$2:$F$47,3,FALSE)</f>
        <v>fynbos</v>
      </c>
      <c r="I1732" t="str">
        <f>VLOOKUP(B1732,Treatments!$A$2:$F$47,4,FALSE)</f>
        <v>no</v>
      </c>
      <c r="J1732" t="str">
        <f>VLOOKUP(B1732,Treatments!$A$2:$F$47,5,FALSE)</f>
        <v>high</v>
      </c>
      <c r="K1732" t="str">
        <f>VLOOKUP(B1732,Treatments!$A$2:$F$47,6,FALSE)</f>
        <v>tms</v>
      </c>
    </row>
    <row r="1733" spans="1:11">
      <c r="A1733">
        <v>1721</v>
      </c>
      <c r="B1733">
        <v>35</v>
      </c>
      <c r="C1733">
        <v>35.1</v>
      </c>
      <c r="D1733" s="1" t="s">
        <v>794</v>
      </c>
      <c r="E1733">
        <v>1</v>
      </c>
      <c r="G1733" t="str">
        <f>VLOOKUP(B1733,Treatments!$A$2:$F$47,2,FALSE)</f>
        <v>tms/gravel</v>
      </c>
      <c r="H1733" t="str">
        <f>VLOOKUP(B1733,Treatments!$A$2:$F$47,3,FALSE)</f>
        <v>fynbos</v>
      </c>
      <c r="I1733" t="str">
        <f>VLOOKUP(B1733,Treatments!$A$2:$F$47,4,FALSE)</f>
        <v>no</v>
      </c>
      <c r="J1733" t="str">
        <f>VLOOKUP(B1733,Treatments!$A$2:$F$47,5,FALSE)</f>
        <v>high</v>
      </c>
      <c r="K1733" t="str">
        <f>VLOOKUP(B1733,Treatments!$A$2:$F$47,6,FALSE)</f>
        <v>tms</v>
      </c>
    </row>
    <row r="1734" spans="1:11">
      <c r="A1734">
        <v>1722</v>
      </c>
      <c r="B1734">
        <v>35</v>
      </c>
      <c r="C1734">
        <v>35.1</v>
      </c>
      <c r="D1734" s="1" t="s">
        <v>504</v>
      </c>
      <c r="E1734">
        <v>1</v>
      </c>
      <c r="G1734" t="str">
        <f>VLOOKUP(B1734,Treatments!$A$2:$F$47,2,FALSE)</f>
        <v>tms/gravel</v>
      </c>
      <c r="H1734" t="str">
        <f>VLOOKUP(B1734,Treatments!$A$2:$F$47,3,FALSE)</f>
        <v>fynbos</v>
      </c>
      <c r="I1734" t="str">
        <f>VLOOKUP(B1734,Treatments!$A$2:$F$47,4,FALSE)</f>
        <v>no</v>
      </c>
      <c r="J1734" t="str">
        <f>VLOOKUP(B1734,Treatments!$A$2:$F$47,5,FALSE)</f>
        <v>high</v>
      </c>
      <c r="K1734" t="str">
        <f>VLOOKUP(B1734,Treatments!$A$2:$F$47,6,FALSE)</f>
        <v>tms</v>
      </c>
    </row>
    <row r="1735" spans="1:11">
      <c r="A1735">
        <v>1723</v>
      </c>
      <c r="B1735">
        <v>35</v>
      </c>
      <c r="C1735">
        <v>35.1</v>
      </c>
      <c r="D1735" s="1" t="s">
        <v>7</v>
      </c>
      <c r="E1735">
        <v>1</v>
      </c>
      <c r="G1735" t="str">
        <f>VLOOKUP(B1735,Treatments!$A$2:$F$47,2,FALSE)</f>
        <v>tms/gravel</v>
      </c>
      <c r="H1735" t="str">
        <f>VLOOKUP(B1735,Treatments!$A$2:$F$47,3,FALSE)</f>
        <v>fynbos</v>
      </c>
      <c r="I1735" t="str">
        <f>VLOOKUP(B1735,Treatments!$A$2:$F$47,4,FALSE)</f>
        <v>no</v>
      </c>
      <c r="J1735" t="str">
        <f>VLOOKUP(B1735,Treatments!$A$2:$F$47,5,FALSE)</f>
        <v>high</v>
      </c>
      <c r="K1735" t="str">
        <f>VLOOKUP(B1735,Treatments!$A$2:$F$47,6,FALSE)</f>
        <v>tms</v>
      </c>
    </row>
    <row r="1736" spans="1:11">
      <c r="A1736">
        <v>1724</v>
      </c>
      <c r="B1736">
        <v>35</v>
      </c>
      <c r="C1736">
        <v>35.1</v>
      </c>
      <c r="D1736" s="1" t="s">
        <v>170</v>
      </c>
      <c r="E1736">
        <v>1</v>
      </c>
      <c r="G1736" t="str">
        <f>VLOOKUP(B1736,Treatments!$A$2:$F$47,2,FALSE)</f>
        <v>tms/gravel</v>
      </c>
      <c r="H1736" t="str">
        <f>VLOOKUP(B1736,Treatments!$A$2:$F$47,3,FALSE)</f>
        <v>fynbos</v>
      </c>
      <c r="I1736" t="str">
        <f>VLOOKUP(B1736,Treatments!$A$2:$F$47,4,FALSE)</f>
        <v>no</v>
      </c>
      <c r="J1736" t="str">
        <f>VLOOKUP(B1736,Treatments!$A$2:$F$47,5,FALSE)</f>
        <v>high</v>
      </c>
      <c r="K1736" t="str">
        <f>VLOOKUP(B1736,Treatments!$A$2:$F$47,6,FALSE)</f>
        <v>tms</v>
      </c>
    </row>
    <row r="1737" spans="1:11">
      <c r="A1737">
        <v>1725</v>
      </c>
      <c r="B1737">
        <v>35</v>
      </c>
      <c r="C1737">
        <v>35.1</v>
      </c>
      <c r="D1737" s="1" t="s">
        <v>161</v>
      </c>
      <c r="E1737">
        <v>1</v>
      </c>
      <c r="G1737" t="str">
        <f>VLOOKUP(B1737,Treatments!$A$2:$F$47,2,FALSE)</f>
        <v>tms/gravel</v>
      </c>
      <c r="H1737" t="str">
        <f>VLOOKUP(B1737,Treatments!$A$2:$F$47,3,FALSE)</f>
        <v>fynbos</v>
      </c>
      <c r="I1737" t="str">
        <f>VLOOKUP(B1737,Treatments!$A$2:$F$47,4,FALSE)</f>
        <v>no</v>
      </c>
      <c r="J1737" t="str">
        <f>VLOOKUP(B1737,Treatments!$A$2:$F$47,5,FALSE)</f>
        <v>high</v>
      </c>
      <c r="K1737" t="str">
        <f>VLOOKUP(B1737,Treatments!$A$2:$F$47,6,FALSE)</f>
        <v>tms</v>
      </c>
    </row>
    <row r="1738" spans="1:11">
      <c r="A1738">
        <v>1726</v>
      </c>
      <c r="B1738">
        <v>35</v>
      </c>
      <c r="C1738">
        <v>35.1</v>
      </c>
      <c r="D1738" s="1" t="s">
        <v>114</v>
      </c>
      <c r="E1738">
        <v>1</v>
      </c>
      <c r="G1738" t="str">
        <f>VLOOKUP(B1738,Treatments!$A$2:$F$47,2,FALSE)</f>
        <v>tms/gravel</v>
      </c>
      <c r="H1738" t="str">
        <f>VLOOKUP(B1738,Treatments!$A$2:$F$47,3,FALSE)</f>
        <v>fynbos</v>
      </c>
      <c r="I1738" t="str">
        <f>VLOOKUP(B1738,Treatments!$A$2:$F$47,4,FALSE)</f>
        <v>no</v>
      </c>
      <c r="J1738" t="str">
        <f>VLOOKUP(B1738,Treatments!$A$2:$F$47,5,FALSE)</f>
        <v>high</v>
      </c>
      <c r="K1738" t="str">
        <f>VLOOKUP(B1738,Treatments!$A$2:$F$47,6,FALSE)</f>
        <v>tms</v>
      </c>
    </row>
    <row r="1739" spans="1:11">
      <c r="A1739">
        <v>1727</v>
      </c>
      <c r="B1739">
        <v>35</v>
      </c>
      <c r="C1739">
        <v>35.1</v>
      </c>
      <c r="D1739" s="1" t="s">
        <v>295</v>
      </c>
      <c r="E1739">
        <v>1</v>
      </c>
      <c r="G1739" t="str">
        <f>VLOOKUP(B1739,Treatments!$A$2:$F$47,2,FALSE)</f>
        <v>tms/gravel</v>
      </c>
      <c r="H1739" t="str">
        <f>VLOOKUP(B1739,Treatments!$A$2:$F$47,3,FALSE)</f>
        <v>fynbos</v>
      </c>
      <c r="I1739" t="str">
        <f>VLOOKUP(B1739,Treatments!$A$2:$F$47,4,FALSE)</f>
        <v>no</v>
      </c>
      <c r="J1739" t="str">
        <f>VLOOKUP(B1739,Treatments!$A$2:$F$47,5,FALSE)</f>
        <v>high</v>
      </c>
      <c r="K1739" t="str">
        <f>VLOOKUP(B1739,Treatments!$A$2:$F$47,6,FALSE)</f>
        <v>tms</v>
      </c>
    </row>
    <row r="1740" spans="1:11">
      <c r="A1740">
        <v>1728</v>
      </c>
      <c r="B1740">
        <v>35</v>
      </c>
      <c r="C1740">
        <v>35.1</v>
      </c>
      <c r="D1740" s="2" t="s">
        <v>266</v>
      </c>
      <c r="E1740">
        <v>1</v>
      </c>
      <c r="G1740" t="str">
        <f>VLOOKUP(B1740,Treatments!$A$2:$F$47,2,FALSE)</f>
        <v>tms/gravel</v>
      </c>
      <c r="H1740" t="str">
        <f>VLOOKUP(B1740,Treatments!$A$2:$F$47,3,FALSE)</f>
        <v>fynbos</v>
      </c>
      <c r="I1740" t="str">
        <f>VLOOKUP(B1740,Treatments!$A$2:$F$47,4,FALSE)</f>
        <v>no</v>
      </c>
      <c r="J1740" t="str">
        <f>VLOOKUP(B1740,Treatments!$A$2:$F$47,5,FALSE)</f>
        <v>high</v>
      </c>
      <c r="K1740" t="str">
        <f>VLOOKUP(B1740,Treatments!$A$2:$F$47,6,FALSE)</f>
        <v>tms</v>
      </c>
    </row>
    <row r="1741" spans="1:11">
      <c r="A1741">
        <v>1729</v>
      </c>
      <c r="B1741">
        <v>35</v>
      </c>
      <c r="C1741">
        <v>35.1</v>
      </c>
      <c r="D1741" s="1" t="s">
        <v>918</v>
      </c>
      <c r="E1741">
        <v>1</v>
      </c>
      <c r="G1741" t="str">
        <f>VLOOKUP(B1741,Treatments!$A$2:$F$47,2,FALSE)</f>
        <v>tms/gravel</v>
      </c>
      <c r="H1741" t="str">
        <f>VLOOKUP(B1741,Treatments!$A$2:$F$47,3,FALSE)</f>
        <v>fynbos</v>
      </c>
      <c r="I1741" t="str">
        <f>VLOOKUP(B1741,Treatments!$A$2:$F$47,4,FALSE)</f>
        <v>no</v>
      </c>
      <c r="J1741" t="str">
        <f>VLOOKUP(B1741,Treatments!$A$2:$F$47,5,FALSE)</f>
        <v>high</v>
      </c>
      <c r="K1741" t="str">
        <f>VLOOKUP(B1741,Treatments!$A$2:$F$47,6,FALSE)</f>
        <v>tms</v>
      </c>
    </row>
    <row r="1742" spans="1:11">
      <c r="A1742">
        <v>1730</v>
      </c>
      <c r="B1742">
        <v>35</v>
      </c>
      <c r="C1742">
        <v>35.1</v>
      </c>
      <c r="D1742" s="1" t="s">
        <v>51</v>
      </c>
      <c r="E1742">
        <v>1</v>
      </c>
      <c r="G1742" t="str">
        <f>VLOOKUP(B1742,Treatments!$A$2:$F$47,2,FALSE)</f>
        <v>tms/gravel</v>
      </c>
      <c r="H1742" t="str">
        <f>VLOOKUP(B1742,Treatments!$A$2:$F$47,3,FALSE)</f>
        <v>fynbos</v>
      </c>
      <c r="I1742" t="str">
        <f>VLOOKUP(B1742,Treatments!$A$2:$F$47,4,FALSE)</f>
        <v>no</v>
      </c>
      <c r="J1742" t="str">
        <f>VLOOKUP(B1742,Treatments!$A$2:$F$47,5,FALSE)</f>
        <v>high</v>
      </c>
      <c r="K1742" t="str">
        <f>VLOOKUP(B1742,Treatments!$A$2:$F$47,6,FALSE)</f>
        <v>tms</v>
      </c>
    </row>
    <row r="1743" spans="1:11">
      <c r="A1743">
        <v>1731</v>
      </c>
      <c r="B1743">
        <v>35</v>
      </c>
      <c r="C1743">
        <v>35.1</v>
      </c>
      <c r="D1743" s="1" t="s">
        <v>10</v>
      </c>
      <c r="E1743">
        <v>1</v>
      </c>
      <c r="G1743" t="str">
        <f>VLOOKUP(B1743,Treatments!$A$2:$F$47,2,FALSE)</f>
        <v>tms/gravel</v>
      </c>
      <c r="H1743" t="str">
        <f>VLOOKUP(B1743,Treatments!$A$2:$F$47,3,FALSE)</f>
        <v>fynbos</v>
      </c>
      <c r="I1743" t="str">
        <f>VLOOKUP(B1743,Treatments!$A$2:$F$47,4,FALSE)</f>
        <v>no</v>
      </c>
      <c r="J1743" t="str">
        <f>VLOOKUP(B1743,Treatments!$A$2:$F$47,5,FALSE)</f>
        <v>high</v>
      </c>
      <c r="K1743" t="str">
        <f>VLOOKUP(B1743,Treatments!$A$2:$F$47,6,FALSE)</f>
        <v>tms</v>
      </c>
    </row>
    <row r="1744" spans="1:11">
      <c r="A1744">
        <v>1732</v>
      </c>
      <c r="B1744">
        <v>35</v>
      </c>
      <c r="C1744">
        <v>35.1</v>
      </c>
      <c r="D1744" s="1" t="s">
        <v>473</v>
      </c>
      <c r="E1744">
        <v>1</v>
      </c>
      <c r="G1744" t="str">
        <f>VLOOKUP(B1744,Treatments!$A$2:$F$47,2,FALSE)</f>
        <v>tms/gravel</v>
      </c>
      <c r="H1744" t="str">
        <f>VLOOKUP(B1744,Treatments!$A$2:$F$47,3,FALSE)</f>
        <v>fynbos</v>
      </c>
      <c r="I1744" t="str">
        <f>VLOOKUP(B1744,Treatments!$A$2:$F$47,4,FALSE)</f>
        <v>no</v>
      </c>
      <c r="J1744" t="str">
        <f>VLOOKUP(B1744,Treatments!$A$2:$F$47,5,FALSE)</f>
        <v>high</v>
      </c>
      <c r="K1744" t="str">
        <f>VLOOKUP(B1744,Treatments!$A$2:$F$47,6,FALSE)</f>
        <v>tms</v>
      </c>
    </row>
    <row r="1745" spans="1:11">
      <c r="A1745">
        <v>1733</v>
      </c>
      <c r="B1745">
        <v>35</v>
      </c>
      <c r="C1745">
        <v>35.1</v>
      </c>
      <c r="D1745" s="1" t="s">
        <v>437</v>
      </c>
      <c r="E1745">
        <v>1</v>
      </c>
      <c r="G1745" t="str">
        <f>VLOOKUP(B1745,Treatments!$A$2:$F$47,2,FALSE)</f>
        <v>tms/gravel</v>
      </c>
      <c r="H1745" t="str">
        <f>VLOOKUP(B1745,Treatments!$A$2:$F$47,3,FALSE)</f>
        <v>fynbos</v>
      </c>
      <c r="I1745" t="str">
        <f>VLOOKUP(B1745,Treatments!$A$2:$F$47,4,FALSE)</f>
        <v>no</v>
      </c>
      <c r="J1745" t="str">
        <f>VLOOKUP(B1745,Treatments!$A$2:$F$47,5,FALSE)</f>
        <v>high</v>
      </c>
      <c r="K1745" t="str">
        <f>VLOOKUP(B1745,Treatments!$A$2:$F$47,6,FALSE)</f>
        <v>tms</v>
      </c>
    </row>
    <row r="1746" spans="1:11">
      <c r="A1746">
        <v>1734</v>
      </c>
      <c r="B1746">
        <v>35</v>
      </c>
      <c r="C1746">
        <v>35.1</v>
      </c>
      <c r="D1746" s="1" t="s">
        <v>919</v>
      </c>
      <c r="E1746">
        <v>1</v>
      </c>
      <c r="G1746" t="str">
        <f>VLOOKUP(B1746,Treatments!$A$2:$F$47,2,FALSE)</f>
        <v>tms/gravel</v>
      </c>
      <c r="H1746" t="str">
        <f>VLOOKUP(B1746,Treatments!$A$2:$F$47,3,FALSE)</f>
        <v>fynbos</v>
      </c>
      <c r="I1746" t="str">
        <f>VLOOKUP(B1746,Treatments!$A$2:$F$47,4,FALSE)</f>
        <v>no</v>
      </c>
      <c r="J1746" t="str">
        <f>VLOOKUP(B1746,Treatments!$A$2:$F$47,5,FALSE)</f>
        <v>high</v>
      </c>
      <c r="K1746" t="str">
        <f>VLOOKUP(B1746,Treatments!$A$2:$F$47,6,FALSE)</f>
        <v>tms</v>
      </c>
    </row>
    <row r="1747" spans="1:11">
      <c r="A1747">
        <v>1735</v>
      </c>
      <c r="B1747">
        <v>35</v>
      </c>
      <c r="C1747">
        <v>35.1</v>
      </c>
      <c r="D1747" s="1" t="s">
        <v>152</v>
      </c>
      <c r="E1747">
        <v>1</v>
      </c>
      <c r="G1747" t="str">
        <f>VLOOKUP(B1747,Treatments!$A$2:$F$47,2,FALSE)</f>
        <v>tms/gravel</v>
      </c>
      <c r="H1747" t="str">
        <f>VLOOKUP(B1747,Treatments!$A$2:$F$47,3,FALSE)</f>
        <v>fynbos</v>
      </c>
      <c r="I1747" t="str">
        <f>VLOOKUP(B1747,Treatments!$A$2:$F$47,4,FALSE)</f>
        <v>no</v>
      </c>
      <c r="J1747" t="str">
        <f>VLOOKUP(B1747,Treatments!$A$2:$F$47,5,FALSE)</f>
        <v>high</v>
      </c>
      <c r="K1747" t="str">
        <f>VLOOKUP(B1747,Treatments!$A$2:$F$47,6,FALSE)</f>
        <v>tms</v>
      </c>
    </row>
    <row r="1748" spans="1:11">
      <c r="A1748">
        <v>1736</v>
      </c>
      <c r="B1748">
        <v>35</v>
      </c>
      <c r="C1748">
        <v>35.1</v>
      </c>
      <c r="D1748" s="1" t="s">
        <v>9</v>
      </c>
      <c r="E1748">
        <v>1</v>
      </c>
      <c r="G1748" t="str">
        <f>VLOOKUP(B1748,Treatments!$A$2:$F$47,2,FALSE)</f>
        <v>tms/gravel</v>
      </c>
      <c r="H1748" t="str">
        <f>VLOOKUP(B1748,Treatments!$A$2:$F$47,3,FALSE)</f>
        <v>fynbos</v>
      </c>
      <c r="I1748" t="str">
        <f>VLOOKUP(B1748,Treatments!$A$2:$F$47,4,FALSE)</f>
        <v>no</v>
      </c>
      <c r="J1748" t="str">
        <f>VLOOKUP(B1748,Treatments!$A$2:$F$47,5,FALSE)</f>
        <v>high</v>
      </c>
      <c r="K1748" t="str">
        <f>VLOOKUP(B1748,Treatments!$A$2:$F$47,6,FALSE)</f>
        <v>tms</v>
      </c>
    </row>
    <row r="1749" spans="1:11">
      <c r="A1749">
        <v>1737</v>
      </c>
      <c r="B1749">
        <v>35</v>
      </c>
      <c r="C1749">
        <v>35.1</v>
      </c>
      <c r="D1749" s="1" t="s">
        <v>920</v>
      </c>
      <c r="E1749">
        <v>1</v>
      </c>
      <c r="G1749" t="str">
        <f>VLOOKUP(B1749,Treatments!$A$2:$F$47,2,FALSE)</f>
        <v>tms/gravel</v>
      </c>
      <c r="H1749" t="str">
        <f>VLOOKUP(B1749,Treatments!$A$2:$F$47,3,FALSE)</f>
        <v>fynbos</v>
      </c>
      <c r="I1749" t="str">
        <f>VLOOKUP(B1749,Treatments!$A$2:$F$47,4,FALSE)</f>
        <v>no</v>
      </c>
      <c r="J1749" t="str">
        <f>VLOOKUP(B1749,Treatments!$A$2:$F$47,5,FALSE)</f>
        <v>high</v>
      </c>
      <c r="K1749" t="str">
        <f>VLOOKUP(B1749,Treatments!$A$2:$F$47,6,FALSE)</f>
        <v>tms</v>
      </c>
    </row>
    <row r="1750" spans="1:11">
      <c r="A1750">
        <v>1738</v>
      </c>
      <c r="B1750">
        <v>35</v>
      </c>
      <c r="C1750">
        <v>35.1</v>
      </c>
      <c r="D1750" s="1" t="s">
        <v>65</v>
      </c>
      <c r="E1750">
        <v>1</v>
      </c>
      <c r="G1750" t="str">
        <f>VLOOKUP(B1750,Treatments!$A$2:$F$47,2,FALSE)</f>
        <v>tms/gravel</v>
      </c>
      <c r="H1750" t="str">
        <f>VLOOKUP(B1750,Treatments!$A$2:$F$47,3,FALSE)</f>
        <v>fynbos</v>
      </c>
      <c r="I1750" t="str">
        <f>VLOOKUP(B1750,Treatments!$A$2:$F$47,4,FALSE)</f>
        <v>no</v>
      </c>
      <c r="J1750" t="str">
        <f>VLOOKUP(B1750,Treatments!$A$2:$F$47,5,FALSE)</f>
        <v>high</v>
      </c>
      <c r="K1750" t="str">
        <f>VLOOKUP(B1750,Treatments!$A$2:$F$47,6,FALSE)</f>
        <v>tms</v>
      </c>
    </row>
    <row r="1751" spans="1:11">
      <c r="A1751">
        <v>1739</v>
      </c>
      <c r="B1751">
        <v>35</v>
      </c>
      <c r="C1751">
        <v>35.1</v>
      </c>
      <c r="D1751" s="1" t="s">
        <v>274</v>
      </c>
      <c r="E1751">
        <v>1</v>
      </c>
      <c r="G1751" t="str">
        <f>VLOOKUP(B1751,Treatments!$A$2:$F$47,2,FALSE)</f>
        <v>tms/gravel</v>
      </c>
      <c r="H1751" t="str">
        <f>VLOOKUP(B1751,Treatments!$A$2:$F$47,3,FALSE)</f>
        <v>fynbos</v>
      </c>
      <c r="I1751" t="str">
        <f>VLOOKUP(B1751,Treatments!$A$2:$F$47,4,FALSE)</f>
        <v>no</v>
      </c>
      <c r="J1751" t="str">
        <f>VLOOKUP(B1751,Treatments!$A$2:$F$47,5,FALSE)</f>
        <v>high</v>
      </c>
      <c r="K1751" t="str">
        <f>VLOOKUP(B1751,Treatments!$A$2:$F$47,6,FALSE)</f>
        <v>tms</v>
      </c>
    </row>
    <row r="1752" spans="1:11">
      <c r="A1752">
        <v>1740</v>
      </c>
      <c r="B1752">
        <v>35</v>
      </c>
      <c r="C1752">
        <v>35.1</v>
      </c>
      <c r="D1752" s="1" t="s">
        <v>19</v>
      </c>
      <c r="E1752">
        <v>1</v>
      </c>
      <c r="G1752" t="str">
        <f>VLOOKUP(B1752,Treatments!$A$2:$F$47,2,FALSE)</f>
        <v>tms/gravel</v>
      </c>
      <c r="H1752" t="str">
        <f>VLOOKUP(B1752,Treatments!$A$2:$F$47,3,FALSE)</f>
        <v>fynbos</v>
      </c>
      <c r="I1752" t="str">
        <f>VLOOKUP(B1752,Treatments!$A$2:$F$47,4,FALSE)</f>
        <v>no</v>
      </c>
      <c r="J1752" t="str">
        <f>VLOOKUP(B1752,Treatments!$A$2:$F$47,5,FALSE)</f>
        <v>high</v>
      </c>
      <c r="K1752" t="str">
        <f>VLOOKUP(B1752,Treatments!$A$2:$F$47,6,FALSE)</f>
        <v>tms</v>
      </c>
    </row>
    <row r="1753" spans="1:11">
      <c r="A1753">
        <v>1741</v>
      </c>
      <c r="B1753">
        <v>35</v>
      </c>
      <c r="C1753">
        <v>35.1</v>
      </c>
      <c r="D1753" s="1" t="s">
        <v>168</v>
      </c>
      <c r="E1753">
        <v>1</v>
      </c>
      <c r="G1753" t="str">
        <f>VLOOKUP(B1753,Treatments!$A$2:$F$47,2,FALSE)</f>
        <v>tms/gravel</v>
      </c>
      <c r="H1753" t="str">
        <f>VLOOKUP(B1753,Treatments!$A$2:$F$47,3,FALSE)</f>
        <v>fynbos</v>
      </c>
      <c r="I1753" t="str">
        <f>VLOOKUP(B1753,Treatments!$A$2:$F$47,4,FALSE)</f>
        <v>no</v>
      </c>
      <c r="J1753" t="str">
        <f>VLOOKUP(B1753,Treatments!$A$2:$F$47,5,FALSE)</f>
        <v>high</v>
      </c>
      <c r="K1753" t="str">
        <f>VLOOKUP(B1753,Treatments!$A$2:$F$47,6,FALSE)</f>
        <v>tms</v>
      </c>
    </row>
    <row r="1754" spans="1:11">
      <c r="A1754">
        <v>1742</v>
      </c>
      <c r="B1754">
        <v>35</v>
      </c>
      <c r="C1754">
        <v>35.1</v>
      </c>
      <c r="D1754" s="1" t="s">
        <v>306</v>
      </c>
      <c r="E1754">
        <v>1</v>
      </c>
      <c r="G1754" t="str">
        <f>VLOOKUP(B1754,Treatments!$A$2:$F$47,2,FALSE)</f>
        <v>tms/gravel</v>
      </c>
      <c r="H1754" t="str">
        <f>VLOOKUP(B1754,Treatments!$A$2:$F$47,3,FALSE)</f>
        <v>fynbos</v>
      </c>
      <c r="I1754" t="str">
        <f>VLOOKUP(B1754,Treatments!$A$2:$F$47,4,FALSE)</f>
        <v>no</v>
      </c>
      <c r="J1754" t="str">
        <f>VLOOKUP(B1754,Treatments!$A$2:$F$47,5,FALSE)</f>
        <v>high</v>
      </c>
      <c r="K1754" t="str">
        <f>VLOOKUP(B1754,Treatments!$A$2:$F$47,6,FALSE)</f>
        <v>tms</v>
      </c>
    </row>
    <row r="1755" spans="1:11">
      <c r="A1755">
        <v>1743</v>
      </c>
      <c r="B1755">
        <v>35</v>
      </c>
      <c r="C1755">
        <v>35.1</v>
      </c>
      <c r="D1755" s="2" t="s">
        <v>293</v>
      </c>
      <c r="E1755">
        <v>1</v>
      </c>
      <c r="G1755" t="str">
        <f>VLOOKUP(B1755,Treatments!$A$2:$F$47,2,FALSE)</f>
        <v>tms/gravel</v>
      </c>
      <c r="H1755" t="str">
        <f>VLOOKUP(B1755,Treatments!$A$2:$F$47,3,FALSE)</f>
        <v>fynbos</v>
      </c>
      <c r="I1755" t="str">
        <f>VLOOKUP(B1755,Treatments!$A$2:$F$47,4,FALSE)</f>
        <v>no</v>
      </c>
      <c r="J1755" t="str">
        <f>VLOOKUP(B1755,Treatments!$A$2:$F$47,5,FALSE)</f>
        <v>high</v>
      </c>
      <c r="K1755" t="str">
        <f>VLOOKUP(B1755,Treatments!$A$2:$F$47,6,FALSE)</f>
        <v>tms</v>
      </c>
    </row>
    <row r="1756" spans="1:11">
      <c r="A1756">
        <v>1744</v>
      </c>
      <c r="B1756">
        <v>35</v>
      </c>
      <c r="C1756">
        <v>35.1</v>
      </c>
      <c r="D1756" s="1" t="s">
        <v>877</v>
      </c>
      <c r="E1756">
        <v>1</v>
      </c>
      <c r="G1756" t="str">
        <f>VLOOKUP(B1756,Treatments!$A$2:$F$47,2,FALSE)</f>
        <v>tms/gravel</v>
      </c>
      <c r="H1756" t="str">
        <f>VLOOKUP(B1756,Treatments!$A$2:$F$47,3,FALSE)</f>
        <v>fynbos</v>
      </c>
      <c r="I1756" t="str">
        <f>VLOOKUP(B1756,Treatments!$A$2:$F$47,4,FALSE)</f>
        <v>no</v>
      </c>
      <c r="J1756" t="str">
        <f>VLOOKUP(B1756,Treatments!$A$2:$F$47,5,FALSE)</f>
        <v>high</v>
      </c>
      <c r="K1756" t="str">
        <f>VLOOKUP(B1756,Treatments!$A$2:$F$47,6,FALSE)</f>
        <v>tms</v>
      </c>
    </row>
    <row r="1757" spans="1:11">
      <c r="A1757">
        <v>1745</v>
      </c>
      <c r="B1757">
        <v>35</v>
      </c>
      <c r="C1757">
        <v>35.1</v>
      </c>
      <c r="D1757" s="1" t="s">
        <v>175</v>
      </c>
      <c r="E1757">
        <v>1</v>
      </c>
      <c r="G1757" t="str">
        <f>VLOOKUP(B1757,Treatments!$A$2:$F$47,2,FALSE)</f>
        <v>tms/gravel</v>
      </c>
      <c r="H1757" t="str">
        <f>VLOOKUP(B1757,Treatments!$A$2:$F$47,3,FALSE)</f>
        <v>fynbos</v>
      </c>
      <c r="I1757" t="str">
        <f>VLOOKUP(B1757,Treatments!$A$2:$F$47,4,FALSE)</f>
        <v>no</v>
      </c>
      <c r="J1757" t="str">
        <f>VLOOKUP(B1757,Treatments!$A$2:$F$47,5,FALSE)</f>
        <v>high</v>
      </c>
      <c r="K1757" t="str">
        <f>VLOOKUP(B1757,Treatments!$A$2:$F$47,6,FALSE)</f>
        <v>tms</v>
      </c>
    </row>
    <row r="1758" spans="1:11">
      <c r="A1758">
        <v>1746</v>
      </c>
      <c r="B1758">
        <v>35</v>
      </c>
      <c r="C1758">
        <v>35.1</v>
      </c>
      <c r="D1758" s="1" t="s">
        <v>52</v>
      </c>
      <c r="E1758">
        <v>1</v>
      </c>
      <c r="G1758" t="str">
        <f>VLOOKUP(B1758,Treatments!$A$2:$F$47,2,FALSE)</f>
        <v>tms/gravel</v>
      </c>
      <c r="H1758" t="str">
        <f>VLOOKUP(B1758,Treatments!$A$2:$F$47,3,FALSE)</f>
        <v>fynbos</v>
      </c>
      <c r="I1758" t="str">
        <f>VLOOKUP(B1758,Treatments!$A$2:$F$47,4,FALSE)</f>
        <v>no</v>
      </c>
      <c r="J1758" t="str">
        <f>VLOOKUP(B1758,Treatments!$A$2:$F$47,5,FALSE)</f>
        <v>high</v>
      </c>
      <c r="K1758" t="str">
        <f>VLOOKUP(B1758,Treatments!$A$2:$F$47,6,FALSE)</f>
        <v>tms</v>
      </c>
    </row>
    <row r="1759" spans="1:11">
      <c r="A1759">
        <v>1747</v>
      </c>
      <c r="B1759">
        <v>35</v>
      </c>
      <c r="C1759">
        <v>35.1</v>
      </c>
      <c r="D1759" s="2" t="s">
        <v>434</v>
      </c>
      <c r="E1759">
        <v>1</v>
      </c>
      <c r="G1759" t="str">
        <f>VLOOKUP(B1759,Treatments!$A$2:$F$47,2,FALSE)</f>
        <v>tms/gravel</v>
      </c>
      <c r="H1759" t="str">
        <f>VLOOKUP(B1759,Treatments!$A$2:$F$47,3,FALSE)</f>
        <v>fynbos</v>
      </c>
      <c r="I1759" t="str">
        <f>VLOOKUP(B1759,Treatments!$A$2:$F$47,4,FALSE)</f>
        <v>no</v>
      </c>
      <c r="J1759" t="str">
        <f>VLOOKUP(B1759,Treatments!$A$2:$F$47,5,FALSE)</f>
        <v>high</v>
      </c>
      <c r="K1759" t="str">
        <f>VLOOKUP(B1759,Treatments!$A$2:$F$47,6,FALSE)</f>
        <v>tms</v>
      </c>
    </row>
    <row r="1760" spans="1:11">
      <c r="A1760">
        <v>1748</v>
      </c>
      <c r="B1760">
        <v>35</v>
      </c>
      <c r="C1760">
        <v>35.1</v>
      </c>
      <c r="D1760" s="1" t="s">
        <v>23</v>
      </c>
      <c r="E1760">
        <v>1</v>
      </c>
      <c r="G1760" t="str">
        <f>VLOOKUP(B1760,Treatments!$A$2:$F$47,2,FALSE)</f>
        <v>tms/gravel</v>
      </c>
      <c r="H1760" t="str">
        <f>VLOOKUP(B1760,Treatments!$A$2:$F$47,3,FALSE)</f>
        <v>fynbos</v>
      </c>
      <c r="I1760" t="str">
        <f>VLOOKUP(B1760,Treatments!$A$2:$F$47,4,FALSE)</f>
        <v>no</v>
      </c>
      <c r="J1760" t="str">
        <f>VLOOKUP(B1760,Treatments!$A$2:$F$47,5,FALSE)</f>
        <v>high</v>
      </c>
      <c r="K1760" t="str">
        <f>VLOOKUP(B1760,Treatments!$A$2:$F$47,6,FALSE)</f>
        <v>tms</v>
      </c>
    </row>
    <row r="1761" spans="1:11">
      <c r="A1761">
        <v>1749</v>
      </c>
      <c r="B1761">
        <v>35</v>
      </c>
      <c r="C1761">
        <v>35.1</v>
      </c>
      <c r="D1761" s="1" t="s">
        <v>921</v>
      </c>
      <c r="E1761">
        <v>1</v>
      </c>
      <c r="G1761" t="str">
        <f>VLOOKUP(B1761,Treatments!$A$2:$F$47,2,FALSE)</f>
        <v>tms/gravel</v>
      </c>
      <c r="H1761" t="str">
        <f>VLOOKUP(B1761,Treatments!$A$2:$F$47,3,FALSE)</f>
        <v>fynbos</v>
      </c>
      <c r="I1761" t="str">
        <f>VLOOKUP(B1761,Treatments!$A$2:$F$47,4,FALSE)</f>
        <v>no</v>
      </c>
      <c r="J1761" t="str">
        <f>VLOOKUP(B1761,Treatments!$A$2:$F$47,5,FALSE)</f>
        <v>high</v>
      </c>
      <c r="K1761" t="str">
        <f>VLOOKUP(B1761,Treatments!$A$2:$F$47,6,FALSE)</f>
        <v>tms</v>
      </c>
    </row>
    <row r="1762" spans="1:11">
      <c r="A1762">
        <v>1750</v>
      </c>
      <c r="B1762">
        <v>35</v>
      </c>
      <c r="C1762">
        <v>35.1</v>
      </c>
      <c r="D1762" s="1" t="s">
        <v>332</v>
      </c>
      <c r="E1762">
        <v>1</v>
      </c>
      <c r="G1762" t="str">
        <f>VLOOKUP(B1762,Treatments!$A$2:$F$47,2,FALSE)</f>
        <v>tms/gravel</v>
      </c>
      <c r="H1762" t="str">
        <f>VLOOKUP(B1762,Treatments!$A$2:$F$47,3,FALSE)</f>
        <v>fynbos</v>
      </c>
      <c r="I1762" t="str">
        <f>VLOOKUP(B1762,Treatments!$A$2:$F$47,4,FALSE)</f>
        <v>no</v>
      </c>
      <c r="J1762" t="str">
        <f>VLOOKUP(B1762,Treatments!$A$2:$F$47,5,FALSE)</f>
        <v>high</v>
      </c>
      <c r="K1762" t="str">
        <f>VLOOKUP(B1762,Treatments!$A$2:$F$47,6,FALSE)</f>
        <v>tms</v>
      </c>
    </row>
    <row r="1763" spans="1:11">
      <c r="A1763">
        <v>1751</v>
      </c>
      <c r="B1763">
        <v>35</v>
      </c>
      <c r="C1763">
        <v>35.1</v>
      </c>
      <c r="D1763" s="1" t="s">
        <v>203</v>
      </c>
      <c r="E1763">
        <v>1</v>
      </c>
      <c r="G1763" t="str">
        <f>VLOOKUP(B1763,Treatments!$A$2:$F$47,2,FALSE)</f>
        <v>tms/gravel</v>
      </c>
      <c r="H1763" t="str">
        <f>VLOOKUP(B1763,Treatments!$A$2:$F$47,3,FALSE)</f>
        <v>fynbos</v>
      </c>
      <c r="I1763" t="str">
        <f>VLOOKUP(B1763,Treatments!$A$2:$F$47,4,FALSE)</f>
        <v>no</v>
      </c>
      <c r="J1763" t="str">
        <f>VLOOKUP(B1763,Treatments!$A$2:$F$47,5,FALSE)</f>
        <v>high</v>
      </c>
      <c r="K1763" t="str">
        <f>VLOOKUP(B1763,Treatments!$A$2:$F$47,6,FALSE)</f>
        <v>tms</v>
      </c>
    </row>
    <row r="1764" spans="1:11">
      <c r="A1764">
        <v>1752</v>
      </c>
      <c r="B1764">
        <v>35</v>
      </c>
      <c r="C1764">
        <v>35.1</v>
      </c>
      <c r="D1764" s="1" t="s">
        <v>179</v>
      </c>
      <c r="E1764">
        <v>1</v>
      </c>
      <c r="G1764" t="str">
        <f>VLOOKUP(B1764,Treatments!$A$2:$F$47,2,FALSE)</f>
        <v>tms/gravel</v>
      </c>
      <c r="H1764" t="str">
        <f>VLOOKUP(B1764,Treatments!$A$2:$F$47,3,FALSE)</f>
        <v>fynbos</v>
      </c>
      <c r="I1764" t="str">
        <f>VLOOKUP(B1764,Treatments!$A$2:$F$47,4,FALSE)</f>
        <v>no</v>
      </c>
      <c r="J1764" t="str">
        <f>VLOOKUP(B1764,Treatments!$A$2:$F$47,5,FALSE)</f>
        <v>high</v>
      </c>
      <c r="K1764" t="str">
        <f>VLOOKUP(B1764,Treatments!$A$2:$F$47,6,FALSE)</f>
        <v>tms</v>
      </c>
    </row>
    <row r="1765" spans="1:11">
      <c r="A1765">
        <v>1753</v>
      </c>
      <c r="B1765">
        <v>35</v>
      </c>
      <c r="C1765">
        <v>35.1</v>
      </c>
      <c r="D1765" s="1" t="s">
        <v>922</v>
      </c>
      <c r="E1765">
        <v>1</v>
      </c>
      <c r="G1765" t="str">
        <f>VLOOKUP(B1765,Treatments!$A$2:$F$47,2,FALSE)</f>
        <v>tms/gravel</v>
      </c>
      <c r="H1765" t="str">
        <f>VLOOKUP(B1765,Treatments!$A$2:$F$47,3,FALSE)</f>
        <v>fynbos</v>
      </c>
      <c r="I1765" t="str">
        <f>VLOOKUP(B1765,Treatments!$A$2:$F$47,4,FALSE)</f>
        <v>no</v>
      </c>
      <c r="J1765" t="str">
        <f>VLOOKUP(B1765,Treatments!$A$2:$F$47,5,FALSE)</f>
        <v>high</v>
      </c>
      <c r="K1765" t="str">
        <f>VLOOKUP(B1765,Treatments!$A$2:$F$47,6,FALSE)</f>
        <v>tms</v>
      </c>
    </row>
    <row r="1766" spans="1:11">
      <c r="A1766">
        <v>1754</v>
      </c>
      <c r="B1766">
        <v>35</v>
      </c>
      <c r="C1766">
        <v>35.1</v>
      </c>
      <c r="D1766" s="1" t="s">
        <v>923</v>
      </c>
      <c r="E1766">
        <v>1</v>
      </c>
      <c r="G1766" t="str">
        <f>VLOOKUP(B1766,Treatments!$A$2:$F$47,2,FALSE)</f>
        <v>tms/gravel</v>
      </c>
      <c r="H1766" t="str">
        <f>VLOOKUP(B1766,Treatments!$A$2:$F$47,3,FALSE)</f>
        <v>fynbos</v>
      </c>
      <c r="I1766" t="str">
        <f>VLOOKUP(B1766,Treatments!$A$2:$F$47,4,FALSE)</f>
        <v>no</v>
      </c>
      <c r="J1766" t="str">
        <f>VLOOKUP(B1766,Treatments!$A$2:$F$47,5,FALSE)</f>
        <v>high</v>
      </c>
      <c r="K1766" t="str">
        <f>VLOOKUP(B1766,Treatments!$A$2:$F$47,6,FALSE)</f>
        <v>tms</v>
      </c>
    </row>
    <row r="1767" spans="1:11">
      <c r="A1767">
        <v>1755</v>
      </c>
      <c r="B1767">
        <v>35</v>
      </c>
      <c r="C1767">
        <v>35.1</v>
      </c>
      <c r="D1767" s="1" t="s">
        <v>924</v>
      </c>
      <c r="E1767">
        <v>1</v>
      </c>
      <c r="G1767" t="str">
        <f>VLOOKUP(B1767,Treatments!$A$2:$F$47,2,FALSE)</f>
        <v>tms/gravel</v>
      </c>
      <c r="H1767" t="str">
        <f>VLOOKUP(B1767,Treatments!$A$2:$F$47,3,FALSE)</f>
        <v>fynbos</v>
      </c>
      <c r="I1767" t="str">
        <f>VLOOKUP(B1767,Treatments!$A$2:$F$47,4,FALSE)</f>
        <v>no</v>
      </c>
      <c r="J1767" t="str">
        <f>VLOOKUP(B1767,Treatments!$A$2:$F$47,5,FALSE)</f>
        <v>high</v>
      </c>
      <c r="K1767" t="str">
        <f>VLOOKUP(B1767,Treatments!$A$2:$F$47,6,FALSE)</f>
        <v>tms</v>
      </c>
    </row>
    <row r="1768" spans="1:11">
      <c r="A1768">
        <v>1756</v>
      </c>
      <c r="B1768">
        <v>35</v>
      </c>
      <c r="C1768">
        <v>35.1</v>
      </c>
      <c r="D1768" s="1" t="s">
        <v>39</v>
      </c>
      <c r="E1768">
        <v>1</v>
      </c>
      <c r="G1768" t="str">
        <f>VLOOKUP(B1768,Treatments!$A$2:$F$47,2,FALSE)</f>
        <v>tms/gravel</v>
      </c>
      <c r="H1768" t="str">
        <f>VLOOKUP(B1768,Treatments!$A$2:$F$47,3,FALSE)</f>
        <v>fynbos</v>
      </c>
      <c r="I1768" t="str">
        <f>VLOOKUP(B1768,Treatments!$A$2:$F$47,4,FALSE)</f>
        <v>no</v>
      </c>
      <c r="J1768" t="str">
        <f>VLOOKUP(B1768,Treatments!$A$2:$F$47,5,FALSE)</f>
        <v>high</v>
      </c>
      <c r="K1768" t="str">
        <f>VLOOKUP(B1768,Treatments!$A$2:$F$47,6,FALSE)</f>
        <v>tms</v>
      </c>
    </row>
    <row r="1769" spans="1:11">
      <c r="A1769">
        <v>1757</v>
      </c>
      <c r="B1769">
        <v>35</v>
      </c>
      <c r="C1769" s="8">
        <v>35.1</v>
      </c>
      <c r="D1769" s="9" t="s">
        <v>707</v>
      </c>
      <c r="E1769">
        <v>1</v>
      </c>
      <c r="F1769" t="s">
        <v>925</v>
      </c>
      <c r="G1769" t="str">
        <f>VLOOKUP(B1769,Treatments!$A$2:$F$47,2,FALSE)</f>
        <v>tms/gravel</v>
      </c>
      <c r="H1769" t="str">
        <f>VLOOKUP(B1769,Treatments!$A$2:$F$47,3,FALSE)</f>
        <v>fynbos</v>
      </c>
      <c r="I1769" t="str">
        <f>VLOOKUP(B1769,Treatments!$A$2:$F$47,4,FALSE)</f>
        <v>no</v>
      </c>
      <c r="J1769" t="str">
        <f>VLOOKUP(B1769,Treatments!$A$2:$F$47,5,FALSE)</f>
        <v>high</v>
      </c>
      <c r="K1769" t="str">
        <f>VLOOKUP(B1769,Treatments!$A$2:$F$47,6,FALSE)</f>
        <v>tms</v>
      </c>
    </row>
    <row r="1770" spans="1:11">
      <c r="A1770">
        <v>1758</v>
      </c>
      <c r="B1770">
        <v>35</v>
      </c>
      <c r="C1770">
        <v>35.1</v>
      </c>
      <c r="D1770" s="1" t="s">
        <v>59</v>
      </c>
      <c r="E1770">
        <v>1</v>
      </c>
      <c r="G1770" t="str">
        <f>VLOOKUP(B1770,Treatments!$A$2:$F$47,2,FALSE)</f>
        <v>tms/gravel</v>
      </c>
      <c r="H1770" t="str">
        <f>VLOOKUP(B1770,Treatments!$A$2:$F$47,3,FALSE)</f>
        <v>fynbos</v>
      </c>
      <c r="I1770" t="str">
        <f>VLOOKUP(B1770,Treatments!$A$2:$F$47,4,FALSE)</f>
        <v>no</v>
      </c>
      <c r="J1770" t="str">
        <f>VLOOKUP(B1770,Treatments!$A$2:$F$47,5,FALSE)</f>
        <v>high</v>
      </c>
      <c r="K1770" t="str">
        <f>VLOOKUP(B1770,Treatments!$A$2:$F$47,6,FALSE)</f>
        <v>tms</v>
      </c>
    </row>
    <row r="1771" spans="1:11">
      <c r="A1771">
        <v>1759</v>
      </c>
      <c r="B1771">
        <v>35</v>
      </c>
      <c r="C1771">
        <v>35.1</v>
      </c>
      <c r="D1771" s="1" t="s">
        <v>433</v>
      </c>
      <c r="E1771">
        <v>1</v>
      </c>
      <c r="F1771" s="1" t="s">
        <v>926</v>
      </c>
      <c r="G1771" t="str">
        <f>VLOOKUP(B1771,Treatments!$A$2:$F$47,2,FALSE)</f>
        <v>tms/gravel</v>
      </c>
      <c r="H1771" t="str">
        <f>VLOOKUP(B1771,Treatments!$A$2:$F$47,3,FALSE)</f>
        <v>fynbos</v>
      </c>
      <c r="I1771" t="str">
        <f>VLOOKUP(B1771,Treatments!$A$2:$F$47,4,FALSE)</f>
        <v>no</v>
      </c>
      <c r="J1771" t="str">
        <f>VLOOKUP(B1771,Treatments!$A$2:$F$47,5,FALSE)</f>
        <v>high</v>
      </c>
      <c r="K1771" t="str">
        <f>VLOOKUP(B1771,Treatments!$A$2:$F$47,6,FALSE)</f>
        <v>tms</v>
      </c>
    </row>
    <row r="1772" spans="1:11">
      <c r="A1772">
        <v>1760</v>
      </c>
      <c r="B1772">
        <v>35</v>
      </c>
      <c r="C1772" s="8">
        <v>35.1</v>
      </c>
      <c r="D1772" s="9" t="s">
        <v>26</v>
      </c>
      <c r="E1772">
        <v>1</v>
      </c>
      <c r="G1772" t="str">
        <f>VLOOKUP(B1772,Treatments!$A$2:$F$47,2,FALSE)</f>
        <v>tms/gravel</v>
      </c>
      <c r="H1772" t="str">
        <f>VLOOKUP(B1772,Treatments!$A$2:$F$47,3,FALSE)</f>
        <v>fynbos</v>
      </c>
      <c r="I1772" t="str">
        <f>VLOOKUP(B1772,Treatments!$A$2:$F$47,4,FALSE)</f>
        <v>no</v>
      </c>
      <c r="J1772" t="str">
        <f>VLOOKUP(B1772,Treatments!$A$2:$F$47,5,FALSE)</f>
        <v>high</v>
      </c>
      <c r="K1772" t="str">
        <f>VLOOKUP(B1772,Treatments!$A$2:$F$47,6,FALSE)</f>
        <v>tms</v>
      </c>
    </row>
    <row r="1773" spans="1:11">
      <c r="A1773">
        <v>1761</v>
      </c>
      <c r="B1773">
        <v>35</v>
      </c>
      <c r="C1773">
        <v>35.1</v>
      </c>
      <c r="D1773" s="1" t="s">
        <v>927</v>
      </c>
      <c r="E1773">
        <v>1</v>
      </c>
      <c r="G1773" t="str">
        <f>VLOOKUP(B1773,Treatments!$A$2:$F$47,2,FALSE)</f>
        <v>tms/gravel</v>
      </c>
      <c r="H1773" t="str">
        <f>VLOOKUP(B1773,Treatments!$A$2:$F$47,3,FALSE)</f>
        <v>fynbos</v>
      </c>
      <c r="I1773" t="str">
        <f>VLOOKUP(B1773,Treatments!$A$2:$F$47,4,FALSE)</f>
        <v>no</v>
      </c>
      <c r="J1773" t="str">
        <f>VLOOKUP(B1773,Treatments!$A$2:$F$47,5,FALSE)</f>
        <v>high</v>
      </c>
      <c r="K1773" t="str">
        <f>VLOOKUP(B1773,Treatments!$A$2:$F$47,6,FALSE)</f>
        <v>tms</v>
      </c>
    </row>
    <row r="1774" spans="1:11">
      <c r="A1774">
        <v>1762</v>
      </c>
      <c r="B1774">
        <v>35</v>
      </c>
      <c r="C1774">
        <v>35.1</v>
      </c>
      <c r="D1774" s="2" t="s">
        <v>29</v>
      </c>
      <c r="E1774">
        <v>1</v>
      </c>
      <c r="G1774" t="str">
        <f>VLOOKUP(B1774,Treatments!$A$2:$F$47,2,FALSE)</f>
        <v>tms/gravel</v>
      </c>
      <c r="H1774" t="str">
        <f>VLOOKUP(B1774,Treatments!$A$2:$F$47,3,FALSE)</f>
        <v>fynbos</v>
      </c>
      <c r="I1774" t="str">
        <f>VLOOKUP(B1774,Treatments!$A$2:$F$47,4,FALSE)</f>
        <v>no</v>
      </c>
      <c r="J1774" t="str">
        <f>VLOOKUP(B1774,Treatments!$A$2:$F$47,5,FALSE)</f>
        <v>high</v>
      </c>
      <c r="K1774" t="str">
        <f>VLOOKUP(B1774,Treatments!$A$2:$F$47,6,FALSE)</f>
        <v>tms</v>
      </c>
    </row>
    <row r="1775" spans="1:11">
      <c r="A1775">
        <v>1763</v>
      </c>
      <c r="B1775">
        <v>35</v>
      </c>
      <c r="C1775">
        <v>35.200000000000003</v>
      </c>
      <c r="D1775" s="1" t="s">
        <v>173</v>
      </c>
      <c r="E1775">
        <v>1</v>
      </c>
      <c r="G1775" t="str">
        <f>VLOOKUP(B1775,Treatments!$A$2:$F$47,2,FALSE)</f>
        <v>tms/gravel</v>
      </c>
      <c r="H1775" t="str">
        <f>VLOOKUP(B1775,Treatments!$A$2:$F$47,3,FALSE)</f>
        <v>fynbos</v>
      </c>
      <c r="I1775" t="str">
        <f>VLOOKUP(B1775,Treatments!$A$2:$F$47,4,FALSE)</f>
        <v>no</v>
      </c>
      <c r="J1775" t="str">
        <f>VLOOKUP(B1775,Treatments!$A$2:$F$47,5,FALSE)</f>
        <v>high</v>
      </c>
      <c r="K1775" t="str">
        <f>VLOOKUP(B1775,Treatments!$A$2:$F$47,6,FALSE)</f>
        <v>tms</v>
      </c>
    </row>
    <row r="1776" spans="1:11">
      <c r="A1776">
        <v>1764</v>
      </c>
      <c r="B1776">
        <v>35</v>
      </c>
      <c r="C1776">
        <v>35.200000000000003</v>
      </c>
      <c r="D1776" s="1" t="s">
        <v>151</v>
      </c>
      <c r="E1776">
        <v>1</v>
      </c>
      <c r="G1776" t="str">
        <f>VLOOKUP(B1776,Treatments!$A$2:$F$47,2,FALSE)</f>
        <v>tms/gravel</v>
      </c>
      <c r="H1776" t="str">
        <f>VLOOKUP(B1776,Treatments!$A$2:$F$47,3,FALSE)</f>
        <v>fynbos</v>
      </c>
      <c r="I1776" t="str">
        <f>VLOOKUP(B1776,Treatments!$A$2:$F$47,4,FALSE)</f>
        <v>no</v>
      </c>
      <c r="J1776" t="str">
        <f>VLOOKUP(B1776,Treatments!$A$2:$F$47,5,FALSE)</f>
        <v>high</v>
      </c>
      <c r="K1776" t="str">
        <f>VLOOKUP(B1776,Treatments!$A$2:$F$47,6,FALSE)</f>
        <v>tms</v>
      </c>
    </row>
    <row r="1777" spans="1:11">
      <c r="A1777">
        <v>1765</v>
      </c>
      <c r="B1777">
        <v>35</v>
      </c>
      <c r="C1777">
        <v>35.200000000000003</v>
      </c>
      <c r="D1777" s="1" t="s">
        <v>928</v>
      </c>
      <c r="E1777">
        <v>1</v>
      </c>
      <c r="G1777" t="str">
        <f>VLOOKUP(B1777,Treatments!$A$2:$F$47,2,FALSE)</f>
        <v>tms/gravel</v>
      </c>
      <c r="H1777" t="str">
        <f>VLOOKUP(B1777,Treatments!$A$2:$F$47,3,FALSE)</f>
        <v>fynbos</v>
      </c>
      <c r="I1777" t="str">
        <f>VLOOKUP(B1777,Treatments!$A$2:$F$47,4,FALSE)</f>
        <v>no</v>
      </c>
      <c r="J1777" t="str">
        <f>VLOOKUP(B1777,Treatments!$A$2:$F$47,5,FALSE)</f>
        <v>high</v>
      </c>
      <c r="K1777" t="str">
        <f>VLOOKUP(B1777,Treatments!$A$2:$F$47,6,FALSE)</f>
        <v>tms</v>
      </c>
    </row>
    <row r="1778" spans="1:11">
      <c r="A1778">
        <v>1766</v>
      </c>
      <c r="B1778">
        <v>35</v>
      </c>
      <c r="C1778">
        <v>35.200000000000003</v>
      </c>
      <c r="D1778" s="2" t="s">
        <v>74</v>
      </c>
      <c r="E1778">
        <v>1</v>
      </c>
      <c r="G1778" t="str">
        <f>VLOOKUP(B1778,Treatments!$A$2:$F$47,2,FALSE)</f>
        <v>tms/gravel</v>
      </c>
      <c r="H1778" t="str">
        <f>VLOOKUP(B1778,Treatments!$A$2:$F$47,3,FALSE)</f>
        <v>fynbos</v>
      </c>
      <c r="I1778" t="str">
        <f>VLOOKUP(B1778,Treatments!$A$2:$F$47,4,FALSE)</f>
        <v>no</v>
      </c>
      <c r="J1778" t="str">
        <f>VLOOKUP(B1778,Treatments!$A$2:$F$47,5,FALSE)</f>
        <v>high</v>
      </c>
      <c r="K1778" t="str">
        <f>VLOOKUP(B1778,Treatments!$A$2:$F$47,6,FALSE)</f>
        <v>tms</v>
      </c>
    </row>
    <row r="1779" spans="1:11">
      <c r="A1779">
        <v>1767</v>
      </c>
      <c r="B1779">
        <v>35</v>
      </c>
      <c r="C1779">
        <v>35.200000000000003</v>
      </c>
      <c r="D1779" s="2" t="s">
        <v>929</v>
      </c>
      <c r="E1779">
        <v>1</v>
      </c>
      <c r="G1779" t="str">
        <f>VLOOKUP(B1779,Treatments!$A$2:$F$47,2,FALSE)</f>
        <v>tms/gravel</v>
      </c>
      <c r="H1779" t="str">
        <f>VLOOKUP(B1779,Treatments!$A$2:$F$47,3,FALSE)</f>
        <v>fynbos</v>
      </c>
      <c r="I1779" t="str">
        <f>VLOOKUP(B1779,Treatments!$A$2:$F$47,4,FALSE)</f>
        <v>no</v>
      </c>
      <c r="J1779" t="str">
        <f>VLOOKUP(B1779,Treatments!$A$2:$F$47,5,FALSE)</f>
        <v>high</v>
      </c>
      <c r="K1779" t="str">
        <f>VLOOKUP(B1779,Treatments!$A$2:$F$47,6,FALSE)</f>
        <v>tms</v>
      </c>
    </row>
    <row r="1780" spans="1:11">
      <c r="A1780">
        <v>1768</v>
      </c>
      <c r="B1780">
        <v>35</v>
      </c>
      <c r="C1780">
        <v>35.200000000000003</v>
      </c>
      <c r="D1780" s="2" t="s">
        <v>336</v>
      </c>
      <c r="E1780">
        <v>1</v>
      </c>
      <c r="G1780" t="str">
        <f>VLOOKUP(B1780,Treatments!$A$2:$F$47,2,FALSE)</f>
        <v>tms/gravel</v>
      </c>
      <c r="H1780" t="str">
        <f>VLOOKUP(B1780,Treatments!$A$2:$F$47,3,FALSE)</f>
        <v>fynbos</v>
      </c>
      <c r="I1780" t="str">
        <f>VLOOKUP(B1780,Treatments!$A$2:$F$47,4,FALSE)</f>
        <v>no</v>
      </c>
      <c r="J1780" t="str">
        <f>VLOOKUP(B1780,Treatments!$A$2:$F$47,5,FALSE)</f>
        <v>high</v>
      </c>
      <c r="K1780" t="str">
        <f>VLOOKUP(B1780,Treatments!$A$2:$F$47,6,FALSE)</f>
        <v>tms</v>
      </c>
    </row>
    <row r="1781" spans="1:11">
      <c r="A1781">
        <v>1769</v>
      </c>
      <c r="B1781">
        <v>35</v>
      </c>
      <c r="C1781">
        <v>35.200000000000003</v>
      </c>
      <c r="D1781" s="1" t="s">
        <v>930</v>
      </c>
      <c r="E1781">
        <v>1</v>
      </c>
      <c r="G1781" t="str">
        <f>VLOOKUP(B1781,Treatments!$A$2:$F$47,2,FALSE)</f>
        <v>tms/gravel</v>
      </c>
      <c r="H1781" t="str">
        <f>VLOOKUP(B1781,Treatments!$A$2:$F$47,3,FALSE)</f>
        <v>fynbos</v>
      </c>
      <c r="I1781" t="str">
        <f>VLOOKUP(B1781,Treatments!$A$2:$F$47,4,FALSE)</f>
        <v>no</v>
      </c>
      <c r="J1781" t="str">
        <f>VLOOKUP(B1781,Treatments!$A$2:$F$47,5,FALSE)</f>
        <v>high</v>
      </c>
      <c r="K1781" t="str">
        <f>VLOOKUP(B1781,Treatments!$A$2:$F$47,6,FALSE)</f>
        <v>tms</v>
      </c>
    </row>
    <row r="1782" spans="1:11">
      <c r="A1782">
        <v>1770</v>
      </c>
      <c r="B1782">
        <v>35</v>
      </c>
      <c r="C1782">
        <v>35.200000000000003</v>
      </c>
      <c r="D1782" s="1" t="s">
        <v>115</v>
      </c>
      <c r="E1782">
        <v>1</v>
      </c>
      <c r="G1782" t="str">
        <f>VLOOKUP(B1782,Treatments!$A$2:$F$47,2,FALSE)</f>
        <v>tms/gravel</v>
      </c>
      <c r="H1782" t="str">
        <f>VLOOKUP(B1782,Treatments!$A$2:$F$47,3,FALSE)</f>
        <v>fynbos</v>
      </c>
      <c r="I1782" t="str">
        <f>VLOOKUP(B1782,Treatments!$A$2:$F$47,4,FALSE)</f>
        <v>no</v>
      </c>
      <c r="J1782" t="str">
        <f>VLOOKUP(B1782,Treatments!$A$2:$F$47,5,FALSE)</f>
        <v>high</v>
      </c>
      <c r="K1782" t="str">
        <f>VLOOKUP(B1782,Treatments!$A$2:$F$47,6,FALSE)</f>
        <v>tms</v>
      </c>
    </row>
    <row r="1783" spans="1:11">
      <c r="A1783">
        <v>1771</v>
      </c>
      <c r="B1783">
        <v>35</v>
      </c>
      <c r="C1783">
        <v>35.299999999999997</v>
      </c>
      <c r="D1783" s="1" t="s">
        <v>827</v>
      </c>
      <c r="E1783">
        <v>1</v>
      </c>
      <c r="G1783" t="str">
        <f>VLOOKUP(B1783,Treatments!$A$2:$F$47,2,FALSE)</f>
        <v>tms/gravel</v>
      </c>
      <c r="H1783" t="str">
        <f>VLOOKUP(B1783,Treatments!$A$2:$F$47,3,FALSE)</f>
        <v>fynbos</v>
      </c>
      <c r="I1783" t="str">
        <f>VLOOKUP(B1783,Treatments!$A$2:$F$47,4,FALSE)</f>
        <v>no</v>
      </c>
      <c r="J1783" t="str">
        <f>VLOOKUP(B1783,Treatments!$A$2:$F$47,5,FALSE)</f>
        <v>high</v>
      </c>
      <c r="K1783" t="str">
        <f>VLOOKUP(B1783,Treatments!$A$2:$F$47,6,FALSE)</f>
        <v>tms</v>
      </c>
    </row>
    <row r="1784" spans="1:11">
      <c r="A1784">
        <v>1772</v>
      </c>
      <c r="B1784">
        <v>35</v>
      </c>
      <c r="C1784">
        <v>35.299999999999997</v>
      </c>
      <c r="D1784" s="1" t="s">
        <v>24</v>
      </c>
      <c r="E1784">
        <v>1</v>
      </c>
      <c r="G1784" t="str">
        <f>VLOOKUP(B1784,Treatments!$A$2:$F$47,2,FALSE)</f>
        <v>tms/gravel</v>
      </c>
      <c r="H1784" t="str">
        <f>VLOOKUP(B1784,Treatments!$A$2:$F$47,3,FALSE)</f>
        <v>fynbos</v>
      </c>
      <c r="I1784" t="str">
        <f>VLOOKUP(B1784,Treatments!$A$2:$F$47,4,FALSE)</f>
        <v>no</v>
      </c>
      <c r="J1784" t="str">
        <f>VLOOKUP(B1784,Treatments!$A$2:$F$47,5,FALSE)</f>
        <v>high</v>
      </c>
      <c r="K1784" t="str">
        <f>VLOOKUP(B1784,Treatments!$A$2:$F$47,6,FALSE)</f>
        <v>tms</v>
      </c>
    </row>
    <row r="1785" spans="1:11">
      <c r="A1785">
        <v>1773</v>
      </c>
      <c r="B1785">
        <v>35</v>
      </c>
      <c r="C1785">
        <v>35.299999999999997</v>
      </c>
      <c r="D1785" s="1" t="s">
        <v>931</v>
      </c>
      <c r="E1785">
        <v>1</v>
      </c>
      <c r="G1785" t="str">
        <f>VLOOKUP(B1785,Treatments!$A$2:$F$47,2,FALSE)</f>
        <v>tms/gravel</v>
      </c>
      <c r="H1785" t="str">
        <f>VLOOKUP(B1785,Treatments!$A$2:$F$47,3,FALSE)</f>
        <v>fynbos</v>
      </c>
      <c r="I1785" t="str">
        <f>VLOOKUP(B1785,Treatments!$A$2:$F$47,4,FALSE)</f>
        <v>no</v>
      </c>
      <c r="J1785" t="str">
        <f>VLOOKUP(B1785,Treatments!$A$2:$F$47,5,FALSE)</f>
        <v>high</v>
      </c>
      <c r="K1785" t="str">
        <f>VLOOKUP(B1785,Treatments!$A$2:$F$47,6,FALSE)</f>
        <v>tms</v>
      </c>
    </row>
    <row r="1786" spans="1:11">
      <c r="A1786">
        <v>1774</v>
      </c>
      <c r="B1786">
        <v>35</v>
      </c>
      <c r="C1786">
        <v>35.299999999999997</v>
      </c>
      <c r="D1786" s="1" t="s">
        <v>789</v>
      </c>
      <c r="E1786">
        <v>1</v>
      </c>
      <c r="G1786" t="str">
        <f>VLOOKUP(B1786,Treatments!$A$2:$F$47,2,FALSE)</f>
        <v>tms/gravel</v>
      </c>
      <c r="H1786" t="str">
        <f>VLOOKUP(B1786,Treatments!$A$2:$F$47,3,FALSE)</f>
        <v>fynbos</v>
      </c>
      <c r="I1786" t="str">
        <f>VLOOKUP(B1786,Treatments!$A$2:$F$47,4,FALSE)</f>
        <v>no</v>
      </c>
      <c r="J1786" t="str">
        <f>VLOOKUP(B1786,Treatments!$A$2:$F$47,5,FALSE)</f>
        <v>high</v>
      </c>
      <c r="K1786" t="str">
        <f>VLOOKUP(B1786,Treatments!$A$2:$F$47,6,FALSE)</f>
        <v>tms</v>
      </c>
    </row>
    <row r="1787" spans="1:11">
      <c r="A1787">
        <v>1775</v>
      </c>
      <c r="B1787">
        <v>35</v>
      </c>
      <c r="C1787">
        <v>35.299999999999997</v>
      </c>
      <c r="D1787" s="1" t="s">
        <v>167</v>
      </c>
      <c r="E1787">
        <v>1</v>
      </c>
      <c r="F1787" s="1" t="s">
        <v>932</v>
      </c>
      <c r="G1787" t="str">
        <f>VLOOKUP(B1787,Treatments!$A$2:$F$47,2,FALSE)</f>
        <v>tms/gravel</v>
      </c>
      <c r="H1787" t="str">
        <f>VLOOKUP(B1787,Treatments!$A$2:$F$47,3,FALSE)</f>
        <v>fynbos</v>
      </c>
      <c r="I1787" t="str">
        <f>VLOOKUP(B1787,Treatments!$A$2:$F$47,4,FALSE)</f>
        <v>no</v>
      </c>
      <c r="J1787" t="str">
        <f>VLOOKUP(B1787,Treatments!$A$2:$F$47,5,FALSE)</f>
        <v>high</v>
      </c>
      <c r="K1787" t="str">
        <f>VLOOKUP(B1787,Treatments!$A$2:$F$47,6,FALSE)</f>
        <v>tms</v>
      </c>
    </row>
    <row r="1788" spans="1:11">
      <c r="A1788">
        <v>1776</v>
      </c>
      <c r="B1788">
        <v>35</v>
      </c>
      <c r="C1788">
        <v>35.299999999999997</v>
      </c>
      <c r="D1788" s="1" t="s">
        <v>9</v>
      </c>
      <c r="E1788">
        <v>1</v>
      </c>
      <c r="F1788" s="1" t="s">
        <v>933</v>
      </c>
      <c r="G1788" t="str">
        <f>VLOOKUP(B1788,Treatments!$A$2:$F$47,2,FALSE)</f>
        <v>tms/gravel</v>
      </c>
      <c r="H1788" t="str">
        <f>VLOOKUP(B1788,Treatments!$A$2:$F$47,3,FALSE)</f>
        <v>fynbos</v>
      </c>
      <c r="I1788" t="str">
        <f>VLOOKUP(B1788,Treatments!$A$2:$F$47,4,FALSE)</f>
        <v>no</v>
      </c>
      <c r="J1788" t="str">
        <f>VLOOKUP(B1788,Treatments!$A$2:$F$47,5,FALSE)</f>
        <v>high</v>
      </c>
      <c r="K1788" t="str">
        <f>VLOOKUP(B1788,Treatments!$A$2:$F$47,6,FALSE)</f>
        <v>tms</v>
      </c>
    </row>
    <row r="1789" spans="1:11">
      <c r="A1789">
        <v>1777</v>
      </c>
      <c r="B1789">
        <v>35</v>
      </c>
      <c r="C1789">
        <v>35.299999999999997</v>
      </c>
      <c r="D1789" s="1" t="s">
        <v>386</v>
      </c>
      <c r="E1789">
        <v>1</v>
      </c>
      <c r="G1789" t="str">
        <f>VLOOKUP(B1789,Treatments!$A$2:$F$47,2,FALSE)</f>
        <v>tms/gravel</v>
      </c>
      <c r="H1789" t="str">
        <f>VLOOKUP(B1789,Treatments!$A$2:$F$47,3,FALSE)</f>
        <v>fynbos</v>
      </c>
      <c r="I1789" t="str">
        <f>VLOOKUP(B1789,Treatments!$A$2:$F$47,4,FALSE)</f>
        <v>no</v>
      </c>
      <c r="J1789" t="str">
        <f>VLOOKUP(B1789,Treatments!$A$2:$F$47,5,FALSE)</f>
        <v>high</v>
      </c>
      <c r="K1789" t="str">
        <f>VLOOKUP(B1789,Treatments!$A$2:$F$47,6,FALSE)</f>
        <v>tms</v>
      </c>
    </row>
    <row r="1790" spans="1:11">
      <c r="A1790">
        <v>1778</v>
      </c>
      <c r="B1790">
        <v>35</v>
      </c>
      <c r="C1790">
        <v>35.299999999999997</v>
      </c>
      <c r="D1790" s="1" t="s">
        <v>153</v>
      </c>
      <c r="E1790">
        <v>1</v>
      </c>
      <c r="G1790" t="str">
        <f>VLOOKUP(B1790,Treatments!$A$2:$F$47,2,FALSE)</f>
        <v>tms/gravel</v>
      </c>
      <c r="H1790" t="str">
        <f>VLOOKUP(B1790,Treatments!$A$2:$F$47,3,FALSE)</f>
        <v>fynbos</v>
      </c>
      <c r="I1790" t="str">
        <f>VLOOKUP(B1790,Treatments!$A$2:$F$47,4,FALSE)</f>
        <v>no</v>
      </c>
      <c r="J1790" t="str">
        <f>VLOOKUP(B1790,Treatments!$A$2:$F$47,5,FALSE)</f>
        <v>high</v>
      </c>
      <c r="K1790" t="str">
        <f>VLOOKUP(B1790,Treatments!$A$2:$F$47,6,FALSE)</f>
        <v>tms</v>
      </c>
    </row>
    <row r="1791" spans="1:11">
      <c r="A1791">
        <v>1779</v>
      </c>
      <c r="B1791">
        <v>35</v>
      </c>
      <c r="C1791">
        <v>35.299999999999997</v>
      </c>
      <c r="D1791" s="1" t="s">
        <v>360</v>
      </c>
      <c r="E1791">
        <v>1</v>
      </c>
      <c r="G1791" t="str">
        <f>VLOOKUP(B1791,Treatments!$A$2:$F$47,2,FALSE)</f>
        <v>tms/gravel</v>
      </c>
      <c r="H1791" t="str">
        <f>VLOOKUP(B1791,Treatments!$A$2:$F$47,3,FALSE)</f>
        <v>fynbos</v>
      </c>
      <c r="I1791" t="str">
        <f>VLOOKUP(B1791,Treatments!$A$2:$F$47,4,FALSE)</f>
        <v>no</v>
      </c>
      <c r="J1791" t="str">
        <f>VLOOKUP(B1791,Treatments!$A$2:$F$47,5,FALSE)</f>
        <v>high</v>
      </c>
      <c r="K1791" t="str">
        <f>VLOOKUP(B1791,Treatments!$A$2:$F$47,6,FALSE)</f>
        <v>tms</v>
      </c>
    </row>
    <row r="1792" spans="1:11">
      <c r="A1792">
        <v>1780</v>
      </c>
      <c r="B1792">
        <v>35</v>
      </c>
      <c r="C1792" s="8">
        <v>35.299999999999997</v>
      </c>
      <c r="D1792" s="9" t="s">
        <v>550</v>
      </c>
      <c r="E1792">
        <v>1</v>
      </c>
      <c r="G1792" t="str">
        <f>VLOOKUP(B1792,Treatments!$A$2:$F$47,2,FALSE)</f>
        <v>tms/gravel</v>
      </c>
      <c r="H1792" t="str">
        <f>VLOOKUP(B1792,Treatments!$A$2:$F$47,3,FALSE)</f>
        <v>fynbos</v>
      </c>
      <c r="I1792" t="str">
        <f>VLOOKUP(B1792,Treatments!$A$2:$F$47,4,FALSE)</f>
        <v>no</v>
      </c>
      <c r="J1792" t="str">
        <f>VLOOKUP(B1792,Treatments!$A$2:$F$47,5,FALSE)</f>
        <v>high</v>
      </c>
      <c r="K1792" t="str">
        <f>VLOOKUP(B1792,Treatments!$A$2:$F$47,6,FALSE)</f>
        <v>tms</v>
      </c>
    </row>
    <row r="1793" spans="1:11">
      <c r="A1793">
        <v>1781</v>
      </c>
      <c r="B1793">
        <v>35</v>
      </c>
      <c r="C1793">
        <v>35.4</v>
      </c>
      <c r="D1793" s="1" t="s">
        <v>340</v>
      </c>
      <c r="E1793">
        <v>1</v>
      </c>
      <c r="G1793" t="str">
        <f>VLOOKUP(B1793,Treatments!$A$2:$F$47,2,FALSE)</f>
        <v>tms/gravel</v>
      </c>
      <c r="H1793" t="str">
        <f>VLOOKUP(B1793,Treatments!$A$2:$F$47,3,FALSE)</f>
        <v>fynbos</v>
      </c>
      <c r="I1793" t="str">
        <f>VLOOKUP(B1793,Treatments!$A$2:$F$47,4,FALSE)</f>
        <v>no</v>
      </c>
      <c r="J1793" t="str">
        <f>VLOOKUP(B1793,Treatments!$A$2:$F$47,5,FALSE)</f>
        <v>high</v>
      </c>
      <c r="K1793" t="str">
        <f>VLOOKUP(B1793,Treatments!$A$2:$F$47,6,FALSE)</f>
        <v>tms</v>
      </c>
    </row>
    <row r="1794" spans="1:11">
      <c r="A1794">
        <v>1782</v>
      </c>
      <c r="B1794">
        <v>35</v>
      </c>
      <c r="C1794">
        <v>35.4</v>
      </c>
      <c r="D1794" s="1" t="s">
        <v>572</v>
      </c>
      <c r="E1794">
        <v>1</v>
      </c>
      <c r="G1794" t="str">
        <f>VLOOKUP(B1794,Treatments!$A$2:$F$47,2,FALSE)</f>
        <v>tms/gravel</v>
      </c>
      <c r="H1794" t="str">
        <f>VLOOKUP(B1794,Treatments!$A$2:$F$47,3,FALSE)</f>
        <v>fynbos</v>
      </c>
      <c r="I1794" t="str">
        <f>VLOOKUP(B1794,Treatments!$A$2:$F$47,4,FALSE)</f>
        <v>no</v>
      </c>
      <c r="J1794" t="str">
        <f>VLOOKUP(B1794,Treatments!$A$2:$F$47,5,FALSE)</f>
        <v>high</v>
      </c>
      <c r="K1794" t="str">
        <f>VLOOKUP(B1794,Treatments!$A$2:$F$47,6,FALSE)</f>
        <v>tms</v>
      </c>
    </row>
    <row r="1795" spans="1:11">
      <c r="A1795">
        <v>1783</v>
      </c>
      <c r="B1795">
        <v>35</v>
      </c>
      <c r="C1795">
        <v>35.4</v>
      </c>
      <c r="D1795" s="2" t="s">
        <v>323</v>
      </c>
      <c r="E1795">
        <v>1</v>
      </c>
      <c r="G1795" t="str">
        <f>VLOOKUP(B1795,Treatments!$A$2:$F$47,2,FALSE)</f>
        <v>tms/gravel</v>
      </c>
      <c r="H1795" t="str">
        <f>VLOOKUP(B1795,Treatments!$A$2:$F$47,3,FALSE)</f>
        <v>fynbos</v>
      </c>
      <c r="I1795" t="str">
        <f>VLOOKUP(B1795,Treatments!$A$2:$F$47,4,FALSE)</f>
        <v>no</v>
      </c>
      <c r="J1795" t="str">
        <f>VLOOKUP(B1795,Treatments!$A$2:$F$47,5,FALSE)</f>
        <v>high</v>
      </c>
      <c r="K1795" t="str">
        <f>VLOOKUP(B1795,Treatments!$A$2:$F$47,6,FALSE)</f>
        <v>tms</v>
      </c>
    </row>
    <row r="1796" spans="1:11">
      <c r="A1796">
        <v>1784</v>
      </c>
      <c r="B1796">
        <v>35</v>
      </c>
      <c r="C1796">
        <v>35.4</v>
      </c>
      <c r="D1796" s="1" t="s">
        <v>793</v>
      </c>
      <c r="E1796">
        <v>1</v>
      </c>
      <c r="G1796" t="str">
        <f>VLOOKUP(B1796,Treatments!$A$2:$F$47,2,FALSE)</f>
        <v>tms/gravel</v>
      </c>
      <c r="H1796" t="str">
        <f>VLOOKUP(B1796,Treatments!$A$2:$F$47,3,FALSE)</f>
        <v>fynbos</v>
      </c>
      <c r="I1796" t="str">
        <f>VLOOKUP(B1796,Treatments!$A$2:$F$47,4,FALSE)</f>
        <v>no</v>
      </c>
      <c r="J1796" t="str">
        <f>VLOOKUP(B1796,Treatments!$A$2:$F$47,5,FALSE)</f>
        <v>high</v>
      </c>
      <c r="K1796" t="str">
        <f>VLOOKUP(B1796,Treatments!$A$2:$F$47,6,FALSE)</f>
        <v>tms</v>
      </c>
    </row>
    <row r="1797" spans="1:11">
      <c r="B1797">
        <v>35</v>
      </c>
      <c r="C1797">
        <v>35.4</v>
      </c>
      <c r="D1797" s="1" t="s">
        <v>934</v>
      </c>
      <c r="E1797">
        <v>1</v>
      </c>
      <c r="F1797" t="s">
        <v>935</v>
      </c>
      <c r="G1797" t="str">
        <f>VLOOKUP(B1797,Treatments!$A$2:$F$47,2,FALSE)</f>
        <v>tms/gravel</v>
      </c>
      <c r="H1797" t="str">
        <f>VLOOKUP(B1797,Treatments!$A$2:$F$47,3,FALSE)</f>
        <v>fynbos</v>
      </c>
      <c r="I1797" t="str">
        <f>VLOOKUP(B1797,Treatments!$A$2:$F$47,4,FALSE)</f>
        <v>no</v>
      </c>
      <c r="J1797" t="str">
        <f>VLOOKUP(B1797,Treatments!$A$2:$F$47,5,FALSE)</f>
        <v>high</v>
      </c>
      <c r="K1797" t="str">
        <f>VLOOKUP(B1797,Treatments!$A$2:$F$47,6,FALSE)</f>
        <v>tms</v>
      </c>
    </row>
    <row r="1798" spans="1:11">
      <c r="A1798">
        <v>1785</v>
      </c>
      <c r="B1798">
        <v>35</v>
      </c>
      <c r="C1798">
        <v>35.5</v>
      </c>
      <c r="D1798" s="1" t="s">
        <v>155</v>
      </c>
      <c r="E1798">
        <v>1</v>
      </c>
      <c r="G1798" t="str">
        <f>VLOOKUP(B1798,Treatments!$A$2:$F$47,2,FALSE)</f>
        <v>tms/gravel</v>
      </c>
      <c r="H1798" t="str">
        <f>VLOOKUP(B1798,Treatments!$A$2:$F$47,3,FALSE)</f>
        <v>fynbos</v>
      </c>
      <c r="I1798" t="str">
        <f>VLOOKUP(B1798,Treatments!$A$2:$F$47,4,FALSE)</f>
        <v>no</v>
      </c>
      <c r="J1798" t="str">
        <f>VLOOKUP(B1798,Treatments!$A$2:$F$47,5,FALSE)</f>
        <v>high</v>
      </c>
      <c r="K1798" t="str">
        <f>VLOOKUP(B1798,Treatments!$A$2:$F$47,6,FALSE)</f>
        <v>tms</v>
      </c>
    </row>
    <row r="1799" spans="1:11">
      <c r="A1799">
        <v>1786</v>
      </c>
      <c r="B1799">
        <v>35</v>
      </c>
      <c r="C1799">
        <v>35.5</v>
      </c>
      <c r="D1799" s="1" t="s">
        <v>815</v>
      </c>
      <c r="E1799">
        <v>1</v>
      </c>
      <c r="G1799" t="str">
        <f>VLOOKUP(B1799,Treatments!$A$2:$F$47,2,FALSE)</f>
        <v>tms/gravel</v>
      </c>
      <c r="H1799" t="str">
        <f>VLOOKUP(B1799,Treatments!$A$2:$F$47,3,FALSE)</f>
        <v>fynbos</v>
      </c>
      <c r="I1799" t="str">
        <f>VLOOKUP(B1799,Treatments!$A$2:$F$47,4,FALSE)</f>
        <v>no</v>
      </c>
      <c r="J1799" t="str">
        <f>VLOOKUP(B1799,Treatments!$A$2:$F$47,5,FALSE)</f>
        <v>high</v>
      </c>
      <c r="K1799" t="str">
        <f>VLOOKUP(B1799,Treatments!$A$2:$F$47,6,FALSE)</f>
        <v>tms</v>
      </c>
    </row>
    <row r="1800" spans="1:11">
      <c r="A1800">
        <v>1787</v>
      </c>
      <c r="B1800">
        <v>35</v>
      </c>
      <c r="C1800">
        <v>35.6</v>
      </c>
      <c r="D1800" s="1" t="s">
        <v>616</v>
      </c>
      <c r="E1800">
        <v>1</v>
      </c>
      <c r="G1800" t="str">
        <f>VLOOKUP(B1800,Treatments!$A$2:$F$47,2,FALSE)</f>
        <v>tms/gravel</v>
      </c>
      <c r="H1800" t="str">
        <f>VLOOKUP(B1800,Treatments!$A$2:$F$47,3,FALSE)</f>
        <v>fynbos</v>
      </c>
      <c r="I1800" t="str">
        <f>VLOOKUP(B1800,Treatments!$A$2:$F$47,4,FALSE)</f>
        <v>no</v>
      </c>
      <c r="J1800" t="str">
        <f>VLOOKUP(B1800,Treatments!$A$2:$F$47,5,FALSE)</f>
        <v>high</v>
      </c>
      <c r="K1800" t="str">
        <f>VLOOKUP(B1800,Treatments!$A$2:$F$47,6,FALSE)</f>
        <v>tms</v>
      </c>
    </row>
    <row r="1801" spans="1:11">
      <c r="A1801">
        <v>1788</v>
      </c>
      <c r="B1801">
        <v>36</v>
      </c>
      <c r="C1801">
        <v>36.1</v>
      </c>
      <c r="D1801" s="7" t="s">
        <v>390</v>
      </c>
      <c r="E1801">
        <v>1</v>
      </c>
      <c r="G1801" t="str">
        <f>VLOOKUP(B1801,Treatments!$A$2:$F$47,2,FALSE)</f>
        <v>wetland</v>
      </c>
      <c r="H1801" t="str">
        <f>VLOOKUP(B1801,Treatments!$A$2:$F$47,3,FALSE)</f>
        <v>Wetland</v>
      </c>
      <c r="I1801" t="str">
        <f>VLOOKUP(B1801,Treatments!$A$2:$F$47,4,FALSE)</f>
        <v>no</v>
      </c>
      <c r="J1801" t="str">
        <f>VLOOKUP(B1801,Treatments!$A$2:$F$47,5,FALSE)</f>
        <v>high</v>
      </c>
      <c r="K1801" t="str">
        <f>VLOOKUP(B1801,Treatments!$A$2:$F$47,6,FALSE)</f>
        <v>tms</v>
      </c>
    </row>
    <row r="1802" spans="1:11">
      <c r="A1802">
        <v>1789</v>
      </c>
      <c r="B1802">
        <v>36</v>
      </c>
      <c r="C1802">
        <v>36.1</v>
      </c>
      <c r="D1802" s="1" t="s">
        <v>936</v>
      </c>
      <c r="E1802">
        <v>1</v>
      </c>
      <c r="G1802" t="str">
        <f>VLOOKUP(B1802,Treatments!$A$2:$F$47,2,FALSE)</f>
        <v>wetland</v>
      </c>
      <c r="H1802" t="str">
        <f>VLOOKUP(B1802,Treatments!$A$2:$F$47,3,FALSE)</f>
        <v>Wetland</v>
      </c>
      <c r="I1802" t="str">
        <f>VLOOKUP(B1802,Treatments!$A$2:$F$47,4,FALSE)</f>
        <v>no</v>
      </c>
      <c r="J1802" t="str">
        <f>VLOOKUP(B1802,Treatments!$A$2:$F$47,5,FALSE)</f>
        <v>high</v>
      </c>
      <c r="K1802" t="str">
        <f>VLOOKUP(B1802,Treatments!$A$2:$F$47,6,FALSE)</f>
        <v>tms</v>
      </c>
    </row>
    <row r="1803" spans="1:11">
      <c r="A1803">
        <v>1790</v>
      </c>
      <c r="B1803">
        <v>36</v>
      </c>
      <c r="C1803">
        <v>36.1</v>
      </c>
      <c r="D1803" s="1" t="s">
        <v>906</v>
      </c>
      <c r="E1803">
        <v>1</v>
      </c>
      <c r="G1803" t="str">
        <f>VLOOKUP(B1803,Treatments!$A$2:$F$47,2,FALSE)</f>
        <v>wetland</v>
      </c>
      <c r="H1803" t="str">
        <f>VLOOKUP(B1803,Treatments!$A$2:$F$47,3,FALSE)</f>
        <v>Wetland</v>
      </c>
      <c r="I1803" t="str">
        <f>VLOOKUP(B1803,Treatments!$A$2:$F$47,4,FALSE)</f>
        <v>no</v>
      </c>
      <c r="J1803" t="str">
        <f>VLOOKUP(B1803,Treatments!$A$2:$F$47,5,FALSE)</f>
        <v>high</v>
      </c>
      <c r="K1803" t="str">
        <f>VLOOKUP(B1803,Treatments!$A$2:$F$47,6,FALSE)</f>
        <v>tms</v>
      </c>
    </row>
    <row r="1804" spans="1:11">
      <c r="A1804">
        <v>1791</v>
      </c>
      <c r="B1804">
        <v>36</v>
      </c>
      <c r="C1804">
        <v>36.1</v>
      </c>
      <c r="D1804" s="1" t="s">
        <v>146</v>
      </c>
      <c r="E1804">
        <v>1</v>
      </c>
      <c r="F1804" s="1" t="s">
        <v>937</v>
      </c>
      <c r="G1804" t="str">
        <f>VLOOKUP(B1804,Treatments!$A$2:$F$47,2,FALSE)</f>
        <v>wetland</v>
      </c>
      <c r="H1804" t="str">
        <f>VLOOKUP(B1804,Treatments!$A$2:$F$47,3,FALSE)</f>
        <v>Wetland</v>
      </c>
      <c r="I1804" t="str">
        <f>VLOOKUP(B1804,Treatments!$A$2:$F$47,4,FALSE)</f>
        <v>no</v>
      </c>
      <c r="J1804" t="str">
        <f>VLOOKUP(B1804,Treatments!$A$2:$F$47,5,FALSE)</f>
        <v>high</v>
      </c>
      <c r="K1804" t="str">
        <f>VLOOKUP(B1804,Treatments!$A$2:$F$47,6,FALSE)</f>
        <v>tms</v>
      </c>
    </row>
    <row r="1805" spans="1:11">
      <c r="A1805">
        <v>1792</v>
      </c>
      <c r="B1805">
        <v>36</v>
      </c>
      <c r="C1805">
        <v>36.1</v>
      </c>
      <c r="D1805" s="1" t="s">
        <v>938</v>
      </c>
      <c r="E1805">
        <v>1</v>
      </c>
      <c r="F1805" s="1" t="s">
        <v>939</v>
      </c>
      <c r="G1805" t="str">
        <f>VLOOKUP(B1805,Treatments!$A$2:$F$47,2,FALSE)</f>
        <v>wetland</v>
      </c>
      <c r="H1805" t="str">
        <f>VLOOKUP(B1805,Treatments!$A$2:$F$47,3,FALSE)</f>
        <v>Wetland</v>
      </c>
      <c r="I1805" t="str">
        <f>VLOOKUP(B1805,Treatments!$A$2:$F$47,4,FALSE)</f>
        <v>no</v>
      </c>
      <c r="J1805" t="str">
        <f>VLOOKUP(B1805,Treatments!$A$2:$F$47,5,FALSE)</f>
        <v>high</v>
      </c>
      <c r="K1805" t="str">
        <f>VLOOKUP(B1805,Treatments!$A$2:$F$47,6,FALSE)</f>
        <v>tms</v>
      </c>
    </row>
    <row r="1806" spans="1:11">
      <c r="A1806">
        <v>1793</v>
      </c>
      <c r="B1806">
        <v>36</v>
      </c>
      <c r="C1806">
        <v>36.1</v>
      </c>
      <c r="D1806" s="1" t="s">
        <v>33</v>
      </c>
      <c r="E1806">
        <v>1</v>
      </c>
      <c r="G1806" t="str">
        <f>VLOOKUP(B1806,Treatments!$A$2:$F$47,2,FALSE)</f>
        <v>wetland</v>
      </c>
      <c r="H1806" t="str">
        <f>VLOOKUP(B1806,Treatments!$A$2:$F$47,3,FALSE)</f>
        <v>Wetland</v>
      </c>
      <c r="I1806" t="str">
        <f>VLOOKUP(B1806,Treatments!$A$2:$F$47,4,FALSE)</f>
        <v>no</v>
      </c>
      <c r="J1806" t="str">
        <f>VLOOKUP(B1806,Treatments!$A$2:$F$47,5,FALSE)</f>
        <v>high</v>
      </c>
      <c r="K1806" t="str">
        <f>VLOOKUP(B1806,Treatments!$A$2:$F$47,6,FALSE)</f>
        <v>tms</v>
      </c>
    </row>
    <row r="1807" spans="1:11">
      <c r="A1807">
        <v>1794</v>
      </c>
      <c r="B1807">
        <v>36</v>
      </c>
      <c r="C1807">
        <v>36.1</v>
      </c>
      <c r="D1807" s="1" t="s">
        <v>161</v>
      </c>
      <c r="E1807">
        <v>1</v>
      </c>
      <c r="G1807" t="str">
        <f>VLOOKUP(B1807,Treatments!$A$2:$F$47,2,FALSE)</f>
        <v>wetland</v>
      </c>
      <c r="H1807" t="str">
        <f>VLOOKUP(B1807,Treatments!$A$2:$F$47,3,FALSE)</f>
        <v>Wetland</v>
      </c>
      <c r="I1807" t="str">
        <f>VLOOKUP(B1807,Treatments!$A$2:$F$47,4,FALSE)</f>
        <v>no</v>
      </c>
      <c r="J1807" t="str">
        <f>VLOOKUP(B1807,Treatments!$A$2:$F$47,5,FALSE)</f>
        <v>high</v>
      </c>
      <c r="K1807" t="str">
        <f>VLOOKUP(B1807,Treatments!$A$2:$F$47,6,FALSE)</f>
        <v>tms</v>
      </c>
    </row>
    <row r="1808" spans="1:11">
      <c r="A1808">
        <v>1795</v>
      </c>
      <c r="B1808">
        <v>36</v>
      </c>
      <c r="C1808">
        <v>36.1</v>
      </c>
      <c r="D1808" s="1" t="s">
        <v>940</v>
      </c>
      <c r="E1808">
        <v>1</v>
      </c>
      <c r="G1808" t="str">
        <f>VLOOKUP(B1808,Treatments!$A$2:$F$47,2,FALSE)</f>
        <v>wetland</v>
      </c>
      <c r="H1808" t="str">
        <f>VLOOKUP(B1808,Treatments!$A$2:$F$47,3,FALSE)</f>
        <v>Wetland</v>
      </c>
      <c r="I1808" t="str">
        <f>VLOOKUP(B1808,Treatments!$A$2:$F$47,4,FALSE)</f>
        <v>no</v>
      </c>
      <c r="J1808" t="str">
        <f>VLOOKUP(B1808,Treatments!$A$2:$F$47,5,FALSE)</f>
        <v>high</v>
      </c>
      <c r="K1808" t="str">
        <f>VLOOKUP(B1808,Treatments!$A$2:$F$47,6,FALSE)</f>
        <v>tms</v>
      </c>
    </row>
    <row r="1809" spans="1:11">
      <c r="A1809">
        <v>1796</v>
      </c>
      <c r="B1809">
        <v>36</v>
      </c>
      <c r="C1809">
        <v>36.1</v>
      </c>
      <c r="D1809" s="1" t="s">
        <v>399</v>
      </c>
      <c r="E1809">
        <v>1</v>
      </c>
      <c r="G1809" t="str">
        <f>VLOOKUP(B1809,Treatments!$A$2:$F$47,2,FALSE)</f>
        <v>wetland</v>
      </c>
      <c r="H1809" t="str">
        <f>VLOOKUP(B1809,Treatments!$A$2:$F$47,3,FALSE)</f>
        <v>Wetland</v>
      </c>
      <c r="I1809" t="str">
        <f>VLOOKUP(B1809,Treatments!$A$2:$F$47,4,FALSE)</f>
        <v>no</v>
      </c>
      <c r="J1809" t="str">
        <f>VLOOKUP(B1809,Treatments!$A$2:$F$47,5,FALSE)</f>
        <v>high</v>
      </c>
      <c r="K1809" t="str">
        <f>VLOOKUP(B1809,Treatments!$A$2:$F$47,6,FALSE)</f>
        <v>tms</v>
      </c>
    </row>
    <row r="1810" spans="1:11">
      <c r="A1810">
        <v>1797</v>
      </c>
      <c r="B1810">
        <v>36</v>
      </c>
      <c r="C1810">
        <v>36.1</v>
      </c>
      <c r="D1810" s="1" t="s">
        <v>65</v>
      </c>
      <c r="E1810">
        <v>1</v>
      </c>
      <c r="G1810" t="str">
        <f>VLOOKUP(B1810,Treatments!$A$2:$F$47,2,FALSE)</f>
        <v>wetland</v>
      </c>
      <c r="H1810" t="str">
        <f>VLOOKUP(B1810,Treatments!$A$2:$F$47,3,FALSE)</f>
        <v>Wetland</v>
      </c>
      <c r="I1810" t="str">
        <f>VLOOKUP(B1810,Treatments!$A$2:$F$47,4,FALSE)</f>
        <v>no</v>
      </c>
      <c r="J1810" t="str">
        <f>VLOOKUP(B1810,Treatments!$A$2:$F$47,5,FALSE)</f>
        <v>high</v>
      </c>
      <c r="K1810" t="str">
        <f>VLOOKUP(B1810,Treatments!$A$2:$F$47,6,FALSE)</f>
        <v>tms</v>
      </c>
    </row>
    <row r="1811" spans="1:11">
      <c r="A1811">
        <v>1798</v>
      </c>
      <c r="B1811">
        <v>36</v>
      </c>
      <c r="C1811">
        <v>36.1</v>
      </c>
      <c r="D1811" t="s">
        <v>941</v>
      </c>
      <c r="E1811">
        <v>1</v>
      </c>
      <c r="F1811" s="1" t="s">
        <v>162</v>
      </c>
      <c r="G1811" t="str">
        <f>VLOOKUP(B1811,Treatments!$A$2:$F$47,2,FALSE)</f>
        <v>wetland</v>
      </c>
      <c r="H1811" t="str">
        <f>VLOOKUP(B1811,Treatments!$A$2:$F$47,3,FALSE)</f>
        <v>Wetland</v>
      </c>
      <c r="I1811" t="str">
        <f>VLOOKUP(B1811,Treatments!$A$2:$F$47,4,FALSE)</f>
        <v>no</v>
      </c>
      <c r="J1811" t="str">
        <f>VLOOKUP(B1811,Treatments!$A$2:$F$47,5,FALSE)</f>
        <v>high</v>
      </c>
      <c r="K1811" t="str">
        <f>VLOOKUP(B1811,Treatments!$A$2:$F$47,6,FALSE)</f>
        <v>tms</v>
      </c>
    </row>
    <row r="1812" spans="1:11">
      <c r="A1812">
        <v>1799</v>
      </c>
      <c r="B1812">
        <v>36</v>
      </c>
      <c r="C1812">
        <v>36.1</v>
      </c>
      <c r="D1812" s="1" t="s">
        <v>153</v>
      </c>
      <c r="E1812">
        <v>1</v>
      </c>
      <c r="G1812" t="str">
        <f>VLOOKUP(B1812,Treatments!$A$2:$F$47,2,FALSE)</f>
        <v>wetland</v>
      </c>
      <c r="H1812" t="str">
        <f>VLOOKUP(B1812,Treatments!$A$2:$F$47,3,FALSE)</f>
        <v>Wetland</v>
      </c>
      <c r="I1812" t="str">
        <f>VLOOKUP(B1812,Treatments!$A$2:$F$47,4,FALSE)</f>
        <v>no</v>
      </c>
      <c r="J1812" t="str">
        <f>VLOOKUP(B1812,Treatments!$A$2:$F$47,5,FALSE)</f>
        <v>high</v>
      </c>
      <c r="K1812" t="str">
        <f>VLOOKUP(B1812,Treatments!$A$2:$F$47,6,FALSE)</f>
        <v>tms</v>
      </c>
    </row>
    <row r="1813" spans="1:11">
      <c r="A1813">
        <v>1800</v>
      </c>
      <c r="B1813">
        <v>36</v>
      </c>
      <c r="C1813">
        <v>36.1</v>
      </c>
      <c r="D1813" s="2" t="s">
        <v>373</v>
      </c>
      <c r="E1813">
        <v>1</v>
      </c>
      <c r="G1813" t="str">
        <f>VLOOKUP(B1813,Treatments!$A$2:$F$47,2,FALSE)</f>
        <v>wetland</v>
      </c>
      <c r="H1813" t="str">
        <f>VLOOKUP(B1813,Treatments!$A$2:$F$47,3,FALSE)</f>
        <v>Wetland</v>
      </c>
      <c r="I1813" t="str">
        <f>VLOOKUP(B1813,Treatments!$A$2:$F$47,4,FALSE)</f>
        <v>no</v>
      </c>
      <c r="J1813" t="str">
        <f>VLOOKUP(B1813,Treatments!$A$2:$F$47,5,FALSE)</f>
        <v>high</v>
      </c>
      <c r="K1813" t="str">
        <f>VLOOKUP(B1813,Treatments!$A$2:$F$47,6,FALSE)</f>
        <v>tms</v>
      </c>
    </row>
    <row r="1814" spans="1:11">
      <c r="A1814">
        <v>1801</v>
      </c>
      <c r="B1814">
        <v>36</v>
      </c>
      <c r="C1814">
        <v>36.1</v>
      </c>
      <c r="D1814" s="1" t="s">
        <v>149</v>
      </c>
      <c r="E1814">
        <v>1</v>
      </c>
      <c r="G1814" t="str">
        <f>VLOOKUP(B1814,Treatments!$A$2:$F$47,2,FALSE)</f>
        <v>wetland</v>
      </c>
      <c r="H1814" t="str">
        <f>VLOOKUP(B1814,Treatments!$A$2:$F$47,3,FALSE)</f>
        <v>Wetland</v>
      </c>
      <c r="I1814" t="str">
        <f>VLOOKUP(B1814,Treatments!$A$2:$F$47,4,FALSE)</f>
        <v>no</v>
      </c>
      <c r="J1814" t="str">
        <f>VLOOKUP(B1814,Treatments!$A$2:$F$47,5,FALSE)</f>
        <v>high</v>
      </c>
      <c r="K1814" t="str">
        <f>VLOOKUP(B1814,Treatments!$A$2:$F$47,6,FALSE)</f>
        <v>tms</v>
      </c>
    </row>
    <row r="1815" spans="1:11">
      <c r="A1815">
        <v>1802</v>
      </c>
      <c r="B1815">
        <v>36</v>
      </c>
      <c r="C1815">
        <v>36.200000000000003</v>
      </c>
      <c r="D1815" s="1" t="s">
        <v>101</v>
      </c>
      <c r="E1815">
        <v>1</v>
      </c>
      <c r="G1815" t="str">
        <f>VLOOKUP(B1815,Treatments!$A$2:$F$47,2,FALSE)</f>
        <v>wetland</v>
      </c>
      <c r="H1815" t="str">
        <f>VLOOKUP(B1815,Treatments!$A$2:$F$47,3,FALSE)</f>
        <v>Wetland</v>
      </c>
      <c r="I1815" t="str">
        <f>VLOOKUP(B1815,Treatments!$A$2:$F$47,4,FALSE)</f>
        <v>no</v>
      </c>
      <c r="J1815" t="str">
        <f>VLOOKUP(B1815,Treatments!$A$2:$F$47,5,FALSE)</f>
        <v>high</v>
      </c>
      <c r="K1815" t="str">
        <f>VLOOKUP(B1815,Treatments!$A$2:$F$47,6,FALSE)</f>
        <v>tms</v>
      </c>
    </row>
    <row r="1816" spans="1:11">
      <c r="A1816">
        <v>1803</v>
      </c>
      <c r="B1816">
        <v>36</v>
      </c>
      <c r="C1816">
        <v>36.299999999999997</v>
      </c>
      <c r="D1816" s="1" t="s">
        <v>163</v>
      </c>
      <c r="E1816">
        <v>1</v>
      </c>
      <c r="G1816" t="str">
        <f>VLOOKUP(B1816,Treatments!$A$2:$F$47,2,FALSE)</f>
        <v>wetland</v>
      </c>
      <c r="H1816" t="str">
        <f>VLOOKUP(B1816,Treatments!$A$2:$F$47,3,FALSE)</f>
        <v>Wetland</v>
      </c>
      <c r="I1816" t="str">
        <f>VLOOKUP(B1816,Treatments!$A$2:$F$47,4,FALSE)</f>
        <v>no</v>
      </c>
      <c r="J1816" t="str">
        <f>VLOOKUP(B1816,Treatments!$A$2:$F$47,5,FALSE)</f>
        <v>high</v>
      </c>
      <c r="K1816" t="str">
        <f>VLOOKUP(B1816,Treatments!$A$2:$F$47,6,FALSE)</f>
        <v>tms</v>
      </c>
    </row>
    <row r="1817" spans="1:11">
      <c r="A1817">
        <v>1804</v>
      </c>
      <c r="B1817">
        <v>36</v>
      </c>
      <c r="C1817">
        <v>36.299999999999997</v>
      </c>
      <c r="D1817" s="1" t="s">
        <v>161</v>
      </c>
      <c r="E1817">
        <v>1</v>
      </c>
      <c r="G1817" t="str">
        <f>VLOOKUP(B1817,Treatments!$A$2:$F$47,2,FALSE)</f>
        <v>wetland</v>
      </c>
      <c r="H1817" t="str">
        <f>VLOOKUP(B1817,Treatments!$A$2:$F$47,3,FALSE)</f>
        <v>Wetland</v>
      </c>
      <c r="I1817" t="str">
        <f>VLOOKUP(B1817,Treatments!$A$2:$F$47,4,FALSE)</f>
        <v>no</v>
      </c>
      <c r="J1817" t="str">
        <f>VLOOKUP(B1817,Treatments!$A$2:$F$47,5,FALSE)</f>
        <v>high</v>
      </c>
      <c r="K1817" t="str">
        <f>VLOOKUP(B1817,Treatments!$A$2:$F$47,6,FALSE)</f>
        <v>tms</v>
      </c>
    </row>
    <row r="1818" spans="1:11">
      <c r="A1818">
        <v>1805</v>
      </c>
      <c r="B1818">
        <v>36</v>
      </c>
      <c r="C1818">
        <v>36.299999999999997</v>
      </c>
      <c r="D1818" s="1" t="s">
        <v>52</v>
      </c>
      <c r="E1818">
        <v>1</v>
      </c>
      <c r="G1818" t="str">
        <f>VLOOKUP(B1818,Treatments!$A$2:$F$47,2,FALSE)</f>
        <v>wetland</v>
      </c>
      <c r="H1818" t="str">
        <f>VLOOKUP(B1818,Treatments!$A$2:$F$47,3,FALSE)</f>
        <v>Wetland</v>
      </c>
      <c r="I1818" t="str">
        <f>VLOOKUP(B1818,Treatments!$A$2:$F$47,4,FALSE)</f>
        <v>no</v>
      </c>
      <c r="J1818" t="str">
        <f>VLOOKUP(B1818,Treatments!$A$2:$F$47,5,FALSE)</f>
        <v>high</v>
      </c>
      <c r="K1818" t="str">
        <f>VLOOKUP(B1818,Treatments!$A$2:$F$47,6,FALSE)</f>
        <v>tms</v>
      </c>
    </row>
    <row r="1819" spans="1:11">
      <c r="A1819">
        <v>1806</v>
      </c>
      <c r="B1819">
        <v>36</v>
      </c>
      <c r="C1819">
        <v>36.4</v>
      </c>
      <c r="D1819" s="1" t="s">
        <v>942</v>
      </c>
      <c r="E1819">
        <v>1</v>
      </c>
      <c r="G1819" t="str">
        <f>VLOOKUP(B1819,Treatments!$A$2:$F$47,2,FALSE)</f>
        <v>wetland</v>
      </c>
      <c r="H1819" t="str">
        <f>VLOOKUP(B1819,Treatments!$A$2:$F$47,3,FALSE)</f>
        <v>Wetland</v>
      </c>
      <c r="I1819" t="str">
        <f>VLOOKUP(B1819,Treatments!$A$2:$F$47,4,FALSE)</f>
        <v>no</v>
      </c>
      <c r="J1819" t="str">
        <f>VLOOKUP(B1819,Treatments!$A$2:$F$47,5,FALSE)</f>
        <v>high</v>
      </c>
      <c r="K1819" t="str">
        <f>VLOOKUP(B1819,Treatments!$A$2:$F$47,6,FALSE)</f>
        <v>tms</v>
      </c>
    </row>
    <row r="1820" spans="1:11">
      <c r="A1820">
        <v>1807</v>
      </c>
      <c r="B1820">
        <v>36</v>
      </c>
      <c r="C1820">
        <v>36.5</v>
      </c>
      <c r="D1820" s="2" t="s">
        <v>414</v>
      </c>
      <c r="E1820">
        <v>1</v>
      </c>
      <c r="G1820" t="str">
        <f>VLOOKUP(B1820,Treatments!$A$2:$F$47,2,FALSE)</f>
        <v>wetland</v>
      </c>
      <c r="H1820" t="str">
        <f>VLOOKUP(B1820,Treatments!$A$2:$F$47,3,FALSE)</f>
        <v>Wetland</v>
      </c>
      <c r="I1820" t="str">
        <f>VLOOKUP(B1820,Treatments!$A$2:$F$47,4,FALSE)</f>
        <v>no</v>
      </c>
      <c r="J1820" t="str">
        <f>VLOOKUP(B1820,Treatments!$A$2:$F$47,5,FALSE)</f>
        <v>high</v>
      </c>
      <c r="K1820" t="str">
        <f>VLOOKUP(B1820,Treatments!$A$2:$F$47,6,FALSE)</f>
        <v>tms</v>
      </c>
    </row>
    <row r="1821" spans="1:11">
      <c r="A1821">
        <v>1808</v>
      </c>
      <c r="B1821">
        <v>37</v>
      </c>
      <c r="C1821">
        <v>37.1</v>
      </c>
      <c r="D1821" s="1" t="s">
        <v>943</v>
      </c>
      <c r="E1821">
        <v>1</v>
      </c>
      <c r="G1821" t="str">
        <f>VLOOKUP(B1821,Treatments!$A$2:$F$47,2,FALSE)</f>
        <v>tms/gravel</v>
      </c>
      <c r="H1821" t="str">
        <f>VLOOKUP(B1821,Treatments!$A$2:$F$47,3,FALSE)</f>
        <v>fynbos</v>
      </c>
      <c r="I1821" t="str">
        <f>VLOOKUP(B1821,Treatments!$A$2:$F$47,4,FALSE)</f>
        <v>no</v>
      </c>
      <c r="J1821" t="str">
        <f>VLOOKUP(B1821,Treatments!$A$2:$F$47,5,FALSE)</f>
        <v>high</v>
      </c>
      <c r="K1821" t="str">
        <f>VLOOKUP(B1821,Treatments!$A$2:$F$47,6,FALSE)</f>
        <v>tms</v>
      </c>
    </row>
    <row r="1822" spans="1:11">
      <c r="A1822">
        <v>1809</v>
      </c>
      <c r="B1822">
        <v>37</v>
      </c>
      <c r="C1822">
        <v>37.1</v>
      </c>
      <c r="D1822" s="1" t="s">
        <v>260</v>
      </c>
      <c r="E1822">
        <v>1</v>
      </c>
      <c r="G1822" t="str">
        <f>VLOOKUP(B1822,Treatments!$A$2:$F$47,2,FALSE)</f>
        <v>tms/gravel</v>
      </c>
      <c r="H1822" t="str">
        <f>VLOOKUP(B1822,Treatments!$A$2:$F$47,3,FALSE)</f>
        <v>fynbos</v>
      </c>
      <c r="I1822" t="str">
        <f>VLOOKUP(B1822,Treatments!$A$2:$F$47,4,FALSE)</f>
        <v>no</v>
      </c>
      <c r="J1822" t="str">
        <f>VLOOKUP(B1822,Treatments!$A$2:$F$47,5,FALSE)</f>
        <v>high</v>
      </c>
      <c r="K1822" t="str">
        <f>VLOOKUP(B1822,Treatments!$A$2:$F$47,6,FALSE)</f>
        <v>tms</v>
      </c>
    </row>
    <row r="1823" spans="1:11">
      <c r="A1823">
        <v>1810</v>
      </c>
      <c r="B1823">
        <v>37</v>
      </c>
      <c r="C1823">
        <v>37.1</v>
      </c>
      <c r="D1823" s="1" t="s">
        <v>161</v>
      </c>
      <c r="E1823">
        <v>1</v>
      </c>
      <c r="G1823" t="str">
        <f>VLOOKUP(B1823,Treatments!$A$2:$F$47,2,FALSE)</f>
        <v>tms/gravel</v>
      </c>
      <c r="H1823" t="str">
        <f>VLOOKUP(B1823,Treatments!$A$2:$F$47,3,FALSE)</f>
        <v>fynbos</v>
      </c>
      <c r="I1823" t="str">
        <f>VLOOKUP(B1823,Treatments!$A$2:$F$47,4,FALSE)</f>
        <v>no</v>
      </c>
      <c r="J1823" t="str">
        <f>VLOOKUP(B1823,Treatments!$A$2:$F$47,5,FALSE)</f>
        <v>high</v>
      </c>
      <c r="K1823" t="str">
        <f>VLOOKUP(B1823,Treatments!$A$2:$F$47,6,FALSE)</f>
        <v>tms</v>
      </c>
    </row>
    <row r="1824" spans="1:11">
      <c r="A1824">
        <v>1811</v>
      </c>
      <c r="B1824">
        <v>37</v>
      </c>
      <c r="C1824">
        <v>37.1</v>
      </c>
      <c r="D1824" s="1" t="s">
        <v>151</v>
      </c>
      <c r="E1824">
        <v>1</v>
      </c>
      <c r="F1824" t="s">
        <v>944</v>
      </c>
      <c r="G1824" t="str">
        <f>VLOOKUP(B1824,Treatments!$A$2:$F$47,2,FALSE)</f>
        <v>tms/gravel</v>
      </c>
      <c r="H1824" t="str">
        <f>VLOOKUP(B1824,Treatments!$A$2:$F$47,3,FALSE)</f>
        <v>fynbos</v>
      </c>
      <c r="I1824" t="str">
        <f>VLOOKUP(B1824,Treatments!$A$2:$F$47,4,FALSE)</f>
        <v>no</v>
      </c>
      <c r="J1824" t="str">
        <f>VLOOKUP(B1824,Treatments!$A$2:$F$47,5,FALSE)</f>
        <v>high</v>
      </c>
      <c r="K1824" t="str">
        <f>VLOOKUP(B1824,Treatments!$A$2:$F$47,6,FALSE)</f>
        <v>tms</v>
      </c>
    </row>
    <row r="1825" spans="1:11">
      <c r="A1825">
        <v>1812</v>
      </c>
      <c r="B1825">
        <v>37</v>
      </c>
      <c r="C1825">
        <v>37.1</v>
      </c>
      <c r="D1825" s="1" t="s">
        <v>114</v>
      </c>
      <c r="E1825">
        <v>1</v>
      </c>
      <c r="G1825" t="str">
        <f>VLOOKUP(B1825,Treatments!$A$2:$F$47,2,FALSE)</f>
        <v>tms/gravel</v>
      </c>
      <c r="H1825" t="str">
        <f>VLOOKUP(B1825,Treatments!$A$2:$F$47,3,FALSE)</f>
        <v>fynbos</v>
      </c>
      <c r="I1825" t="str">
        <f>VLOOKUP(B1825,Treatments!$A$2:$F$47,4,FALSE)</f>
        <v>no</v>
      </c>
      <c r="J1825" t="str">
        <f>VLOOKUP(B1825,Treatments!$A$2:$F$47,5,FALSE)</f>
        <v>high</v>
      </c>
      <c r="K1825" t="str">
        <f>VLOOKUP(B1825,Treatments!$A$2:$F$47,6,FALSE)</f>
        <v>tms</v>
      </c>
    </row>
    <row r="1826" spans="1:11">
      <c r="A1826">
        <v>1813</v>
      </c>
      <c r="B1826">
        <v>37</v>
      </c>
      <c r="C1826">
        <v>37.1</v>
      </c>
      <c r="D1826" s="1" t="s">
        <v>499</v>
      </c>
      <c r="E1826">
        <v>1</v>
      </c>
      <c r="F1826" s="1" t="s">
        <v>945</v>
      </c>
      <c r="G1826" t="str">
        <f>VLOOKUP(B1826,Treatments!$A$2:$F$47,2,FALSE)</f>
        <v>tms/gravel</v>
      </c>
      <c r="H1826" t="str">
        <f>VLOOKUP(B1826,Treatments!$A$2:$F$47,3,FALSE)</f>
        <v>fynbos</v>
      </c>
      <c r="I1826" t="str">
        <f>VLOOKUP(B1826,Treatments!$A$2:$F$47,4,FALSE)</f>
        <v>no</v>
      </c>
      <c r="J1826" t="str">
        <f>VLOOKUP(B1826,Treatments!$A$2:$F$47,5,FALSE)</f>
        <v>high</v>
      </c>
      <c r="K1826" t="str">
        <f>VLOOKUP(B1826,Treatments!$A$2:$F$47,6,FALSE)</f>
        <v>tms</v>
      </c>
    </row>
    <row r="1827" spans="1:11">
      <c r="A1827">
        <v>1814</v>
      </c>
      <c r="B1827">
        <v>37</v>
      </c>
      <c r="C1827">
        <v>37.1</v>
      </c>
      <c r="D1827" s="2" t="s">
        <v>399</v>
      </c>
      <c r="E1827">
        <v>1</v>
      </c>
      <c r="G1827" t="str">
        <f>VLOOKUP(B1827,Treatments!$A$2:$F$47,2,FALSE)</f>
        <v>tms/gravel</v>
      </c>
      <c r="H1827" t="str">
        <f>VLOOKUP(B1827,Treatments!$A$2:$F$47,3,FALSE)</f>
        <v>fynbos</v>
      </c>
      <c r="I1827" t="str">
        <f>VLOOKUP(B1827,Treatments!$A$2:$F$47,4,FALSE)</f>
        <v>no</v>
      </c>
      <c r="J1827" t="str">
        <f>VLOOKUP(B1827,Treatments!$A$2:$F$47,5,FALSE)</f>
        <v>high</v>
      </c>
      <c r="K1827" t="str">
        <f>VLOOKUP(B1827,Treatments!$A$2:$F$47,6,FALSE)</f>
        <v>tms</v>
      </c>
    </row>
    <row r="1828" spans="1:11">
      <c r="A1828">
        <v>1815</v>
      </c>
      <c r="B1828">
        <v>37</v>
      </c>
      <c r="C1828">
        <v>37.1</v>
      </c>
      <c r="D1828" s="1" t="s">
        <v>15</v>
      </c>
      <c r="E1828">
        <v>1</v>
      </c>
      <c r="F1828" t="s">
        <v>946</v>
      </c>
      <c r="G1828" t="str">
        <f>VLOOKUP(B1828,Treatments!$A$2:$F$47,2,FALSE)</f>
        <v>tms/gravel</v>
      </c>
      <c r="H1828" t="str">
        <f>VLOOKUP(B1828,Treatments!$A$2:$F$47,3,FALSE)</f>
        <v>fynbos</v>
      </c>
      <c r="I1828" t="str">
        <f>VLOOKUP(B1828,Treatments!$A$2:$F$47,4,FALSE)</f>
        <v>no</v>
      </c>
      <c r="J1828" t="str">
        <f>VLOOKUP(B1828,Treatments!$A$2:$F$47,5,FALSE)</f>
        <v>high</v>
      </c>
      <c r="K1828" t="str">
        <f>VLOOKUP(B1828,Treatments!$A$2:$F$47,6,FALSE)</f>
        <v>tms</v>
      </c>
    </row>
    <row r="1829" spans="1:11">
      <c r="A1829">
        <v>1816</v>
      </c>
      <c r="B1829">
        <v>37</v>
      </c>
      <c r="C1829">
        <v>37.1</v>
      </c>
      <c r="D1829" s="1" t="s">
        <v>65</v>
      </c>
      <c r="E1829">
        <v>1</v>
      </c>
      <c r="G1829" t="str">
        <f>VLOOKUP(B1829,Treatments!$A$2:$F$47,2,FALSE)</f>
        <v>tms/gravel</v>
      </c>
      <c r="H1829" t="str">
        <f>VLOOKUP(B1829,Treatments!$A$2:$F$47,3,FALSE)</f>
        <v>fynbos</v>
      </c>
      <c r="I1829" t="str">
        <f>VLOOKUP(B1829,Treatments!$A$2:$F$47,4,FALSE)</f>
        <v>no</v>
      </c>
      <c r="J1829" t="str">
        <f>VLOOKUP(B1829,Treatments!$A$2:$F$47,5,FALSE)</f>
        <v>high</v>
      </c>
      <c r="K1829" t="str">
        <f>VLOOKUP(B1829,Treatments!$A$2:$F$47,6,FALSE)</f>
        <v>tms</v>
      </c>
    </row>
    <row r="1830" spans="1:11">
      <c r="A1830">
        <v>1817</v>
      </c>
      <c r="B1830">
        <v>37</v>
      </c>
      <c r="C1830">
        <v>37.1</v>
      </c>
      <c r="D1830" s="1" t="s">
        <v>274</v>
      </c>
      <c r="E1830">
        <v>1</v>
      </c>
      <c r="G1830" t="str">
        <f>VLOOKUP(B1830,Treatments!$A$2:$F$47,2,FALSE)</f>
        <v>tms/gravel</v>
      </c>
      <c r="H1830" t="str">
        <f>VLOOKUP(B1830,Treatments!$A$2:$F$47,3,FALSE)</f>
        <v>fynbos</v>
      </c>
      <c r="I1830" t="str">
        <f>VLOOKUP(B1830,Treatments!$A$2:$F$47,4,FALSE)</f>
        <v>no</v>
      </c>
      <c r="J1830" t="str">
        <f>VLOOKUP(B1830,Treatments!$A$2:$F$47,5,FALSE)</f>
        <v>high</v>
      </c>
      <c r="K1830" t="str">
        <f>VLOOKUP(B1830,Treatments!$A$2:$F$47,6,FALSE)</f>
        <v>tms</v>
      </c>
    </row>
    <row r="1831" spans="1:11">
      <c r="A1831">
        <v>1818</v>
      </c>
      <c r="B1831">
        <v>37</v>
      </c>
      <c r="C1831" s="8">
        <v>37.1</v>
      </c>
      <c r="D1831" s="9" t="s">
        <v>707</v>
      </c>
      <c r="E1831">
        <v>1</v>
      </c>
      <c r="G1831" t="str">
        <f>VLOOKUP(B1831,Treatments!$A$2:$F$47,2,FALSE)</f>
        <v>tms/gravel</v>
      </c>
      <c r="H1831" t="str">
        <f>VLOOKUP(B1831,Treatments!$A$2:$F$47,3,FALSE)</f>
        <v>fynbos</v>
      </c>
      <c r="I1831" t="str">
        <f>VLOOKUP(B1831,Treatments!$A$2:$F$47,4,FALSE)</f>
        <v>no</v>
      </c>
      <c r="J1831" t="str">
        <f>VLOOKUP(B1831,Treatments!$A$2:$F$47,5,FALSE)</f>
        <v>high</v>
      </c>
      <c r="K1831" t="str">
        <f>VLOOKUP(B1831,Treatments!$A$2:$F$47,6,FALSE)</f>
        <v>tms</v>
      </c>
    </row>
    <row r="1832" spans="1:11">
      <c r="A1832">
        <v>1819</v>
      </c>
      <c r="B1832">
        <v>37</v>
      </c>
      <c r="C1832">
        <v>37.1</v>
      </c>
      <c r="D1832" s="1" t="s">
        <v>431</v>
      </c>
      <c r="E1832">
        <v>1</v>
      </c>
      <c r="F1832" s="1" t="s">
        <v>947</v>
      </c>
      <c r="G1832" t="str">
        <f>VLOOKUP(B1832,Treatments!$A$2:$F$47,2,FALSE)</f>
        <v>tms/gravel</v>
      </c>
      <c r="H1832" t="str">
        <f>VLOOKUP(B1832,Treatments!$A$2:$F$47,3,FALSE)</f>
        <v>fynbos</v>
      </c>
      <c r="I1832" t="str">
        <f>VLOOKUP(B1832,Treatments!$A$2:$F$47,4,FALSE)</f>
        <v>no</v>
      </c>
      <c r="J1832" t="str">
        <f>VLOOKUP(B1832,Treatments!$A$2:$F$47,5,FALSE)</f>
        <v>high</v>
      </c>
      <c r="K1832" t="str">
        <f>VLOOKUP(B1832,Treatments!$A$2:$F$47,6,FALSE)</f>
        <v>tms</v>
      </c>
    </row>
    <row r="1833" spans="1:11">
      <c r="A1833">
        <v>1820</v>
      </c>
      <c r="B1833">
        <v>37</v>
      </c>
      <c r="C1833">
        <v>37.1</v>
      </c>
      <c r="D1833" s="1" t="s">
        <v>112</v>
      </c>
      <c r="E1833">
        <v>1</v>
      </c>
      <c r="G1833" t="str">
        <f>VLOOKUP(B1833,Treatments!$A$2:$F$47,2,FALSE)</f>
        <v>tms/gravel</v>
      </c>
      <c r="H1833" t="str">
        <f>VLOOKUP(B1833,Treatments!$A$2:$F$47,3,FALSE)</f>
        <v>fynbos</v>
      </c>
      <c r="I1833" t="str">
        <f>VLOOKUP(B1833,Treatments!$A$2:$F$47,4,FALSE)</f>
        <v>no</v>
      </c>
      <c r="J1833" t="str">
        <f>VLOOKUP(B1833,Treatments!$A$2:$F$47,5,FALSE)</f>
        <v>high</v>
      </c>
      <c r="K1833" t="str">
        <f>VLOOKUP(B1833,Treatments!$A$2:$F$47,6,FALSE)</f>
        <v>tms</v>
      </c>
    </row>
    <row r="1834" spans="1:11">
      <c r="A1834">
        <v>1821</v>
      </c>
      <c r="B1834">
        <v>37</v>
      </c>
      <c r="C1834">
        <v>37.1</v>
      </c>
      <c r="D1834" s="1" t="s">
        <v>112</v>
      </c>
      <c r="E1834">
        <v>1</v>
      </c>
      <c r="F1834" s="1" t="s">
        <v>171</v>
      </c>
      <c r="G1834" t="str">
        <f>VLOOKUP(B1834,Treatments!$A$2:$F$47,2,FALSE)</f>
        <v>tms/gravel</v>
      </c>
      <c r="H1834" t="str">
        <f>VLOOKUP(B1834,Treatments!$A$2:$F$47,3,FALSE)</f>
        <v>fynbos</v>
      </c>
      <c r="I1834" t="str">
        <f>VLOOKUP(B1834,Treatments!$A$2:$F$47,4,FALSE)</f>
        <v>no</v>
      </c>
      <c r="J1834" t="str">
        <f>VLOOKUP(B1834,Treatments!$A$2:$F$47,5,FALSE)</f>
        <v>high</v>
      </c>
      <c r="K1834" t="str">
        <f>VLOOKUP(B1834,Treatments!$A$2:$F$47,6,FALSE)</f>
        <v>tms</v>
      </c>
    </row>
    <row r="1835" spans="1:11">
      <c r="A1835">
        <v>1822</v>
      </c>
      <c r="B1835">
        <v>37</v>
      </c>
      <c r="C1835">
        <v>37.1</v>
      </c>
      <c r="D1835" s="1" t="s">
        <v>25</v>
      </c>
      <c r="E1835">
        <v>1</v>
      </c>
      <c r="G1835" t="str">
        <f>VLOOKUP(B1835,Treatments!$A$2:$F$47,2,FALSE)</f>
        <v>tms/gravel</v>
      </c>
      <c r="H1835" t="str">
        <f>VLOOKUP(B1835,Treatments!$A$2:$F$47,3,FALSE)</f>
        <v>fynbos</v>
      </c>
      <c r="I1835" t="str">
        <f>VLOOKUP(B1835,Treatments!$A$2:$F$47,4,FALSE)</f>
        <v>no</v>
      </c>
      <c r="J1835" t="str">
        <f>VLOOKUP(B1835,Treatments!$A$2:$F$47,5,FALSE)</f>
        <v>high</v>
      </c>
      <c r="K1835" t="str">
        <f>VLOOKUP(B1835,Treatments!$A$2:$F$47,6,FALSE)</f>
        <v>tms</v>
      </c>
    </row>
    <row r="1836" spans="1:11">
      <c r="A1836">
        <v>1823</v>
      </c>
      <c r="B1836">
        <v>37</v>
      </c>
      <c r="C1836">
        <v>37.1</v>
      </c>
      <c r="D1836" s="1" t="s">
        <v>948</v>
      </c>
      <c r="E1836">
        <v>1</v>
      </c>
      <c r="G1836" t="str">
        <f>VLOOKUP(B1836,Treatments!$A$2:$F$47,2,FALSE)</f>
        <v>tms/gravel</v>
      </c>
      <c r="H1836" t="str">
        <f>VLOOKUP(B1836,Treatments!$A$2:$F$47,3,FALSE)</f>
        <v>fynbos</v>
      </c>
      <c r="I1836" t="str">
        <f>VLOOKUP(B1836,Treatments!$A$2:$F$47,4,FALSE)</f>
        <v>no</v>
      </c>
      <c r="J1836" t="str">
        <f>VLOOKUP(B1836,Treatments!$A$2:$F$47,5,FALSE)</f>
        <v>high</v>
      </c>
      <c r="K1836" t="str">
        <f>VLOOKUP(B1836,Treatments!$A$2:$F$47,6,FALSE)</f>
        <v>tms</v>
      </c>
    </row>
    <row r="1837" spans="1:11">
      <c r="A1837">
        <v>1824</v>
      </c>
      <c r="B1837">
        <v>37</v>
      </c>
      <c r="C1837">
        <v>37.1</v>
      </c>
      <c r="D1837" s="1" t="s">
        <v>52</v>
      </c>
      <c r="E1837">
        <v>1</v>
      </c>
      <c r="G1837" t="str">
        <f>VLOOKUP(B1837,Treatments!$A$2:$F$47,2,FALSE)</f>
        <v>tms/gravel</v>
      </c>
      <c r="H1837" t="str">
        <f>VLOOKUP(B1837,Treatments!$A$2:$F$47,3,FALSE)</f>
        <v>fynbos</v>
      </c>
      <c r="I1837" t="str">
        <f>VLOOKUP(B1837,Treatments!$A$2:$F$47,4,FALSE)</f>
        <v>no</v>
      </c>
      <c r="J1837" t="str">
        <f>VLOOKUP(B1837,Treatments!$A$2:$F$47,5,FALSE)</f>
        <v>high</v>
      </c>
      <c r="K1837" t="str">
        <f>VLOOKUP(B1837,Treatments!$A$2:$F$47,6,FALSE)</f>
        <v>tms</v>
      </c>
    </row>
    <row r="1838" spans="1:11">
      <c r="A1838">
        <v>1825</v>
      </c>
      <c r="B1838">
        <v>37</v>
      </c>
      <c r="C1838">
        <v>37.1</v>
      </c>
      <c r="D1838" s="1" t="s">
        <v>203</v>
      </c>
      <c r="E1838">
        <v>1</v>
      </c>
      <c r="G1838" t="str">
        <f>VLOOKUP(B1838,Treatments!$A$2:$F$47,2,FALSE)</f>
        <v>tms/gravel</v>
      </c>
      <c r="H1838" t="str">
        <f>VLOOKUP(B1838,Treatments!$A$2:$F$47,3,FALSE)</f>
        <v>fynbos</v>
      </c>
      <c r="I1838" t="str">
        <f>VLOOKUP(B1838,Treatments!$A$2:$F$47,4,FALSE)</f>
        <v>no</v>
      </c>
      <c r="J1838" t="str">
        <f>VLOOKUP(B1838,Treatments!$A$2:$F$47,5,FALSE)</f>
        <v>high</v>
      </c>
      <c r="K1838" t="str">
        <f>VLOOKUP(B1838,Treatments!$A$2:$F$47,6,FALSE)</f>
        <v>tms</v>
      </c>
    </row>
    <row r="1839" spans="1:11">
      <c r="A1839">
        <v>1826</v>
      </c>
      <c r="B1839">
        <v>37</v>
      </c>
      <c r="C1839">
        <v>37.1</v>
      </c>
      <c r="D1839" s="1" t="s">
        <v>793</v>
      </c>
      <c r="E1839">
        <v>1</v>
      </c>
      <c r="G1839" t="str">
        <f>VLOOKUP(B1839,Treatments!$A$2:$F$47,2,FALSE)</f>
        <v>tms/gravel</v>
      </c>
      <c r="H1839" t="str">
        <f>VLOOKUP(B1839,Treatments!$A$2:$F$47,3,FALSE)</f>
        <v>fynbos</v>
      </c>
      <c r="I1839" t="str">
        <f>VLOOKUP(B1839,Treatments!$A$2:$F$47,4,FALSE)</f>
        <v>no</v>
      </c>
      <c r="J1839" t="str">
        <f>VLOOKUP(B1839,Treatments!$A$2:$F$47,5,FALSE)</f>
        <v>high</v>
      </c>
      <c r="K1839" t="str">
        <f>VLOOKUP(B1839,Treatments!$A$2:$F$47,6,FALSE)</f>
        <v>tms</v>
      </c>
    </row>
    <row r="1840" spans="1:11">
      <c r="A1840">
        <v>1827</v>
      </c>
      <c r="B1840">
        <v>37</v>
      </c>
      <c r="C1840">
        <v>37.200000000000003</v>
      </c>
      <c r="D1840" s="7" t="s">
        <v>390</v>
      </c>
      <c r="E1840">
        <v>1</v>
      </c>
      <c r="G1840" t="str">
        <f>VLOOKUP(B1840,Treatments!$A$2:$F$47,2,FALSE)</f>
        <v>tms/gravel</v>
      </c>
      <c r="H1840" t="str">
        <f>VLOOKUP(B1840,Treatments!$A$2:$F$47,3,FALSE)</f>
        <v>fynbos</v>
      </c>
      <c r="I1840" t="str">
        <f>VLOOKUP(B1840,Treatments!$A$2:$F$47,4,FALSE)</f>
        <v>no</v>
      </c>
      <c r="J1840" t="str">
        <f>VLOOKUP(B1840,Treatments!$A$2:$F$47,5,FALSE)</f>
        <v>high</v>
      </c>
      <c r="K1840" t="str">
        <f>VLOOKUP(B1840,Treatments!$A$2:$F$47,6,FALSE)</f>
        <v>tms</v>
      </c>
    </row>
    <row r="1841" spans="1:11">
      <c r="A1841">
        <v>1828</v>
      </c>
      <c r="B1841">
        <v>37</v>
      </c>
      <c r="C1841">
        <v>37.200000000000003</v>
      </c>
      <c r="D1841" s="1" t="s">
        <v>167</v>
      </c>
      <c r="E1841">
        <v>1</v>
      </c>
      <c r="G1841" t="str">
        <f>VLOOKUP(B1841,Treatments!$A$2:$F$47,2,FALSE)</f>
        <v>tms/gravel</v>
      </c>
      <c r="H1841" t="str">
        <f>VLOOKUP(B1841,Treatments!$A$2:$F$47,3,FALSE)</f>
        <v>fynbos</v>
      </c>
      <c r="I1841" t="str">
        <f>VLOOKUP(B1841,Treatments!$A$2:$F$47,4,FALSE)</f>
        <v>no</v>
      </c>
      <c r="J1841" t="str">
        <f>VLOOKUP(B1841,Treatments!$A$2:$F$47,5,FALSE)</f>
        <v>high</v>
      </c>
      <c r="K1841" t="str">
        <f>VLOOKUP(B1841,Treatments!$A$2:$F$47,6,FALSE)</f>
        <v>tms</v>
      </c>
    </row>
    <row r="1842" spans="1:11">
      <c r="A1842">
        <v>1829</v>
      </c>
      <c r="B1842">
        <v>37</v>
      </c>
      <c r="C1842">
        <v>37.200000000000003</v>
      </c>
      <c r="D1842" s="1" t="s">
        <v>168</v>
      </c>
      <c r="E1842">
        <v>1</v>
      </c>
      <c r="G1842" t="str">
        <f>VLOOKUP(B1842,Treatments!$A$2:$F$47,2,FALSE)</f>
        <v>tms/gravel</v>
      </c>
      <c r="H1842" t="str">
        <f>VLOOKUP(B1842,Treatments!$A$2:$F$47,3,FALSE)</f>
        <v>fynbos</v>
      </c>
      <c r="I1842" t="str">
        <f>VLOOKUP(B1842,Treatments!$A$2:$F$47,4,FALSE)</f>
        <v>no</v>
      </c>
      <c r="J1842" t="str">
        <f>VLOOKUP(B1842,Treatments!$A$2:$F$47,5,FALSE)</f>
        <v>high</v>
      </c>
      <c r="K1842" t="str">
        <f>VLOOKUP(B1842,Treatments!$A$2:$F$47,6,FALSE)</f>
        <v>tms</v>
      </c>
    </row>
    <row r="1843" spans="1:11">
      <c r="A1843">
        <v>1830</v>
      </c>
      <c r="B1843">
        <v>37</v>
      </c>
      <c r="C1843">
        <v>37.200000000000003</v>
      </c>
      <c r="D1843" s="1" t="s">
        <v>179</v>
      </c>
      <c r="E1843">
        <v>1</v>
      </c>
      <c r="G1843" t="str">
        <f>VLOOKUP(B1843,Treatments!$A$2:$F$47,2,FALSE)</f>
        <v>tms/gravel</v>
      </c>
      <c r="H1843" t="str">
        <f>VLOOKUP(B1843,Treatments!$A$2:$F$47,3,FALSE)</f>
        <v>fynbos</v>
      </c>
      <c r="I1843" t="str">
        <f>VLOOKUP(B1843,Treatments!$A$2:$F$47,4,FALSE)</f>
        <v>no</v>
      </c>
      <c r="J1843" t="str">
        <f>VLOOKUP(B1843,Treatments!$A$2:$F$47,5,FALSE)</f>
        <v>high</v>
      </c>
      <c r="K1843" t="str">
        <f>VLOOKUP(B1843,Treatments!$A$2:$F$47,6,FALSE)</f>
        <v>tms</v>
      </c>
    </row>
    <row r="1844" spans="1:11">
      <c r="A1844">
        <v>1831</v>
      </c>
      <c r="B1844">
        <v>37</v>
      </c>
      <c r="C1844">
        <v>37.200000000000003</v>
      </c>
      <c r="D1844" s="1" t="s">
        <v>949</v>
      </c>
      <c r="E1844">
        <v>1</v>
      </c>
      <c r="G1844" t="str">
        <f>VLOOKUP(B1844,Treatments!$A$2:$F$47,2,FALSE)</f>
        <v>tms/gravel</v>
      </c>
      <c r="H1844" t="str">
        <f>VLOOKUP(B1844,Treatments!$A$2:$F$47,3,FALSE)</f>
        <v>fynbos</v>
      </c>
      <c r="I1844" t="str">
        <f>VLOOKUP(B1844,Treatments!$A$2:$F$47,4,FALSE)</f>
        <v>no</v>
      </c>
      <c r="J1844" t="str">
        <f>VLOOKUP(B1844,Treatments!$A$2:$F$47,5,FALSE)</f>
        <v>high</v>
      </c>
      <c r="K1844" t="str">
        <f>VLOOKUP(B1844,Treatments!$A$2:$F$47,6,FALSE)</f>
        <v>tms</v>
      </c>
    </row>
    <row r="1845" spans="1:11">
      <c r="A1845">
        <v>1832</v>
      </c>
      <c r="B1845">
        <v>37</v>
      </c>
      <c r="C1845">
        <v>37.299999999999997</v>
      </c>
      <c r="D1845" s="1" t="s">
        <v>394</v>
      </c>
      <c r="E1845">
        <v>1</v>
      </c>
      <c r="G1845" t="str">
        <f>VLOOKUP(B1845,Treatments!$A$2:$F$47,2,FALSE)</f>
        <v>tms/gravel</v>
      </c>
      <c r="H1845" t="str">
        <f>VLOOKUP(B1845,Treatments!$A$2:$F$47,3,FALSE)</f>
        <v>fynbos</v>
      </c>
      <c r="I1845" t="str">
        <f>VLOOKUP(B1845,Treatments!$A$2:$F$47,4,FALSE)</f>
        <v>no</v>
      </c>
      <c r="J1845" t="str">
        <f>VLOOKUP(B1845,Treatments!$A$2:$F$47,5,FALSE)</f>
        <v>high</v>
      </c>
      <c r="K1845" t="str">
        <f>VLOOKUP(B1845,Treatments!$A$2:$F$47,6,FALSE)</f>
        <v>tms</v>
      </c>
    </row>
    <row r="1846" spans="1:11">
      <c r="A1846">
        <v>1833</v>
      </c>
      <c r="B1846">
        <v>37</v>
      </c>
      <c r="C1846">
        <v>37.299999999999997</v>
      </c>
      <c r="D1846" s="1" t="s">
        <v>7</v>
      </c>
      <c r="E1846">
        <v>1</v>
      </c>
      <c r="G1846" t="str">
        <f>VLOOKUP(B1846,Treatments!$A$2:$F$47,2,FALSE)</f>
        <v>tms/gravel</v>
      </c>
      <c r="H1846" t="str">
        <f>VLOOKUP(B1846,Treatments!$A$2:$F$47,3,FALSE)</f>
        <v>fynbos</v>
      </c>
      <c r="I1846" t="str">
        <f>VLOOKUP(B1846,Treatments!$A$2:$F$47,4,FALSE)</f>
        <v>no</v>
      </c>
      <c r="J1846" t="str">
        <f>VLOOKUP(B1846,Treatments!$A$2:$F$47,5,FALSE)</f>
        <v>high</v>
      </c>
      <c r="K1846" t="str">
        <f>VLOOKUP(B1846,Treatments!$A$2:$F$47,6,FALSE)</f>
        <v>tms</v>
      </c>
    </row>
    <row r="1847" spans="1:11">
      <c r="A1847">
        <v>1834</v>
      </c>
      <c r="B1847">
        <v>37</v>
      </c>
      <c r="C1847">
        <v>37.299999999999997</v>
      </c>
      <c r="D1847" s="1" t="s">
        <v>170</v>
      </c>
      <c r="E1847">
        <v>1</v>
      </c>
      <c r="G1847" t="str">
        <f>VLOOKUP(B1847,Treatments!$A$2:$F$47,2,FALSE)</f>
        <v>tms/gravel</v>
      </c>
      <c r="H1847" t="str">
        <f>VLOOKUP(B1847,Treatments!$A$2:$F$47,3,FALSE)</f>
        <v>fynbos</v>
      </c>
      <c r="I1847" t="str">
        <f>VLOOKUP(B1847,Treatments!$A$2:$F$47,4,FALSE)</f>
        <v>no</v>
      </c>
      <c r="J1847" t="str">
        <f>VLOOKUP(B1847,Treatments!$A$2:$F$47,5,FALSE)</f>
        <v>high</v>
      </c>
      <c r="K1847" t="str">
        <f>VLOOKUP(B1847,Treatments!$A$2:$F$47,6,FALSE)</f>
        <v>tms</v>
      </c>
    </row>
    <row r="1848" spans="1:11">
      <c r="A1848">
        <v>1835</v>
      </c>
      <c r="B1848">
        <v>37</v>
      </c>
      <c r="C1848">
        <v>37.299999999999997</v>
      </c>
      <c r="D1848" s="1" t="s">
        <v>950</v>
      </c>
      <c r="E1848">
        <v>1</v>
      </c>
      <c r="G1848" t="str">
        <f>VLOOKUP(B1848,Treatments!$A$2:$F$47,2,FALSE)</f>
        <v>tms/gravel</v>
      </c>
      <c r="H1848" t="str">
        <f>VLOOKUP(B1848,Treatments!$A$2:$F$47,3,FALSE)</f>
        <v>fynbos</v>
      </c>
      <c r="I1848" t="str">
        <f>VLOOKUP(B1848,Treatments!$A$2:$F$47,4,FALSE)</f>
        <v>no</v>
      </c>
      <c r="J1848" t="str">
        <f>VLOOKUP(B1848,Treatments!$A$2:$F$47,5,FALSE)</f>
        <v>high</v>
      </c>
      <c r="K1848" t="str">
        <f>VLOOKUP(B1848,Treatments!$A$2:$F$47,6,FALSE)</f>
        <v>tms</v>
      </c>
    </row>
    <row r="1849" spans="1:11">
      <c r="A1849">
        <v>1836</v>
      </c>
      <c r="B1849">
        <v>37</v>
      </c>
      <c r="C1849">
        <v>37.299999999999997</v>
      </c>
      <c r="D1849" s="1" t="s">
        <v>39</v>
      </c>
      <c r="E1849">
        <v>1</v>
      </c>
      <c r="G1849" t="str">
        <f>VLOOKUP(B1849,Treatments!$A$2:$F$47,2,FALSE)</f>
        <v>tms/gravel</v>
      </c>
      <c r="H1849" t="str">
        <f>VLOOKUP(B1849,Treatments!$A$2:$F$47,3,FALSE)</f>
        <v>fynbos</v>
      </c>
      <c r="I1849" t="str">
        <f>VLOOKUP(B1849,Treatments!$A$2:$F$47,4,FALSE)</f>
        <v>no</v>
      </c>
      <c r="J1849" t="str">
        <f>VLOOKUP(B1849,Treatments!$A$2:$F$47,5,FALSE)</f>
        <v>high</v>
      </c>
      <c r="K1849" t="str">
        <f>VLOOKUP(B1849,Treatments!$A$2:$F$47,6,FALSE)</f>
        <v>tms</v>
      </c>
    </row>
    <row r="1850" spans="1:11">
      <c r="A1850">
        <v>1837</v>
      </c>
      <c r="B1850">
        <v>37</v>
      </c>
      <c r="C1850">
        <v>37.299999999999997</v>
      </c>
      <c r="D1850" s="1" t="s">
        <v>472</v>
      </c>
      <c r="E1850">
        <v>1</v>
      </c>
      <c r="G1850" t="str">
        <f>VLOOKUP(B1850,Treatments!$A$2:$F$47,2,FALSE)</f>
        <v>tms/gravel</v>
      </c>
      <c r="H1850" t="str">
        <f>VLOOKUP(B1850,Treatments!$A$2:$F$47,3,FALSE)</f>
        <v>fynbos</v>
      </c>
      <c r="I1850" t="str">
        <f>VLOOKUP(B1850,Treatments!$A$2:$F$47,4,FALSE)</f>
        <v>no</v>
      </c>
      <c r="J1850" t="str">
        <f>VLOOKUP(B1850,Treatments!$A$2:$F$47,5,FALSE)</f>
        <v>high</v>
      </c>
      <c r="K1850" t="str">
        <f>VLOOKUP(B1850,Treatments!$A$2:$F$47,6,FALSE)</f>
        <v>tms</v>
      </c>
    </row>
    <row r="1851" spans="1:11">
      <c r="A1851">
        <v>1838</v>
      </c>
      <c r="B1851">
        <v>37</v>
      </c>
      <c r="C1851">
        <v>37.4</v>
      </c>
      <c r="D1851" s="1" t="s">
        <v>101</v>
      </c>
      <c r="E1851">
        <v>1</v>
      </c>
      <c r="G1851" t="str">
        <f>VLOOKUP(B1851,Treatments!$A$2:$F$47,2,FALSE)</f>
        <v>tms/gravel</v>
      </c>
      <c r="H1851" t="str">
        <f>VLOOKUP(B1851,Treatments!$A$2:$F$47,3,FALSE)</f>
        <v>fynbos</v>
      </c>
      <c r="I1851" t="str">
        <f>VLOOKUP(B1851,Treatments!$A$2:$F$47,4,FALSE)</f>
        <v>no</v>
      </c>
      <c r="J1851" t="str">
        <f>VLOOKUP(B1851,Treatments!$A$2:$F$47,5,FALSE)</f>
        <v>high</v>
      </c>
      <c r="K1851" t="str">
        <f>VLOOKUP(B1851,Treatments!$A$2:$F$47,6,FALSE)</f>
        <v>tms</v>
      </c>
    </row>
    <row r="1852" spans="1:11">
      <c r="A1852">
        <v>1839</v>
      </c>
      <c r="B1852">
        <v>37</v>
      </c>
      <c r="C1852">
        <v>37.4</v>
      </c>
      <c r="D1852" s="1" t="s">
        <v>173</v>
      </c>
      <c r="E1852">
        <v>1</v>
      </c>
      <c r="G1852" t="str">
        <f>VLOOKUP(B1852,Treatments!$A$2:$F$47,2,FALSE)</f>
        <v>tms/gravel</v>
      </c>
      <c r="H1852" t="str">
        <f>VLOOKUP(B1852,Treatments!$A$2:$F$47,3,FALSE)</f>
        <v>fynbos</v>
      </c>
      <c r="I1852" t="str">
        <f>VLOOKUP(B1852,Treatments!$A$2:$F$47,4,FALSE)</f>
        <v>no</v>
      </c>
      <c r="J1852" t="str">
        <f>VLOOKUP(B1852,Treatments!$A$2:$F$47,5,FALSE)</f>
        <v>high</v>
      </c>
      <c r="K1852" t="str">
        <f>VLOOKUP(B1852,Treatments!$A$2:$F$47,6,FALSE)</f>
        <v>tms</v>
      </c>
    </row>
    <row r="1853" spans="1:11">
      <c r="A1853">
        <v>1840</v>
      </c>
      <c r="B1853">
        <v>37</v>
      </c>
      <c r="C1853">
        <v>37.4</v>
      </c>
      <c r="D1853" s="2" t="s">
        <v>305</v>
      </c>
      <c r="E1853">
        <v>1</v>
      </c>
      <c r="G1853" t="str">
        <f>VLOOKUP(B1853,Treatments!$A$2:$F$47,2,FALSE)</f>
        <v>tms/gravel</v>
      </c>
      <c r="H1853" t="str">
        <f>VLOOKUP(B1853,Treatments!$A$2:$F$47,3,FALSE)</f>
        <v>fynbos</v>
      </c>
      <c r="I1853" t="str">
        <f>VLOOKUP(B1853,Treatments!$A$2:$F$47,4,FALSE)</f>
        <v>no</v>
      </c>
      <c r="J1853" t="str">
        <f>VLOOKUP(B1853,Treatments!$A$2:$F$47,5,FALSE)</f>
        <v>high</v>
      </c>
      <c r="K1853" t="str">
        <f>VLOOKUP(B1853,Treatments!$A$2:$F$47,6,FALSE)</f>
        <v>tms</v>
      </c>
    </row>
    <row r="1854" spans="1:11">
      <c r="A1854">
        <v>1841</v>
      </c>
      <c r="B1854">
        <v>37</v>
      </c>
      <c r="C1854" s="8">
        <v>37.4</v>
      </c>
      <c r="D1854" s="9" t="s">
        <v>537</v>
      </c>
      <c r="E1854">
        <v>1</v>
      </c>
      <c r="G1854" t="str">
        <f>VLOOKUP(B1854,Treatments!$A$2:$F$47,2,FALSE)</f>
        <v>tms/gravel</v>
      </c>
      <c r="H1854" t="str">
        <f>VLOOKUP(B1854,Treatments!$A$2:$F$47,3,FALSE)</f>
        <v>fynbos</v>
      </c>
      <c r="I1854" t="str">
        <f>VLOOKUP(B1854,Treatments!$A$2:$F$47,4,FALSE)</f>
        <v>no</v>
      </c>
      <c r="J1854" t="str">
        <f>VLOOKUP(B1854,Treatments!$A$2:$F$47,5,FALSE)</f>
        <v>high</v>
      </c>
      <c r="K1854" t="str">
        <f>VLOOKUP(B1854,Treatments!$A$2:$F$47,6,FALSE)</f>
        <v>tms</v>
      </c>
    </row>
    <row r="1855" spans="1:11">
      <c r="A1855">
        <v>1842</v>
      </c>
      <c r="B1855">
        <v>37</v>
      </c>
      <c r="C1855">
        <v>37.4</v>
      </c>
      <c r="D1855" s="1" t="s">
        <v>951</v>
      </c>
      <c r="E1855">
        <v>1</v>
      </c>
      <c r="G1855" t="str">
        <f>VLOOKUP(B1855,Treatments!$A$2:$F$47,2,FALSE)</f>
        <v>tms/gravel</v>
      </c>
      <c r="H1855" t="str">
        <f>VLOOKUP(B1855,Treatments!$A$2:$F$47,3,FALSE)</f>
        <v>fynbos</v>
      </c>
      <c r="I1855" t="str">
        <f>VLOOKUP(B1855,Treatments!$A$2:$F$47,4,FALSE)</f>
        <v>no</v>
      </c>
      <c r="J1855" t="str">
        <f>VLOOKUP(B1855,Treatments!$A$2:$F$47,5,FALSE)</f>
        <v>high</v>
      </c>
      <c r="K1855" t="str">
        <f>VLOOKUP(B1855,Treatments!$A$2:$F$47,6,FALSE)</f>
        <v>tms</v>
      </c>
    </row>
    <row r="1856" spans="1:11">
      <c r="A1856">
        <v>1843</v>
      </c>
      <c r="B1856">
        <v>37</v>
      </c>
      <c r="C1856">
        <v>37.4</v>
      </c>
      <c r="D1856" s="1" t="s">
        <v>203</v>
      </c>
      <c r="E1856">
        <v>1</v>
      </c>
      <c r="G1856" t="str">
        <f>VLOOKUP(B1856,Treatments!$A$2:$F$47,2,FALSE)</f>
        <v>tms/gravel</v>
      </c>
      <c r="H1856" t="str">
        <f>VLOOKUP(B1856,Treatments!$A$2:$F$47,3,FALSE)</f>
        <v>fynbos</v>
      </c>
      <c r="I1856" t="str">
        <f>VLOOKUP(B1856,Treatments!$A$2:$F$47,4,FALSE)</f>
        <v>no</v>
      </c>
      <c r="J1856" t="str">
        <f>VLOOKUP(B1856,Treatments!$A$2:$F$47,5,FALSE)</f>
        <v>high</v>
      </c>
      <c r="K1856" t="str">
        <f>VLOOKUP(B1856,Treatments!$A$2:$F$47,6,FALSE)</f>
        <v>tms</v>
      </c>
    </row>
    <row r="1857" spans="1:11">
      <c r="A1857">
        <v>1844</v>
      </c>
      <c r="B1857">
        <v>37</v>
      </c>
      <c r="C1857">
        <v>37.4</v>
      </c>
      <c r="D1857" s="1" t="s">
        <v>26</v>
      </c>
      <c r="E1857">
        <v>1</v>
      </c>
      <c r="F1857" s="1" t="s">
        <v>952</v>
      </c>
      <c r="G1857" t="str">
        <f>VLOOKUP(B1857,Treatments!$A$2:$F$47,2,FALSE)</f>
        <v>tms/gravel</v>
      </c>
      <c r="H1857" t="str">
        <f>VLOOKUP(B1857,Treatments!$A$2:$F$47,3,FALSE)</f>
        <v>fynbos</v>
      </c>
      <c r="I1857" t="str">
        <f>VLOOKUP(B1857,Treatments!$A$2:$F$47,4,FALSE)</f>
        <v>no</v>
      </c>
      <c r="J1857" t="str">
        <f>VLOOKUP(B1857,Treatments!$A$2:$F$47,5,FALSE)</f>
        <v>high</v>
      </c>
      <c r="K1857" t="str">
        <f>VLOOKUP(B1857,Treatments!$A$2:$F$47,6,FALSE)</f>
        <v>tms</v>
      </c>
    </row>
    <row r="1858" spans="1:11">
      <c r="A1858">
        <v>1845</v>
      </c>
      <c r="B1858">
        <v>37</v>
      </c>
      <c r="C1858">
        <v>37.5</v>
      </c>
      <c r="D1858" s="1" t="s">
        <v>953</v>
      </c>
      <c r="E1858">
        <v>1</v>
      </c>
      <c r="G1858" t="str">
        <f>VLOOKUP(B1858,Treatments!$A$2:$F$47,2,FALSE)</f>
        <v>tms/gravel</v>
      </c>
      <c r="H1858" t="str">
        <f>VLOOKUP(B1858,Treatments!$A$2:$F$47,3,FALSE)</f>
        <v>fynbos</v>
      </c>
      <c r="I1858" t="str">
        <f>VLOOKUP(B1858,Treatments!$A$2:$F$47,4,FALSE)</f>
        <v>no</v>
      </c>
      <c r="J1858" t="str">
        <f>VLOOKUP(B1858,Treatments!$A$2:$F$47,5,FALSE)</f>
        <v>high</v>
      </c>
      <c r="K1858" t="str">
        <f>VLOOKUP(B1858,Treatments!$A$2:$F$47,6,FALSE)</f>
        <v>tms</v>
      </c>
    </row>
    <row r="1859" spans="1:11">
      <c r="A1859">
        <v>1846</v>
      </c>
      <c r="B1859">
        <v>37</v>
      </c>
      <c r="C1859">
        <v>37.6</v>
      </c>
      <c r="D1859" s="1" t="s">
        <v>413</v>
      </c>
      <c r="E1859">
        <v>1</v>
      </c>
      <c r="G1859" t="str">
        <f>VLOOKUP(B1859,Treatments!$A$2:$F$47,2,FALSE)</f>
        <v>tms/gravel</v>
      </c>
      <c r="H1859" t="str">
        <f>VLOOKUP(B1859,Treatments!$A$2:$F$47,3,FALSE)</f>
        <v>fynbos</v>
      </c>
      <c r="I1859" t="str">
        <f>VLOOKUP(B1859,Treatments!$A$2:$F$47,4,FALSE)</f>
        <v>no</v>
      </c>
      <c r="J1859" t="str">
        <f>VLOOKUP(B1859,Treatments!$A$2:$F$47,5,FALSE)</f>
        <v>high</v>
      </c>
      <c r="K1859" t="str">
        <f>VLOOKUP(B1859,Treatments!$A$2:$F$47,6,FALSE)</f>
        <v>tms</v>
      </c>
    </row>
    <row r="1860" spans="1:11">
      <c r="A1860">
        <v>1847</v>
      </c>
      <c r="B1860">
        <v>37</v>
      </c>
      <c r="C1860">
        <v>37.6</v>
      </c>
      <c r="D1860" s="1" t="s">
        <v>789</v>
      </c>
      <c r="E1860">
        <v>1</v>
      </c>
      <c r="G1860" t="str">
        <f>VLOOKUP(B1860,Treatments!$A$2:$F$47,2,FALSE)</f>
        <v>tms/gravel</v>
      </c>
      <c r="H1860" t="str">
        <f>VLOOKUP(B1860,Treatments!$A$2:$F$47,3,FALSE)</f>
        <v>fynbos</v>
      </c>
      <c r="I1860" t="str">
        <f>VLOOKUP(B1860,Treatments!$A$2:$F$47,4,FALSE)</f>
        <v>no</v>
      </c>
      <c r="J1860" t="str">
        <f>VLOOKUP(B1860,Treatments!$A$2:$F$47,5,FALSE)</f>
        <v>high</v>
      </c>
      <c r="K1860" t="str">
        <f>VLOOKUP(B1860,Treatments!$A$2:$F$47,6,FALSE)</f>
        <v>tms</v>
      </c>
    </row>
    <row r="1861" spans="1:11">
      <c r="A1861">
        <v>1848</v>
      </c>
      <c r="B1861">
        <v>37</v>
      </c>
      <c r="C1861">
        <v>37.6</v>
      </c>
      <c r="D1861" s="1" t="s">
        <v>9</v>
      </c>
      <c r="E1861">
        <v>1</v>
      </c>
      <c r="G1861" t="str">
        <f>VLOOKUP(B1861,Treatments!$A$2:$F$47,2,FALSE)</f>
        <v>tms/gravel</v>
      </c>
      <c r="H1861" t="str">
        <f>VLOOKUP(B1861,Treatments!$A$2:$F$47,3,FALSE)</f>
        <v>fynbos</v>
      </c>
      <c r="I1861" t="str">
        <f>VLOOKUP(B1861,Treatments!$A$2:$F$47,4,FALSE)</f>
        <v>no</v>
      </c>
      <c r="J1861" t="str">
        <f>VLOOKUP(B1861,Treatments!$A$2:$F$47,5,FALSE)</f>
        <v>high</v>
      </c>
      <c r="K1861" t="str">
        <f>VLOOKUP(B1861,Treatments!$A$2:$F$47,6,FALSE)</f>
        <v>tms</v>
      </c>
    </row>
    <row r="1862" spans="1:11">
      <c r="A1862">
        <v>1849</v>
      </c>
      <c r="B1862">
        <v>37</v>
      </c>
      <c r="C1862">
        <v>37.6</v>
      </c>
      <c r="D1862" s="1" t="s">
        <v>556</v>
      </c>
      <c r="E1862">
        <v>1</v>
      </c>
      <c r="G1862" t="str">
        <f>VLOOKUP(B1862,Treatments!$A$2:$F$47,2,FALSE)</f>
        <v>tms/gravel</v>
      </c>
      <c r="H1862" t="str">
        <f>VLOOKUP(B1862,Treatments!$A$2:$F$47,3,FALSE)</f>
        <v>fynbos</v>
      </c>
      <c r="I1862" t="str">
        <f>VLOOKUP(B1862,Treatments!$A$2:$F$47,4,FALSE)</f>
        <v>no</v>
      </c>
      <c r="J1862" t="str">
        <f>VLOOKUP(B1862,Treatments!$A$2:$F$47,5,FALSE)</f>
        <v>high</v>
      </c>
      <c r="K1862" t="str">
        <f>VLOOKUP(B1862,Treatments!$A$2:$F$47,6,FALSE)</f>
        <v>tms</v>
      </c>
    </row>
    <row r="1863" spans="1:11">
      <c r="A1863">
        <v>1850</v>
      </c>
      <c r="B1863">
        <v>37</v>
      </c>
      <c r="C1863">
        <v>37.6</v>
      </c>
      <c r="D1863" s="1" t="s">
        <v>293</v>
      </c>
      <c r="E1863">
        <v>1</v>
      </c>
      <c r="G1863" t="str">
        <f>VLOOKUP(B1863,Treatments!$A$2:$F$47,2,FALSE)</f>
        <v>tms/gravel</v>
      </c>
      <c r="H1863" t="str">
        <f>VLOOKUP(B1863,Treatments!$A$2:$F$47,3,FALSE)</f>
        <v>fynbos</v>
      </c>
      <c r="I1863" t="str">
        <f>VLOOKUP(B1863,Treatments!$A$2:$F$47,4,FALSE)</f>
        <v>no</v>
      </c>
      <c r="J1863" t="str">
        <f>VLOOKUP(B1863,Treatments!$A$2:$F$47,5,FALSE)</f>
        <v>high</v>
      </c>
      <c r="K1863" t="str">
        <f>VLOOKUP(B1863,Treatments!$A$2:$F$47,6,FALSE)</f>
        <v>tms</v>
      </c>
    </row>
    <row r="1864" spans="1:11">
      <c r="A1864">
        <v>1851</v>
      </c>
      <c r="B1864">
        <v>38</v>
      </c>
      <c r="C1864">
        <v>38.1</v>
      </c>
      <c r="D1864" s="1" t="s">
        <v>778</v>
      </c>
      <c r="E1864">
        <v>1</v>
      </c>
      <c r="G1864" t="str">
        <f>VLOOKUP(B1864,Treatments!$A$2:$F$47,2,FALSE)</f>
        <v>tms/gravel</v>
      </c>
      <c r="H1864" t="str">
        <f>VLOOKUP(B1864,Treatments!$A$2:$F$47,3,FALSE)</f>
        <v>fynbos</v>
      </c>
      <c r="I1864" t="str">
        <f>VLOOKUP(B1864,Treatments!$A$2:$F$47,4,FALSE)</f>
        <v>no</v>
      </c>
      <c r="J1864" t="str">
        <f>VLOOKUP(B1864,Treatments!$A$2:$F$47,5,FALSE)</f>
        <v>high</v>
      </c>
      <c r="K1864" t="str">
        <f>VLOOKUP(B1864,Treatments!$A$2:$F$47,6,FALSE)</f>
        <v>tms</v>
      </c>
    </row>
    <row r="1865" spans="1:11">
      <c r="A1865">
        <v>1852</v>
      </c>
      <c r="B1865">
        <v>38</v>
      </c>
      <c r="C1865">
        <v>38.1</v>
      </c>
      <c r="D1865" s="1" t="s">
        <v>156</v>
      </c>
      <c r="E1865">
        <v>1</v>
      </c>
      <c r="G1865" t="str">
        <f>VLOOKUP(B1865,Treatments!$A$2:$F$47,2,FALSE)</f>
        <v>tms/gravel</v>
      </c>
      <c r="H1865" t="str">
        <f>VLOOKUP(B1865,Treatments!$A$2:$F$47,3,FALSE)</f>
        <v>fynbos</v>
      </c>
      <c r="I1865" t="str">
        <f>VLOOKUP(B1865,Treatments!$A$2:$F$47,4,FALSE)</f>
        <v>no</v>
      </c>
      <c r="J1865" t="str">
        <f>VLOOKUP(B1865,Treatments!$A$2:$F$47,5,FALSE)</f>
        <v>high</v>
      </c>
      <c r="K1865" t="str">
        <f>VLOOKUP(B1865,Treatments!$A$2:$F$47,6,FALSE)</f>
        <v>tms</v>
      </c>
    </row>
    <row r="1866" spans="1:11">
      <c r="A1866">
        <v>1853</v>
      </c>
      <c r="B1866">
        <v>38</v>
      </c>
      <c r="C1866">
        <v>38.1</v>
      </c>
      <c r="D1866" s="1" t="s">
        <v>173</v>
      </c>
      <c r="E1866">
        <v>1</v>
      </c>
      <c r="G1866" t="str">
        <f>VLOOKUP(B1866,Treatments!$A$2:$F$47,2,FALSE)</f>
        <v>tms/gravel</v>
      </c>
      <c r="H1866" t="str">
        <f>VLOOKUP(B1866,Treatments!$A$2:$F$47,3,FALSE)</f>
        <v>fynbos</v>
      </c>
      <c r="I1866" t="str">
        <f>VLOOKUP(B1866,Treatments!$A$2:$F$47,4,FALSE)</f>
        <v>no</v>
      </c>
      <c r="J1866" t="str">
        <f>VLOOKUP(B1866,Treatments!$A$2:$F$47,5,FALSE)</f>
        <v>high</v>
      </c>
      <c r="K1866" t="str">
        <f>VLOOKUP(B1866,Treatments!$A$2:$F$47,6,FALSE)</f>
        <v>tms</v>
      </c>
    </row>
    <row r="1867" spans="1:11">
      <c r="A1867">
        <v>1854</v>
      </c>
      <c r="B1867">
        <v>38</v>
      </c>
      <c r="C1867">
        <v>38.1</v>
      </c>
      <c r="D1867" s="2" t="s">
        <v>448</v>
      </c>
      <c r="E1867">
        <v>1</v>
      </c>
      <c r="G1867" t="str">
        <f>VLOOKUP(B1867,Treatments!$A$2:$F$47,2,FALSE)</f>
        <v>tms/gravel</v>
      </c>
      <c r="H1867" t="str">
        <f>VLOOKUP(B1867,Treatments!$A$2:$F$47,3,FALSE)</f>
        <v>fynbos</v>
      </c>
      <c r="I1867" t="str">
        <f>VLOOKUP(B1867,Treatments!$A$2:$F$47,4,FALSE)</f>
        <v>no</v>
      </c>
      <c r="J1867" t="str">
        <f>VLOOKUP(B1867,Treatments!$A$2:$F$47,5,FALSE)</f>
        <v>high</v>
      </c>
      <c r="K1867" t="str">
        <f>VLOOKUP(B1867,Treatments!$A$2:$F$47,6,FALSE)</f>
        <v>tms</v>
      </c>
    </row>
    <row r="1868" spans="1:11">
      <c r="A1868">
        <v>1855</v>
      </c>
      <c r="B1868">
        <v>38</v>
      </c>
      <c r="C1868">
        <v>38.1</v>
      </c>
      <c r="D1868" s="1" t="s">
        <v>954</v>
      </c>
      <c r="E1868">
        <v>1</v>
      </c>
      <c r="G1868" t="str">
        <f>VLOOKUP(B1868,Treatments!$A$2:$F$47,2,FALSE)</f>
        <v>tms/gravel</v>
      </c>
      <c r="H1868" t="str">
        <f>VLOOKUP(B1868,Treatments!$A$2:$F$47,3,FALSE)</f>
        <v>fynbos</v>
      </c>
      <c r="I1868" t="str">
        <f>VLOOKUP(B1868,Treatments!$A$2:$F$47,4,FALSE)</f>
        <v>no</v>
      </c>
      <c r="J1868" t="str">
        <f>VLOOKUP(B1868,Treatments!$A$2:$F$47,5,FALSE)</f>
        <v>high</v>
      </c>
      <c r="K1868" t="str">
        <f>VLOOKUP(B1868,Treatments!$A$2:$F$47,6,FALSE)</f>
        <v>tms</v>
      </c>
    </row>
    <row r="1869" spans="1:11">
      <c r="A1869">
        <v>1856</v>
      </c>
      <c r="B1869">
        <v>38</v>
      </c>
      <c r="C1869">
        <v>38.1</v>
      </c>
      <c r="D1869" s="1" t="s">
        <v>955</v>
      </c>
      <c r="E1869">
        <v>1</v>
      </c>
      <c r="F1869" s="1" t="s">
        <v>956</v>
      </c>
      <c r="G1869" t="str">
        <f>VLOOKUP(B1869,Treatments!$A$2:$F$47,2,FALSE)</f>
        <v>tms/gravel</v>
      </c>
      <c r="H1869" t="str">
        <f>VLOOKUP(B1869,Treatments!$A$2:$F$47,3,FALSE)</f>
        <v>fynbos</v>
      </c>
      <c r="I1869" t="str">
        <f>VLOOKUP(B1869,Treatments!$A$2:$F$47,4,FALSE)</f>
        <v>no</v>
      </c>
      <c r="J1869" t="str">
        <f>VLOOKUP(B1869,Treatments!$A$2:$F$47,5,FALSE)</f>
        <v>high</v>
      </c>
      <c r="K1869" t="str">
        <f>VLOOKUP(B1869,Treatments!$A$2:$F$47,6,FALSE)</f>
        <v>tms</v>
      </c>
    </row>
    <row r="1870" spans="1:11">
      <c r="A1870">
        <v>1857</v>
      </c>
      <c r="B1870">
        <v>38</v>
      </c>
      <c r="C1870">
        <v>38.1</v>
      </c>
      <c r="D1870" s="1" t="s">
        <v>124</v>
      </c>
      <c r="E1870">
        <v>1</v>
      </c>
      <c r="G1870" t="str">
        <f>VLOOKUP(B1870,Treatments!$A$2:$F$47,2,FALSE)</f>
        <v>tms/gravel</v>
      </c>
      <c r="H1870" t="str">
        <f>VLOOKUP(B1870,Treatments!$A$2:$F$47,3,FALSE)</f>
        <v>fynbos</v>
      </c>
      <c r="I1870" t="str">
        <f>VLOOKUP(B1870,Treatments!$A$2:$F$47,4,FALSE)</f>
        <v>no</v>
      </c>
      <c r="J1870" t="str">
        <f>VLOOKUP(B1870,Treatments!$A$2:$F$47,5,FALSE)</f>
        <v>high</v>
      </c>
      <c r="K1870" t="str">
        <f>VLOOKUP(B1870,Treatments!$A$2:$F$47,6,FALSE)</f>
        <v>tms</v>
      </c>
    </row>
    <row r="1871" spans="1:11">
      <c r="A1871">
        <v>1858</v>
      </c>
      <c r="B1871">
        <v>38</v>
      </c>
      <c r="C1871">
        <v>38.1</v>
      </c>
      <c r="D1871" s="1" t="s">
        <v>616</v>
      </c>
      <c r="E1871">
        <v>1</v>
      </c>
      <c r="G1871" t="str">
        <f>VLOOKUP(B1871,Treatments!$A$2:$F$47,2,FALSE)</f>
        <v>tms/gravel</v>
      </c>
      <c r="H1871" t="str">
        <f>VLOOKUP(B1871,Treatments!$A$2:$F$47,3,FALSE)</f>
        <v>fynbos</v>
      </c>
      <c r="I1871" t="str">
        <f>VLOOKUP(B1871,Treatments!$A$2:$F$47,4,FALSE)</f>
        <v>no</v>
      </c>
      <c r="J1871" t="str">
        <f>VLOOKUP(B1871,Treatments!$A$2:$F$47,5,FALSE)</f>
        <v>high</v>
      </c>
      <c r="K1871" t="str">
        <f>VLOOKUP(B1871,Treatments!$A$2:$F$47,6,FALSE)</f>
        <v>tms</v>
      </c>
    </row>
    <row r="1872" spans="1:11">
      <c r="A1872">
        <v>1859</v>
      </c>
      <c r="B1872">
        <v>38</v>
      </c>
      <c r="C1872">
        <v>38.1</v>
      </c>
      <c r="D1872" s="1" t="s">
        <v>931</v>
      </c>
      <c r="E1872">
        <v>1</v>
      </c>
      <c r="G1872" t="str">
        <f>VLOOKUP(B1872,Treatments!$A$2:$F$47,2,FALSE)</f>
        <v>tms/gravel</v>
      </c>
      <c r="H1872" t="str">
        <f>VLOOKUP(B1872,Treatments!$A$2:$F$47,3,FALSE)</f>
        <v>fynbos</v>
      </c>
      <c r="I1872" t="str">
        <f>VLOOKUP(B1872,Treatments!$A$2:$F$47,4,FALSE)</f>
        <v>no</v>
      </c>
      <c r="J1872" t="str">
        <f>VLOOKUP(B1872,Treatments!$A$2:$F$47,5,FALSE)</f>
        <v>high</v>
      </c>
      <c r="K1872" t="str">
        <f>VLOOKUP(B1872,Treatments!$A$2:$F$47,6,FALSE)</f>
        <v>tms</v>
      </c>
    </row>
    <row r="1873" spans="1:11">
      <c r="A1873">
        <v>1860</v>
      </c>
      <c r="B1873">
        <v>38</v>
      </c>
      <c r="C1873">
        <v>38.1</v>
      </c>
      <c r="D1873" s="1" t="s">
        <v>789</v>
      </c>
      <c r="E1873">
        <v>1</v>
      </c>
      <c r="G1873" t="str">
        <f>VLOOKUP(B1873,Treatments!$A$2:$F$47,2,FALSE)</f>
        <v>tms/gravel</v>
      </c>
      <c r="H1873" t="str">
        <f>VLOOKUP(B1873,Treatments!$A$2:$F$47,3,FALSE)</f>
        <v>fynbos</v>
      </c>
      <c r="I1873" t="str">
        <f>VLOOKUP(B1873,Treatments!$A$2:$F$47,4,FALSE)</f>
        <v>no</v>
      </c>
      <c r="J1873" t="str">
        <f>VLOOKUP(B1873,Treatments!$A$2:$F$47,5,FALSE)</f>
        <v>high</v>
      </c>
      <c r="K1873" t="str">
        <f>VLOOKUP(B1873,Treatments!$A$2:$F$47,6,FALSE)</f>
        <v>tms</v>
      </c>
    </row>
    <row r="1874" spans="1:11">
      <c r="A1874">
        <v>1861</v>
      </c>
      <c r="B1874">
        <v>38</v>
      </c>
      <c r="C1874">
        <v>38.1</v>
      </c>
      <c r="D1874" s="1" t="s">
        <v>7</v>
      </c>
      <c r="E1874">
        <v>1</v>
      </c>
      <c r="G1874" t="str">
        <f>VLOOKUP(B1874,Treatments!$A$2:$F$47,2,FALSE)</f>
        <v>tms/gravel</v>
      </c>
      <c r="H1874" t="str">
        <f>VLOOKUP(B1874,Treatments!$A$2:$F$47,3,FALSE)</f>
        <v>fynbos</v>
      </c>
      <c r="I1874" t="str">
        <f>VLOOKUP(B1874,Treatments!$A$2:$F$47,4,FALSE)</f>
        <v>no</v>
      </c>
      <c r="J1874" t="str">
        <f>VLOOKUP(B1874,Treatments!$A$2:$F$47,5,FALSE)</f>
        <v>high</v>
      </c>
      <c r="K1874" t="str">
        <f>VLOOKUP(B1874,Treatments!$A$2:$F$47,6,FALSE)</f>
        <v>tms</v>
      </c>
    </row>
    <row r="1875" spans="1:11">
      <c r="A1875">
        <v>1862</v>
      </c>
      <c r="B1875">
        <v>38</v>
      </c>
      <c r="C1875">
        <v>38.1</v>
      </c>
      <c r="D1875" s="1" t="s">
        <v>170</v>
      </c>
      <c r="E1875">
        <v>1</v>
      </c>
      <c r="G1875" t="str">
        <f>VLOOKUP(B1875,Treatments!$A$2:$F$47,2,FALSE)</f>
        <v>tms/gravel</v>
      </c>
      <c r="H1875" t="str">
        <f>VLOOKUP(B1875,Treatments!$A$2:$F$47,3,FALSE)</f>
        <v>fynbos</v>
      </c>
      <c r="I1875" t="str">
        <f>VLOOKUP(B1875,Treatments!$A$2:$F$47,4,FALSE)</f>
        <v>no</v>
      </c>
      <c r="J1875" t="str">
        <f>VLOOKUP(B1875,Treatments!$A$2:$F$47,5,FALSE)</f>
        <v>high</v>
      </c>
      <c r="K1875" t="str">
        <f>VLOOKUP(B1875,Treatments!$A$2:$F$47,6,FALSE)</f>
        <v>tms</v>
      </c>
    </row>
    <row r="1876" spans="1:11">
      <c r="A1876">
        <v>1863</v>
      </c>
      <c r="B1876">
        <v>38</v>
      </c>
      <c r="C1876">
        <v>38.1</v>
      </c>
      <c r="D1876" s="1" t="s">
        <v>161</v>
      </c>
      <c r="E1876">
        <v>1</v>
      </c>
      <c r="G1876" t="str">
        <f>VLOOKUP(B1876,Treatments!$A$2:$F$47,2,FALSE)</f>
        <v>tms/gravel</v>
      </c>
      <c r="H1876" t="str">
        <f>VLOOKUP(B1876,Treatments!$A$2:$F$47,3,FALSE)</f>
        <v>fynbos</v>
      </c>
      <c r="I1876" t="str">
        <f>VLOOKUP(B1876,Treatments!$A$2:$F$47,4,FALSE)</f>
        <v>no</v>
      </c>
      <c r="J1876" t="str">
        <f>VLOOKUP(B1876,Treatments!$A$2:$F$47,5,FALSE)</f>
        <v>high</v>
      </c>
      <c r="K1876" t="str">
        <f>VLOOKUP(B1876,Treatments!$A$2:$F$47,6,FALSE)</f>
        <v>tms</v>
      </c>
    </row>
    <row r="1877" spans="1:11">
      <c r="A1877">
        <v>1864</v>
      </c>
      <c r="B1877">
        <v>38</v>
      </c>
      <c r="C1877">
        <v>38.1</v>
      </c>
      <c r="D1877" s="1" t="s">
        <v>151</v>
      </c>
      <c r="E1877">
        <v>1</v>
      </c>
      <c r="G1877" t="str">
        <f>VLOOKUP(B1877,Treatments!$A$2:$F$47,2,FALSE)</f>
        <v>tms/gravel</v>
      </c>
      <c r="H1877" t="str">
        <f>VLOOKUP(B1877,Treatments!$A$2:$F$47,3,FALSE)</f>
        <v>fynbos</v>
      </c>
      <c r="I1877" t="str">
        <f>VLOOKUP(B1877,Treatments!$A$2:$F$47,4,FALSE)</f>
        <v>no</v>
      </c>
      <c r="J1877" t="str">
        <f>VLOOKUP(B1877,Treatments!$A$2:$F$47,5,FALSE)</f>
        <v>high</v>
      </c>
      <c r="K1877" t="str">
        <f>VLOOKUP(B1877,Treatments!$A$2:$F$47,6,FALSE)</f>
        <v>tms</v>
      </c>
    </row>
    <row r="1878" spans="1:11">
      <c r="A1878">
        <v>1865</v>
      </c>
      <c r="B1878">
        <v>38</v>
      </c>
      <c r="C1878">
        <v>38.1</v>
      </c>
      <c r="D1878" s="1" t="s">
        <v>957</v>
      </c>
      <c r="E1878">
        <v>1</v>
      </c>
      <c r="G1878" t="str">
        <f>VLOOKUP(B1878,Treatments!$A$2:$F$47,2,FALSE)</f>
        <v>tms/gravel</v>
      </c>
      <c r="H1878" t="str">
        <f>VLOOKUP(B1878,Treatments!$A$2:$F$47,3,FALSE)</f>
        <v>fynbos</v>
      </c>
      <c r="I1878" t="str">
        <f>VLOOKUP(B1878,Treatments!$A$2:$F$47,4,FALSE)</f>
        <v>no</v>
      </c>
      <c r="J1878" t="str">
        <f>VLOOKUP(B1878,Treatments!$A$2:$F$47,5,FALSE)</f>
        <v>high</v>
      </c>
      <c r="K1878" t="str">
        <f>VLOOKUP(B1878,Treatments!$A$2:$F$47,6,FALSE)</f>
        <v>tms</v>
      </c>
    </row>
    <row r="1879" spans="1:11">
      <c r="A1879">
        <v>1866</v>
      </c>
      <c r="B1879">
        <v>38</v>
      </c>
      <c r="C1879">
        <v>38.1</v>
      </c>
      <c r="D1879" s="1" t="s">
        <v>958</v>
      </c>
      <c r="E1879">
        <v>1</v>
      </c>
      <c r="G1879" t="str">
        <f>VLOOKUP(B1879,Treatments!$A$2:$F$47,2,FALSE)</f>
        <v>tms/gravel</v>
      </c>
      <c r="H1879" t="str">
        <f>VLOOKUP(B1879,Treatments!$A$2:$F$47,3,FALSE)</f>
        <v>fynbos</v>
      </c>
      <c r="I1879" t="str">
        <f>VLOOKUP(B1879,Treatments!$A$2:$F$47,4,FALSE)</f>
        <v>no</v>
      </c>
      <c r="J1879" t="str">
        <f>VLOOKUP(B1879,Treatments!$A$2:$F$47,5,FALSE)</f>
        <v>high</v>
      </c>
      <c r="K1879" t="str">
        <f>VLOOKUP(B1879,Treatments!$A$2:$F$47,6,FALSE)</f>
        <v>tms</v>
      </c>
    </row>
    <row r="1880" spans="1:11">
      <c r="A1880">
        <v>1867</v>
      </c>
      <c r="B1880">
        <v>38</v>
      </c>
      <c r="C1880">
        <v>38.1</v>
      </c>
      <c r="D1880" s="1" t="s">
        <v>152</v>
      </c>
      <c r="E1880">
        <v>1</v>
      </c>
      <c r="G1880" t="str">
        <f>VLOOKUP(B1880,Treatments!$A$2:$F$47,2,FALSE)</f>
        <v>tms/gravel</v>
      </c>
      <c r="H1880" t="str">
        <f>VLOOKUP(B1880,Treatments!$A$2:$F$47,3,FALSE)</f>
        <v>fynbos</v>
      </c>
      <c r="I1880" t="str">
        <f>VLOOKUP(B1880,Treatments!$A$2:$F$47,4,FALSE)</f>
        <v>no</v>
      </c>
      <c r="J1880" t="str">
        <f>VLOOKUP(B1880,Treatments!$A$2:$F$47,5,FALSE)</f>
        <v>high</v>
      </c>
      <c r="K1880" t="str">
        <f>VLOOKUP(B1880,Treatments!$A$2:$F$47,6,FALSE)</f>
        <v>tms</v>
      </c>
    </row>
    <row r="1881" spans="1:11">
      <c r="A1881">
        <v>1868</v>
      </c>
      <c r="B1881">
        <v>38</v>
      </c>
      <c r="C1881">
        <v>38.1</v>
      </c>
      <c r="D1881" s="1" t="s">
        <v>39</v>
      </c>
      <c r="E1881">
        <v>1</v>
      </c>
      <c r="G1881" t="str">
        <f>VLOOKUP(B1881,Treatments!$A$2:$F$47,2,FALSE)</f>
        <v>tms/gravel</v>
      </c>
      <c r="H1881" t="str">
        <f>VLOOKUP(B1881,Treatments!$A$2:$F$47,3,FALSE)</f>
        <v>fynbos</v>
      </c>
      <c r="I1881" t="str">
        <f>VLOOKUP(B1881,Treatments!$A$2:$F$47,4,FALSE)</f>
        <v>no</v>
      </c>
      <c r="J1881" t="str">
        <f>VLOOKUP(B1881,Treatments!$A$2:$F$47,5,FALSE)</f>
        <v>high</v>
      </c>
      <c r="K1881" t="str">
        <f>VLOOKUP(B1881,Treatments!$A$2:$F$47,6,FALSE)</f>
        <v>tms</v>
      </c>
    </row>
    <row r="1882" spans="1:11">
      <c r="A1882">
        <v>1869</v>
      </c>
      <c r="B1882">
        <v>38</v>
      </c>
      <c r="C1882">
        <v>38.1</v>
      </c>
      <c r="D1882" s="1" t="s">
        <v>9</v>
      </c>
      <c r="E1882">
        <v>1</v>
      </c>
      <c r="G1882" t="str">
        <f>VLOOKUP(B1882,Treatments!$A$2:$F$47,2,FALSE)</f>
        <v>tms/gravel</v>
      </c>
      <c r="H1882" t="str">
        <f>VLOOKUP(B1882,Treatments!$A$2:$F$47,3,FALSE)</f>
        <v>fynbos</v>
      </c>
      <c r="I1882" t="str">
        <f>VLOOKUP(B1882,Treatments!$A$2:$F$47,4,FALSE)</f>
        <v>no</v>
      </c>
      <c r="J1882" t="str">
        <f>VLOOKUP(B1882,Treatments!$A$2:$F$47,5,FALSE)</f>
        <v>high</v>
      </c>
      <c r="K1882" t="str">
        <f>VLOOKUP(B1882,Treatments!$A$2:$F$47,6,FALSE)</f>
        <v>tms</v>
      </c>
    </row>
    <row r="1883" spans="1:11">
      <c r="A1883">
        <v>1870</v>
      </c>
      <c r="B1883">
        <v>38</v>
      </c>
      <c r="C1883">
        <v>38.1</v>
      </c>
      <c r="D1883" s="1" t="s">
        <v>15</v>
      </c>
      <c r="E1883">
        <v>1</v>
      </c>
      <c r="G1883" t="str">
        <f>VLOOKUP(B1883,Treatments!$A$2:$F$47,2,FALSE)</f>
        <v>tms/gravel</v>
      </c>
      <c r="H1883" t="str">
        <f>VLOOKUP(B1883,Treatments!$A$2:$F$47,3,FALSE)</f>
        <v>fynbos</v>
      </c>
      <c r="I1883" t="str">
        <f>VLOOKUP(B1883,Treatments!$A$2:$F$47,4,FALSE)</f>
        <v>no</v>
      </c>
      <c r="J1883" t="str">
        <f>VLOOKUP(B1883,Treatments!$A$2:$F$47,5,FALSE)</f>
        <v>high</v>
      </c>
      <c r="K1883" t="str">
        <f>VLOOKUP(B1883,Treatments!$A$2:$F$47,6,FALSE)</f>
        <v>tms</v>
      </c>
    </row>
    <row r="1884" spans="1:11">
      <c r="A1884">
        <v>1871</v>
      </c>
      <c r="B1884">
        <v>38</v>
      </c>
      <c r="C1884">
        <v>38.1</v>
      </c>
      <c r="D1884" s="1" t="s">
        <v>65</v>
      </c>
      <c r="E1884">
        <v>1</v>
      </c>
      <c r="G1884" t="str">
        <f>VLOOKUP(B1884,Treatments!$A$2:$F$47,2,FALSE)</f>
        <v>tms/gravel</v>
      </c>
      <c r="H1884" t="str">
        <f>VLOOKUP(B1884,Treatments!$A$2:$F$47,3,FALSE)</f>
        <v>fynbos</v>
      </c>
      <c r="I1884" t="str">
        <f>VLOOKUP(B1884,Treatments!$A$2:$F$47,4,FALSE)</f>
        <v>no</v>
      </c>
      <c r="J1884" t="str">
        <f>VLOOKUP(B1884,Treatments!$A$2:$F$47,5,FALSE)</f>
        <v>high</v>
      </c>
      <c r="K1884" t="str">
        <f>VLOOKUP(B1884,Treatments!$A$2:$F$47,6,FALSE)</f>
        <v>tms</v>
      </c>
    </row>
    <row r="1885" spans="1:11">
      <c r="A1885">
        <v>1872</v>
      </c>
      <c r="B1885">
        <v>38</v>
      </c>
      <c r="C1885">
        <v>38.1</v>
      </c>
      <c r="D1885" s="1" t="s">
        <v>299</v>
      </c>
      <c r="E1885">
        <v>1</v>
      </c>
      <c r="G1885" t="str">
        <f>VLOOKUP(B1885,Treatments!$A$2:$F$47,2,FALSE)</f>
        <v>tms/gravel</v>
      </c>
      <c r="H1885" t="str">
        <f>VLOOKUP(B1885,Treatments!$A$2:$F$47,3,FALSE)</f>
        <v>fynbos</v>
      </c>
      <c r="I1885" t="str">
        <f>VLOOKUP(B1885,Treatments!$A$2:$F$47,4,FALSE)</f>
        <v>no</v>
      </c>
      <c r="J1885" t="str">
        <f>VLOOKUP(B1885,Treatments!$A$2:$F$47,5,FALSE)</f>
        <v>high</v>
      </c>
      <c r="K1885" t="str">
        <f>VLOOKUP(B1885,Treatments!$A$2:$F$47,6,FALSE)</f>
        <v>tms</v>
      </c>
    </row>
    <row r="1886" spans="1:11">
      <c r="A1886">
        <v>1873</v>
      </c>
      <c r="B1886">
        <v>38</v>
      </c>
      <c r="C1886">
        <v>38.1</v>
      </c>
      <c r="D1886" s="1" t="s">
        <v>19</v>
      </c>
      <c r="E1886">
        <v>1</v>
      </c>
      <c r="G1886" t="str">
        <f>VLOOKUP(B1886,Treatments!$A$2:$F$47,2,FALSE)</f>
        <v>tms/gravel</v>
      </c>
      <c r="H1886" t="str">
        <f>VLOOKUP(B1886,Treatments!$A$2:$F$47,3,FALSE)</f>
        <v>fynbos</v>
      </c>
      <c r="I1886" t="str">
        <f>VLOOKUP(B1886,Treatments!$A$2:$F$47,4,FALSE)</f>
        <v>no</v>
      </c>
      <c r="J1886" t="str">
        <f>VLOOKUP(B1886,Treatments!$A$2:$F$47,5,FALSE)</f>
        <v>high</v>
      </c>
      <c r="K1886" t="str">
        <f>VLOOKUP(B1886,Treatments!$A$2:$F$47,6,FALSE)</f>
        <v>tms</v>
      </c>
    </row>
    <row r="1887" spans="1:11">
      <c r="A1887">
        <v>1874</v>
      </c>
      <c r="B1887">
        <v>38</v>
      </c>
      <c r="C1887">
        <v>38.1</v>
      </c>
      <c r="D1887" s="1" t="s">
        <v>959</v>
      </c>
      <c r="E1887">
        <v>1</v>
      </c>
      <c r="G1887" t="str">
        <f>VLOOKUP(B1887,Treatments!$A$2:$F$47,2,FALSE)</f>
        <v>tms/gravel</v>
      </c>
      <c r="H1887" t="str">
        <f>VLOOKUP(B1887,Treatments!$A$2:$F$47,3,FALSE)</f>
        <v>fynbos</v>
      </c>
      <c r="I1887" t="str">
        <f>VLOOKUP(B1887,Treatments!$A$2:$F$47,4,FALSE)</f>
        <v>no</v>
      </c>
      <c r="J1887" t="str">
        <f>VLOOKUP(B1887,Treatments!$A$2:$F$47,5,FALSE)</f>
        <v>high</v>
      </c>
      <c r="K1887" t="str">
        <f>VLOOKUP(B1887,Treatments!$A$2:$F$47,6,FALSE)</f>
        <v>tms</v>
      </c>
    </row>
    <row r="1888" spans="1:11">
      <c r="A1888">
        <v>1875</v>
      </c>
      <c r="B1888">
        <v>38</v>
      </c>
      <c r="C1888">
        <v>38.1</v>
      </c>
      <c r="D1888" s="1" t="s">
        <v>168</v>
      </c>
      <c r="E1888">
        <v>1</v>
      </c>
      <c r="G1888" t="str">
        <f>VLOOKUP(B1888,Treatments!$A$2:$F$47,2,FALSE)</f>
        <v>tms/gravel</v>
      </c>
      <c r="H1888" t="str">
        <f>VLOOKUP(B1888,Treatments!$A$2:$F$47,3,FALSE)</f>
        <v>fynbos</v>
      </c>
      <c r="I1888" t="str">
        <f>VLOOKUP(B1888,Treatments!$A$2:$F$47,4,FALSE)</f>
        <v>no</v>
      </c>
      <c r="J1888" t="str">
        <f>VLOOKUP(B1888,Treatments!$A$2:$F$47,5,FALSE)</f>
        <v>high</v>
      </c>
      <c r="K1888" t="str">
        <f>VLOOKUP(B1888,Treatments!$A$2:$F$47,6,FALSE)</f>
        <v>tms</v>
      </c>
    </row>
    <row r="1889" spans="1:11">
      <c r="A1889">
        <v>1876</v>
      </c>
      <c r="B1889">
        <v>38</v>
      </c>
      <c r="C1889">
        <v>38.1</v>
      </c>
      <c r="D1889" s="1" t="s">
        <v>356</v>
      </c>
      <c r="E1889">
        <v>1</v>
      </c>
      <c r="G1889" t="str">
        <f>VLOOKUP(B1889,Treatments!$A$2:$F$47,2,FALSE)</f>
        <v>tms/gravel</v>
      </c>
      <c r="H1889" t="str">
        <f>VLOOKUP(B1889,Treatments!$A$2:$F$47,3,FALSE)</f>
        <v>fynbos</v>
      </c>
      <c r="I1889" t="str">
        <f>VLOOKUP(B1889,Treatments!$A$2:$F$47,4,FALSE)</f>
        <v>no</v>
      </c>
      <c r="J1889" t="str">
        <f>VLOOKUP(B1889,Treatments!$A$2:$F$47,5,FALSE)</f>
        <v>high</v>
      </c>
      <c r="K1889" t="str">
        <f>VLOOKUP(B1889,Treatments!$A$2:$F$47,6,FALSE)</f>
        <v>tms</v>
      </c>
    </row>
    <row r="1890" spans="1:11">
      <c r="A1890">
        <v>1877</v>
      </c>
      <c r="B1890">
        <v>38</v>
      </c>
      <c r="C1890" s="8">
        <v>38.1</v>
      </c>
      <c r="D1890" s="9" t="s">
        <v>550</v>
      </c>
      <c r="E1890">
        <v>1</v>
      </c>
      <c r="F1890" s="9" t="s">
        <v>960</v>
      </c>
      <c r="G1890" t="str">
        <f>VLOOKUP(B1890,Treatments!$A$2:$F$47,2,FALSE)</f>
        <v>tms/gravel</v>
      </c>
      <c r="H1890" t="str">
        <f>VLOOKUP(B1890,Treatments!$A$2:$F$47,3,FALSE)</f>
        <v>fynbos</v>
      </c>
      <c r="I1890" t="str">
        <f>VLOOKUP(B1890,Treatments!$A$2:$F$47,4,FALSE)</f>
        <v>no</v>
      </c>
      <c r="J1890" t="str">
        <f>VLOOKUP(B1890,Treatments!$A$2:$F$47,5,FALSE)</f>
        <v>high</v>
      </c>
      <c r="K1890" t="str">
        <f>VLOOKUP(B1890,Treatments!$A$2:$F$47,6,FALSE)</f>
        <v>tms</v>
      </c>
    </row>
    <row r="1891" spans="1:11">
      <c r="A1891">
        <v>1878</v>
      </c>
      <c r="B1891">
        <v>38</v>
      </c>
      <c r="C1891">
        <v>38.1</v>
      </c>
      <c r="D1891" s="1" t="s">
        <v>472</v>
      </c>
      <c r="E1891">
        <v>1</v>
      </c>
      <c r="G1891" t="str">
        <f>VLOOKUP(B1891,Treatments!$A$2:$F$47,2,FALSE)</f>
        <v>tms/gravel</v>
      </c>
      <c r="H1891" t="str">
        <f>VLOOKUP(B1891,Treatments!$A$2:$F$47,3,FALSE)</f>
        <v>fynbos</v>
      </c>
      <c r="I1891" t="str">
        <f>VLOOKUP(B1891,Treatments!$A$2:$F$47,4,FALSE)</f>
        <v>no</v>
      </c>
      <c r="J1891" t="str">
        <f>VLOOKUP(B1891,Treatments!$A$2:$F$47,5,FALSE)</f>
        <v>high</v>
      </c>
      <c r="K1891" t="str">
        <f>VLOOKUP(B1891,Treatments!$A$2:$F$47,6,FALSE)</f>
        <v>tms</v>
      </c>
    </row>
    <row r="1892" spans="1:11">
      <c r="A1892">
        <v>1879</v>
      </c>
      <c r="B1892">
        <v>38</v>
      </c>
      <c r="C1892">
        <v>38.1</v>
      </c>
      <c r="D1892" s="1" t="s">
        <v>175</v>
      </c>
      <c r="E1892">
        <v>1</v>
      </c>
      <c r="G1892" t="str">
        <f>VLOOKUP(B1892,Treatments!$A$2:$F$47,2,FALSE)</f>
        <v>tms/gravel</v>
      </c>
      <c r="H1892" t="str">
        <f>VLOOKUP(B1892,Treatments!$A$2:$F$47,3,FALSE)</f>
        <v>fynbos</v>
      </c>
      <c r="I1892" t="str">
        <f>VLOOKUP(B1892,Treatments!$A$2:$F$47,4,FALSE)</f>
        <v>no</v>
      </c>
      <c r="J1892" t="str">
        <f>VLOOKUP(B1892,Treatments!$A$2:$F$47,5,FALSE)</f>
        <v>high</v>
      </c>
      <c r="K1892" t="str">
        <f>VLOOKUP(B1892,Treatments!$A$2:$F$47,6,FALSE)</f>
        <v>tms</v>
      </c>
    </row>
    <row r="1893" spans="1:11">
      <c r="A1893">
        <v>1880</v>
      </c>
      <c r="B1893">
        <v>38</v>
      </c>
      <c r="C1893">
        <v>38.1</v>
      </c>
      <c r="D1893" s="1" t="s">
        <v>119</v>
      </c>
      <c r="E1893">
        <v>1</v>
      </c>
      <c r="G1893" t="str">
        <f>VLOOKUP(B1893,Treatments!$A$2:$F$47,2,FALSE)</f>
        <v>tms/gravel</v>
      </c>
      <c r="H1893" t="str">
        <f>VLOOKUP(B1893,Treatments!$A$2:$F$47,3,FALSE)</f>
        <v>fynbos</v>
      </c>
      <c r="I1893" t="str">
        <f>VLOOKUP(B1893,Treatments!$A$2:$F$47,4,FALSE)</f>
        <v>no</v>
      </c>
      <c r="J1893" t="str">
        <f>VLOOKUP(B1893,Treatments!$A$2:$F$47,5,FALSE)</f>
        <v>high</v>
      </c>
      <c r="K1893" t="str">
        <f>VLOOKUP(B1893,Treatments!$A$2:$F$47,6,FALSE)</f>
        <v>tms</v>
      </c>
    </row>
    <row r="1894" spans="1:11">
      <c r="A1894">
        <v>1881</v>
      </c>
      <c r="B1894">
        <v>38</v>
      </c>
      <c r="C1894">
        <v>38.1</v>
      </c>
      <c r="D1894" s="1" t="s">
        <v>961</v>
      </c>
      <c r="E1894">
        <v>1</v>
      </c>
      <c r="F1894" s="1" t="s">
        <v>962</v>
      </c>
      <c r="G1894" t="str">
        <f>VLOOKUP(B1894,Treatments!$A$2:$F$47,2,FALSE)</f>
        <v>tms/gravel</v>
      </c>
      <c r="H1894" t="str">
        <f>VLOOKUP(B1894,Treatments!$A$2:$F$47,3,FALSE)</f>
        <v>fynbos</v>
      </c>
      <c r="I1894" t="str">
        <f>VLOOKUP(B1894,Treatments!$A$2:$F$47,4,FALSE)</f>
        <v>no</v>
      </c>
      <c r="J1894" t="str">
        <f>VLOOKUP(B1894,Treatments!$A$2:$F$47,5,FALSE)</f>
        <v>high</v>
      </c>
      <c r="K1894" t="str">
        <f>VLOOKUP(B1894,Treatments!$A$2:$F$47,6,FALSE)</f>
        <v>tms</v>
      </c>
    </row>
    <row r="1895" spans="1:11">
      <c r="A1895">
        <v>1882</v>
      </c>
      <c r="B1895">
        <v>38</v>
      </c>
      <c r="C1895">
        <v>38.1</v>
      </c>
      <c r="D1895" s="1" t="s">
        <v>26</v>
      </c>
      <c r="E1895">
        <v>1</v>
      </c>
      <c r="G1895" t="str">
        <f>VLOOKUP(B1895,Treatments!$A$2:$F$47,2,FALSE)</f>
        <v>tms/gravel</v>
      </c>
      <c r="H1895" t="str">
        <f>VLOOKUP(B1895,Treatments!$A$2:$F$47,3,FALSE)</f>
        <v>fynbos</v>
      </c>
      <c r="I1895" t="str">
        <f>VLOOKUP(B1895,Treatments!$A$2:$F$47,4,FALSE)</f>
        <v>no</v>
      </c>
      <c r="J1895" t="str">
        <f>VLOOKUP(B1895,Treatments!$A$2:$F$47,5,FALSE)</f>
        <v>high</v>
      </c>
      <c r="K1895" t="str">
        <f>VLOOKUP(B1895,Treatments!$A$2:$F$47,6,FALSE)</f>
        <v>tms</v>
      </c>
    </row>
    <row r="1896" spans="1:11">
      <c r="A1896">
        <v>1883</v>
      </c>
      <c r="B1896">
        <v>38</v>
      </c>
      <c r="C1896">
        <v>38.1</v>
      </c>
      <c r="D1896" s="1" t="s">
        <v>115</v>
      </c>
      <c r="E1896">
        <v>1</v>
      </c>
      <c r="G1896" t="str">
        <f>VLOOKUP(B1896,Treatments!$A$2:$F$47,2,FALSE)</f>
        <v>tms/gravel</v>
      </c>
      <c r="H1896" t="str">
        <f>VLOOKUP(B1896,Treatments!$A$2:$F$47,3,FALSE)</f>
        <v>fynbos</v>
      </c>
      <c r="I1896" t="str">
        <f>VLOOKUP(B1896,Treatments!$A$2:$F$47,4,FALSE)</f>
        <v>no</v>
      </c>
      <c r="J1896" t="str">
        <f>VLOOKUP(B1896,Treatments!$A$2:$F$47,5,FALSE)</f>
        <v>high</v>
      </c>
      <c r="K1896" t="str">
        <f>VLOOKUP(B1896,Treatments!$A$2:$F$47,6,FALSE)</f>
        <v>tms</v>
      </c>
    </row>
    <row r="1897" spans="1:11">
      <c r="A1897">
        <v>1884</v>
      </c>
      <c r="B1897">
        <v>38</v>
      </c>
      <c r="C1897">
        <v>38.1</v>
      </c>
      <c r="D1897" s="1" t="s">
        <v>203</v>
      </c>
      <c r="E1897">
        <v>1</v>
      </c>
      <c r="G1897" t="str">
        <f>VLOOKUP(B1897,Treatments!$A$2:$F$47,2,FALSE)</f>
        <v>tms/gravel</v>
      </c>
      <c r="H1897" t="str">
        <f>VLOOKUP(B1897,Treatments!$A$2:$F$47,3,FALSE)</f>
        <v>fynbos</v>
      </c>
      <c r="I1897" t="str">
        <f>VLOOKUP(B1897,Treatments!$A$2:$F$47,4,FALSE)</f>
        <v>no</v>
      </c>
      <c r="J1897" t="str">
        <f>VLOOKUP(B1897,Treatments!$A$2:$F$47,5,FALSE)</f>
        <v>high</v>
      </c>
      <c r="K1897" t="str">
        <f>VLOOKUP(B1897,Treatments!$A$2:$F$47,6,FALSE)</f>
        <v>tms</v>
      </c>
    </row>
    <row r="1898" spans="1:11">
      <c r="A1898">
        <v>1885</v>
      </c>
      <c r="B1898">
        <v>38</v>
      </c>
      <c r="C1898">
        <v>38.1</v>
      </c>
      <c r="D1898" s="1" t="s">
        <v>130</v>
      </c>
      <c r="E1898">
        <v>1</v>
      </c>
      <c r="F1898" s="1" t="s">
        <v>963</v>
      </c>
      <c r="G1898" t="str">
        <f>VLOOKUP(B1898,Treatments!$A$2:$F$47,2,FALSE)</f>
        <v>tms/gravel</v>
      </c>
      <c r="H1898" t="str">
        <f>VLOOKUP(B1898,Treatments!$A$2:$F$47,3,FALSE)</f>
        <v>fynbos</v>
      </c>
      <c r="I1898" t="str">
        <f>VLOOKUP(B1898,Treatments!$A$2:$F$47,4,FALSE)</f>
        <v>no</v>
      </c>
      <c r="J1898" t="str">
        <f>VLOOKUP(B1898,Treatments!$A$2:$F$47,5,FALSE)</f>
        <v>high</v>
      </c>
      <c r="K1898" t="str">
        <f>VLOOKUP(B1898,Treatments!$A$2:$F$47,6,FALSE)</f>
        <v>tms</v>
      </c>
    </row>
    <row r="1899" spans="1:11">
      <c r="A1899">
        <v>1886</v>
      </c>
      <c r="B1899">
        <v>38</v>
      </c>
      <c r="C1899">
        <v>38.1</v>
      </c>
      <c r="D1899" s="1" t="s">
        <v>964</v>
      </c>
      <c r="E1899">
        <v>1</v>
      </c>
      <c r="G1899" t="str">
        <f>VLOOKUP(B1899,Treatments!$A$2:$F$47,2,FALSE)</f>
        <v>tms/gravel</v>
      </c>
      <c r="H1899" t="str">
        <f>VLOOKUP(B1899,Treatments!$A$2:$F$47,3,FALSE)</f>
        <v>fynbos</v>
      </c>
      <c r="I1899" t="str">
        <f>VLOOKUP(B1899,Treatments!$A$2:$F$47,4,FALSE)</f>
        <v>no</v>
      </c>
      <c r="J1899" t="str">
        <f>VLOOKUP(B1899,Treatments!$A$2:$F$47,5,FALSE)</f>
        <v>high</v>
      </c>
      <c r="K1899" t="str">
        <f>VLOOKUP(B1899,Treatments!$A$2:$F$47,6,FALSE)</f>
        <v>tms</v>
      </c>
    </row>
    <row r="1900" spans="1:11">
      <c r="A1900">
        <v>1887</v>
      </c>
      <c r="B1900">
        <v>38</v>
      </c>
      <c r="C1900">
        <v>38.1</v>
      </c>
      <c r="D1900" s="1" t="s">
        <v>793</v>
      </c>
      <c r="E1900">
        <v>1</v>
      </c>
      <c r="G1900" t="str">
        <f>VLOOKUP(B1900,Treatments!$A$2:$F$47,2,FALSE)</f>
        <v>tms/gravel</v>
      </c>
      <c r="H1900" t="str">
        <f>VLOOKUP(B1900,Treatments!$A$2:$F$47,3,FALSE)</f>
        <v>fynbos</v>
      </c>
      <c r="I1900" t="str">
        <f>VLOOKUP(B1900,Treatments!$A$2:$F$47,4,FALSE)</f>
        <v>no</v>
      </c>
      <c r="J1900" t="str">
        <f>VLOOKUP(B1900,Treatments!$A$2:$F$47,5,FALSE)</f>
        <v>high</v>
      </c>
      <c r="K1900" t="str">
        <f>VLOOKUP(B1900,Treatments!$A$2:$F$47,6,FALSE)</f>
        <v>tms</v>
      </c>
    </row>
    <row r="1901" spans="1:11">
      <c r="A1901">
        <v>1888</v>
      </c>
      <c r="B1901">
        <v>38</v>
      </c>
      <c r="C1901">
        <v>38.1</v>
      </c>
      <c r="D1901" s="1" t="s">
        <v>29</v>
      </c>
      <c r="E1901">
        <v>1</v>
      </c>
      <c r="G1901" t="str">
        <f>VLOOKUP(B1901,Treatments!$A$2:$F$47,2,FALSE)</f>
        <v>tms/gravel</v>
      </c>
      <c r="H1901" t="str">
        <f>VLOOKUP(B1901,Treatments!$A$2:$F$47,3,FALSE)</f>
        <v>fynbos</v>
      </c>
      <c r="I1901" t="str">
        <f>VLOOKUP(B1901,Treatments!$A$2:$F$47,4,FALSE)</f>
        <v>no</v>
      </c>
      <c r="J1901" t="str">
        <f>VLOOKUP(B1901,Treatments!$A$2:$F$47,5,FALSE)</f>
        <v>high</v>
      </c>
      <c r="K1901" t="str">
        <f>VLOOKUP(B1901,Treatments!$A$2:$F$47,6,FALSE)</f>
        <v>tms</v>
      </c>
    </row>
    <row r="1902" spans="1:11">
      <c r="A1902">
        <v>1889</v>
      </c>
      <c r="B1902">
        <v>38</v>
      </c>
      <c r="C1902">
        <v>38.1</v>
      </c>
      <c r="D1902" s="1" t="s">
        <v>965</v>
      </c>
      <c r="E1902">
        <v>1</v>
      </c>
      <c r="G1902" t="str">
        <f>VLOOKUP(B1902,Treatments!$A$2:$F$47,2,FALSE)</f>
        <v>tms/gravel</v>
      </c>
      <c r="H1902" t="str">
        <f>VLOOKUP(B1902,Treatments!$A$2:$F$47,3,FALSE)</f>
        <v>fynbos</v>
      </c>
      <c r="I1902" t="str">
        <f>VLOOKUP(B1902,Treatments!$A$2:$F$47,4,FALSE)</f>
        <v>no</v>
      </c>
      <c r="J1902" t="str">
        <f>VLOOKUP(B1902,Treatments!$A$2:$F$47,5,FALSE)</f>
        <v>high</v>
      </c>
      <c r="K1902" t="str">
        <f>VLOOKUP(B1902,Treatments!$A$2:$F$47,6,FALSE)</f>
        <v>tms</v>
      </c>
    </row>
    <row r="1903" spans="1:11">
      <c r="A1903">
        <v>1890</v>
      </c>
      <c r="B1903">
        <v>38</v>
      </c>
      <c r="C1903">
        <v>38.1</v>
      </c>
      <c r="D1903" s="1" t="s">
        <v>428</v>
      </c>
      <c r="E1903">
        <v>1</v>
      </c>
      <c r="G1903" t="str">
        <f>VLOOKUP(B1903,Treatments!$A$2:$F$47,2,FALSE)</f>
        <v>tms/gravel</v>
      </c>
      <c r="H1903" t="str">
        <f>VLOOKUP(B1903,Treatments!$A$2:$F$47,3,FALSE)</f>
        <v>fynbos</v>
      </c>
      <c r="I1903" t="str">
        <f>VLOOKUP(B1903,Treatments!$A$2:$F$47,4,FALSE)</f>
        <v>no</v>
      </c>
      <c r="J1903" t="str">
        <f>VLOOKUP(B1903,Treatments!$A$2:$F$47,5,FALSE)</f>
        <v>high</v>
      </c>
      <c r="K1903" t="str">
        <f>VLOOKUP(B1903,Treatments!$A$2:$F$47,6,FALSE)</f>
        <v>tms</v>
      </c>
    </row>
    <row r="1904" spans="1:11">
      <c r="A1904">
        <v>1891</v>
      </c>
      <c r="B1904">
        <v>38</v>
      </c>
      <c r="C1904">
        <v>38.200000000000003</v>
      </c>
      <c r="D1904" s="2" t="s">
        <v>305</v>
      </c>
      <c r="E1904">
        <v>1</v>
      </c>
      <c r="G1904" t="str">
        <f>VLOOKUP(B1904,Treatments!$A$2:$F$47,2,FALSE)</f>
        <v>tms/gravel</v>
      </c>
      <c r="H1904" t="str">
        <f>VLOOKUP(B1904,Treatments!$A$2:$F$47,3,FALSE)</f>
        <v>fynbos</v>
      </c>
      <c r="I1904" t="str">
        <f>VLOOKUP(B1904,Treatments!$A$2:$F$47,4,FALSE)</f>
        <v>no</v>
      </c>
      <c r="J1904" t="str">
        <f>VLOOKUP(B1904,Treatments!$A$2:$F$47,5,FALSE)</f>
        <v>high</v>
      </c>
      <c r="K1904" t="str">
        <f>VLOOKUP(B1904,Treatments!$A$2:$F$47,6,FALSE)</f>
        <v>tms</v>
      </c>
    </row>
    <row r="1905" spans="1:11">
      <c r="A1905">
        <v>1892</v>
      </c>
      <c r="B1905">
        <v>38</v>
      </c>
      <c r="C1905">
        <v>38.200000000000003</v>
      </c>
      <c r="D1905" s="1" t="s">
        <v>295</v>
      </c>
      <c r="E1905">
        <v>1</v>
      </c>
      <c r="G1905" t="str">
        <f>VLOOKUP(B1905,Treatments!$A$2:$F$47,2,FALSE)</f>
        <v>tms/gravel</v>
      </c>
      <c r="H1905" t="str">
        <f>VLOOKUP(B1905,Treatments!$A$2:$F$47,3,FALSE)</f>
        <v>fynbos</v>
      </c>
      <c r="I1905" t="str">
        <f>VLOOKUP(B1905,Treatments!$A$2:$F$47,4,FALSE)</f>
        <v>no</v>
      </c>
      <c r="J1905" t="str">
        <f>VLOOKUP(B1905,Treatments!$A$2:$F$47,5,FALSE)</f>
        <v>high</v>
      </c>
      <c r="K1905" t="str">
        <f>VLOOKUP(B1905,Treatments!$A$2:$F$47,6,FALSE)</f>
        <v>tms</v>
      </c>
    </row>
    <row r="1906" spans="1:11">
      <c r="A1906">
        <v>1893</v>
      </c>
      <c r="B1906">
        <v>38</v>
      </c>
      <c r="C1906">
        <v>38.200000000000003</v>
      </c>
      <c r="D1906" s="1" t="s">
        <v>155</v>
      </c>
      <c r="E1906">
        <v>1</v>
      </c>
      <c r="G1906" t="str">
        <f>VLOOKUP(B1906,Treatments!$A$2:$F$47,2,FALSE)</f>
        <v>tms/gravel</v>
      </c>
      <c r="H1906" t="str">
        <f>VLOOKUP(B1906,Treatments!$A$2:$F$47,3,FALSE)</f>
        <v>fynbos</v>
      </c>
      <c r="I1906" t="str">
        <f>VLOOKUP(B1906,Treatments!$A$2:$F$47,4,FALSE)</f>
        <v>no</v>
      </c>
      <c r="J1906" t="str">
        <f>VLOOKUP(B1906,Treatments!$A$2:$F$47,5,FALSE)</f>
        <v>high</v>
      </c>
      <c r="K1906" t="str">
        <f>VLOOKUP(B1906,Treatments!$A$2:$F$47,6,FALSE)</f>
        <v>tms</v>
      </c>
    </row>
    <row r="1907" spans="1:11">
      <c r="A1907">
        <v>1894</v>
      </c>
      <c r="B1907">
        <v>38</v>
      </c>
      <c r="C1907">
        <v>38.200000000000003</v>
      </c>
      <c r="D1907" s="1" t="s">
        <v>16</v>
      </c>
      <c r="E1907">
        <v>1</v>
      </c>
      <c r="G1907" t="str">
        <f>VLOOKUP(B1907,Treatments!$A$2:$F$47,2,FALSE)</f>
        <v>tms/gravel</v>
      </c>
      <c r="H1907" t="str">
        <f>VLOOKUP(B1907,Treatments!$A$2:$F$47,3,FALSE)</f>
        <v>fynbos</v>
      </c>
      <c r="I1907" t="str">
        <f>VLOOKUP(B1907,Treatments!$A$2:$F$47,4,FALSE)</f>
        <v>no</v>
      </c>
      <c r="J1907" t="str">
        <f>VLOOKUP(B1907,Treatments!$A$2:$F$47,5,FALSE)</f>
        <v>high</v>
      </c>
      <c r="K1907" t="str">
        <f>VLOOKUP(B1907,Treatments!$A$2:$F$47,6,FALSE)</f>
        <v>tms</v>
      </c>
    </row>
    <row r="1908" spans="1:11">
      <c r="A1908">
        <v>1895</v>
      </c>
      <c r="B1908">
        <v>38</v>
      </c>
      <c r="C1908">
        <v>38.200000000000003</v>
      </c>
      <c r="D1908" s="1" t="s">
        <v>598</v>
      </c>
      <c r="E1908">
        <v>1</v>
      </c>
      <c r="G1908" t="str">
        <f>VLOOKUP(B1908,Treatments!$A$2:$F$47,2,FALSE)</f>
        <v>tms/gravel</v>
      </c>
      <c r="H1908" t="str">
        <f>VLOOKUP(B1908,Treatments!$A$2:$F$47,3,FALSE)</f>
        <v>fynbos</v>
      </c>
      <c r="I1908" t="str">
        <f>VLOOKUP(B1908,Treatments!$A$2:$F$47,4,FALSE)</f>
        <v>no</v>
      </c>
      <c r="J1908" t="str">
        <f>VLOOKUP(B1908,Treatments!$A$2:$F$47,5,FALSE)</f>
        <v>high</v>
      </c>
      <c r="K1908" t="str">
        <f>VLOOKUP(B1908,Treatments!$A$2:$F$47,6,FALSE)</f>
        <v>tms</v>
      </c>
    </row>
    <row r="1909" spans="1:11">
      <c r="A1909">
        <v>1896</v>
      </c>
      <c r="B1909">
        <v>38</v>
      </c>
      <c r="C1909">
        <v>38.299999999999997</v>
      </c>
      <c r="D1909" s="1" t="s">
        <v>120</v>
      </c>
      <c r="E1909">
        <v>1</v>
      </c>
      <c r="G1909" t="str">
        <f>VLOOKUP(B1909,Treatments!$A$2:$F$47,2,FALSE)</f>
        <v>tms/gravel</v>
      </c>
      <c r="H1909" t="str">
        <f>VLOOKUP(B1909,Treatments!$A$2:$F$47,3,FALSE)</f>
        <v>fynbos</v>
      </c>
      <c r="I1909" t="str">
        <f>VLOOKUP(B1909,Treatments!$A$2:$F$47,4,FALSE)</f>
        <v>no</v>
      </c>
      <c r="J1909" t="str">
        <f>VLOOKUP(B1909,Treatments!$A$2:$F$47,5,FALSE)</f>
        <v>high</v>
      </c>
      <c r="K1909" t="str">
        <f>VLOOKUP(B1909,Treatments!$A$2:$F$47,6,FALSE)</f>
        <v>tms</v>
      </c>
    </row>
    <row r="1910" spans="1:11">
      <c r="A1910">
        <v>1897</v>
      </c>
      <c r="B1910">
        <v>38</v>
      </c>
      <c r="C1910">
        <v>38.299999999999997</v>
      </c>
      <c r="D1910" s="1" t="s">
        <v>966</v>
      </c>
      <c r="E1910">
        <v>1</v>
      </c>
      <c r="G1910" t="str">
        <f>VLOOKUP(B1910,Treatments!$A$2:$F$47,2,FALSE)</f>
        <v>tms/gravel</v>
      </c>
      <c r="H1910" t="str">
        <f>VLOOKUP(B1910,Treatments!$A$2:$F$47,3,FALSE)</f>
        <v>fynbos</v>
      </c>
      <c r="I1910" t="str">
        <f>VLOOKUP(B1910,Treatments!$A$2:$F$47,4,FALSE)</f>
        <v>no</v>
      </c>
      <c r="J1910" t="str">
        <f>VLOOKUP(B1910,Treatments!$A$2:$F$47,5,FALSE)</f>
        <v>high</v>
      </c>
      <c r="K1910" t="str">
        <f>VLOOKUP(B1910,Treatments!$A$2:$F$47,6,FALSE)</f>
        <v>tms</v>
      </c>
    </row>
    <row r="1911" spans="1:11">
      <c r="A1911">
        <v>1898</v>
      </c>
      <c r="B1911">
        <v>38</v>
      </c>
      <c r="C1911">
        <v>38.299999999999997</v>
      </c>
      <c r="D1911" s="1" t="s">
        <v>153</v>
      </c>
      <c r="E1911">
        <v>1</v>
      </c>
      <c r="G1911" t="str">
        <f>VLOOKUP(B1911,Treatments!$A$2:$F$47,2,FALSE)</f>
        <v>tms/gravel</v>
      </c>
      <c r="H1911" t="str">
        <f>VLOOKUP(B1911,Treatments!$A$2:$F$47,3,FALSE)</f>
        <v>fynbos</v>
      </c>
      <c r="I1911" t="str">
        <f>VLOOKUP(B1911,Treatments!$A$2:$F$47,4,FALSE)</f>
        <v>no</v>
      </c>
      <c r="J1911" t="str">
        <f>VLOOKUP(B1911,Treatments!$A$2:$F$47,5,FALSE)</f>
        <v>high</v>
      </c>
      <c r="K1911" t="str">
        <f>VLOOKUP(B1911,Treatments!$A$2:$F$47,6,FALSE)</f>
        <v>tms</v>
      </c>
    </row>
    <row r="1912" spans="1:11">
      <c r="A1912">
        <v>1899</v>
      </c>
      <c r="B1912">
        <v>38</v>
      </c>
      <c r="C1912">
        <v>38.299999999999997</v>
      </c>
      <c r="D1912" s="1" t="s">
        <v>151</v>
      </c>
      <c r="E1912">
        <v>1</v>
      </c>
      <c r="F1912" s="1" t="s">
        <v>967</v>
      </c>
      <c r="G1912" t="str">
        <f>VLOOKUP(B1912,Treatments!$A$2:$F$47,2,FALSE)</f>
        <v>tms/gravel</v>
      </c>
      <c r="H1912" t="str">
        <f>VLOOKUP(B1912,Treatments!$A$2:$F$47,3,FALSE)</f>
        <v>fynbos</v>
      </c>
      <c r="I1912" t="str">
        <f>VLOOKUP(B1912,Treatments!$A$2:$F$47,4,FALSE)</f>
        <v>no</v>
      </c>
      <c r="J1912" t="str">
        <f>VLOOKUP(B1912,Treatments!$A$2:$F$47,5,FALSE)</f>
        <v>high</v>
      </c>
      <c r="K1912" t="str">
        <f>VLOOKUP(B1912,Treatments!$A$2:$F$47,6,FALSE)</f>
        <v>tms</v>
      </c>
    </row>
    <row r="1913" spans="1:11">
      <c r="A1913">
        <v>1900</v>
      </c>
      <c r="B1913">
        <v>38</v>
      </c>
      <c r="C1913">
        <v>38.299999999999997</v>
      </c>
      <c r="D1913" s="1" t="s">
        <v>274</v>
      </c>
      <c r="E1913">
        <v>1</v>
      </c>
      <c r="G1913" t="str">
        <f>VLOOKUP(B1913,Treatments!$A$2:$F$47,2,FALSE)</f>
        <v>tms/gravel</v>
      </c>
      <c r="H1913" t="str">
        <f>VLOOKUP(B1913,Treatments!$A$2:$F$47,3,FALSE)</f>
        <v>fynbos</v>
      </c>
      <c r="I1913" t="str">
        <f>VLOOKUP(B1913,Treatments!$A$2:$F$47,4,FALSE)</f>
        <v>no</v>
      </c>
      <c r="J1913" t="str">
        <f>VLOOKUP(B1913,Treatments!$A$2:$F$47,5,FALSE)</f>
        <v>high</v>
      </c>
      <c r="K1913" t="str">
        <f>VLOOKUP(B1913,Treatments!$A$2:$F$47,6,FALSE)</f>
        <v>tms</v>
      </c>
    </row>
    <row r="1914" spans="1:11">
      <c r="A1914">
        <v>1901</v>
      </c>
      <c r="B1914">
        <v>38</v>
      </c>
      <c r="C1914">
        <v>38.4</v>
      </c>
      <c r="D1914" s="1" t="s">
        <v>968</v>
      </c>
      <c r="E1914">
        <v>1</v>
      </c>
      <c r="G1914" t="str">
        <f>VLOOKUP(B1914,Treatments!$A$2:$F$47,2,FALSE)</f>
        <v>tms/gravel</v>
      </c>
      <c r="H1914" t="str">
        <f>VLOOKUP(B1914,Treatments!$A$2:$F$47,3,FALSE)</f>
        <v>fynbos</v>
      </c>
      <c r="I1914" t="str">
        <f>VLOOKUP(B1914,Treatments!$A$2:$F$47,4,FALSE)</f>
        <v>no</v>
      </c>
      <c r="J1914" t="str">
        <f>VLOOKUP(B1914,Treatments!$A$2:$F$47,5,FALSE)</f>
        <v>high</v>
      </c>
      <c r="K1914" t="str">
        <f>VLOOKUP(B1914,Treatments!$A$2:$F$47,6,FALSE)</f>
        <v>tms</v>
      </c>
    </row>
    <row r="1915" spans="1:11">
      <c r="A1915">
        <v>1902</v>
      </c>
      <c r="B1915">
        <v>38</v>
      </c>
      <c r="C1915">
        <v>38.4</v>
      </c>
      <c r="D1915" s="1" t="s">
        <v>132</v>
      </c>
      <c r="E1915">
        <v>1</v>
      </c>
      <c r="G1915" t="str">
        <f>VLOOKUP(B1915,Treatments!$A$2:$F$47,2,FALSE)</f>
        <v>tms/gravel</v>
      </c>
      <c r="H1915" t="str">
        <f>VLOOKUP(B1915,Treatments!$A$2:$F$47,3,FALSE)</f>
        <v>fynbos</v>
      </c>
      <c r="I1915" t="str">
        <f>VLOOKUP(B1915,Treatments!$A$2:$F$47,4,FALSE)</f>
        <v>no</v>
      </c>
      <c r="J1915" t="str">
        <f>VLOOKUP(B1915,Treatments!$A$2:$F$47,5,FALSE)</f>
        <v>high</v>
      </c>
      <c r="K1915" t="str">
        <f>VLOOKUP(B1915,Treatments!$A$2:$F$47,6,FALSE)</f>
        <v>tms</v>
      </c>
    </row>
    <row r="1916" spans="1:11">
      <c r="A1916">
        <v>1903</v>
      </c>
      <c r="B1916">
        <v>38</v>
      </c>
      <c r="C1916">
        <v>38.4</v>
      </c>
      <c r="D1916" s="1" t="s">
        <v>167</v>
      </c>
      <c r="E1916">
        <v>1</v>
      </c>
      <c r="G1916" t="str">
        <f>VLOOKUP(B1916,Treatments!$A$2:$F$47,2,FALSE)</f>
        <v>tms/gravel</v>
      </c>
      <c r="H1916" t="str">
        <f>VLOOKUP(B1916,Treatments!$A$2:$F$47,3,FALSE)</f>
        <v>fynbos</v>
      </c>
      <c r="I1916" t="str">
        <f>VLOOKUP(B1916,Treatments!$A$2:$F$47,4,FALSE)</f>
        <v>no</v>
      </c>
      <c r="J1916" t="str">
        <f>VLOOKUP(B1916,Treatments!$A$2:$F$47,5,FALSE)</f>
        <v>high</v>
      </c>
      <c r="K1916" t="str">
        <f>VLOOKUP(B1916,Treatments!$A$2:$F$47,6,FALSE)</f>
        <v>tms</v>
      </c>
    </row>
    <row r="1917" spans="1:11">
      <c r="A1917">
        <v>1904</v>
      </c>
      <c r="B1917">
        <v>38</v>
      </c>
      <c r="C1917">
        <v>38.6</v>
      </c>
      <c r="D1917" s="1" t="s">
        <v>900</v>
      </c>
      <c r="E1917">
        <v>1</v>
      </c>
      <c r="G1917" t="str">
        <f>VLOOKUP(B1917,Treatments!$A$2:$F$47,2,FALSE)</f>
        <v>tms/gravel</v>
      </c>
      <c r="H1917" t="str">
        <f>VLOOKUP(B1917,Treatments!$A$2:$F$47,3,FALSE)</f>
        <v>fynbos</v>
      </c>
      <c r="I1917" t="str">
        <f>VLOOKUP(B1917,Treatments!$A$2:$F$47,4,FALSE)</f>
        <v>no</v>
      </c>
      <c r="J1917" t="str">
        <f>VLOOKUP(B1917,Treatments!$A$2:$F$47,5,FALSE)</f>
        <v>high</v>
      </c>
      <c r="K1917" t="str">
        <f>VLOOKUP(B1917,Treatments!$A$2:$F$47,6,FALSE)</f>
        <v>tms</v>
      </c>
    </row>
    <row r="1918" spans="1:11">
      <c r="A1918">
        <v>1905</v>
      </c>
      <c r="B1918">
        <v>39</v>
      </c>
      <c r="C1918">
        <v>39.1</v>
      </c>
      <c r="D1918" s="1" t="s">
        <v>693</v>
      </c>
      <c r="E1918">
        <v>1</v>
      </c>
      <c r="G1918" t="str">
        <f>VLOOKUP(B1918,Treatments!$A$2:$F$47,2,FALSE)</f>
        <v>tms/gravel</v>
      </c>
      <c r="H1918" t="str">
        <f>VLOOKUP(B1918,Treatments!$A$2:$F$47,3,FALSE)</f>
        <v>fynbos</v>
      </c>
      <c r="I1918" t="str">
        <f>VLOOKUP(B1918,Treatments!$A$2:$F$47,4,FALSE)</f>
        <v>yes</v>
      </c>
      <c r="J1918" t="str">
        <f>VLOOKUP(B1918,Treatments!$A$2:$F$47,5,FALSE)</f>
        <v>med</v>
      </c>
      <c r="K1918" t="str">
        <f>VLOOKUP(B1918,Treatments!$A$2:$F$47,6,FALSE)</f>
        <v>tms</v>
      </c>
    </row>
    <row r="1919" spans="1:11">
      <c r="A1919">
        <v>1906</v>
      </c>
      <c r="B1919">
        <v>39</v>
      </c>
      <c r="C1919">
        <v>39.1</v>
      </c>
      <c r="D1919" s="1" t="s">
        <v>778</v>
      </c>
      <c r="E1919">
        <v>1</v>
      </c>
      <c r="G1919" t="str">
        <f>VLOOKUP(B1919,Treatments!$A$2:$F$47,2,FALSE)</f>
        <v>tms/gravel</v>
      </c>
      <c r="H1919" t="str">
        <f>VLOOKUP(B1919,Treatments!$A$2:$F$47,3,FALSE)</f>
        <v>fynbos</v>
      </c>
      <c r="I1919" t="str">
        <f>VLOOKUP(B1919,Treatments!$A$2:$F$47,4,FALSE)</f>
        <v>yes</v>
      </c>
      <c r="J1919" t="str">
        <f>VLOOKUP(B1919,Treatments!$A$2:$F$47,5,FALSE)</f>
        <v>med</v>
      </c>
      <c r="K1919" t="str">
        <f>VLOOKUP(B1919,Treatments!$A$2:$F$47,6,FALSE)</f>
        <v>tms</v>
      </c>
    </row>
    <row r="1920" spans="1:11">
      <c r="A1920">
        <v>1907</v>
      </c>
      <c r="B1920">
        <v>39</v>
      </c>
      <c r="C1920">
        <v>39.1</v>
      </c>
      <c r="D1920" s="1" t="s">
        <v>156</v>
      </c>
      <c r="E1920">
        <v>1</v>
      </c>
      <c r="G1920" t="str">
        <f>VLOOKUP(B1920,Treatments!$A$2:$F$47,2,FALSE)</f>
        <v>tms/gravel</v>
      </c>
      <c r="H1920" t="str">
        <f>VLOOKUP(B1920,Treatments!$A$2:$F$47,3,FALSE)</f>
        <v>fynbos</v>
      </c>
      <c r="I1920" t="str">
        <f>VLOOKUP(B1920,Treatments!$A$2:$F$47,4,FALSE)</f>
        <v>yes</v>
      </c>
      <c r="J1920" t="str">
        <f>VLOOKUP(B1920,Treatments!$A$2:$F$47,5,FALSE)</f>
        <v>med</v>
      </c>
      <c r="K1920" t="str">
        <f>VLOOKUP(B1920,Treatments!$A$2:$F$47,6,FALSE)</f>
        <v>tms</v>
      </c>
    </row>
    <row r="1921" spans="1:11">
      <c r="A1921">
        <v>1908</v>
      </c>
      <c r="B1921">
        <v>39</v>
      </c>
      <c r="C1921">
        <v>39.1</v>
      </c>
      <c r="D1921" s="1" t="s">
        <v>788</v>
      </c>
      <c r="E1921">
        <v>1</v>
      </c>
      <c r="G1921" t="str">
        <f>VLOOKUP(B1921,Treatments!$A$2:$F$47,2,FALSE)</f>
        <v>tms/gravel</v>
      </c>
      <c r="H1921" t="str">
        <f>VLOOKUP(B1921,Treatments!$A$2:$F$47,3,FALSE)</f>
        <v>fynbos</v>
      </c>
      <c r="I1921" t="str">
        <f>VLOOKUP(B1921,Treatments!$A$2:$F$47,4,FALSE)</f>
        <v>yes</v>
      </c>
      <c r="J1921" t="str">
        <f>VLOOKUP(B1921,Treatments!$A$2:$F$47,5,FALSE)</f>
        <v>med</v>
      </c>
      <c r="K1921" t="str">
        <f>VLOOKUP(B1921,Treatments!$A$2:$F$47,6,FALSE)</f>
        <v>tms</v>
      </c>
    </row>
    <row r="1922" spans="1:11">
      <c r="A1922">
        <v>1909</v>
      </c>
      <c r="B1922">
        <v>39</v>
      </c>
      <c r="C1922">
        <v>39.1</v>
      </c>
      <c r="D1922" s="1" t="s">
        <v>482</v>
      </c>
      <c r="E1922">
        <v>1</v>
      </c>
      <c r="G1922" t="str">
        <f>VLOOKUP(B1922,Treatments!$A$2:$F$47,2,FALSE)</f>
        <v>tms/gravel</v>
      </c>
      <c r="H1922" t="str">
        <f>VLOOKUP(B1922,Treatments!$A$2:$F$47,3,FALSE)</f>
        <v>fynbos</v>
      </c>
      <c r="I1922" t="str">
        <f>VLOOKUP(B1922,Treatments!$A$2:$F$47,4,FALSE)</f>
        <v>yes</v>
      </c>
      <c r="J1922" t="str">
        <f>VLOOKUP(B1922,Treatments!$A$2:$F$47,5,FALSE)</f>
        <v>med</v>
      </c>
      <c r="K1922" t="str">
        <f>VLOOKUP(B1922,Treatments!$A$2:$F$47,6,FALSE)</f>
        <v>tms</v>
      </c>
    </row>
    <row r="1923" spans="1:11">
      <c r="A1923">
        <v>1910</v>
      </c>
      <c r="B1923">
        <v>39</v>
      </c>
      <c r="C1923">
        <v>39.1</v>
      </c>
      <c r="D1923" s="1" t="s">
        <v>420</v>
      </c>
      <c r="E1923">
        <v>1</v>
      </c>
      <c r="G1923" t="str">
        <f>VLOOKUP(B1923,Treatments!$A$2:$F$47,2,FALSE)</f>
        <v>tms/gravel</v>
      </c>
      <c r="H1923" t="str">
        <f>VLOOKUP(B1923,Treatments!$A$2:$F$47,3,FALSE)</f>
        <v>fynbos</v>
      </c>
      <c r="I1923" t="str">
        <f>VLOOKUP(B1923,Treatments!$A$2:$F$47,4,FALSE)</f>
        <v>yes</v>
      </c>
      <c r="J1923" t="str">
        <f>VLOOKUP(B1923,Treatments!$A$2:$F$47,5,FALSE)</f>
        <v>med</v>
      </c>
      <c r="K1923" t="str">
        <f>VLOOKUP(B1923,Treatments!$A$2:$F$47,6,FALSE)</f>
        <v>tms</v>
      </c>
    </row>
    <row r="1924" spans="1:11">
      <c r="A1924">
        <v>1911</v>
      </c>
      <c r="B1924">
        <v>39</v>
      </c>
      <c r="C1924">
        <v>39.1</v>
      </c>
      <c r="D1924" s="1" t="s">
        <v>969</v>
      </c>
      <c r="E1924">
        <v>1</v>
      </c>
      <c r="G1924" t="str">
        <f>VLOOKUP(B1924,Treatments!$A$2:$F$47,2,FALSE)</f>
        <v>tms/gravel</v>
      </c>
      <c r="H1924" t="str">
        <f>VLOOKUP(B1924,Treatments!$A$2:$F$47,3,FALSE)</f>
        <v>fynbos</v>
      </c>
      <c r="I1924" t="str">
        <f>VLOOKUP(B1924,Treatments!$A$2:$F$47,4,FALSE)</f>
        <v>yes</v>
      </c>
      <c r="J1924" t="str">
        <f>VLOOKUP(B1924,Treatments!$A$2:$F$47,5,FALSE)</f>
        <v>med</v>
      </c>
      <c r="K1924" t="str">
        <f>VLOOKUP(B1924,Treatments!$A$2:$F$47,6,FALSE)</f>
        <v>tms</v>
      </c>
    </row>
    <row r="1925" spans="1:11">
      <c r="A1925">
        <v>1912</v>
      </c>
      <c r="B1925">
        <v>39</v>
      </c>
      <c r="C1925">
        <v>39.1</v>
      </c>
      <c r="D1925" s="1" t="s">
        <v>970</v>
      </c>
      <c r="E1925">
        <v>1</v>
      </c>
      <c r="G1925" t="str">
        <f>VLOOKUP(B1925,Treatments!$A$2:$F$47,2,FALSE)</f>
        <v>tms/gravel</v>
      </c>
      <c r="H1925" t="str">
        <f>VLOOKUP(B1925,Treatments!$A$2:$F$47,3,FALSE)</f>
        <v>fynbos</v>
      </c>
      <c r="I1925" t="str">
        <f>VLOOKUP(B1925,Treatments!$A$2:$F$47,4,FALSE)</f>
        <v>yes</v>
      </c>
      <c r="J1925" t="str">
        <f>VLOOKUP(B1925,Treatments!$A$2:$F$47,5,FALSE)</f>
        <v>med</v>
      </c>
      <c r="K1925" t="str">
        <f>VLOOKUP(B1925,Treatments!$A$2:$F$47,6,FALSE)</f>
        <v>tms</v>
      </c>
    </row>
    <row r="1926" spans="1:11">
      <c r="A1926">
        <v>1913</v>
      </c>
      <c r="B1926">
        <v>39</v>
      </c>
      <c r="C1926">
        <v>39.1</v>
      </c>
      <c r="D1926" s="1" t="s">
        <v>791</v>
      </c>
      <c r="E1926">
        <v>1</v>
      </c>
      <c r="G1926" t="str">
        <f>VLOOKUP(B1926,Treatments!$A$2:$F$47,2,FALSE)</f>
        <v>tms/gravel</v>
      </c>
      <c r="H1926" t="str">
        <f>VLOOKUP(B1926,Treatments!$A$2:$F$47,3,FALSE)</f>
        <v>fynbos</v>
      </c>
      <c r="I1926" t="str">
        <f>VLOOKUP(B1926,Treatments!$A$2:$F$47,4,FALSE)</f>
        <v>yes</v>
      </c>
      <c r="J1926" t="str">
        <f>VLOOKUP(B1926,Treatments!$A$2:$F$47,5,FALSE)</f>
        <v>med</v>
      </c>
      <c r="K1926" t="str">
        <f>VLOOKUP(B1926,Treatments!$A$2:$F$47,6,FALSE)</f>
        <v>tms</v>
      </c>
    </row>
    <row r="1927" spans="1:11">
      <c r="A1927">
        <v>1914</v>
      </c>
      <c r="B1927">
        <v>39</v>
      </c>
      <c r="C1927">
        <v>39.1</v>
      </c>
      <c r="D1927" s="1" t="s">
        <v>971</v>
      </c>
      <c r="E1927">
        <v>1</v>
      </c>
      <c r="G1927" t="str">
        <f>VLOOKUP(B1927,Treatments!$A$2:$F$47,2,FALSE)</f>
        <v>tms/gravel</v>
      </c>
      <c r="H1927" t="str">
        <f>VLOOKUP(B1927,Treatments!$A$2:$F$47,3,FALSE)</f>
        <v>fynbos</v>
      </c>
      <c r="I1927" t="str">
        <f>VLOOKUP(B1927,Treatments!$A$2:$F$47,4,FALSE)</f>
        <v>yes</v>
      </c>
      <c r="J1927" t="str">
        <f>VLOOKUP(B1927,Treatments!$A$2:$F$47,5,FALSE)</f>
        <v>med</v>
      </c>
      <c r="K1927" t="str">
        <f>VLOOKUP(B1927,Treatments!$A$2:$F$47,6,FALSE)</f>
        <v>tms</v>
      </c>
    </row>
    <row r="1928" spans="1:11">
      <c r="A1928">
        <v>1915</v>
      </c>
      <c r="B1928">
        <v>39</v>
      </c>
      <c r="C1928">
        <v>39.1</v>
      </c>
      <c r="D1928" s="1" t="s">
        <v>780</v>
      </c>
      <c r="E1928">
        <v>1</v>
      </c>
      <c r="G1928" t="str">
        <f>VLOOKUP(B1928,Treatments!$A$2:$F$47,2,FALSE)</f>
        <v>tms/gravel</v>
      </c>
      <c r="H1928" t="str">
        <f>VLOOKUP(B1928,Treatments!$A$2:$F$47,3,FALSE)</f>
        <v>fynbos</v>
      </c>
      <c r="I1928" t="str">
        <f>VLOOKUP(B1928,Treatments!$A$2:$F$47,4,FALSE)</f>
        <v>yes</v>
      </c>
      <c r="J1928" t="str">
        <f>VLOOKUP(B1928,Treatments!$A$2:$F$47,5,FALSE)</f>
        <v>med</v>
      </c>
      <c r="K1928" t="str">
        <f>VLOOKUP(B1928,Treatments!$A$2:$F$47,6,FALSE)</f>
        <v>tms</v>
      </c>
    </row>
    <row r="1929" spans="1:11">
      <c r="A1929">
        <v>1916</v>
      </c>
      <c r="B1929">
        <v>39</v>
      </c>
      <c r="C1929">
        <v>39.1</v>
      </c>
      <c r="D1929" s="2" t="s">
        <v>487</v>
      </c>
      <c r="E1929">
        <v>1</v>
      </c>
      <c r="G1929" t="str">
        <f>VLOOKUP(B1929,Treatments!$A$2:$F$47,2,FALSE)</f>
        <v>tms/gravel</v>
      </c>
      <c r="H1929" t="str">
        <f>VLOOKUP(B1929,Treatments!$A$2:$F$47,3,FALSE)</f>
        <v>fynbos</v>
      </c>
      <c r="I1929" t="str">
        <f>VLOOKUP(B1929,Treatments!$A$2:$F$47,4,FALSE)</f>
        <v>yes</v>
      </c>
      <c r="J1929" t="str">
        <f>VLOOKUP(B1929,Treatments!$A$2:$F$47,5,FALSE)</f>
        <v>med</v>
      </c>
      <c r="K1929" t="str">
        <f>VLOOKUP(B1929,Treatments!$A$2:$F$47,6,FALSE)</f>
        <v>tms</v>
      </c>
    </row>
    <row r="1930" spans="1:11">
      <c r="A1930">
        <v>1917</v>
      </c>
      <c r="B1930">
        <v>39</v>
      </c>
      <c r="C1930">
        <v>39.1</v>
      </c>
      <c r="D1930" s="1" t="s">
        <v>131</v>
      </c>
      <c r="E1930">
        <v>1</v>
      </c>
      <c r="G1930" t="str">
        <f>VLOOKUP(B1930,Treatments!$A$2:$F$47,2,FALSE)</f>
        <v>tms/gravel</v>
      </c>
      <c r="H1930" t="str">
        <f>VLOOKUP(B1930,Treatments!$A$2:$F$47,3,FALSE)</f>
        <v>fynbos</v>
      </c>
      <c r="I1930" t="str">
        <f>VLOOKUP(B1930,Treatments!$A$2:$F$47,4,FALSE)</f>
        <v>yes</v>
      </c>
      <c r="J1930" t="str">
        <f>VLOOKUP(B1930,Treatments!$A$2:$F$47,5,FALSE)</f>
        <v>med</v>
      </c>
      <c r="K1930" t="str">
        <f>VLOOKUP(B1930,Treatments!$A$2:$F$47,6,FALSE)</f>
        <v>tms</v>
      </c>
    </row>
    <row r="1931" spans="1:11">
      <c r="A1931">
        <v>1918</v>
      </c>
      <c r="B1931">
        <v>39</v>
      </c>
      <c r="C1931">
        <v>39.1</v>
      </c>
      <c r="D1931" s="1" t="s">
        <v>216</v>
      </c>
      <c r="E1931">
        <v>1</v>
      </c>
      <c r="G1931" t="str">
        <f>VLOOKUP(B1931,Treatments!$A$2:$F$47,2,FALSE)</f>
        <v>tms/gravel</v>
      </c>
      <c r="H1931" t="str">
        <f>VLOOKUP(B1931,Treatments!$A$2:$F$47,3,FALSE)</f>
        <v>fynbos</v>
      </c>
      <c r="I1931" t="str">
        <f>VLOOKUP(B1931,Treatments!$A$2:$F$47,4,FALSE)</f>
        <v>yes</v>
      </c>
      <c r="J1931" t="str">
        <f>VLOOKUP(B1931,Treatments!$A$2:$F$47,5,FALSE)</f>
        <v>med</v>
      </c>
      <c r="K1931" t="str">
        <f>VLOOKUP(B1931,Treatments!$A$2:$F$47,6,FALSE)</f>
        <v>tms</v>
      </c>
    </row>
    <row r="1932" spans="1:11">
      <c r="A1932">
        <v>1919</v>
      </c>
      <c r="B1932">
        <v>39</v>
      </c>
      <c r="C1932">
        <v>39.1</v>
      </c>
      <c r="D1932" s="1" t="s">
        <v>114</v>
      </c>
      <c r="E1932">
        <v>1</v>
      </c>
      <c r="G1932" t="str">
        <f>VLOOKUP(B1932,Treatments!$A$2:$F$47,2,FALSE)</f>
        <v>tms/gravel</v>
      </c>
      <c r="H1932" t="str">
        <f>VLOOKUP(B1932,Treatments!$A$2:$F$47,3,FALSE)</f>
        <v>fynbos</v>
      </c>
      <c r="I1932" t="str">
        <f>VLOOKUP(B1932,Treatments!$A$2:$F$47,4,FALSE)</f>
        <v>yes</v>
      </c>
      <c r="J1932" t="str">
        <f>VLOOKUP(B1932,Treatments!$A$2:$F$47,5,FALSE)</f>
        <v>med</v>
      </c>
      <c r="K1932" t="str">
        <f>VLOOKUP(B1932,Treatments!$A$2:$F$47,6,FALSE)</f>
        <v>tms</v>
      </c>
    </row>
    <row r="1933" spans="1:11">
      <c r="A1933">
        <v>1920</v>
      </c>
      <c r="B1933">
        <v>39</v>
      </c>
      <c r="C1933">
        <v>39.1</v>
      </c>
      <c r="D1933" s="1" t="s">
        <v>104</v>
      </c>
      <c r="E1933">
        <v>1</v>
      </c>
      <c r="G1933" t="str">
        <f>VLOOKUP(B1933,Treatments!$A$2:$F$47,2,FALSE)</f>
        <v>tms/gravel</v>
      </c>
      <c r="H1933" t="str">
        <f>VLOOKUP(B1933,Treatments!$A$2:$F$47,3,FALSE)</f>
        <v>fynbos</v>
      </c>
      <c r="I1933" t="str">
        <f>VLOOKUP(B1933,Treatments!$A$2:$F$47,4,FALSE)</f>
        <v>yes</v>
      </c>
      <c r="J1933" t="str">
        <f>VLOOKUP(B1933,Treatments!$A$2:$F$47,5,FALSE)</f>
        <v>med</v>
      </c>
      <c r="K1933" t="str">
        <f>VLOOKUP(B1933,Treatments!$A$2:$F$47,6,FALSE)</f>
        <v>tms</v>
      </c>
    </row>
    <row r="1934" spans="1:11">
      <c r="A1934">
        <v>1921</v>
      </c>
      <c r="B1934">
        <v>39</v>
      </c>
      <c r="C1934">
        <v>39.1</v>
      </c>
      <c r="D1934" s="1" t="s">
        <v>113</v>
      </c>
      <c r="E1934">
        <v>1</v>
      </c>
      <c r="G1934" t="str">
        <f>VLOOKUP(B1934,Treatments!$A$2:$F$47,2,FALSE)</f>
        <v>tms/gravel</v>
      </c>
      <c r="H1934" t="str">
        <f>VLOOKUP(B1934,Treatments!$A$2:$F$47,3,FALSE)</f>
        <v>fynbos</v>
      </c>
      <c r="I1934" t="str">
        <f>VLOOKUP(B1934,Treatments!$A$2:$F$47,4,FALSE)</f>
        <v>yes</v>
      </c>
      <c r="J1934" t="str">
        <f>VLOOKUP(B1934,Treatments!$A$2:$F$47,5,FALSE)</f>
        <v>med</v>
      </c>
      <c r="K1934" t="str">
        <f>VLOOKUP(B1934,Treatments!$A$2:$F$47,6,FALSE)</f>
        <v>tms</v>
      </c>
    </row>
    <row r="1935" spans="1:11">
      <c r="A1935">
        <v>1922</v>
      </c>
      <c r="B1935">
        <v>39</v>
      </c>
      <c r="C1935">
        <v>39.1</v>
      </c>
      <c r="D1935" s="1" t="s">
        <v>10</v>
      </c>
      <c r="E1935">
        <v>1</v>
      </c>
      <c r="G1935" t="str">
        <f>VLOOKUP(B1935,Treatments!$A$2:$F$47,2,FALSE)</f>
        <v>tms/gravel</v>
      </c>
      <c r="H1935" t="str">
        <f>VLOOKUP(B1935,Treatments!$A$2:$F$47,3,FALSE)</f>
        <v>fynbos</v>
      </c>
      <c r="I1935" t="str">
        <f>VLOOKUP(B1935,Treatments!$A$2:$F$47,4,FALSE)</f>
        <v>yes</v>
      </c>
      <c r="J1935" t="str">
        <f>VLOOKUP(B1935,Treatments!$A$2:$F$47,5,FALSE)</f>
        <v>med</v>
      </c>
      <c r="K1935" t="str">
        <f>VLOOKUP(B1935,Treatments!$A$2:$F$47,6,FALSE)</f>
        <v>tms</v>
      </c>
    </row>
    <row r="1936" spans="1:11">
      <c r="A1936">
        <v>1923</v>
      </c>
      <c r="B1936">
        <v>39</v>
      </c>
      <c r="C1936">
        <v>39.1</v>
      </c>
      <c r="D1936" s="1" t="s">
        <v>74</v>
      </c>
      <c r="E1936">
        <v>1</v>
      </c>
      <c r="G1936" t="str">
        <f>VLOOKUP(B1936,Treatments!$A$2:$F$47,2,FALSE)</f>
        <v>tms/gravel</v>
      </c>
      <c r="H1936" t="str">
        <f>VLOOKUP(B1936,Treatments!$A$2:$F$47,3,FALSE)</f>
        <v>fynbos</v>
      </c>
      <c r="I1936" t="str">
        <f>VLOOKUP(B1936,Treatments!$A$2:$F$47,4,FALSE)</f>
        <v>yes</v>
      </c>
      <c r="J1936" t="str">
        <f>VLOOKUP(B1936,Treatments!$A$2:$F$47,5,FALSE)</f>
        <v>med</v>
      </c>
      <c r="K1936" t="str">
        <f>VLOOKUP(B1936,Treatments!$A$2:$F$47,6,FALSE)</f>
        <v>tms</v>
      </c>
    </row>
    <row r="1937" spans="1:11">
      <c r="A1937">
        <v>1924</v>
      </c>
      <c r="B1937">
        <v>39</v>
      </c>
      <c r="C1937">
        <v>39.1</v>
      </c>
      <c r="D1937" s="1" t="s">
        <v>441</v>
      </c>
      <c r="E1937">
        <v>1</v>
      </c>
      <c r="F1937" s="1" t="s">
        <v>972</v>
      </c>
      <c r="G1937" t="str">
        <f>VLOOKUP(B1937,Treatments!$A$2:$F$47,2,FALSE)</f>
        <v>tms/gravel</v>
      </c>
      <c r="H1937" t="str">
        <f>VLOOKUP(B1937,Treatments!$A$2:$F$47,3,FALSE)</f>
        <v>fynbos</v>
      </c>
      <c r="I1937" t="str">
        <f>VLOOKUP(B1937,Treatments!$A$2:$F$47,4,FALSE)</f>
        <v>yes</v>
      </c>
      <c r="J1937" t="str">
        <f>VLOOKUP(B1937,Treatments!$A$2:$F$47,5,FALSE)</f>
        <v>med</v>
      </c>
      <c r="K1937" t="str">
        <f>VLOOKUP(B1937,Treatments!$A$2:$F$47,6,FALSE)</f>
        <v>tms</v>
      </c>
    </row>
    <row r="1938" spans="1:11">
      <c r="A1938">
        <v>1925</v>
      </c>
      <c r="B1938">
        <v>39</v>
      </c>
      <c r="C1938">
        <v>39.1</v>
      </c>
      <c r="D1938" s="2" t="s">
        <v>285</v>
      </c>
      <c r="E1938">
        <v>1</v>
      </c>
      <c r="G1938" t="str">
        <f>VLOOKUP(B1938,Treatments!$A$2:$F$47,2,FALSE)</f>
        <v>tms/gravel</v>
      </c>
      <c r="H1938" t="str">
        <f>VLOOKUP(B1938,Treatments!$A$2:$F$47,3,FALSE)</f>
        <v>fynbos</v>
      </c>
      <c r="I1938" t="str">
        <f>VLOOKUP(B1938,Treatments!$A$2:$F$47,4,FALSE)</f>
        <v>yes</v>
      </c>
      <c r="J1938" t="str">
        <f>VLOOKUP(B1938,Treatments!$A$2:$F$47,5,FALSE)</f>
        <v>med</v>
      </c>
      <c r="K1938" t="str">
        <f>VLOOKUP(B1938,Treatments!$A$2:$F$47,6,FALSE)</f>
        <v>tms</v>
      </c>
    </row>
    <row r="1939" spans="1:11">
      <c r="A1939">
        <v>1926</v>
      </c>
      <c r="B1939">
        <v>39</v>
      </c>
      <c r="C1939">
        <v>39.1</v>
      </c>
      <c r="D1939" s="1" t="s">
        <v>663</v>
      </c>
      <c r="E1939">
        <v>1</v>
      </c>
      <c r="G1939" t="str">
        <f>VLOOKUP(B1939,Treatments!$A$2:$F$47,2,FALSE)</f>
        <v>tms/gravel</v>
      </c>
      <c r="H1939" t="str">
        <f>VLOOKUP(B1939,Treatments!$A$2:$F$47,3,FALSE)</f>
        <v>fynbos</v>
      </c>
      <c r="I1939" t="str">
        <f>VLOOKUP(B1939,Treatments!$A$2:$F$47,4,FALSE)</f>
        <v>yes</v>
      </c>
      <c r="J1939" t="str">
        <f>VLOOKUP(B1939,Treatments!$A$2:$F$47,5,FALSE)</f>
        <v>med</v>
      </c>
      <c r="K1939" t="str">
        <f>VLOOKUP(B1939,Treatments!$A$2:$F$47,6,FALSE)</f>
        <v>tms</v>
      </c>
    </row>
    <row r="1940" spans="1:11">
      <c r="A1940">
        <v>1927</v>
      </c>
      <c r="B1940">
        <v>39</v>
      </c>
      <c r="C1940">
        <v>39.1</v>
      </c>
      <c r="D1940" s="1" t="s">
        <v>322</v>
      </c>
      <c r="E1940">
        <v>1</v>
      </c>
      <c r="G1940" t="str">
        <f>VLOOKUP(B1940,Treatments!$A$2:$F$47,2,FALSE)</f>
        <v>tms/gravel</v>
      </c>
      <c r="H1940" t="str">
        <f>VLOOKUP(B1940,Treatments!$A$2:$F$47,3,FALSE)</f>
        <v>fynbos</v>
      </c>
      <c r="I1940" t="str">
        <f>VLOOKUP(B1940,Treatments!$A$2:$F$47,4,FALSE)</f>
        <v>yes</v>
      </c>
      <c r="J1940" t="str">
        <f>VLOOKUP(B1940,Treatments!$A$2:$F$47,5,FALSE)</f>
        <v>med</v>
      </c>
      <c r="K1940" t="str">
        <f>VLOOKUP(B1940,Treatments!$A$2:$F$47,6,FALSE)</f>
        <v>tms</v>
      </c>
    </row>
    <row r="1941" spans="1:11">
      <c r="A1941">
        <v>1928</v>
      </c>
      <c r="B1941">
        <v>39</v>
      </c>
      <c r="C1941">
        <v>39.1</v>
      </c>
      <c r="D1941" s="1" t="s">
        <v>9</v>
      </c>
      <c r="E1941">
        <v>1</v>
      </c>
      <c r="G1941" t="str">
        <f>VLOOKUP(B1941,Treatments!$A$2:$F$47,2,FALSE)</f>
        <v>tms/gravel</v>
      </c>
      <c r="H1941" t="str">
        <f>VLOOKUP(B1941,Treatments!$A$2:$F$47,3,FALSE)</f>
        <v>fynbos</v>
      </c>
      <c r="I1941" t="str">
        <f>VLOOKUP(B1941,Treatments!$A$2:$F$47,4,FALSE)</f>
        <v>yes</v>
      </c>
      <c r="J1941" t="str">
        <f>VLOOKUP(B1941,Treatments!$A$2:$F$47,5,FALSE)</f>
        <v>med</v>
      </c>
      <c r="K1941" t="str">
        <f>VLOOKUP(B1941,Treatments!$A$2:$F$47,6,FALSE)</f>
        <v>tms</v>
      </c>
    </row>
    <row r="1942" spans="1:11">
      <c r="A1942">
        <v>1929</v>
      </c>
      <c r="B1942">
        <v>39</v>
      </c>
      <c r="C1942">
        <v>39.1</v>
      </c>
      <c r="D1942" s="1" t="s">
        <v>648</v>
      </c>
      <c r="E1942">
        <v>1</v>
      </c>
      <c r="G1942" t="str">
        <f>VLOOKUP(B1942,Treatments!$A$2:$F$47,2,FALSE)</f>
        <v>tms/gravel</v>
      </c>
      <c r="H1942" t="str">
        <f>VLOOKUP(B1942,Treatments!$A$2:$F$47,3,FALSE)</f>
        <v>fynbos</v>
      </c>
      <c r="I1942" t="str">
        <f>VLOOKUP(B1942,Treatments!$A$2:$F$47,4,FALSE)</f>
        <v>yes</v>
      </c>
      <c r="J1942" t="str">
        <f>VLOOKUP(B1942,Treatments!$A$2:$F$47,5,FALSE)</f>
        <v>med</v>
      </c>
      <c r="K1942" t="str">
        <f>VLOOKUP(B1942,Treatments!$A$2:$F$47,6,FALSE)</f>
        <v>tms</v>
      </c>
    </row>
    <row r="1943" spans="1:11">
      <c r="A1943">
        <v>1930</v>
      </c>
      <c r="B1943">
        <v>39</v>
      </c>
      <c r="C1943">
        <v>39.1</v>
      </c>
      <c r="D1943" s="2" t="s">
        <v>273</v>
      </c>
      <c r="E1943">
        <v>1</v>
      </c>
      <c r="G1943" t="str">
        <f>VLOOKUP(B1943,Treatments!$A$2:$F$47,2,FALSE)</f>
        <v>tms/gravel</v>
      </c>
      <c r="H1943" t="str">
        <f>VLOOKUP(B1943,Treatments!$A$2:$F$47,3,FALSE)</f>
        <v>fynbos</v>
      </c>
      <c r="I1943" t="str">
        <f>VLOOKUP(B1943,Treatments!$A$2:$F$47,4,FALSE)</f>
        <v>yes</v>
      </c>
      <c r="J1943" t="str">
        <f>VLOOKUP(B1943,Treatments!$A$2:$F$47,5,FALSE)</f>
        <v>med</v>
      </c>
      <c r="K1943" t="str">
        <f>VLOOKUP(B1943,Treatments!$A$2:$F$47,6,FALSE)</f>
        <v>tms</v>
      </c>
    </row>
    <row r="1944" spans="1:11">
      <c r="A1944">
        <v>1931</v>
      </c>
      <c r="B1944">
        <v>39</v>
      </c>
      <c r="C1944">
        <v>39.1</v>
      </c>
      <c r="D1944" s="1" t="s">
        <v>128</v>
      </c>
      <c r="E1944">
        <v>1</v>
      </c>
      <c r="G1944" t="str">
        <f>VLOOKUP(B1944,Treatments!$A$2:$F$47,2,FALSE)</f>
        <v>tms/gravel</v>
      </c>
      <c r="H1944" t="str">
        <f>VLOOKUP(B1944,Treatments!$A$2:$F$47,3,FALSE)</f>
        <v>fynbos</v>
      </c>
      <c r="I1944" t="str">
        <f>VLOOKUP(B1944,Treatments!$A$2:$F$47,4,FALSE)</f>
        <v>yes</v>
      </c>
      <c r="J1944" t="str">
        <f>VLOOKUP(B1944,Treatments!$A$2:$F$47,5,FALSE)</f>
        <v>med</v>
      </c>
      <c r="K1944" t="str">
        <f>VLOOKUP(B1944,Treatments!$A$2:$F$47,6,FALSE)</f>
        <v>tms</v>
      </c>
    </row>
    <row r="1945" spans="1:11">
      <c r="A1945">
        <v>1932</v>
      </c>
      <c r="B1945">
        <v>39</v>
      </c>
      <c r="C1945">
        <v>39.1</v>
      </c>
      <c r="D1945" s="1" t="s">
        <v>973</v>
      </c>
      <c r="E1945">
        <v>1</v>
      </c>
      <c r="G1945" t="str">
        <f>VLOOKUP(B1945,Treatments!$A$2:$F$47,2,FALSE)</f>
        <v>tms/gravel</v>
      </c>
      <c r="H1945" t="str">
        <f>VLOOKUP(B1945,Treatments!$A$2:$F$47,3,FALSE)</f>
        <v>fynbos</v>
      </c>
      <c r="I1945" t="str">
        <f>VLOOKUP(B1945,Treatments!$A$2:$F$47,4,FALSE)</f>
        <v>yes</v>
      </c>
      <c r="J1945" t="str">
        <f>VLOOKUP(B1945,Treatments!$A$2:$F$47,5,FALSE)</f>
        <v>med</v>
      </c>
      <c r="K1945" t="str">
        <f>VLOOKUP(B1945,Treatments!$A$2:$F$47,6,FALSE)</f>
        <v>tms</v>
      </c>
    </row>
    <row r="1946" spans="1:11">
      <c r="A1946">
        <v>1933</v>
      </c>
      <c r="B1946">
        <v>39</v>
      </c>
      <c r="C1946">
        <v>39.1</v>
      </c>
      <c r="D1946" s="1" t="s">
        <v>16</v>
      </c>
      <c r="E1946">
        <v>1</v>
      </c>
      <c r="G1946" t="str">
        <f>VLOOKUP(B1946,Treatments!$A$2:$F$47,2,FALSE)</f>
        <v>tms/gravel</v>
      </c>
      <c r="H1946" t="str">
        <f>VLOOKUP(B1946,Treatments!$A$2:$F$47,3,FALSE)</f>
        <v>fynbos</v>
      </c>
      <c r="I1946" t="str">
        <f>VLOOKUP(B1946,Treatments!$A$2:$F$47,4,FALSE)</f>
        <v>yes</v>
      </c>
      <c r="J1946" t="str">
        <f>VLOOKUP(B1946,Treatments!$A$2:$F$47,5,FALSE)</f>
        <v>med</v>
      </c>
      <c r="K1946" t="str">
        <f>VLOOKUP(B1946,Treatments!$A$2:$F$47,6,FALSE)</f>
        <v>tms</v>
      </c>
    </row>
    <row r="1947" spans="1:11">
      <c r="A1947">
        <v>1934</v>
      </c>
      <c r="B1947">
        <v>39</v>
      </c>
      <c r="C1947">
        <v>39.1</v>
      </c>
      <c r="D1947" s="1" t="s">
        <v>109</v>
      </c>
      <c r="E1947">
        <v>1</v>
      </c>
      <c r="G1947" t="str">
        <f>VLOOKUP(B1947,Treatments!$A$2:$F$47,2,FALSE)</f>
        <v>tms/gravel</v>
      </c>
      <c r="H1947" t="str">
        <f>VLOOKUP(B1947,Treatments!$A$2:$F$47,3,FALSE)</f>
        <v>fynbos</v>
      </c>
      <c r="I1947" t="str">
        <f>VLOOKUP(B1947,Treatments!$A$2:$F$47,4,FALSE)</f>
        <v>yes</v>
      </c>
      <c r="J1947" t="str">
        <f>VLOOKUP(B1947,Treatments!$A$2:$F$47,5,FALSE)</f>
        <v>med</v>
      </c>
      <c r="K1947" t="str">
        <f>VLOOKUP(B1947,Treatments!$A$2:$F$47,6,FALSE)</f>
        <v>tms</v>
      </c>
    </row>
    <row r="1948" spans="1:11">
      <c r="A1948">
        <v>1935</v>
      </c>
      <c r="B1948">
        <v>39</v>
      </c>
      <c r="C1948">
        <v>39.1</v>
      </c>
      <c r="D1948" s="1" t="s">
        <v>100</v>
      </c>
      <c r="E1948">
        <v>1</v>
      </c>
      <c r="G1948" t="str">
        <f>VLOOKUP(B1948,Treatments!$A$2:$F$47,2,FALSE)</f>
        <v>tms/gravel</v>
      </c>
      <c r="H1948" t="str">
        <f>VLOOKUP(B1948,Treatments!$A$2:$F$47,3,FALSE)</f>
        <v>fynbos</v>
      </c>
      <c r="I1948" t="str">
        <f>VLOOKUP(B1948,Treatments!$A$2:$F$47,4,FALSE)</f>
        <v>yes</v>
      </c>
      <c r="J1948" t="str">
        <f>VLOOKUP(B1948,Treatments!$A$2:$F$47,5,FALSE)</f>
        <v>med</v>
      </c>
      <c r="K1948" t="str">
        <f>VLOOKUP(B1948,Treatments!$A$2:$F$47,6,FALSE)</f>
        <v>tms</v>
      </c>
    </row>
    <row r="1949" spans="1:11">
      <c r="A1949">
        <v>1936</v>
      </c>
      <c r="B1949">
        <v>39</v>
      </c>
      <c r="C1949">
        <v>39.1</v>
      </c>
      <c r="D1949" s="1" t="s">
        <v>460</v>
      </c>
      <c r="E1949">
        <v>1</v>
      </c>
      <c r="G1949" t="str">
        <f>VLOOKUP(B1949,Treatments!$A$2:$F$47,2,FALSE)</f>
        <v>tms/gravel</v>
      </c>
      <c r="H1949" t="str">
        <f>VLOOKUP(B1949,Treatments!$A$2:$F$47,3,FALSE)</f>
        <v>fynbos</v>
      </c>
      <c r="I1949" t="str">
        <f>VLOOKUP(B1949,Treatments!$A$2:$F$47,4,FALSE)</f>
        <v>yes</v>
      </c>
      <c r="J1949" t="str">
        <f>VLOOKUP(B1949,Treatments!$A$2:$F$47,5,FALSE)</f>
        <v>med</v>
      </c>
      <c r="K1949" t="str">
        <f>VLOOKUP(B1949,Treatments!$A$2:$F$47,6,FALSE)</f>
        <v>tms</v>
      </c>
    </row>
    <row r="1950" spans="1:11">
      <c r="A1950">
        <v>1937</v>
      </c>
      <c r="B1950">
        <v>39</v>
      </c>
      <c r="C1950" s="8">
        <v>39.1</v>
      </c>
      <c r="D1950" s="9" t="s">
        <v>500</v>
      </c>
      <c r="E1950">
        <v>1</v>
      </c>
      <c r="G1950" t="str">
        <f>VLOOKUP(B1950,Treatments!$A$2:$F$47,2,FALSE)</f>
        <v>tms/gravel</v>
      </c>
      <c r="H1950" t="str">
        <f>VLOOKUP(B1950,Treatments!$A$2:$F$47,3,FALSE)</f>
        <v>fynbos</v>
      </c>
      <c r="I1950" t="str">
        <f>VLOOKUP(B1950,Treatments!$A$2:$F$47,4,FALSE)</f>
        <v>yes</v>
      </c>
      <c r="J1950" t="str">
        <f>VLOOKUP(B1950,Treatments!$A$2:$F$47,5,FALSE)</f>
        <v>med</v>
      </c>
      <c r="K1950" t="str">
        <f>VLOOKUP(B1950,Treatments!$A$2:$F$47,6,FALSE)</f>
        <v>tms</v>
      </c>
    </row>
    <row r="1951" spans="1:11">
      <c r="A1951">
        <v>1938</v>
      </c>
      <c r="B1951">
        <v>39</v>
      </c>
      <c r="C1951">
        <v>39.1</v>
      </c>
      <c r="D1951" s="1" t="s">
        <v>974</v>
      </c>
      <c r="E1951">
        <v>1</v>
      </c>
      <c r="G1951" t="str">
        <f>VLOOKUP(B1951,Treatments!$A$2:$F$47,2,FALSE)</f>
        <v>tms/gravel</v>
      </c>
      <c r="H1951" t="str">
        <f>VLOOKUP(B1951,Treatments!$A$2:$F$47,3,FALSE)</f>
        <v>fynbos</v>
      </c>
      <c r="I1951" t="str">
        <f>VLOOKUP(B1951,Treatments!$A$2:$F$47,4,FALSE)</f>
        <v>yes</v>
      </c>
      <c r="J1951" t="str">
        <f>VLOOKUP(B1951,Treatments!$A$2:$F$47,5,FALSE)</f>
        <v>med</v>
      </c>
      <c r="K1951" t="str">
        <f>VLOOKUP(B1951,Treatments!$A$2:$F$47,6,FALSE)</f>
        <v>tms</v>
      </c>
    </row>
    <row r="1952" spans="1:11">
      <c r="A1952">
        <v>1939</v>
      </c>
      <c r="B1952">
        <v>39</v>
      </c>
      <c r="C1952">
        <v>39.1</v>
      </c>
      <c r="D1952" s="1" t="s">
        <v>306</v>
      </c>
      <c r="E1952">
        <v>1</v>
      </c>
      <c r="G1952" t="str">
        <f>VLOOKUP(B1952,Treatments!$A$2:$F$47,2,FALSE)</f>
        <v>tms/gravel</v>
      </c>
      <c r="H1952" t="str">
        <f>VLOOKUP(B1952,Treatments!$A$2:$F$47,3,FALSE)</f>
        <v>fynbos</v>
      </c>
      <c r="I1952" t="str">
        <f>VLOOKUP(B1952,Treatments!$A$2:$F$47,4,FALSE)</f>
        <v>yes</v>
      </c>
      <c r="J1952" t="str">
        <f>VLOOKUP(B1952,Treatments!$A$2:$F$47,5,FALSE)</f>
        <v>med</v>
      </c>
      <c r="K1952" t="str">
        <f>VLOOKUP(B1952,Treatments!$A$2:$F$47,6,FALSE)</f>
        <v>tms</v>
      </c>
    </row>
    <row r="1953" spans="1:11">
      <c r="A1953">
        <v>1940</v>
      </c>
      <c r="B1953">
        <v>39</v>
      </c>
      <c r="C1953">
        <v>39.1</v>
      </c>
      <c r="D1953" t="s">
        <v>205</v>
      </c>
      <c r="E1953">
        <v>1</v>
      </c>
      <c r="G1953" t="str">
        <f>VLOOKUP(B1953,Treatments!$A$2:$F$47,2,FALSE)</f>
        <v>tms/gravel</v>
      </c>
      <c r="H1953" t="str">
        <f>VLOOKUP(B1953,Treatments!$A$2:$F$47,3,FALSE)</f>
        <v>fynbos</v>
      </c>
      <c r="I1953" t="str">
        <f>VLOOKUP(B1953,Treatments!$A$2:$F$47,4,FALSE)</f>
        <v>yes</v>
      </c>
      <c r="J1953" t="str">
        <f>VLOOKUP(B1953,Treatments!$A$2:$F$47,5,FALSE)</f>
        <v>med</v>
      </c>
      <c r="K1953" t="str">
        <f>VLOOKUP(B1953,Treatments!$A$2:$F$47,6,FALSE)</f>
        <v>tms</v>
      </c>
    </row>
    <row r="1954" spans="1:11">
      <c r="A1954">
        <v>1941</v>
      </c>
      <c r="B1954">
        <v>39</v>
      </c>
      <c r="C1954">
        <v>39.1</v>
      </c>
      <c r="D1954" s="1" t="s">
        <v>215</v>
      </c>
      <c r="E1954">
        <v>1</v>
      </c>
      <c r="G1954" t="str">
        <f>VLOOKUP(B1954,Treatments!$A$2:$F$47,2,FALSE)</f>
        <v>tms/gravel</v>
      </c>
      <c r="H1954" t="str">
        <f>VLOOKUP(B1954,Treatments!$A$2:$F$47,3,FALSE)</f>
        <v>fynbos</v>
      </c>
      <c r="I1954" t="str">
        <f>VLOOKUP(B1954,Treatments!$A$2:$F$47,4,FALSE)</f>
        <v>yes</v>
      </c>
      <c r="J1954" t="str">
        <f>VLOOKUP(B1954,Treatments!$A$2:$F$47,5,FALSE)</f>
        <v>med</v>
      </c>
      <c r="K1954" t="str">
        <f>VLOOKUP(B1954,Treatments!$A$2:$F$47,6,FALSE)</f>
        <v>tms</v>
      </c>
    </row>
    <row r="1955" spans="1:11">
      <c r="A1955">
        <v>1942</v>
      </c>
      <c r="B1955">
        <v>39</v>
      </c>
      <c r="C1955">
        <v>39.1</v>
      </c>
      <c r="D1955" s="1" t="s">
        <v>975</v>
      </c>
      <c r="E1955">
        <v>1</v>
      </c>
      <c r="G1955" t="str">
        <f>VLOOKUP(B1955,Treatments!$A$2:$F$47,2,FALSE)</f>
        <v>tms/gravel</v>
      </c>
      <c r="H1955" t="str">
        <f>VLOOKUP(B1955,Treatments!$A$2:$F$47,3,FALSE)</f>
        <v>fynbos</v>
      </c>
      <c r="I1955" t="str">
        <f>VLOOKUP(B1955,Treatments!$A$2:$F$47,4,FALSE)</f>
        <v>yes</v>
      </c>
      <c r="J1955" t="str">
        <f>VLOOKUP(B1955,Treatments!$A$2:$F$47,5,FALSE)</f>
        <v>med</v>
      </c>
      <c r="K1955" t="str">
        <f>VLOOKUP(B1955,Treatments!$A$2:$F$47,6,FALSE)</f>
        <v>tms</v>
      </c>
    </row>
    <row r="1956" spans="1:11">
      <c r="A1956">
        <v>1943</v>
      </c>
      <c r="B1956">
        <v>39</v>
      </c>
      <c r="C1956" s="8">
        <v>39.1</v>
      </c>
      <c r="D1956" s="9" t="s">
        <v>826</v>
      </c>
      <c r="E1956">
        <v>1</v>
      </c>
      <c r="G1956" t="str">
        <f>VLOOKUP(B1956,Treatments!$A$2:$F$47,2,FALSE)</f>
        <v>tms/gravel</v>
      </c>
      <c r="H1956" t="str">
        <f>VLOOKUP(B1956,Treatments!$A$2:$F$47,3,FALSE)</f>
        <v>fynbos</v>
      </c>
      <c r="I1956" t="str">
        <f>VLOOKUP(B1956,Treatments!$A$2:$F$47,4,FALSE)</f>
        <v>yes</v>
      </c>
      <c r="J1956" t="str">
        <f>VLOOKUP(B1956,Treatments!$A$2:$F$47,5,FALSE)</f>
        <v>med</v>
      </c>
      <c r="K1956" t="str">
        <f>VLOOKUP(B1956,Treatments!$A$2:$F$47,6,FALSE)</f>
        <v>tms</v>
      </c>
    </row>
    <row r="1957" spans="1:11">
      <c r="A1957">
        <v>1944</v>
      </c>
      <c r="B1957">
        <v>39</v>
      </c>
      <c r="C1957">
        <v>39.1</v>
      </c>
      <c r="D1957" s="1" t="s">
        <v>52</v>
      </c>
      <c r="E1957">
        <v>1</v>
      </c>
      <c r="G1957" t="str">
        <f>VLOOKUP(B1957,Treatments!$A$2:$F$47,2,FALSE)</f>
        <v>tms/gravel</v>
      </c>
      <c r="H1957" t="str">
        <f>VLOOKUP(B1957,Treatments!$A$2:$F$47,3,FALSE)</f>
        <v>fynbos</v>
      </c>
      <c r="I1957" t="str">
        <f>VLOOKUP(B1957,Treatments!$A$2:$F$47,4,FALSE)</f>
        <v>yes</v>
      </c>
      <c r="J1957" t="str">
        <f>VLOOKUP(B1957,Treatments!$A$2:$F$47,5,FALSE)</f>
        <v>med</v>
      </c>
      <c r="K1957" t="str">
        <f>VLOOKUP(B1957,Treatments!$A$2:$F$47,6,FALSE)</f>
        <v>tms</v>
      </c>
    </row>
    <row r="1958" spans="1:11">
      <c r="A1958">
        <v>1945</v>
      </c>
      <c r="B1958">
        <v>39</v>
      </c>
      <c r="C1958">
        <v>39.1</v>
      </c>
      <c r="D1958" s="1" t="s">
        <v>119</v>
      </c>
      <c r="E1958">
        <v>1</v>
      </c>
      <c r="G1958" t="str">
        <f>VLOOKUP(B1958,Treatments!$A$2:$F$47,2,FALSE)</f>
        <v>tms/gravel</v>
      </c>
      <c r="H1958" t="str">
        <f>VLOOKUP(B1958,Treatments!$A$2:$F$47,3,FALSE)</f>
        <v>fynbos</v>
      </c>
      <c r="I1958" t="str">
        <f>VLOOKUP(B1958,Treatments!$A$2:$F$47,4,FALSE)</f>
        <v>yes</v>
      </c>
      <c r="J1958" t="str">
        <f>VLOOKUP(B1958,Treatments!$A$2:$F$47,5,FALSE)</f>
        <v>med</v>
      </c>
      <c r="K1958" t="str">
        <f>VLOOKUP(B1958,Treatments!$A$2:$F$47,6,FALSE)</f>
        <v>tms</v>
      </c>
    </row>
    <row r="1959" spans="1:11">
      <c r="A1959">
        <v>1946</v>
      </c>
      <c r="B1959">
        <v>39</v>
      </c>
      <c r="C1959">
        <v>39.1</v>
      </c>
      <c r="D1959" s="1" t="s">
        <v>115</v>
      </c>
      <c r="E1959">
        <v>1</v>
      </c>
      <c r="G1959" t="str">
        <f>VLOOKUP(B1959,Treatments!$A$2:$F$47,2,FALSE)</f>
        <v>tms/gravel</v>
      </c>
      <c r="H1959" t="str">
        <f>VLOOKUP(B1959,Treatments!$A$2:$F$47,3,FALSE)</f>
        <v>fynbos</v>
      </c>
      <c r="I1959" t="str">
        <f>VLOOKUP(B1959,Treatments!$A$2:$F$47,4,FALSE)</f>
        <v>yes</v>
      </c>
      <c r="J1959" t="str">
        <f>VLOOKUP(B1959,Treatments!$A$2:$F$47,5,FALSE)</f>
        <v>med</v>
      </c>
      <c r="K1959" t="str">
        <f>VLOOKUP(B1959,Treatments!$A$2:$F$47,6,FALSE)</f>
        <v>tms</v>
      </c>
    </row>
    <row r="1960" spans="1:11">
      <c r="A1960">
        <v>1947</v>
      </c>
      <c r="B1960">
        <v>39</v>
      </c>
      <c r="C1960">
        <v>39.1</v>
      </c>
      <c r="D1960" s="1" t="s">
        <v>132</v>
      </c>
      <c r="E1960">
        <v>1</v>
      </c>
      <c r="G1960" t="str">
        <f>VLOOKUP(B1960,Treatments!$A$2:$F$47,2,FALSE)</f>
        <v>tms/gravel</v>
      </c>
      <c r="H1960" t="str">
        <f>VLOOKUP(B1960,Treatments!$A$2:$F$47,3,FALSE)</f>
        <v>fynbos</v>
      </c>
      <c r="I1960" t="str">
        <f>VLOOKUP(B1960,Treatments!$A$2:$F$47,4,FALSE)</f>
        <v>yes</v>
      </c>
      <c r="J1960" t="str">
        <f>VLOOKUP(B1960,Treatments!$A$2:$F$47,5,FALSE)</f>
        <v>med</v>
      </c>
      <c r="K1960" t="str">
        <f>VLOOKUP(B1960,Treatments!$A$2:$F$47,6,FALSE)</f>
        <v>tms</v>
      </c>
    </row>
    <row r="1961" spans="1:11">
      <c r="A1961">
        <v>1948</v>
      </c>
      <c r="B1961">
        <v>39</v>
      </c>
      <c r="C1961">
        <v>39.1</v>
      </c>
      <c r="D1961" s="1" t="s">
        <v>934</v>
      </c>
      <c r="E1961">
        <v>1</v>
      </c>
      <c r="G1961" t="str">
        <f>VLOOKUP(B1961,Treatments!$A$2:$F$47,2,FALSE)</f>
        <v>tms/gravel</v>
      </c>
      <c r="H1961" t="str">
        <f>VLOOKUP(B1961,Treatments!$A$2:$F$47,3,FALSE)</f>
        <v>fynbos</v>
      </c>
      <c r="I1961" t="str">
        <f>VLOOKUP(B1961,Treatments!$A$2:$F$47,4,FALSE)</f>
        <v>yes</v>
      </c>
      <c r="J1961" t="str">
        <f>VLOOKUP(B1961,Treatments!$A$2:$F$47,5,FALSE)</f>
        <v>med</v>
      </c>
      <c r="K1961" t="str">
        <f>VLOOKUP(B1961,Treatments!$A$2:$F$47,6,FALSE)</f>
        <v>tms</v>
      </c>
    </row>
    <row r="1962" spans="1:11">
      <c r="A1962">
        <v>1949</v>
      </c>
      <c r="B1962">
        <v>39</v>
      </c>
      <c r="C1962">
        <v>39.1</v>
      </c>
      <c r="D1962" s="1" t="s">
        <v>127</v>
      </c>
      <c r="E1962">
        <v>1</v>
      </c>
      <c r="G1962" t="str">
        <f>VLOOKUP(B1962,Treatments!$A$2:$F$47,2,FALSE)</f>
        <v>tms/gravel</v>
      </c>
      <c r="H1962" t="str">
        <f>VLOOKUP(B1962,Treatments!$A$2:$F$47,3,FALSE)</f>
        <v>fynbos</v>
      </c>
      <c r="I1962" t="str">
        <f>VLOOKUP(B1962,Treatments!$A$2:$F$47,4,FALSE)</f>
        <v>yes</v>
      </c>
      <c r="J1962" t="str">
        <f>VLOOKUP(B1962,Treatments!$A$2:$F$47,5,FALSE)</f>
        <v>med</v>
      </c>
      <c r="K1962" t="str">
        <f>VLOOKUP(B1962,Treatments!$A$2:$F$47,6,FALSE)</f>
        <v>tms</v>
      </c>
    </row>
    <row r="1963" spans="1:11">
      <c r="A1963">
        <v>1950</v>
      </c>
      <c r="B1963">
        <v>39</v>
      </c>
      <c r="C1963">
        <v>39.1</v>
      </c>
      <c r="D1963" s="1" t="s">
        <v>976</v>
      </c>
      <c r="E1963">
        <v>1</v>
      </c>
      <c r="G1963" t="str">
        <f>VLOOKUP(B1963,Treatments!$A$2:$F$47,2,FALSE)</f>
        <v>tms/gravel</v>
      </c>
      <c r="H1963" t="str">
        <f>VLOOKUP(B1963,Treatments!$A$2:$F$47,3,FALSE)</f>
        <v>fynbos</v>
      </c>
      <c r="I1963" t="str">
        <f>VLOOKUP(B1963,Treatments!$A$2:$F$47,4,FALSE)</f>
        <v>yes</v>
      </c>
      <c r="J1963" t="str">
        <f>VLOOKUP(B1963,Treatments!$A$2:$F$47,5,FALSE)</f>
        <v>med</v>
      </c>
      <c r="K1963" t="str">
        <f>VLOOKUP(B1963,Treatments!$A$2:$F$47,6,FALSE)</f>
        <v>tms</v>
      </c>
    </row>
    <row r="1964" spans="1:11">
      <c r="A1964">
        <v>1951</v>
      </c>
      <c r="B1964">
        <v>39</v>
      </c>
      <c r="C1964">
        <v>39.1</v>
      </c>
      <c r="D1964" s="1" t="s">
        <v>976</v>
      </c>
      <c r="E1964">
        <v>1</v>
      </c>
      <c r="G1964" t="str">
        <f>VLOOKUP(B1964,Treatments!$A$2:$F$47,2,FALSE)</f>
        <v>tms/gravel</v>
      </c>
      <c r="H1964" t="str">
        <f>VLOOKUP(B1964,Treatments!$A$2:$F$47,3,FALSE)</f>
        <v>fynbos</v>
      </c>
      <c r="I1964" t="str">
        <f>VLOOKUP(B1964,Treatments!$A$2:$F$47,4,FALSE)</f>
        <v>yes</v>
      </c>
      <c r="J1964" t="str">
        <f>VLOOKUP(B1964,Treatments!$A$2:$F$47,5,FALSE)</f>
        <v>med</v>
      </c>
      <c r="K1964" t="str">
        <f>VLOOKUP(B1964,Treatments!$A$2:$F$47,6,FALSE)</f>
        <v>tms</v>
      </c>
    </row>
    <row r="1965" spans="1:11">
      <c r="A1965">
        <v>1952</v>
      </c>
      <c r="B1965">
        <v>39</v>
      </c>
      <c r="C1965">
        <v>39.1</v>
      </c>
      <c r="D1965" s="1" t="s">
        <v>72</v>
      </c>
      <c r="E1965">
        <v>1</v>
      </c>
      <c r="G1965" t="str">
        <f>VLOOKUP(B1965,Treatments!$A$2:$F$47,2,FALSE)</f>
        <v>tms/gravel</v>
      </c>
      <c r="H1965" t="str">
        <f>VLOOKUP(B1965,Treatments!$A$2:$F$47,3,FALSE)</f>
        <v>fynbos</v>
      </c>
      <c r="I1965" t="str">
        <f>VLOOKUP(B1965,Treatments!$A$2:$F$47,4,FALSE)</f>
        <v>yes</v>
      </c>
      <c r="J1965" t="str">
        <f>VLOOKUP(B1965,Treatments!$A$2:$F$47,5,FALSE)</f>
        <v>med</v>
      </c>
      <c r="K1965" t="str">
        <f>VLOOKUP(B1965,Treatments!$A$2:$F$47,6,FALSE)</f>
        <v>tms</v>
      </c>
    </row>
    <row r="1966" spans="1:11">
      <c r="A1966">
        <v>1953</v>
      </c>
      <c r="B1966">
        <v>39</v>
      </c>
      <c r="C1966">
        <v>39.1</v>
      </c>
      <c r="D1966" s="1" t="s">
        <v>977</v>
      </c>
      <c r="E1966">
        <v>1</v>
      </c>
      <c r="G1966" t="str">
        <f>VLOOKUP(B1966,Treatments!$A$2:$F$47,2,FALSE)</f>
        <v>tms/gravel</v>
      </c>
      <c r="H1966" t="str">
        <f>VLOOKUP(B1966,Treatments!$A$2:$F$47,3,FALSE)</f>
        <v>fynbos</v>
      </c>
      <c r="I1966" t="str">
        <f>VLOOKUP(B1966,Treatments!$A$2:$F$47,4,FALSE)</f>
        <v>yes</v>
      </c>
      <c r="J1966" t="str">
        <f>VLOOKUP(B1966,Treatments!$A$2:$F$47,5,FALSE)</f>
        <v>med</v>
      </c>
      <c r="K1966" t="str">
        <f>VLOOKUP(B1966,Treatments!$A$2:$F$47,6,FALSE)</f>
        <v>tms</v>
      </c>
    </row>
    <row r="1967" spans="1:11">
      <c r="A1967">
        <v>1954</v>
      </c>
      <c r="B1967">
        <v>39</v>
      </c>
      <c r="C1967">
        <v>39.1</v>
      </c>
      <c r="D1967" s="1" t="s">
        <v>632</v>
      </c>
      <c r="E1967">
        <v>1</v>
      </c>
      <c r="G1967" t="str">
        <f>VLOOKUP(B1967,Treatments!$A$2:$F$47,2,FALSE)</f>
        <v>tms/gravel</v>
      </c>
      <c r="H1967" t="str">
        <f>VLOOKUP(B1967,Treatments!$A$2:$F$47,3,FALSE)</f>
        <v>fynbos</v>
      </c>
      <c r="I1967" t="str">
        <f>VLOOKUP(B1967,Treatments!$A$2:$F$47,4,FALSE)</f>
        <v>yes</v>
      </c>
      <c r="J1967" t="str">
        <f>VLOOKUP(B1967,Treatments!$A$2:$F$47,5,FALSE)</f>
        <v>med</v>
      </c>
      <c r="K1967" t="str">
        <f>VLOOKUP(B1967,Treatments!$A$2:$F$47,6,FALSE)</f>
        <v>tms</v>
      </c>
    </row>
    <row r="1968" spans="1:11">
      <c r="A1968">
        <v>1955</v>
      </c>
      <c r="B1968">
        <v>39</v>
      </c>
      <c r="C1968">
        <v>39.1</v>
      </c>
      <c r="D1968" s="1" t="s">
        <v>818</v>
      </c>
      <c r="E1968">
        <v>1</v>
      </c>
      <c r="F1968" s="1" t="s">
        <v>978</v>
      </c>
      <c r="G1968" t="str">
        <f>VLOOKUP(B1968,Treatments!$A$2:$F$47,2,FALSE)</f>
        <v>tms/gravel</v>
      </c>
      <c r="H1968" t="str">
        <f>VLOOKUP(B1968,Treatments!$A$2:$F$47,3,FALSE)</f>
        <v>fynbos</v>
      </c>
      <c r="I1968" t="str">
        <f>VLOOKUP(B1968,Treatments!$A$2:$F$47,4,FALSE)</f>
        <v>yes</v>
      </c>
      <c r="J1968" t="str">
        <f>VLOOKUP(B1968,Treatments!$A$2:$F$47,5,FALSE)</f>
        <v>med</v>
      </c>
      <c r="K1968" t="str">
        <f>VLOOKUP(B1968,Treatments!$A$2:$F$47,6,FALSE)</f>
        <v>tms</v>
      </c>
    </row>
    <row r="1969" spans="1:11">
      <c r="A1969">
        <v>1956</v>
      </c>
      <c r="B1969">
        <v>39</v>
      </c>
      <c r="C1969">
        <v>39.1</v>
      </c>
      <c r="D1969" s="1" t="s">
        <v>797</v>
      </c>
      <c r="E1969">
        <v>1</v>
      </c>
      <c r="G1969" t="str">
        <f>VLOOKUP(B1969,Treatments!$A$2:$F$47,2,FALSE)</f>
        <v>tms/gravel</v>
      </c>
      <c r="H1969" t="str">
        <f>VLOOKUP(B1969,Treatments!$A$2:$F$47,3,FALSE)</f>
        <v>fynbos</v>
      </c>
      <c r="I1969" t="str">
        <f>VLOOKUP(B1969,Treatments!$A$2:$F$47,4,FALSE)</f>
        <v>yes</v>
      </c>
      <c r="J1969" t="str">
        <f>VLOOKUP(B1969,Treatments!$A$2:$F$47,5,FALSE)</f>
        <v>med</v>
      </c>
      <c r="K1969" t="str">
        <f>VLOOKUP(B1969,Treatments!$A$2:$F$47,6,FALSE)</f>
        <v>tms</v>
      </c>
    </row>
    <row r="1970" spans="1:11">
      <c r="A1970">
        <v>1957</v>
      </c>
      <c r="B1970">
        <v>39</v>
      </c>
      <c r="C1970">
        <v>39.200000000000003</v>
      </c>
      <c r="D1970" s="1" t="s">
        <v>120</v>
      </c>
      <c r="E1970">
        <v>1</v>
      </c>
      <c r="G1970" t="str">
        <f>VLOOKUP(B1970,Treatments!$A$2:$F$47,2,FALSE)</f>
        <v>tms/gravel</v>
      </c>
      <c r="H1970" t="str">
        <f>VLOOKUP(B1970,Treatments!$A$2:$F$47,3,FALSE)</f>
        <v>fynbos</v>
      </c>
      <c r="I1970" t="str">
        <f>VLOOKUP(B1970,Treatments!$A$2:$F$47,4,FALSE)</f>
        <v>yes</v>
      </c>
      <c r="J1970" t="str">
        <f>VLOOKUP(B1970,Treatments!$A$2:$F$47,5,FALSE)</f>
        <v>med</v>
      </c>
      <c r="K1970" t="str">
        <f>VLOOKUP(B1970,Treatments!$A$2:$F$47,6,FALSE)</f>
        <v>tms</v>
      </c>
    </row>
    <row r="1971" spans="1:11">
      <c r="A1971">
        <v>1958</v>
      </c>
      <c r="B1971">
        <v>39</v>
      </c>
      <c r="C1971">
        <v>39.200000000000003</v>
      </c>
      <c r="D1971" s="1" t="s">
        <v>665</v>
      </c>
      <c r="E1971">
        <v>1</v>
      </c>
      <c r="G1971" t="str">
        <f>VLOOKUP(B1971,Treatments!$A$2:$F$47,2,FALSE)</f>
        <v>tms/gravel</v>
      </c>
      <c r="H1971" t="str">
        <f>VLOOKUP(B1971,Treatments!$A$2:$F$47,3,FALSE)</f>
        <v>fynbos</v>
      </c>
      <c r="I1971" t="str">
        <f>VLOOKUP(B1971,Treatments!$A$2:$F$47,4,FALSE)</f>
        <v>yes</v>
      </c>
      <c r="J1971" t="str">
        <f>VLOOKUP(B1971,Treatments!$A$2:$F$47,5,FALSE)</f>
        <v>med</v>
      </c>
      <c r="K1971" t="str">
        <f>VLOOKUP(B1971,Treatments!$A$2:$F$47,6,FALSE)</f>
        <v>tms</v>
      </c>
    </row>
    <row r="1972" spans="1:11">
      <c r="A1972">
        <v>1959</v>
      </c>
      <c r="B1972">
        <v>39</v>
      </c>
      <c r="C1972">
        <v>39.200000000000003</v>
      </c>
      <c r="D1972" s="1" t="s">
        <v>295</v>
      </c>
      <c r="E1972">
        <v>1</v>
      </c>
      <c r="G1972" t="str">
        <f>VLOOKUP(B1972,Treatments!$A$2:$F$47,2,FALSE)</f>
        <v>tms/gravel</v>
      </c>
      <c r="H1972" t="str">
        <f>VLOOKUP(B1972,Treatments!$A$2:$F$47,3,FALSE)</f>
        <v>fynbos</v>
      </c>
      <c r="I1972" t="str">
        <f>VLOOKUP(B1972,Treatments!$A$2:$F$47,4,FALSE)</f>
        <v>yes</v>
      </c>
      <c r="J1972" t="str">
        <f>VLOOKUP(B1972,Treatments!$A$2:$F$47,5,FALSE)</f>
        <v>med</v>
      </c>
      <c r="K1972" t="str">
        <f>VLOOKUP(B1972,Treatments!$A$2:$F$47,6,FALSE)</f>
        <v>tms</v>
      </c>
    </row>
    <row r="1973" spans="1:11">
      <c r="A1973">
        <v>1960</v>
      </c>
      <c r="B1973">
        <v>39</v>
      </c>
      <c r="C1973">
        <v>39.200000000000003</v>
      </c>
      <c r="D1973" s="1" t="s">
        <v>39</v>
      </c>
      <c r="E1973">
        <v>1</v>
      </c>
      <c r="G1973" t="str">
        <f>VLOOKUP(B1973,Treatments!$A$2:$F$47,2,FALSE)</f>
        <v>tms/gravel</v>
      </c>
      <c r="H1973" t="str">
        <f>VLOOKUP(B1973,Treatments!$A$2:$F$47,3,FALSE)</f>
        <v>fynbos</v>
      </c>
      <c r="I1973" t="str">
        <f>VLOOKUP(B1973,Treatments!$A$2:$F$47,4,FALSE)</f>
        <v>yes</v>
      </c>
      <c r="J1973" t="str">
        <f>VLOOKUP(B1973,Treatments!$A$2:$F$47,5,FALSE)</f>
        <v>med</v>
      </c>
      <c r="K1973" t="str">
        <f>VLOOKUP(B1973,Treatments!$A$2:$F$47,6,FALSE)</f>
        <v>tms</v>
      </c>
    </row>
    <row r="1974" spans="1:11">
      <c r="A1974">
        <v>1961</v>
      </c>
      <c r="B1974">
        <v>39</v>
      </c>
      <c r="C1974">
        <v>39.200000000000003</v>
      </c>
      <c r="D1974" s="1" t="s">
        <v>59</v>
      </c>
      <c r="E1974">
        <v>1</v>
      </c>
      <c r="G1974" t="str">
        <f>VLOOKUP(B1974,Treatments!$A$2:$F$47,2,FALSE)</f>
        <v>tms/gravel</v>
      </c>
      <c r="H1974" t="str">
        <f>VLOOKUP(B1974,Treatments!$A$2:$F$47,3,FALSE)</f>
        <v>fynbos</v>
      </c>
      <c r="I1974" t="str">
        <f>VLOOKUP(B1974,Treatments!$A$2:$F$47,4,FALSE)</f>
        <v>yes</v>
      </c>
      <c r="J1974" t="str">
        <f>VLOOKUP(B1974,Treatments!$A$2:$F$47,5,FALSE)</f>
        <v>med</v>
      </c>
      <c r="K1974" t="str">
        <f>VLOOKUP(B1974,Treatments!$A$2:$F$47,6,FALSE)</f>
        <v>tms</v>
      </c>
    </row>
    <row r="1975" spans="1:11">
      <c r="A1975">
        <v>1962</v>
      </c>
      <c r="B1975">
        <v>39</v>
      </c>
      <c r="C1975">
        <v>39.200000000000003</v>
      </c>
      <c r="D1975" s="1" t="s">
        <v>179</v>
      </c>
      <c r="E1975">
        <v>1</v>
      </c>
      <c r="G1975" t="str">
        <f>VLOOKUP(B1975,Treatments!$A$2:$F$47,2,FALSE)</f>
        <v>tms/gravel</v>
      </c>
      <c r="H1975" t="str">
        <f>VLOOKUP(B1975,Treatments!$A$2:$F$47,3,FALSE)</f>
        <v>fynbos</v>
      </c>
      <c r="I1975" t="str">
        <f>VLOOKUP(B1975,Treatments!$A$2:$F$47,4,FALSE)</f>
        <v>yes</v>
      </c>
      <c r="J1975" t="str">
        <f>VLOOKUP(B1975,Treatments!$A$2:$F$47,5,FALSE)</f>
        <v>med</v>
      </c>
      <c r="K1975" t="str">
        <f>VLOOKUP(B1975,Treatments!$A$2:$F$47,6,FALSE)</f>
        <v>tms</v>
      </c>
    </row>
    <row r="1976" spans="1:11">
      <c r="A1976">
        <v>1963</v>
      </c>
      <c r="B1976">
        <v>39</v>
      </c>
      <c r="C1976">
        <v>39.200000000000003</v>
      </c>
      <c r="D1976" s="1" t="s">
        <v>283</v>
      </c>
      <c r="E1976">
        <v>1</v>
      </c>
      <c r="G1976" t="str">
        <f>VLOOKUP(B1976,Treatments!$A$2:$F$47,2,FALSE)</f>
        <v>tms/gravel</v>
      </c>
      <c r="H1976" t="str">
        <f>VLOOKUP(B1976,Treatments!$A$2:$F$47,3,FALSE)</f>
        <v>fynbos</v>
      </c>
      <c r="I1976" t="str">
        <f>VLOOKUP(B1976,Treatments!$A$2:$F$47,4,FALSE)</f>
        <v>yes</v>
      </c>
      <c r="J1976" t="str">
        <f>VLOOKUP(B1976,Treatments!$A$2:$F$47,5,FALSE)</f>
        <v>med</v>
      </c>
      <c r="K1976" t="str">
        <f>VLOOKUP(B1976,Treatments!$A$2:$F$47,6,FALSE)</f>
        <v>tms</v>
      </c>
    </row>
    <row r="1977" spans="1:11">
      <c r="A1977">
        <v>1964</v>
      </c>
      <c r="B1977">
        <v>39</v>
      </c>
      <c r="C1977">
        <v>39.200000000000003</v>
      </c>
      <c r="D1977" s="1" t="s">
        <v>979</v>
      </c>
      <c r="E1977">
        <v>1</v>
      </c>
      <c r="G1977" t="str">
        <f>VLOOKUP(B1977,Treatments!$A$2:$F$47,2,FALSE)</f>
        <v>tms/gravel</v>
      </c>
      <c r="H1977" t="str">
        <f>VLOOKUP(B1977,Treatments!$A$2:$F$47,3,FALSE)</f>
        <v>fynbos</v>
      </c>
      <c r="I1977" t="str">
        <f>VLOOKUP(B1977,Treatments!$A$2:$F$47,4,FALSE)</f>
        <v>yes</v>
      </c>
      <c r="J1977" t="str">
        <f>VLOOKUP(B1977,Treatments!$A$2:$F$47,5,FALSE)</f>
        <v>med</v>
      </c>
      <c r="K1977" t="str">
        <f>VLOOKUP(B1977,Treatments!$A$2:$F$47,6,FALSE)</f>
        <v>tms</v>
      </c>
    </row>
    <row r="1978" spans="1:11">
      <c r="A1978">
        <v>1965</v>
      </c>
      <c r="B1978">
        <v>39</v>
      </c>
      <c r="C1978">
        <v>39.200000000000003</v>
      </c>
      <c r="D1978" s="1" t="s">
        <v>282</v>
      </c>
      <c r="E1978">
        <v>1</v>
      </c>
      <c r="G1978" t="str">
        <f>VLOOKUP(B1978,Treatments!$A$2:$F$47,2,FALSE)</f>
        <v>tms/gravel</v>
      </c>
      <c r="H1978" t="str">
        <f>VLOOKUP(B1978,Treatments!$A$2:$F$47,3,FALSE)</f>
        <v>fynbos</v>
      </c>
      <c r="I1978" t="str">
        <f>VLOOKUP(B1978,Treatments!$A$2:$F$47,4,FALSE)</f>
        <v>yes</v>
      </c>
      <c r="J1978" t="str">
        <f>VLOOKUP(B1978,Treatments!$A$2:$F$47,5,FALSE)</f>
        <v>med</v>
      </c>
      <c r="K1978" t="str">
        <f>VLOOKUP(B1978,Treatments!$A$2:$F$47,6,FALSE)</f>
        <v>tms</v>
      </c>
    </row>
    <row r="1979" spans="1:11">
      <c r="A1979">
        <v>1966</v>
      </c>
      <c r="B1979">
        <v>39</v>
      </c>
      <c r="C1979">
        <v>39.299999999999997</v>
      </c>
      <c r="D1979" s="2" t="s">
        <v>575</v>
      </c>
      <c r="E1979">
        <v>1</v>
      </c>
      <c r="G1979" t="str">
        <f>VLOOKUP(B1979,Treatments!$A$2:$F$47,2,FALSE)</f>
        <v>tms/gravel</v>
      </c>
      <c r="H1979" t="str">
        <f>VLOOKUP(B1979,Treatments!$A$2:$F$47,3,FALSE)</f>
        <v>fynbos</v>
      </c>
      <c r="I1979" t="str">
        <f>VLOOKUP(B1979,Treatments!$A$2:$F$47,4,FALSE)</f>
        <v>yes</v>
      </c>
      <c r="J1979" t="str">
        <f>VLOOKUP(B1979,Treatments!$A$2:$F$47,5,FALSE)</f>
        <v>med</v>
      </c>
      <c r="K1979" t="str">
        <f>VLOOKUP(B1979,Treatments!$A$2:$F$47,6,FALSE)</f>
        <v>tms</v>
      </c>
    </row>
    <row r="1980" spans="1:11">
      <c r="A1980">
        <v>1967</v>
      </c>
      <c r="B1980">
        <v>39</v>
      </c>
      <c r="C1980">
        <v>39.299999999999997</v>
      </c>
      <c r="D1980" s="2" t="s">
        <v>980</v>
      </c>
      <c r="E1980">
        <v>1</v>
      </c>
      <c r="F1980" s="1" t="s">
        <v>981</v>
      </c>
      <c r="G1980" t="str">
        <f>VLOOKUP(B1980,Treatments!$A$2:$F$47,2,FALSE)</f>
        <v>tms/gravel</v>
      </c>
      <c r="H1980" t="str">
        <f>VLOOKUP(B1980,Treatments!$A$2:$F$47,3,FALSE)</f>
        <v>fynbos</v>
      </c>
      <c r="I1980" t="str">
        <f>VLOOKUP(B1980,Treatments!$A$2:$F$47,4,FALSE)</f>
        <v>yes</v>
      </c>
      <c r="J1980" t="str">
        <f>VLOOKUP(B1980,Treatments!$A$2:$F$47,5,FALSE)</f>
        <v>med</v>
      </c>
      <c r="K1980" t="str">
        <f>VLOOKUP(B1980,Treatments!$A$2:$F$47,6,FALSE)</f>
        <v>tms</v>
      </c>
    </row>
    <row r="1981" spans="1:11">
      <c r="A1981">
        <v>1968</v>
      </c>
      <c r="B1981">
        <v>39</v>
      </c>
      <c r="C1981">
        <v>39.299999999999997</v>
      </c>
      <c r="D1981" s="2" t="s">
        <v>323</v>
      </c>
      <c r="E1981">
        <v>1</v>
      </c>
      <c r="G1981" t="str">
        <f>VLOOKUP(B1981,Treatments!$A$2:$F$47,2,FALSE)</f>
        <v>tms/gravel</v>
      </c>
      <c r="H1981" t="str">
        <f>VLOOKUP(B1981,Treatments!$A$2:$F$47,3,FALSE)</f>
        <v>fynbos</v>
      </c>
      <c r="I1981" t="str">
        <f>VLOOKUP(B1981,Treatments!$A$2:$F$47,4,FALSE)</f>
        <v>yes</v>
      </c>
      <c r="J1981" t="str">
        <f>VLOOKUP(B1981,Treatments!$A$2:$F$47,5,FALSE)</f>
        <v>med</v>
      </c>
      <c r="K1981" t="str">
        <f>VLOOKUP(B1981,Treatments!$A$2:$F$47,6,FALSE)</f>
        <v>tms</v>
      </c>
    </row>
    <row r="1982" spans="1:11">
      <c r="A1982">
        <v>1969</v>
      </c>
      <c r="B1982">
        <v>39</v>
      </c>
      <c r="C1982">
        <v>39.299999999999997</v>
      </c>
      <c r="D1982" s="1" t="s">
        <v>300</v>
      </c>
      <c r="E1982">
        <v>1</v>
      </c>
      <c r="G1982" t="str">
        <f>VLOOKUP(B1982,Treatments!$A$2:$F$47,2,FALSE)</f>
        <v>tms/gravel</v>
      </c>
      <c r="H1982" t="str">
        <f>VLOOKUP(B1982,Treatments!$A$2:$F$47,3,FALSE)</f>
        <v>fynbos</v>
      </c>
      <c r="I1982" t="str">
        <f>VLOOKUP(B1982,Treatments!$A$2:$F$47,4,FALSE)</f>
        <v>yes</v>
      </c>
      <c r="J1982" t="str">
        <f>VLOOKUP(B1982,Treatments!$A$2:$F$47,5,FALSE)</f>
        <v>med</v>
      </c>
      <c r="K1982" t="str">
        <f>VLOOKUP(B1982,Treatments!$A$2:$F$47,6,FALSE)</f>
        <v>tms</v>
      </c>
    </row>
    <row r="1983" spans="1:11">
      <c r="A1983">
        <v>1970</v>
      </c>
      <c r="B1983">
        <v>39</v>
      </c>
      <c r="C1983">
        <v>39.299999999999997</v>
      </c>
      <c r="D1983" s="1" t="s">
        <v>180</v>
      </c>
      <c r="E1983">
        <v>1</v>
      </c>
      <c r="G1983" t="str">
        <f>VLOOKUP(B1983,Treatments!$A$2:$F$47,2,FALSE)</f>
        <v>tms/gravel</v>
      </c>
      <c r="H1983" t="str">
        <f>VLOOKUP(B1983,Treatments!$A$2:$F$47,3,FALSE)</f>
        <v>fynbos</v>
      </c>
      <c r="I1983" t="str">
        <f>VLOOKUP(B1983,Treatments!$A$2:$F$47,4,FALSE)</f>
        <v>yes</v>
      </c>
      <c r="J1983" t="str">
        <f>VLOOKUP(B1983,Treatments!$A$2:$F$47,5,FALSE)</f>
        <v>med</v>
      </c>
      <c r="K1983" t="str">
        <f>VLOOKUP(B1983,Treatments!$A$2:$F$47,6,FALSE)</f>
        <v>tms</v>
      </c>
    </row>
    <row r="1984" spans="1:11">
      <c r="A1984">
        <v>1971</v>
      </c>
      <c r="B1984">
        <v>39</v>
      </c>
      <c r="C1984">
        <v>39.299999999999997</v>
      </c>
      <c r="D1984" s="1" t="s">
        <v>215</v>
      </c>
      <c r="E1984">
        <v>1</v>
      </c>
      <c r="G1984" t="str">
        <f>VLOOKUP(B1984,Treatments!$A$2:$F$47,2,FALSE)</f>
        <v>tms/gravel</v>
      </c>
      <c r="H1984" t="str">
        <f>VLOOKUP(B1984,Treatments!$A$2:$F$47,3,FALSE)</f>
        <v>fynbos</v>
      </c>
      <c r="I1984" t="str">
        <f>VLOOKUP(B1984,Treatments!$A$2:$F$47,4,FALSE)</f>
        <v>yes</v>
      </c>
      <c r="J1984" t="str">
        <f>VLOOKUP(B1984,Treatments!$A$2:$F$47,5,FALSE)</f>
        <v>med</v>
      </c>
      <c r="K1984" t="str">
        <f>VLOOKUP(B1984,Treatments!$A$2:$F$47,6,FALSE)</f>
        <v>tms</v>
      </c>
    </row>
    <row r="1985" spans="1:11">
      <c r="A1985">
        <v>1972</v>
      </c>
      <c r="B1985">
        <v>39</v>
      </c>
      <c r="C1985">
        <v>39.299999999999997</v>
      </c>
      <c r="D1985" s="1" t="s">
        <v>598</v>
      </c>
      <c r="E1985">
        <v>1</v>
      </c>
      <c r="G1985" t="str">
        <f>VLOOKUP(B1985,Treatments!$A$2:$F$47,2,FALSE)</f>
        <v>tms/gravel</v>
      </c>
      <c r="H1985" t="str">
        <f>VLOOKUP(B1985,Treatments!$A$2:$F$47,3,FALSE)</f>
        <v>fynbos</v>
      </c>
      <c r="I1985" t="str">
        <f>VLOOKUP(B1985,Treatments!$A$2:$F$47,4,FALSE)</f>
        <v>yes</v>
      </c>
      <c r="J1985" t="str">
        <f>VLOOKUP(B1985,Treatments!$A$2:$F$47,5,FALSE)</f>
        <v>med</v>
      </c>
      <c r="K1985" t="str">
        <f>VLOOKUP(B1985,Treatments!$A$2:$F$47,6,FALSE)</f>
        <v>tms</v>
      </c>
    </row>
    <row r="1986" spans="1:11">
      <c r="A1986">
        <v>1973</v>
      </c>
      <c r="B1986">
        <v>39</v>
      </c>
      <c r="C1986">
        <v>39.299999999999997</v>
      </c>
      <c r="D1986" s="1" t="s">
        <v>818</v>
      </c>
      <c r="E1986">
        <v>1</v>
      </c>
      <c r="G1986" t="str">
        <f>VLOOKUP(B1986,Treatments!$A$2:$F$47,2,FALSE)</f>
        <v>tms/gravel</v>
      </c>
      <c r="H1986" t="str">
        <f>VLOOKUP(B1986,Treatments!$A$2:$F$47,3,FALSE)</f>
        <v>fynbos</v>
      </c>
      <c r="I1986" t="str">
        <f>VLOOKUP(B1986,Treatments!$A$2:$F$47,4,FALSE)</f>
        <v>yes</v>
      </c>
      <c r="J1986" t="str">
        <f>VLOOKUP(B1986,Treatments!$A$2:$F$47,5,FALSE)</f>
        <v>med</v>
      </c>
      <c r="K1986" t="str">
        <f>VLOOKUP(B1986,Treatments!$A$2:$F$47,6,FALSE)</f>
        <v>tms</v>
      </c>
    </row>
    <row r="1987" spans="1:11">
      <c r="A1987">
        <v>1974</v>
      </c>
      <c r="B1987">
        <v>39</v>
      </c>
      <c r="C1987">
        <v>39.4</v>
      </c>
      <c r="D1987" s="1" t="s">
        <v>270</v>
      </c>
      <c r="E1987">
        <v>1</v>
      </c>
      <c r="G1987" t="str">
        <f>VLOOKUP(B1987,Treatments!$A$2:$F$47,2,FALSE)</f>
        <v>tms/gravel</v>
      </c>
      <c r="H1987" t="str">
        <f>VLOOKUP(B1987,Treatments!$A$2:$F$47,3,FALSE)</f>
        <v>fynbos</v>
      </c>
      <c r="I1987" t="str">
        <f>VLOOKUP(B1987,Treatments!$A$2:$F$47,4,FALSE)</f>
        <v>yes</v>
      </c>
      <c r="J1987" t="str">
        <f>VLOOKUP(B1987,Treatments!$A$2:$F$47,5,FALSE)</f>
        <v>med</v>
      </c>
      <c r="K1987" t="str">
        <f>VLOOKUP(B1987,Treatments!$A$2:$F$47,6,FALSE)</f>
        <v>tms</v>
      </c>
    </row>
    <row r="1988" spans="1:11">
      <c r="A1988">
        <v>1975</v>
      </c>
      <c r="B1988">
        <v>39</v>
      </c>
      <c r="C1988">
        <v>39.4</v>
      </c>
      <c r="D1988" s="1" t="s">
        <v>116</v>
      </c>
      <c r="E1988">
        <v>1</v>
      </c>
      <c r="G1988" t="str">
        <f>VLOOKUP(B1988,Treatments!$A$2:$F$47,2,FALSE)</f>
        <v>tms/gravel</v>
      </c>
      <c r="H1988" t="str">
        <f>VLOOKUP(B1988,Treatments!$A$2:$F$47,3,FALSE)</f>
        <v>fynbos</v>
      </c>
      <c r="I1988" t="str">
        <f>VLOOKUP(B1988,Treatments!$A$2:$F$47,4,FALSE)</f>
        <v>yes</v>
      </c>
      <c r="J1988" t="str">
        <f>VLOOKUP(B1988,Treatments!$A$2:$F$47,5,FALSE)</f>
        <v>med</v>
      </c>
      <c r="K1988" t="str">
        <f>VLOOKUP(B1988,Treatments!$A$2:$F$47,6,FALSE)</f>
        <v>tms</v>
      </c>
    </row>
    <row r="1989" spans="1:11">
      <c r="A1989">
        <v>1976</v>
      </c>
      <c r="B1989">
        <v>39</v>
      </c>
      <c r="C1989" s="8">
        <v>39.4</v>
      </c>
      <c r="D1989" s="9" t="s">
        <v>537</v>
      </c>
      <c r="E1989">
        <v>1</v>
      </c>
      <c r="G1989" t="str">
        <f>VLOOKUP(B1989,Treatments!$A$2:$F$47,2,FALSE)</f>
        <v>tms/gravel</v>
      </c>
      <c r="H1989" t="str">
        <f>VLOOKUP(B1989,Treatments!$A$2:$F$47,3,FALSE)</f>
        <v>fynbos</v>
      </c>
      <c r="I1989" t="str">
        <f>VLOOKUP(B1989,Treatments!$A$2:$F$47,4,FALSE)</f>
        <v>yes</v>
      </c>
      <c r="J1989" t="str">
        <f>VLOOKUP(B1989,Treatments!$A$2:$F$47,5,FALSE)</f>
        <v>med</v>
      </c>
      <c r="K1989" t="str">
        <f>VLOOKUP(B1989,Treatments!$A$2:$F$47,6,FALSE)</f>
        <v>tms</v>
      </c>
    </row>
    <row r="1990" spans="1:11">
      <c r="A1990">
        <v>1977</v>
      </c>
      <c r="B1990">
        <v>39</v>
      </c>
      <c r="C1990">
        <v>39.5</v>
      </c>
      <c r="D1990" s="1" t="s">
        <v>24</v>
      </c>
      <c r="E1990">
        <v>1</v>
      </c>
      <c r="G1990" t="str">
        <f>VLOOKUP(B1990,Treatments!$A$2:$F$47,2,FALSE)</f>
        <v>tms/gravel</v>
      </c>
      <c r="H1990" t="str">
        <f>VLOOKUP(B1990,Treatments!$A$2:$F$47,3,FALSE)</f>
        <v>fynbos</v>
      </c>
      <c r="I1990" t="str">
        <f>VLOOKUP(B1990,Treatments!$A$2:$F$47,4,FALSE)</f>
        <v>yes</v>
      </c>
      <c r="J1990" t="str">
        <f>VLOOKUP(B1990,Treatments!$A$2:$F$47,5,FALSE)</f>
        <v>med</v>
      </c>
      <c r="K1990" t="str">
        <f>VLOOKUP(B1990,Treatments!$A$2:$F$47,6,FALSE)</f>
        <v>tms</v>
      </c>
    </row>
    <row r="1991" spans="1:11">
      <c r="A1991">
        <v>1978</v>
      </c>
      <c r="B1991">
        <v>39</v>
      </c>
      <c r="C1991">
        <v>39.5</v>
      </c>
      <c r="D1991" s="1" t="s">
        <v>134</v>
      </c>
      <c r="E1991">
        <v>1</v>
      </c>
      <c r="G1991" t="str">
        <f>VLOOKUP(B1991,Treatments!$A$2:$F$47,2,FALSE)</f>
        <v>tms/gravel</v>
      </c>
      <c r="H1991" t="str">
        <f>VLOOKUP(B1991,Treatments!$A$2:$F$47,3,FALSE)</f>
        <v>fynbos</v>
      </c>
      <c r="I1991" t="str">
        <f>VLOOKUP(B1991,Treatments!$A$2:$F$47,4,FALSE)</f>
        <v>yes</v>
      </c>
      <c r="J1991" t="str">
        <f>VLOOKUP(B1991,Treatments!$A$2:$F$47,5,FALSE)</f>
        <v>med</v>
      </c>
      <c r="K1991" t="str">
        <f>VLOOKUP(B1991,Treatments!$A$2:$F$47,6,FALSE)</f>
        <v>tms</v>
      </c>
    </row>
    <row r="1992" spans="1:11">
      <c r="A1992">
        <v>1979</v>
      </c>
      <c r="B1992">
        <v>39</v>
      </c>
      <c r="C1992">
        <v>39.5</v>
      </c>
      <c r="D1992" s="1" t="s">
        <v>968</v>
      </c>
      <c r="E1992">
        <v>1</v>
      </c>
      <c r="G1992" t="str">
        <f>VLOOKUP(B1992,Treatments!$A$2:$F$47,2,FALSE)</f>
        <v>tms/gravel</v>
      </c>
      <c r="H1992" t="str">
        <f>VLOOKUP(B1992,Treatments!$A$2:$F$47,3,FALSE)</f>
        <v>fynbos</v>
      </c>
      <c r="I1992" t="str">
        <f>VLOOKUP(B1992,Treatments!$A$2:$F$47,4,FALSE)</f>
        <v>yes</v>
      </c>
      <c r="J1992" t="str">
        <f>VLOOKUP(B1992,Treatments!$A$2:$F$47,5,FALSE)</f>
        <v>med</v>
      </c>
      <c r="K1992" t="str">
        <f>VLOOKUP(B1992,Treatments!$A$2:$F$47,6,FALSE)</f>
        <v>tms</v>
      </c>
    </row>
    <row r="1993" spans="1:11">
      <c r="A1993">
        <v>1980</v>
      </c>
      <c r="B1993">
        <v>39</v>
      </c>
      <c r="C1993">
        <v>39.5</v>
      </c>
      <c r="D1993" s="1" t="s">
        <v>386</v>
      </c>
      <c r="E1993">
        <v>1</v>
      </c>
      <c r="G1993" t="str">
        <f>VLOOKUP(B1993,Treatments!$A$2:$F$47,2,FALSE)</f>
        <v>tms/gravel</v>
      </c>
      <c r="H1993" t="str">
        <f>VLOOKUP(B1993,Treatments!$A$2:$F$47,3,FALSE)</f>
        <v>fynbos</v>
      </c>
      <c r="I1993" t="str">
        <f>VLOOKUP(B1993,Treatments!$A$2:$F$47,4,FALSE)</f>
        <v>yes</v>
      </c>
      <c r="J1993" t="str">
        <f>VLOOKUP(B1993,Treatments!$A$2:$F$47,5,FALSE)</f>
        <v>med</v>
      </c>
      <c r="K1993" t="str">
        <f>VLOOKUP(B1993,Treatments!$A$2:$F$47,6,FALSE)</f>
        <v>tms</v>
      </c>
    </row>
    <row r="1994" spans="1:11">
      <c r="A1994">
        <v>1981</v>
      </c>
      <c r="B1994">
        <v>39</v>
      </c>
      <c r="C1994">
        <v>39.5</v>
      </c>
      <c r="D1994" s="1" t="s">
        <v>115</v>
      </c>
      <c r="E1994">
        <v>1</v>
      </c>
      <c r="G1994" t="str">
        <f>VLOOKUP(B1994,Treatments!$A$2:$F$47,2,FALSE)</f>
        <v>tms/gravel</v>
      </c>
      <c r="H1994" t="str">
        <f>VLOOKUP(B1994,Treatments!$A$2:$F$47,3,FALSE)</f>
        <v>fynbos</v>
      </c>
      <c r="I1994" t="str">
        <f>VLOOKUP(B1994,Treatments!$A$2:$F$47,4,FALSE)</f>
        <v>yes</v>
      </c>
      <c r="J1994" t="str">
        <f>VLOOKUP(B1994,Treatments!$A$2:$F$47,5,FALSE)</f>
        <v>med</v>
      </c>
      <c r="K1994" t="str">
        <f>VLOOKUP(B1994,Treatments!$A$2:$F$47,6,FALSE)</f>
        <v>tms</v>
      </c>
    </row>
    <row r="1995" spans="1:11">
      <c r="A1995">
        <v>1982</v>
      </c>
      <c r="B1995">
        <v>39</v>
      </c>
      <c r="C1995">
        <v>39.5</v>
      </c>
      <c r="D1995" s="1" t="s">
        <v>187</v>
      </c>
      <c r="E1995">
        <v>1</v>
      </c>
      <c r="G1995" t="str">
        <f>VLOOKUP(B1995,Treatments!$A$2:$F$47,2,FALSE)</f>
        <v>tms/gravel</v>
      </c>
      <c r="H1995" t="str">
        <f>VLOOKUP(B1995,Treatments!$A$2:$F$47,3,FALSE)</f>
        <v>fynbos</v>
      </c>
      <c r="I1995" t="str">
        <f>VLOOKUP(B1995,Treatments!$A$2:$F$47,4,FALSE)</f>
        <v>yes</v>
      </c>
      <c r="J1995" t="str">
        <f>VLOOKUP(B1995,Treatments!$A$2:$F$47,5,FALSE)</f>
        <v>med</v>
      </c>
      <c r="K1995" t="str">
        <f>VLOOKUP(B1995,Treatments!$A$2:$F$47,6,FALSE)</f>
        <v>tms</v>
      </c>
    </row>
    <row r="1996" spans="1:11">
      <c r="A1996">
        <v>1983</v>
      </c>
      <c r="B1996">
        <v>39</v>
      </c>
      <c r="C1996">
        <v>39.5</v>
      </c>
      <c r="D1996" s="1" t="s">
        <v>982</v>
      </c>
      <c r="E1996">
        <v>1</v>
      </c>
      <c r="G1996" t="str">
        <f>VLOOKUP(B1996,Treatments!$A$2:$F$47,2,FALSE)</f>
        <v>tms/gravel</v>
      </c>
      <c r="H1996" t="str">
        <f>VLOOKUP(B1996,Treatments!$A$2:$F$47,3,FALSE)</f>
        <v>fynbos</v>
      </c>
      <c r="I1996" t="str">
        <f>VLOOKUP(B1996,Treatments!$A$2:$F$47,4,FALSE)</f>
        <v>yes</v>
      </c>
      <c r="J1996" t="str">
        <f>VLOOKUP(B1996,Treatments!$A$2:$F$47,5,FALSE)</f>
        <v>med</v>
      </c>
      <c r="K1996" t="str">
        <f>VLOOKUP(B1996,Treatments!$A$2:$F$47,6,FALSE)</f>
        <v>tms</v>
      </c>
    </row>
    <row r="1997" spans="1:11">
      <c r="A1997">
        <v>1984</v>
      </c>
      <c r="B1997">
        <v>39</v>
      </c>
      <c r="C1997">
        <v>39.6</v>
      </c>
      <c r="D1997" s="1" t="s">
        <v>983</v>
      </c>
      <c r="E1997">
        <v>1</v>
      </c>
      <c r="F1997" s="1" t="s">
        <v>984</v>
      </c>
      <c r="G1997" t="str">
        <f>VLOOKUP(B1997,Treatments!$A$2:$F$47,2,FALSE)</f>
        <v>tms/gravel</v>
      </c>
      <c r="H1997" t="str">
        <f>VLOOKUP(B1997,Treatments!$A$2:$F$47,3,FALSE)</f>
        <v>fynbos</v>
      </c>
      <c r="I1997" t="str">
        <f>VLOOKUP(B1997,Treatments!$A$2:$F$47,4,FALSE)</f>
        <v>yes</v>
      </c>
      <c r="J1997" t="str">
        <f>VLOOKUP(B1997,Treatments!$A$2:$F$47,5,FALSE)</f>
        <v>med</v>
      </c>
      <c r="K1997" t="str">
        <f>VLOOKUP(B1997,Treatments!$A$2:$F$47,6,FALSE)</f>
        <v>tms</v>
      </c>
    </row>
    <row r="1998" spans="1:11">
      <c r="A1998">
        <v>1985</v>
      </c>
      <c r="B1998">
        <v>40</v>
      </c>
      <c r="C1998">
        <v>40.1</v>
      </c>
      <c r="D1998" s="1" t="s">
        <v>252</v>
      </c>
      <c r="E1998">
        <v>1</v>
      </c>
      <c r="G1998" t="str">
        <f>VLOOKUP(B1998,Treatments!$A$2:$F$47,2,FALSE)</f>
        <v>tms/gravel</v>
      </c>
      <c r="H1998" t="str">
        <f>VLOOKUP(B1998,Treatments!$A$2:$F$47,3,FALSE)</f>
        <v>fynbos</v>
      </c>
      <c r="I1998" t="str">
        <f>VLOOKUP(B1998,Treatments!$A$2:$F$47,4,FALSE)</f>
        <v>no</v>
      </c>
      <c r="J1998" t="str">
        <f>VLOOKUP(B1998,Treatments!$A$2:$F$47,5,FALSE)</f>
        <v>med</v>
      </c>
      <c r="K1998" t="str">
        <f>VLOOKUP(B1998,Treatments!$A$2:$F$47,6,FALSE)</f>
        <v>tms</v>
      </c>
    </row>
    <row r="1999" spans="1:11">
      <c r="A1999">
        <v>1986</v>
      </c>
      <c r="B1999">
        <v>40</v>
      </c>
      <c r="C1999">
        <v>40.1</v>
      </c>
      <c r="D1999" s="1" t="s">
        <v>120</v>
      </c>
      <c r="E1999">
        <v>1</v>
      </c>
      <c r="G1999" t="str">
        <f>VLOOKUP(B1999,Treatments!$A$2:$F$47,2,FALSE)</f>
        <v>tms/gravel</v>
      </c>
      <c r="H1999" t="str">
        <f>VLOOKUP(B1999,Treatments!$A$2:$F$47,3,FALSE)</f>
        <v>fynbos</v>
      </c>
      <c r="I1999" t="str">
        <f>VLOOKUP(B1999,Treatments!$A$2:$F$47,4,FALSE)</f>
        <v>no</v>
      </c>
      <c r="J1999" t="str">
        <f>VLOOKUP(B1999,Treatments!$A$2:$F$47,5,FALSE)</f>
        <v>med</v>
      </c>
      <c r="K1999" t="str">
        <f>VLOOKUP(B1999,Treatments!$A$2:$F$47,6,FALSE)</f>
        <v>tms</v>
      </c>
    </row>
    <row r="2000" spans="1:11">
      <c r="A2000">
        <v>1987</v>
      </c>
      <c r="B2000">
        <v>40</v>
      </c>
      <c r="C2000">
        <v>40.1</v>
      </c>
      <c r="D2000" s="1" t="s">
        <v>778</v>
      </c>
      <c r="E2000">
        <v>1</v>
      </c>
      <c r="G2000" t="str">
        <f>VLOOKUP(B2000,Treatments!$A$2:$F$47,2,FALSE)</f>
        <v>tms/gravel</v>
      </c>
      <c r="H2000" t="str">
        <f>VLOOKUP(B2000,Treatments!$A$2:$F$47,3,FALSE)</f>
        <v>fynbos</v>
      </c>
      <c r="I2000" t="str">
        <f>VLOOKUP(B2000,Treatments!$A$2:$F$47,4,FALSE)</f>
        <v>no</v>
      </c>
      <c r="J2000" t="str">
        <f>VLOOKUP(B2000,Treatments!$A$2:$F$47,5,FALSE)</f>
        <v>med</v>
      </c>
      <c r="K2000" t="str">
        <f>VLOOKUP(B2000,Treatments!$A$2:$F$47,6,FALSE)</f>
        <v>tms</v>
      </c>
    </row>
    <row r="2001" spans="1:11">
      <c r="A2001">
        <v>1988</v>
      </c>
      <c r="B2001">
        <v>40</v>
      </c>
      <c r="C2001">
        <v>40.1</v>
      </c>
      <c r="D2001" s="1" t="s">
        <v>156</v>
      </c>
      <c r="E2001">
        <v>1</v>
      </c>
      <c r="G2001" t="str">
        <f>VLOOKUP(B2001,Treatments!$A$2:$F$47,2,FALSE)</f>
        <v>tms/gravel</v>
      </c>
      <c r="H2001" t="str">
        <f>VLOOKUP(B2001,Treatments!$A$2:$F$47,3,FALSE)</f>
        <v>fynbos</v>
      </c>
      <c r="I2001" t="str">
        <f>VLOOKUP(B2001,Treatments!$A$2:$F$47,4,FALSE)</f>
        <v>no</v>
      </c>
      <c r="J2001" t="str">
        <f>VLOOKUP(B2001,Treatments!$A$2:$F$47,5,FALSE)</f>
        <v>med</v>
      </c>
      <c r="K2001" t="str">
        <f>VLOOKUP(B2001,Treatments!$A$2:$F$47,6,FALSE)</f>
        <v>tms</v>
      </c>
    </row>
    <row r="2002" spans="1:11">
      <c r="A2002">
        <v>1989</v>
      </c>
      <c r="B2002">
        <v>40</v>
      </c>
      <c r="C2002">
        <v>40.1</v>
      </c>
      <c r="D2002" s="1" t="s">
        <v>788</v>
      </c>
      <c r="E2002">
        <v>1</v>
      </c>
      <c r="F2002" s="1" t="s">
        <v>985</v>
      </c>
      <c r="G2002" t="str">
        <f>VLOOKUP(B2002,Treatments!$A$2:$F$47,2,FALSE)</f>
        <v>tms/gravel</v>
      </c>
      <c r="H2002" t="str">
        <f>VLOOKUP(B2002,Treatments!$A$2:$F$47,3,FALSE)</f>
        <v>fynbos</v>
      </c>
      <c r="I2002" t="str">
        <f>VLOOKUP(B2002,Treatments!$A$2:$F$47,4,FALSE)</f>
        <v>no</v>
      </c>
      <c r="J2002" t="str">
        <f>VLOOKUP(B2002,Treatments!$A$2:$F$47,5,FALSE)</f>
        <v>med</v>
      </c>
      <c r="K2002" t="str">
        <f>VLOOKUP(B2002,Treatments!$A$2:$F$47,6,FALSE)</f>
        <v>tms</v>
      </c>
    </row>
    <row r="2003" spans="1:11">
      <c r="A2003">
        <v>1990</v>
      </c>
      <c r="B2003">
        <v>40</v>
      </c>
      <c r="C2003">
        <v>40.1</v>
      </c>
      <c r="D2003" s="1" t="s">
        <v>24</v>
      </c>
      <c r="E2003">
        <v>1</v>
      </c>
      <c r="G2003" t="str">
        <f>VLOOKUP(B2003,Treatments!$A$2:$F$47,2,FALSE)</f>
        <v>tms/gravel</v>
      </c>
      <c r="H2003" t="str">
        <f>VLOOKUP(B2003,Treatments!$A$2:$F$47,3,FALSE)</f>
        <v>fynbos</v>
      </c>
      <c r="I2003" t="str">
        <f>VLOOKUP(B2003,Treatments!$A$2:$F$47,4,FALSE)</f>
        <v>no</v>
      </c>
      <c r="J2003" t="str">
        <f>VLOOKUP(B2003,Treatments!$A$2:$F$47,5,FALSE)</f>
        <v>med</v>
      </c>
      <c r="K2003" t="str">
        <f>VLOOKUP(B2003,Treatments!$A$2:$F$47,6,FALSE)</f>
        <v>tms</v>
      </c>
    </row>
    <row r="2004" spans="1:11">
      <c r="A2004">
        <v>1991</v>
      </c>
      <c r="B2004">
        <v>40</v>
      </c>
      <c r="C2004">
        <v>40.1</v>
      </c>
      <c r="D2004" s="2" t="s">
        <v>124</v>
      </c>
      <c r="E2004">
        <v>1</v>
      </c>
      <c r="G2004" t="str">
        <f>VLOOKUP(B2004,Treatments!$A$2:$F$47,2,FALSE)</f>
        <v>tms/gravel</v>
      </c>
      <c r="H2004" t="str">
        <f>VLOOKUP(B2004,Treatments!$A$2:$F$47,3,FALSE)</f>
        <v>fynbos</v>
      </c>
      <c r="I2004" t="str">
        <f>VLOOKUP(B2004,Treatments!$A$2:$F$47,4,FALSE)</f>
        <v>no</v>
      </c>
      <c r="J2004" t="str">
        <f>VLOOKUP(B2004,Treatments!$A$2:$F$47,5,FALSE)</f>
        <v>med</v>
      </c>
      <c r="K2004" t="str">
        <f>VLOOKUP(B2004,Treatments!$A$2:$F$47,6,FALSE)</f>
        <v>tms</v>
      </c>
    </row>
    <row r="2005" spans="1:11">
      <c r="A2005">
        <v>1992</v>
      </c>
      <c r="B2005">
        <v>40</v>
      </c>
      <c r="C2005">
        <v>40.1</v>
      </c>
      <c r="D2005" s="2" t="s">
        <v>305</v>
      </c>
      <c r="E2005">
        <v>1</v>
      </c>
      <c r="F2005" t="s">
        <v>986</v>
      </c>
      <c r="G2005" t="str">
        <f>VLOOKUP(B2005,Treatments!$A$2:$F$47,2,FALSE)</f>
        <v>tms/gravel</v>
      </c>
      <c r="H2005" t="str">
        <f>VLOOKUP(B2005,Treatments!$A$2:$F$47,3,FALSE)</f>
        <v>fynbos</v>
      </c>
      <c r="I2005" t="str">
        <f>VLOOKUP(B2005,Treatments!$A$2:$F$47,4,FALSE)</f>
        <v>no</v>
      </c>
      <c r="J2005" t="str">
        <f>VLOOKUP(B2005,Treatments!$A$2:$F$47,5,FALSE)</f>
        <v>med</v>
      </c>
      <c r="K2005" t="str">
        <f>VLOOKUP(B2005,Treatments!$A$2:$F$47,6,FALSE)</f>
        <v>tms</v>
      </c>
    </row>
    <row r="2006" spans="1:11">
      <c r="A2006">
        <v>1993</v>
      </c>
      <c r="B2006">
        <v>40</v>
      </c>
      <c r="C2006">
        <v>40.1</v>
      </c>
      <c r="D2006" s="1" t="s">
        <v>528</v>
      </c>
      <c r="E2006">
        <v>1</v>
      </c>
      <c r="G2006" t="str">
        <f>VLOOKUP(B2006,Treatments!$A$2:$F$47,2,FALSE)</f>
        <v>tms/gravel</v>
      </c>
      <c r="H2006" t="str">
        <f>VLOOKUP(B2006,Treatments!$A$2:$F$47,3,FALSE)</f>
        <v>fynbos</v>
      </c>
      <c r="I2006" t="str">
        <f>VLOOKUP(B2006,Treatments!$A$2:$F$47,4,FALSE)</f>
        <v>no</v>
      </c>
      <c r="J2006" t="str">
        <f>VLOOKUP(B2006,Treatments!$A$2:$F$47,5,FALSE)</f>
        <v>med</v>
      </c>
      <c r="K2006" t="str">
        <f>VLOOKUP(B2006,Treatments!$A$2:$F$47,6,FALSE)</f>
        <v>tms</v>
      </c>
    </row>
    <row r="2007" spans="1:11">
      <c r="A2007">
        <v>1994</v>
      </c>
      <c r="B2007">
        <v>40</v>
      </c>
      <c r="C2007">
        <v>40.1</v>
      </c>
      <c r="D2007" s="1" t="s">
        <v>987</v>
      </c>
      <c r="E2007">
        <v>1</v>
      </c>
      <c r="G2007" t="str">
        <f>VLOOKUP(B2007,Treatments!$A$2:$F$47,2,FALSE)</f>
        <v>tms/gravel</v>
      </c>
      <c r="H2007" t="str">
        <f>VLOOKUP(B2007,Treatments!$A$2:$F$47,3,FALSE)</f>
        <v>fynbos</v>
      </c>
      <c r="I2007" t="str">
        <f>VLOOKUP(B2007,Treatments!$A$2:$F$47,4,FALSE)</f>
        <v>no</v>
      </c>
      <c r="J2007" t="str">
        <f>VLOOKUP(B2007,Treatments!$A$2:$F$47,5,FALSE)</f>
        <v>med</v>
      </c>
      <c r="K2007" t="str">
        <f>VLOOKUP(B2007,Treatments!$A$2:$F$47,6,FALSE)</f>
        <v>tms</v>
      </c>
    </row>
    <row r="2008" spans="1:11">
      <c r="A2008">
        <v>1995</v>
      </c>
      <c r="B2008">
        <v>40</v>
      </c>
      <c r="C2008">
        <v>40.1</v>
      </c>
      <c r="D2008" s="2" t="s">
        <v>348</v>
      </c>
      <c r="E2008">
        <v>1</v>
      </c>
      <c r="G2008" t="str">
        <f>VLOOKUP(B2008,Treatments!$A$2:$F$47,2,FALSE)</f>
        <v>tms/gravel</v>
      </c>
      <c r="H2008" t="str">
        <f>VLOOKUP(B2008,Treatments!$A$2:$F$47,3,FALSE)</f>
        <v>fynbos</v>
      </c>
      <c r="I2008" t="str">
        <f>VLOOKUP(B2008,Treatments!$A$2:$F$47,4,FALSE)</f>
        <v>no</v>
      </c>
      <c r="J2008" t="str">
        <f>VLOOKUP(B2008,Treatments!$A$2:$F$47,5,FALSE)</f>
        <v>med</v>
      </c>
      <c r="K2008" t="str">
        <f>VLOOKUP(B2008,Treatments!$A$2:$F$47,6,FALSE)</f>
        <v>tms</v>
      </c>
    </row>
    <row r="2009" spans="1:11">
      <c r="A2009">
        <v>1996</v>
      </c>
      <c r="B2009">
        <v>40</v>
      </c>
      <c r="C2009">
        <v>40.1</v>
      </c>
      <c r="D2009" s="1" t="s">
        <v>789</v>
      </c>
      <c r="E2009">
        <v>1</v>
      </c>
      <c r="G2009" t="str">
        <f>VLOOKUP(B2009,Treatments!$A$2:$F$47,2,FALSE)</f>
        <v>tms/gravel</v>
      </c>
      <c r="H2009" t="str">
        <f>VLOOKUP(B2009,Treatments!$A$2:$F$47,3,FALSE)</f>
        <v>fynbos</v>
      </c>
      <c r="I2009" t="str">
        <f>VLOOKUP(B2009,Treatments!$A$2:$F$47,4,FALSE)</f>
        <v>no</v>
      </c>
      <c r="J2009" t="str">
        <f>VLOOKUP(B2009,Treatments!$A$2:$F$47,5,FALSE)</f>
        <v>med</v>
      </c>
      <c r="K2009" t="str">
        <f>VLOOKUP(B2009,Treatments!$A$2:$F$47,6,FALSE)</f>
        <v>tms</v>
      </c>
    </row>
    <row r="2010" spans="1:11">
      <c r="A2010">
        <v>1997</v>
      </c>
      <c r="B2010">
        <v>40</v>
      </c>
      <c r="C2010">
        <v>40.1</v>
      </c>
      <c r="D2010" s="1" t="s">
        <v>131</v>
      </c>
      <c r="E2010">
        <v>1</v>
      </c>
      <c r="G2010" t="str">
        <f>VLOOKUP(B2010,Treatments!$A$2:$F$47,2,FALSE)</f>
        <v>tms/gravel</v>
      </c>
      <c r="H2010" t="str">
        <f>VLOOKUP(B2010,Treatments!$A$2:$F$47,3,FALSE)</f>
        <v>fynbos</v>
      </c>
      <c r="I2010" t="str">
        <f>VLOOKUP(B2010,Treatments!$A$2:$F$47,4,FALSE)</f>
        <v>no</v>
      </c>
      <c r="J2010" t="str">
        <f>VLOOKUP(B2010,Treatments!$A$2:$F$47,5,FALSE)</f>
        <v>med</v>
      </c>
      <c r="K2010" t="str">
        <f>VLOOKUP(B2010,Treatments!$A$2:$F$47,6,FALSE)</f>
        <v>tms</v>
      </c>
    </row>
    <row r="2011" spans="1:11">
      <c r="A2011">
        <v>1998</v>
      </c>
      <c r="B2011">
        <v>40</v>
      </c>
      <c r="C2011">
        <v>40.1</v>
      </c>
      <c r="D2011" s="1" t="s">
        <v>216</v>
      </c>
      <c r="E2011">
        <v>1</v>
      </c>
      <c r="G2011" t="str">
        <f>VLOOKUP(B2011,Treatments!$A$2:$F$47,2,FALSE)</f>
        <v>tms/gravel</v>
      </c>
      <c r="H2011" t="str">
        <f>VLOOKUP(B2011,Treatments!$A$2:$F$47,3,FALSE)</f>
        <v>fynbos</v>
      </c>
      <c r="I2011" t="str">
        <f>VLOOKUP(B2011,Treatments!$A$2:$F$47,4,FALSE)</f>
        <v>no</v>
      </c>
      <c r="J2011" t="str">
        <f>VLOOKUP(B2011,Treatments!$A$2:$F$47,5,FALSE)</f>
        <v>med</v>
      </c>
      <c r="K2011" t="str">
        <f>VLOOKUP(B2011,Treatments!$A$2:$F$47,6,FALSE)</f>
        <v>tms</v>
      </c>
    </row>
    <row r="2012" spans="1:11">
      <c r="A2012">
        <v>1999</v>
      </c>
      <c r="B2012">
        <v>40</v>
      </c>
      <c r="C2012">
        <v>40.1</v>
      </c>
      <c r="D2012" s="1" t="s">
        <v>114</v>
      </c>
      <c r="E2012">
        <v>1</v>
      </c>
      <c r="F2012" t="s">
        <v>988</v>
      </c>
      <c r="G2012" t="str">
        <f>VLOOKUP(B2012,Treatments!$A$2:$F$47,2,FALSE)</f>
        <v>tms/gravel</v>
      </c>
      <c r="H2012" t="str">
        <f>VLOOKUP(B2012,Treatments!$A$2:$F$47,3,FALSE)</f>
        <v>fynbos</v>
      </c>
      <c r="I2012" t="str">
        <f>VLOOKUP(B2012,Treatments!$A$2:$F$47,4,FALSE)</f>
        <v>no</v>
      </c>
      <c r="J2012" t="str">
        <f>VLOOKUP(B2012,Treatments!$A$2:$F$47,5,FALSE)</f>
        <v>med</v>
      </c>
      <c r="K2012" t="str">
        <f>VLOOKUP(B2012,Treatments!$A$2:$F$47,6,FALSE)</f>
        <v>tms</v>
      </c>
    </row>
    <row r="2013" spans="1:11">
      <c r="A2013">
        <v>2000</v>
      </c>
      <c r="B2013">
        <v>40</v>
      </c>
      <c r="C2013">
        <v>40.1</v>
      </c>
      <c r="D2013" s="1" t="s">
        <v>170</v>
      </c>
      <c r="E2013">
        <v>1</v>
      </c>
      <c r="F2013" s="1" t="s">
        <v>989</v>
      </c>
      <c r="G2013" t="str">
        <f>VLOOKUP(B2013,Treatments!$A$2:$F$47,2,FALSE)</f>
        <v>tms/gravel</v>
      </c>
      <c r="H2013" t="str">
        <f>VLOOKUP(B2013,Treatments!$A$2:$F$47,3,FALSE)</f>
        <v>fynbos</v>
      </c>
      <c r="I2013" t="str">
        <f>VLOOKUP(B2013,Treatments!$A$2:$F$47,4,FALSE)</f>
        <v>no</v>
      </c>
      <c r="J2013" t="str">
        <f>VLOOKUP(B2013,Treatments!$A$2:$F$47,5,FALSE)</f>
        <v>med</v>
      </c>
      <c r="K2013" t="str">
        <f>VLOOKUP(B2013,Treatments!$A$2:$F$47,6,FALSE)</f>
        <v>tms</v>
      </c>
    </row>
    <row r="2014" spans="1:11">
      <c r="A2014">
        <v>2001</v>
      </c>
      <c r="B2014">
        <v>40</v>
      </c>
      <c r="C2014">
        <v>40.1</v>
      </c>
      <c r="D2014" s="1" t="s">
        <v>446</v>
      </c>
      <c r="E2014">
        <v>1</v>
      </c>
      <c r="F2014" s="1" t="s">
        <v>990</v>
      </c>
      <c r="G2014" t="str">
        <f>VLOOKUP(B2014,Treatments!$A$2:$F$47,2,FALSE)</f>
        <v>tms/gravel</v>
      </c>
      <c r="H2014" t="str">
        <f>VLOOKUP(B2014,Treatments!$A$2:$F$47,3,FALSE)</f>
        <v>fynbos</v>
      </c>
      <c r="I2014" t="str">
        <f>VLOOKUP(B2014,Treatments!$A$2:$F$47,4,FALSE)</f>
        <v>no</v>
      </c>
      <c r="J2014" t="str">
        <f>VLOOKUP(B2014,Treatments!$A$2:$F$47,5,FALSE)</f>
        <v>med</v>
      </c>
      <c r="K2014" t="str">
        <f>VLOOKUP(B2014,Treatments!$A$2:$F$47,6,FALSE)</f>
        <v>tms</v>
      </c>
    </row>
    <row r="2015" spans="1:11">
      <c r="A2015">
        <v>2002</v>
      </c>
      <c r="B2015">
        <v>40</v>
      </c>
      <c r="C2015">
        <v>40.1</v>
      </c>
      <c r="D2015" s="1" t="s">
        <v>991</v>
      </c>
      <c r="E2015">
        <v>1</v>
      </c>
      <c r="G2015" t="str">
        <f>VLOOKUP(B2015,Treatments!$A$2:$F$47,2,FALSE)</f>
        <v>tms/gravel</v>
      </c>
      <c r="H2015" t="str">
        <f>VLOOKUP(B2015,Treatments!$A$2:$F$47,3,FALSE)</f>
        <v>fynbos</v>
      </c>
      <c r="I2015" t="str">
        <f>VLOOKUP(B2015,Treatments!$A$2:$F$47,4,FALSE)</f>
        <v>no</v>
      </c>
      <c r="J2015" t="str">
        <f>VLOOKUP(B2015,Treatments!$A$2:$F$47,5,FALSE)</f>
        <v>med</v>
      </c>
      <c r="K2015" t="str">
        <f>VLOOKUP(B2015,Treatments!$A$2:$F$47,6,FALSE)</f>
        <v>tms</v>
      </c>
    </row>
    <row r="2016" spans="1:11">
      <c r="A2016">
        <v>2003</v>
      </c>
      <c r="B2016">
        <v>40</v>
      </c>
      <c r="C2016">
        <v>40.1</v>
      </c>
      <c r="D2016" s="1" t="s">
        <v>270</v>
      </c>
      <c r="E2016">
        <v>1</v>
      </c>
      <c r="G2016" t="str">
        <f>VLOOKUP(B2016,Treatments!$A$2:$F$47,2,FALSE)</f>
        <v>tms/gravel</v>
      </c>
      <c r="H2016" t="str">
        <f>VLOOKUP(B2016,Treatments!$A$2:$F$47,3,FALSE)</f>
        <v>fynbos</v>
      </c>
      <c r="I2016" t="str">
        <f>VLOOKUP(B2016,Treatments!$A$2:$F$47,4,FALSE)</f>
        <v>no</v>
      </c>
      <c r="J2016" t="str">
        <f>VLOOKUP(B2016,Treatments!$A$2:$F$47,5,FALSE)</f>
        <v>med</v>
      </c>
      <c r="K2016" t="str">
        <f>VLOOKUP(B2016,Treatments!$A$2:$F$47,6,FALSE)</f>
        <v>tms</v>
      </c>
    </row>
    <row r="2017" spans="1:11">
      <c r="A2017">
        <v>2004</v>
      </c>
      <c r="B2017">
        <v>40</v>
      </c>
      <c r="C2017">
        <v>40.1</v>
      </c>
      <c r="D2017" s="1" t="s">
        <v>10</v>
      </c>
      <c r="E2017">
        <v>1</v>
      </c>
      <c r="G2017" t="str">
        <f>VLOOKUP(B2017,Treatments!$A$2:$F$47,2,FALSE)</f>
        <v>tms/gravel</v>
      </c>
      <c r="H2017" t="str">
        <f>VLOOKUP(B2017,Treatments!$A$2:$F$47,3,FALSE)</f>
        <v>fynbos</v>
      </c>
      <c r="I2017" t="str">
        <f>VLOOKUP(B2017,Treatments!$A$2:$F$47,4,FALSE)</f>
        <v>no</v>
      </c>
      <c r="J2017" t="str">
        <f>VLOOKUP(B2017,Treatments!$A$2:$F$47,5,FALSE)</f>
        <v>med</v>
      </c>
      <c r="K2017" t="str">
        <f>VLOOKUP(B2017,Treatments!$A$2:$F$47,6,FALSE)</f>
        <v>tms</v>
      </c>
    </row>
    <row r="2018" spans="1:11">
      <c r="A2018">
        <v>2005</v>
      </c>
      <c r="B2018">
        <v>40</v>
      </c>
      <c r="C2018">
        <v>40.1</v>
      </c>
      <c r="D2018" s="1" t="s">
        <v>39</v>
      </c>
      <c r="E2018">
        <v>1</v>
      </c>
      <c r="G2018" t="str">
        <f>VLOOKUP(B2018,Treatments!$A$2:$F$47,2,FALSE)</f>
        <v>tms/gravel</v>
      </c>
      <c r="H2018" t="str">
        <f>VLOOKUP(B2018,Treatments!$A$2:$F$47,3,FALSE)</f>
        <v>fynbos</v>
      </c>
      <c r="I2018" t="str">
        <f>VLOOKUP(B2018,Treatments!$A$2:$F$47,4,FALSE)</f>
        <v>no</v>
      </c>
      <c r="J2018" t="str">
        <f>VLOOKUP(B2018,Treatments!$A$2:$F$47,5,FALSE)</f>
        <v>med</v>
      </c>
      <c r="K2018" t="str">
        <f>VLOOKUP(B2018,Treatments!$A$2:$F$47,6,FALSE)</f>
        <v>tms</v>
      </c>
    </row>
    <row r="2019" spans="1:11">
      <c r="A2019">
        <v>2006</v>
      </c>
      <c r="B2019">
        <v>40</v>
      </c>
      <c r="C2019">
        <v>40.1</v>
      </c>
      <c r="D2019" s="1" t="s">
        <v>9</v>
      </c>
      <c r="E2019">
        <v>1</v>
      </c>
      <c r="G2019" t="str">
        <f>VLOOKUP(B2019,Treatments!$A$2:$F$47,2,FALSE)</f>
        <v>tms/gravel</v>
      </c>
      <c r="H2019" t="str">
        <f>VLOOKUP(B2019,Treatments!$A$2:$F$47,3,FALSE)</f>
        <v>fynbos</v>
      </c>
      <c r="I2019" t="str">
        <f>VLOOKUP(B2019,Treatments!$A$2:$F$47,4,FALSE)</f>
        <v>no</v>
      </c>
      <c r="J2019" t="str">
        <f>VLOOKUP(B2019,Treatments!$A$2:$F$47,5,FALSE)</f>
        <v>med</v>
      </c>
      <c r="K2019" t="str">
        <f>VLOOKUP(B2019,Treatments!$A$2:$F$47,6,FALSE)</f>
        <v>tms</v>
      </c>
    </row>
    <row r="2020" spans="1:11">
      <c r="A2020">
        <v>2007</v>
      </c>
      <c r="B2020">
        <v>40</v>
      </c>
      <c r="C2020">
        <v>40.1</v>
      </c>
      <c r="D2020" s="1" t="s">
        <v>15</v>
      </c>
      <c r="E2020">
        <v>1</v>
      </c>
      <c r="F2020" s="1" t="s">
        <v>992</v>
      </c>
      <c r="G2020" t="str">
        <f>VLOOKUP(B2020,Treatments!$A$2:$F$47,2,FALSE)</f>
        <v>tms/gravel</v>
      </c>
      <c r="H2020" t="str">
        <f>VLOOKUP(B2020,Treatments!$A$2:$F$47,3,FALSE)</f>
        <v>fynbos</v>
      </c>
      <c r="I2020" t="str">
        <f>VLOOKUP(B2020,Treatments!$A$2:$F$47,4,FALSE)</f>
        <v>no</v>
      </c>
      <c r="J2020" t="str">
        <f>VLOOKUP(B2020,Treatments!$A$2:$F$47,5,FALSE)</f>
        <v>med</v>
      </c>
      <c r="K2020" t="str">
        <f>VLOOKUP(B2020,Treatments!$A$2:$F$47,6,FALSE)</f>
        <v>tms</v>
      </c>
    </row>
    <row r="2021" spans="1:11">
      <c r="A2021">
        <v>2008</v>
      </c>
      <c r="B2021">
        <v>40</v>
      </c>
      <c r="C2021">
        <v>40.1</v>
      </c>
      <c r="D2021" s="2" t="s">
        <v>993</v>
      </c>
      <c r="E2021">
        <v>1</v>
      </c>
      <c r="G2021" t="str">
        <f>VLOOKUP(B2021,Treatments!$A$2:$F$47,2,FALSE)</f>
        <v>tms/gravel</v>
      </c>
      <c r="H2021" t="str">
        <f>VLOOKUP(B2021,Treatments!$A$2:$F$47,3,FALSE)</f>
        <v>fynbos</v>
      </c>
      <c r="I2021" t="str">
        <f>VLOOKUP(B2021,Treatments!$A$2:$F$47,4,FALSE)</f>
        <v>no</v>
      </c>
      <c r="J2021" t="str">
        <f>VLOOKUP(B2021,Treatments!$A$2:$F$47,5,FALSE)</f>
        <v>med</v>
      </c>
      <c r="K2021" t="str">
        <f>VLOOKUP(B2021,Treatments!$A$2:$F$47,6,FALSE)</f>
        <v>tms</v>
      </c>
    </row>
    <row r="2022" spans="1:11">
      <c r="A2022">
        <v>2009</v>
      </c>
      <c r="B2022">
        <v>40</v>
      </c>
      <c r="C2022">
        <v>40.1</v>
      </c>
      <c r="D2022" s="2" t="s">
        <v>273</v>
      </c>
      <c r="E2022">
        <v>1</v>
      </c>
      <c r="G2022" t="str">
        <f>VLOOKUP(B2022,Treatments!$A$2:$F$47,2,FALSE)</f>
        <v>tms/gravel</v>
      </c>
      <c r="H2022" t="str">
        <f>VLOOKUP(B2022,Treatments!$A$2:$F$47,3,FALSE)</f>
        <v>fynbos</v>
      </c>
      <c r="I2022" t="str">
        <f>VLOOKUP(B2022,Treatments!$A$2:$F$47,4,FALSE)</f>
        <v>no</v>
      </c>
      <c r="J2022" t="str">
        <f>VLOOKUP(B2022,Treatments!$A$2:$F$47,5,FALSE)</f>
        <v>med</v>
      </c>
      <c r="K2022" t="str">
        <f>VLOOKUP(B2022,Treatments!$A$2:$F$47,6,FALSE)</f>
        <v>tms</v>
      </c>
    </row>
    <row r="2023" spans="1:11">
      <c r="A2023">
        <v>2010</v>
      </c>
      <c r="B2023">
        <v>40</v>
      </c>
      <c r="C2023">
        <v>40.1</v>
      </c>
      <c r="D2023" s="1" t="s">
        <v>46</v>
      </c>
      <c r="E2023">
        <v>1</v>
      </c>
      <c r="G2023" t="str">
        <f>VLOOKUP(B2023,Treatments!$A$2:$F$47,2,FALSE)</f>
        <v>tms/gravel</v>
      </c>
      <c r="H2023" t="str">
        <f>VLOOKUP(B2023,Treatments!$A$2:$F$47,3,FALSE)</f>
        <v>fynbos</v>
      </c>
      <c r="I2023" t="str">
        <f>VLOOKUP(B2023,Treatments!$A$2:$F$47,4,FALSE)</f>
        <v>no</v>
      </c>
      <c r="J2023" t="str">
        <f>VLOOKUP(B2023,Treatments!$A$2:$F$47,5,FALSE)</f>
        <v>med</v>
      </c>
      <c r="K2023" t="str">
        <f>VLOOKUP(B2023,Treatments!$A$2:$F$47,6,FALSE)</f>
        <v>tms</v>
      </c>
    </row>
    <row r="2024" spans="1:11">
      <c r="A2024">
        <v>2011</v>
      </c>
      <c r="B2024">
        <v>40</v>
      </c>
      <c r="C2024">
        <v>40.1</v>
      </c>
      <c r="D2024" s="1" t="s">
        <v>797</v>
      </c>
      <c r="E2024">
        <v>1</v>
      </c>
      <c r="G2024" t="str">
        <f>VLOOKUP(B2024,Treatments!$A$2:$F$47,2,FALSE)</f>
        <v>tms/gravel</v>
      </c>
      <c r="H2024" t="str">
        <f>VLOOKUP(B2024,Treatments!$A$2:$F$47,3,FALSE)</f>
        <v>fynbos</v>
      </c>
      <c r="I2024" t="str">
        <f>VLOOKUP(B2024,Treatments!$A$2:$F$47,4,FALSE)</f>
        <v>no</v>
      </c>
      <c r="J2024" t="str">
        <f>VLOOKUP(B2024,Treatments!$A$2:$F$47,5,FALSE)</f>
        <v>med</v>
      </c>
      <c r="K2024" t="str">
        <f>VLOOKUP(B2024,Treatments!$A$2:$F$47,6,FALSE)</f>
        <v>tms</v>
      </c>
    </row>
    <row r="2025" spans="1:11">
      <c r="A2025">
        <v>2012</v>
      </c>
      <c r="B2025">
        <v>40</v>
      </c>
      <c r="C2025">
        <v>40.1</v>
      </c>
      <c r="D2025" s="1" t="s">
        <v>128</v>
      </c>
      <c r="E2025">
        <v>1</v>
      </c>
      <c r="G2025" t="str">
        <f>VLOOKUP(B2025,Treatments!$A$2:$F$47,2,FALSE)</f>
        <v>tms/gravel</v>
      </c>
      <c r="H2025" t="str">
        <f>VLOOKUP(B2025,Treatments!$A$2:$F$47,3,FALSE)</f>
        <v>fynbos</v>
      </c>
      <c r="I2025" t="str">
        <f>VLOOKUP(B2025,Treatments!$A$2:$F$47,4,FALSE)</f>
        <v>no</v>
      </c>
      <c r="J2025" t="str">
        <f>VLOOKUP(B2025,Treatments!$A$2:$F$47,5,FALSE)</f>
        <v>med</v>
      </c>
      <c r="K2025" t="str">
        <f>VLOOKUP(B2025,Treatments!$A$2:$F$47,6,FALSE)</f>
        <v>tms</v>
      </c>
    </row>
    <row r="2026" spans="1:11">
      <c r="A2026">
        <v>2013</v>
      </c>
      <c r="B2026">
        <v>40</v>
      </c>
      <c r="C2026">
        <v>40.1</v>
      </c>
      <c r="D2026" s="1" t="s">
        <v>973</v>
      </c>
      <c r="E2026">
        <v>1</v>
      </c>
      <c r="G2026" t="str">
        <f>VLOOKUP(B2026,Treatments!$A$2:$F$47,2,FALSE)</f>
        <v>tms/gravel</v>
      </c>
      <c r="H2026" t="str">
        <f>VLOOKUP(B2026,Treatments!$A$2:$F$47,3,FALSE)</f>
        <v>fynbos</v>
      </c>
      <c r="I2026" t="str">
        <f>VLOOKUP(B2026,Treatments!$A$2:$F$47,4,FALSE)</f>
        <v>no</v>
      </c>
      <c r="J2026" t="str">
        <f>VLOOKUP(B2026,Treatments!$A$2:$F$47,5,FALSE)</f>
        <v>med</v>
      </c>
      <c r="K2026" t="str">
        <f>VLOOKUP(B2026,Treatments!$A$2:$F$47,6,FALSE)</f>
        <v>tms</v>
      </c>
    </row>
    <row r="2027" spans="1:11">
      <c r="A2027">
        <v>2014</v>
      </c>
      <c r="B2027">
        <v>40</v>
      </c>
      <c r="C2027">
        <v>40.1</v>
      </c>
      <c r="D2027" s="1" t="s">
        <v>20</v>
      </c>
      <c r="E2027">
        <v>1</v>
      </c>
      <c r="G2027" t="str">
        <f>VLOOKUP(B2027,Treatments!$A$2:$F$47,2,FALSE)</f>
        <v>tms/gravel</v>
      </c>
      <c r="H2027" t="str">
        <f>VLOOKUP(B2027,Treatments!$A$2:$F$47,3,FALSE)</f>
        <v>fynbos</v>
      </c>
      <c r="I2027" t="str">
        <f>VLOOKUP(B2027,Treatments!$A$2:$F$47,4,FALSE)</f>
        <v>no</v>
      </c>
      <c r="J2027" t="str">
        <f>VLOOKUP(B2027,Treatments!$A$2:$F$47,5,FALSE)</f>
        <v>med</v>
      </c>
      <c r="K2027" t="str">
        <f>VLOOKUP(B2027,Treatments!$A$2:$F$47,6,FALSE)</f>
        <v>tms</v>
      </c>
    </row>
    <row r="2028" spans="1:11">
      <c r="A2028">
        <v>2015</v>
      </c>
      <c r="B2028">
        <v>40</v>
      </c>
      <c r="C2028">
        <v>40.1</v>
      </c>
      <c r="D2028" s="1" t="s">
        <v>109</v>
      </c>
      <c r="E2028">
        <v>1</v>
      </c>
      <c r="G2028" t="str">
        <f>VLOOKUP(B2028,Treatments!$A$2:$F$47,2,FALSE)</f>
        <v>tms/gravel</v>
      </c>
      <c r="H2028" t="str">
        <f>VLOOKUP(B2028,Treatments!$A$2:$F$47,3,FALSE)</f>
        <v>fynbos</v>
      </c>
      <c r="I2028" t="str">
        <f>VLOOKUP(B2028,Treatments!$A$2:$F$47,4,FALSE)</f>
        <v>no</v>
      </c>
      <c r="J2028" t="str">
        <f>VLOOKUP(B2028,Treatments!$A$2:$F$47,5,FALSE)</f>
        <v>med</v>
      </c>
      <c r="K2028" t="str">
        <f>VLOOKUP(B2028,Treatments!$A$2:$F$47,6,FALSE)</f>
        <v>tms</v>
      </c>
    </row>
    <row r="2029" spans="1:11">
      <c r="A2029">
        <v>2016</v>
      </c>
      <c r="B2029">
        <v>40</v>
      </c>
      <c r="C2029" s="8">
        <v>40.1</v>
      </c>
      <c r="D2029" s="9" t="s">
        <v>500</v>
      </c>
      <c r="E2029">
        <v>1</v>
      </c>
      <c r="G2029" t="str">
        <f>VLOOKUP(B2029,Treatments!$A$2:$F$47,2,FALSE)</f>
        <v>tms/gravel</v>
      </c>
      <c r="H2029" t="str">
        <f>VLOOKUP(B2029,Treatments!$A$2:$F$47,3,FALSE)</f>
        <v>fynbos</v>
      </c>
      <c r="I2029" t="str">
        <f>VLOOKUP(B2029,Treatments!$A$2:$F$47,4,FALSE)</f>
        <v>no</v>
      </c>
      <c r="J2029" t="str">
        <f>VLOOKUP(B2029,Treatments!$A$2:$F$47,5,FALSE)</f>
        <v>med</v>
      </c>
      <c r="K2029" t="str">
        <f>VLOOKUP(B2029,Treatments!$A$2:$F$47,6,FALSE)</f>
        <v>tms</v>
      </c>
    </row>
    <row r="2030" spans="1:11">
      <c r="A2030">
        <v>2017</v>
      </c>
      <c r="B2030">
        <v>40</v>
      </c>
      <c r="C2030">
        <v>40.1</v>
      </c>
      <c r="D2030" s="1" t="s">
        <v>306</v>
      </c>
      <c r="E2030">
        <v>1</v>
      </c>
      <c r="G2030" t="str">
        <f>VLOOKUP(B2030,Treatments!$A$2:$F$47,2,FALSE)</f>
        <v>tms/gravel</v>
      </c>
      <c r="H2030" t="str">
        <f>VLOOKUP(B2030,Treatments!$A$2:$F$47,3,FALSE)</f>
        <v>fynbos</v>
      </c>
      <c r="I2030" t="str">
        <f>VLOOKUP(B2030,Treatments!$A$2:$F$47,4,FALSE)</f>
        <v>no</v>
      </c>
      <c r="J2030" t="str">
        <f>VLOOKUP(B2030,Treatments!$A$2:$F$47,5,FALSE)</f>
        <v>med</v>
      </c>
      <c r="K2030" t="str">
        <f>VLOOKUP(B2030,Treatments!$A$2:$F$47,6,FALSE)</f>
        <v>tms</v>
      </c>
    </row>
    <row r="2031" spans="1:11">
      <c r="A2031">
        <v>2018</v>
      </c>
      <c r="B2031">
        <v>40</v>
      </c>
      <c r="C2031">
        <v>40.1</v>
      </c>
      <c r="D2031" s="2" t="s">
        <v>994</v>
      </c>
      <c r="E2031">
        <v>1</v>
      </c>
      <c r="G2031" t="str">
        <f>VLOOKUP(B2031,Treatments!$A$2:$F$47,2,FALSE)</f>
        <v>tms/gravel</v>
      </c>
      <c r="H2031" t="str">
        <f>VLOOKUP(B2031,Treatments!$A$2:$F$47,3,FALSE)</f>
        <v>fynbos</v>
      </c>
      <c r="I2031" t="str">
        <f>VLOOKUP(B2031,Treatments!$A$2:$F$47,4,FALSE)</f>
        <v>no</v>
      </c>
      <c r="J2031" t="str">
        <f>VLOOKUP(B2031,Treatments!$A$2:$F$47,5,FALSE)</f>
        <v>med</v>
      </c>
      <c r="K2031" t="str">
        <f>VLOOKUP(B2031,Treatments!$A$2:$F$47,6,FALSE)</f>
        <v>tms</v>
      </c>
    </row>
    <row r="2032" spans="1:11">
      <c r="A2032">
        <v>2019</v>
      </c>
      <c r="B2032">
        <v>40</v>
      </c>
      <c r="C2032">
        <v>40.1</v>
      </c>
      <c r="D2032" s="1" t="s">
        <v>472</v>
      </c>
      <c r="E2032">
        <v>1</v>
      </c>
      <c r="G2032" t="str">
        <f>VLOOKUP(B2032,Treatments!$A$2:$F$47,2,FALSE)</f>
        <v>tms/gravel</v>
      </c>
      <c r="H2032" t="str">
        <f>VLOOKUP(B2032,Treatments!$A$2:$F$47,3,FALSE)</f>
        <v>fynbos</v>
      </c>
      <c r="I2032" t="str">
        <f>VLOOKUP(B2032,Treatments!$A$2:$F$47,4,FALSE)</f>
        <v>no</v>
      </c>
      <c r="J2032" t="str">
        <f>VLOOKUP(B2032,Treatments!$A$2:$F$47,5,FALSE)</f>
        <v>med</v>
      </c>
      <c r="K2032" t="str">
        <f>VLOOKUP(B2032,Treatments!$A$2:$F$47,6,FALSE)</f>
        <v>tms</v>
      </c>
    </row>
    <row r="2033" spans="1:11">
      <c r="A2033">
        <v>2020</v>
      </c>
      <c r="B2033">
        <v>40</v>
      </c>
      <c r="C2033">
        <v>40.1</v>
      </c>
      <c r="D2033" s="1" t="s">
        <v>826</v>
      </c>
      <c r="E2033">
        <v>1</v>
      </c>
      <c r="G2033" t="str">
        <f>VLOOKUP(B2033,Treatments!$A$2:$F$47,2,FALSE)</f>
        <v>tms/gravel</v>
      </c>
      <c r="H2033" t="str">
        <f>VLOOKUP(B2033,Treatments!$A$2:$F$47,3,FALSE)</f>
        <v>fynbos</v>
      </c>
      <c r="I2033" t="str">
        <f>VLOOKUP(B2033,Treatments!$A$2:$F$47,4,FALSE)</f>
        <v>no</v>
      </c>
      <c r="J2033" t="str">
        <f>VLOOKUP(B2033,Treatments!$A$2:$F$47,5,FALSE)</f>
        <v>med</v>
      </c>
      <c r="K2033" t="str">
        <f>VLOOKUP(B2033,Treatments!$A$2:$F$47,6,FALSE)</f>
        <v>tms</v>
      </c>
    </row>
    <row r="2034" spans="1:11">
      <c r="A2034">
        <v>2021</v>
      </c>
      <c r="B2034">
        <v>40</v>
      </c>
      <c r="C2034">
        <v>40.1</v>
      </c>
      <c r="D2034" s="1" t="s">
        <v>877</v>
      </c>
      <c r="E2034">
        <v>1</v>
      </c>
      <c r="G2034" t="str">
        <f>VLOOKUP(B2034,Treatments!$A$2:$F$47,2,FALSE)</f>
        <v>tms/gravel</v>
      </c>
      <c r="H2034" t="str">
        <f>VLOOKUP(B2034,Treatments!$A$2:$F$47,3,FALSE)</f>
        <v>fynbos</v>
      </c>
      <c r="I2034" t="str">
        <f>VLOOKUP(B2034,Treatments!$A$2:$F$47,4,FALSE)</f>
        <v>no</v>
      </c>
      <c r="J2034" t="str">
        <f>VLOOKUP(B2034,Treatments!$A$2:$F$47,5,FALSE)</f>
        <v>med</v>
      </c>
      <c r="K2034" t="str">
        <f>VLOOKUP(B2034,Treatments!$A$2:$F$47,6,FALSE)</f>
        <v>tms</v>
      </c>
    </row>
    <row r="2035" spans="1:11">
      <c r="A2035">
        <v>2022</v>
      </c>
      <c r="B2035">
        <v>40</v>
      </c>
      <c r="C2035">
        <v>40.1</v>
      </c>
      <c r="D2035" s="1" t="s">
        <v>119</v>
      </c>
      <c r="E2035">
        <v>1</v>
      </c>
      <c r="G2035" t="str">
        <f>VLOOKUP(B2035,Treatments!$A$2:$F$47,2,FALSE)</f>
        <v>tms/gravel</v>
      </c>
      <c r="H2035" t="str">
        <f>VLOOKUP(B2035,Treatments!$A$2:$F$47,3,FALSE)</f>
        <v>fynbos</v>
      </c>
      <c r="I2035" t="str">
        <f>VLOOKUP(B2035,Treatments!$A$2:$F$47,4,FALSE)</f>
        <v>no</v>
      </c>
      <c r="J2035" t="str">
        <f>VLOOKUP(B2035,Treatments!$A$2:$F$47,5,FALSE)</f>
        <v>med</v>
      </c>
      <c r="K2035" t="str">
        <f>VLOOKUP(B2035,Treatments!$A$2:$F$47,6,FALSE)</f>
        <v>tms</v>
      </c>
    </row>
    <row r="2036" spans="1:11">
      <c r="A2036">
        <v>2023</v>
      </c>
      <c r="B2036">
        <v>40</v>
      </c>
      <c r="C2036">
        <v>40.1</v>
      </c>
      <c r="D2036" s="1" t="s">
        <v>119</v>
      </c>
      <c r="E2036">
        <v>1</v>
      </c>
      <c r="G2036" t="str">
        <f>VLOOKUP(B2036,Treatments!$A$2:$F$47,2,FALSE)</f>
        <v>tms/gravel</v>
      </c>
      <c r="H2036" t="str">
        <f>VLOOKUP(B2036,Treatments!$A$2:$F$47,3,FALSE)</f>
        <v>fynbos</v>
      </c>
      <c r="I2036" t="str">
        <f>VLOOKUP(B2036,Treatments!$A$2:$F$47,4,FALSE)</f>
        <v>no</v>
      </c>
      <c r="J2036" t="str">
        <f>VLOOKUP(B2036,Treatments!$A$2:$F$47,5,FALSE)</f>
        <v>med</v>
      </c>
      <c r="K2036" t="str">
        <f>VLOOKUP(B2036,Treatments!$A$2:$F$47,6,FALSE)</f>
        <v>tms</v>
      </c>
    </row>
    <row r="2037" spans="1:11">
      <c r="A2037">
        <v>2024</v>
      </c>
      <c r="B2037">
        <v>40</v>
      </c>
      <c r="C2037">
        <v>40.1</v>
      </c>
      <c r="D2037" s="1" t="s">
        <v>26</v>
      </c>
      <c r="E2037">
        <v>1</v>
      </c>
      <c r="G2037" t="str">
        <f>VLOOKUP(B2037,Treatments!$A$2:$F$47,2,FALSE)</f>
        <v>tms/gravel</v>
      </c>
      <c r="H2037" t="str">
        <f>VLOOKUP(B2037,Treatments!$A$2:$F$47,3,FALSE)</f>
        <v>fynbos</v>
      </c>
      <c r="I2037" t="str">
        <f>VLOOKUP(B2037,Treatments!$A$2:$F$47,4,FALSE)</f>
        <v>no</v>
      </c>
      <c r="J2037" t="str">
        <f>VLOOKUP(B2037,Treatments!$A$2:$F$47,5,FALSE)</f>
        <v>med</v>
      </c>
      <c r="K2037" t="str">
        <f>VLOOKUP(B2037,Treatments!$A$2:$F$47,6,FALSE)</f>
        <v>tms</v>
      </c>
    </row>
    <row r="2038" spans="1:11">
      <c r="A2038">
        <v>2025</v>
      </c>
      <c r="B2038">
        <v>40</v>
      </c>
      <c r="C2038">
        <v>40.1</v>
      </c>
      <c r="D2038" s="1" t="s">
        <v>115</v>
      </c>
      <c r="E2038">
        <v>1</v>
      </c>
      <c r="G2038" t="str">
        <f>VLOOKUP(B2038,Treatments!$A$2:$F$47,2,FALSE)</f>
        <v>tms/gravel</v>
      </c>
      <c r="H2038" t="str">
        <f>VLOOKUP(B2038,Treatments!$A$2:$F$47,3,FALSE)</f>
        <v>fynbos</v>
      </c>
      <c r="I2038" t="str">
        <f>VLOOKUP(B2038,Treatments!$A$2:$F$47,4,FALSE)</f>
        <v>no</v>
      </c>
      <c r="J2038" t="str">
        <f>VLOOKUP(B2038,Treatments!$A$2:$F$47,5,FALSE)</f>
        <v>med</v>
      </c>
      <c r="K2038" t="str">
        <f>VLOOKUP(B2038,Treatments!$A$2:$F$47,6,FALSE)</f>
        <v>tms</v>
      </c>
    </row>
    <row r="2039" spans="1:11">
      <c r="A2039">
        <v>2026</v>
      </c>
      <c r="B2039">
        <v>40</v>
      </c>
      <c r="C2039">
        <v>40.1</v>
      </c>
      <c r="D2039" s="1" t="s">
        <v>179</v>
      </c>
      <c r="E2039">
        <v>1</v>
      </c>
      <c r="G2039" t="str">
        <f>VLOOKUP(B2039,Treatments!$A$2:$F$47,2,FALSE)</f>
        <v>tms/gravel</v>
      </c>
      <c r="H2039" t="str">
        <f>VLOOKUP(B2039,Treatments!$A$2:$F$47,3,FALSE)</f>
        <v>fynbos</v>
      </c>
      <c r="I2039" t="str">
        <f>VLOOKUP(B2039,Treatments!$A$2:$F$47,4,FALSE)</f>
        <v>no</v>
      </c>
      <c r="J2039" t="str">
        <f>VLOOKUP(B2039,Treatments!$A$2:$F$47,5,FALSE)</f>
        <v>med</v>
      </c>
      <c r="K2039" t="str">
        <f>VLOOKUP(B2039,Treatments!$A$2:$F$47,6,FALSE)</f>
        <v>tms</v>
      </c>
    </row>
    <row r="2040" spans="1:11">
      <c r="A2040">
        <v>2027</v>
      </c>
      <c r="B2040">
        <v>40</v>
      </c>
      <c r="C2040">
        <v>40.1</v>
      </c>
      <c r="D2040" s="1" t="s">
        <v>934</v>
      </c>
      <c r="E2040">
        <v>1</v>
      </c>
      <c r="G2040" t="str">
        <f>VLOOKUP(B2040,Treatments!$A$2:$F$47,2,FALSE)</f>
        <v>tms/gravel</v>
      </c>
      <c r="H2040" t="str">
        <f>VLOOKUP(B2040,Treatments!$A$2:$F$47,3,FALSE)</f>
        <v>fynbos</v>
      </c>
      <c r="I2040" t="str">
        <f>VLOOKUP(B2040,Treatments!$A$2:$F$47,4,FALSE)</f>
        <v>no</v>
      </c>
      <c r="J2040" t="str">
        <f>VLOOKUP(B2040,Treatments!$A$2:$F$47,5,FALSE)</f>
        <v>med</v>
      </c>
      <c r="K2040" t="str">
        <f>VLOOKUP(B2040,Treatments!$A$2:$F$47,6,FALSE)</f>
        <v>tms</v>
      </c>
    </row>
    <row r="2041" spans="1:11">
      <c r="A2041">
        <v>2028</v>
      </c>
      <c r="B2041">
        <v>40</v>
      </c>
      <c r="C2041">
        <v>40.1</v>
      </c>
      <c r="D2041" s="1" t="s">
        <v>598</v>
      </c>
      <c r="E2041">
        <v>1</v>
      </c>
      <c r="G2041" t="str">
        <f>VLOOKUP(B2041,Treatments!$A$2:$F$47,2,FALSE)</f>
        <v>tms/gravel</v>
      </c>
      <c r="H2041" t="str">
        <f>VLOOKUP(B2041,Treatments!$A$2:$F$47,3,FALSE)</f>
        <v>fynbos</v>
      </c>
      <c r="I2041" t="str">
        <f>VLOOKUP(B2041,Treatments!$A$2:$F$47,4,FALSE)</f>
        <v>no</v>
      </c>
      <c r="J2041" t="str">
        <f>VLOOKUP(B2041,Treatments!$A$2:$F$47,5,FALSE)</f>
        <v>med</v>
      </c>
      <c r="K2041" t="str">
        <f>VLOOKUP(B2041,Treatments!$A$2:$F$47,6,FALSE)</f>
        <v>tms</v>
      </c>
    </row>
    <row r="2042" spans="1:11">
      <c r="A2042">
        <v>2029</v>
      </c>
      <c r="B2042">
        <v>40</v>
      </c>
      <c r="C2042">
        <v>40.1</v>
      </c>
      <c r="D2042" s="1" t="s">
        <v>551</v>
      </c>
      <c r="E2042">
        <v>1</v>
      </c>
      <c r="G2042" t="str">
        <f>VLOOKUP(B2042,Treatments!$A$2:$F$47,2,FALSE)</f>
        <v>tms/gravel</v>
      </c>
      <c r="H2042" t="str">
        <f>VLOOKUP(B2042,Treatments!$A$2:$F$47,3,FALSE)</f>
        <v>fynbos</v>
      </c>
      <c r="I2042" t="str">
        <f>VLOOKUP(B2042,Treatments!$A$2:$F$47,4,FALSE)</f>
        <v>no</v>
      </c>
      <c r="J2042" t="str">
        <f>VLOOKUP(B2042,Treatments!$A$2:$F$47,5,FALSE)</f>
        <v>med</v>
      </c>
      <c r="K2042" t="str">
        <f>VLOOKUP(B2042,Treatments!$A$2:$F$47,6,FALSE)</f>
        <v>tms</v>
      </c>
    </row>
    <row r="2043" spans="1:11">
      <c r="A2043">
        <v>2030</v>
      </c>
      <c r="B2043">
        <v>40</v>
      </c>
      <c r="C2043">
        <v>40.1</v>
      </c>
      <c r="D2043" s="1" t="s">
        <v>327</v>
      </c>
      <c r="E2043">
        <v>1</v>
      </c>
      <c r="G2043" t="str">
        <f>VLOOKUP(B2043,Treatments!$A$2:$F$47,2,FALSE)</f>
        <v>tms/gravel</v>
      </c>
      <c r="H2043" t="str">
        <f>VLOOKUP(B2043,Treatments!$A$2:$F$47,3,FALSE)</f>
        <v>fynbos</v>
      </c>
      <c r="I2043" t="str">
        <f>VLOOKUP(B2043,Treatments!$A$2:$F$47,4,FALSE)</f>
        <v>no</v>
      </c>
      <c r="J2043" t="str">
        <f>VLOOKUP(B2043,Treatments!$A$2:$F$47,5,FALSE)</f>
        <v>med</v>
      </c>
      <c r="K2043" t="str">
        <f>VLOOKUP(B2043,Treatments!$A$2:$F$47,6,FALSE)</f>
        <v>tms</v>
      </c>
    </row>
    <row r="2044" spans="1:11">
      <c r="A2044">
        <v>2031</v>
      </c>
      <c r="B2044">
        <v>40</v>
      </c>
      <c r="C2044">
        <v>40.1</v>
      </c>
      <c r="D2044" s="1" t="s">
        <v>793</v>
      </c>
      <c r="E2044">
        <v>1</v>
      </c>
      <c r="G2044" t="str">
        <f>VLOOKUP(B2044,Treatments!$A$2:$F$47,2,FALSE)</f>
        <v>tms/gravel</v>
      </c>
      <c r="H2044" t="str">
        <f>VLOOKUP(B2044,Treatments!$A$2:$F$47,3,FALSE)</f>
        <v>fynbos</v>
      </c>
      <c r="I2044" t="str">
        <f>VLOOKUP(B2044,Treatments!$A$2:$F$47,4,FALSE)</f>
        <v>no</v>
      </c>
      <c r="J2044" t="str">
        <f>VLOOKUP(B2044,Treatments!$A$2:$F$47,5,FALSE)</f>
        <v>med</v>
      </c>
      <c r="K2044" t="str">
        <f>VLOOKUP(B2044,Treatments!$A$2:$F$47,6,FALSE)</f>
        <v>tms</v>
      </c>
    </row>
    <row r="2045" spans="1:11">
      <c r="A2045">
        <v>2032</v>
      </c>
      <c r="B2045">
        <v>40</v>
      </c>
      <c r="C2045">
        <v>40.1</v>
      </c>
      <c r="D2045" s="1" t="s">
        <v>283</v>
      </c>
      <c r="E2045">
        <v>1</v>
      </c>
      <c r="G2045" t="str">
        <f>VLOOKUP(B2045,Treatments!$A$2:$F$47,2,FALSE)</f>
        <v>tms/gravel</v>
      </c>
      <c r="H2045" t="str">
        <f>VLOOKUP(B2045,Treatments!$A$2:$F$47,3,FALSE)</f>
        <v>fynbos</v>
      </c>
      <c r="I2045" t="str">
        <f>VLOOKUP(B2045,Treatments!$A$2:$F$47,4,FALSE)</f>
        <v>no</v>
      </c>
      <c r="J2045" t="str">
        <f>VLOOKUP(B2045,Treatments!$A$2:$F$47,5,FALSE)</f>
        <v>med</v>
      </c>
      <c r="K2045" t="str">
        <f>VLOOKUP(B2045,Treatments!$A$2:$F$47,6,FALSE)</f>
        <v>tms</v>
      </c>
    </row>
    <row r="2046" spans="1:11">
      <c r="A2046">
        <v>2033</v>
      </c>
      <c r="B2046">
        <v>40</v>
      </c>
      <c r="C2046">
        <v>40.1</v>
      </c>
      <c r="D2046" s="1" t="s">
        <v>460</v>
      </c>
      <c r="E2046">
        <v>1</v>
      </c>
      <c r="G2046" t="str">
        <f>VLOOKUP(B2046,Treatments!$A$2:$F$47,2,FALSE)</f>
        <v>tms/gravel</v>
      </c>
      <c r="H2046" t="str">
        <f>VLOOKUP(B2046,Treatments!$A$2:$F$47,3,FALSE)</f>
        <v>fynbos</v>
      </c>
      <c r="I2046" t="str">
        <f>VLOOKUP(B2046,Treatments!$A$2:$F$47,4,FALSE)</f>
        <v>no</v>
      </c>
      <c r="J2046" t="str">
        <f>VLOOKUP(B2046,Treatments!$A$2:$F$47,5,FALSE)</f>
        <v>med</v>
      </c>
      <c r="K2046" t="str">
        <f>VLOOKUP(B2046,Treatments!$A$2:$F$47,6,FALSE)</f>
        <v>tms</v>
      </c>
    </row>
    <row r="2047" spans="1:11">
      <c r="A2047">
        <v>2034</v>
      </c>
      <c r="B2047">
        <v>40</v>
      </c>
      <c r="C2047">
        <v>40.1</v>
      </c>
      <c r="D2047" s="1" t="s">
        <v>179</v>
      </c>
      <c r="E2047">
        <v>1</v>
      </c>
      <c r="F2047" s="1" t="s">
        <v>995</v>
      </c>
      <c r="G2047" t="str">
        <f>VLOOKUP(B2047,Treatments!$A$2:$F$47,2,FALSE)</f>
        <v>tms/gravel</v>
      </c>
      <c r="H2047" t="str">
        <f>VLOOKUP(B2047,Treatments!$A$2:$F$47,3,FALSE)</f>
        <v>fynbos</v>
      </c>
      <c r="I2047" t="str">
        <f>VLOOKUP(B2047,Treatments!$A$2:$F$47,4,FALSE)</f>
        <v>no</v>
      </c>
      <c r="J2047" t="str">
        <f>VLOOKUP(B2047,Treatments!$A$2:$F$47,5,FALSE)</f>
        <v>med</v>
      </c>
      <c r="K2047" t="str">
        <f>VLOOKUP(B2047,Treatments!$A$2:$F$47,6,FALSE)</f>
        <v>tms</v>
      </c>
    </row>
    <row r="2048" spans="1:11">
      <c r="A2048">
        <v>2035</v>
      </c>
      <c r="B2048">
        <v>40</v>
      </c>
      <c r="C2048">
        <v>40.1</v>
      </c>
      <c r="D2048" s="1" t="s">
        <v>996</v>
      </c>
      <c r="E2048">
        <v>1</v>
      </c>
      <c r="G2048" t="str">
        <f>VLOOKUP(B2048,Treatments!$A$2:$F$47,2,FALSE)</f>
        <v>tms/gravel</v>
      </c>
      <c r="H2048" t="str">
        <f>VLOOKUP(B2048,Treatments!$A$2:$F$47,3,FALSE)</f>
        <v>fynbos</v>
      </c>
      <c r="I2048" t="str">
        <f>VLOOKUP(B2048,Treatments!$A$2:$F$47,4,FALSE)</f>
        <v>no</v>
      </c>
      <c r="J2048" t="str">
        <f>VLOOKUP(B2048,Treatments!$A$2:$F$47,5,FALSE)</f>
        <v>med</v>
      </c>
      <c r="K2048" t="str">
        <f>VLOOKUP(B2048,Treatments!$A$2:$F$47,6,FALSE)</f>
        <v>tms</v>
      </c>
    </row>
    <row r="2049" spans="1:11">
      <c r="A2049">
        <v>2036</v>
      </c>
      <c r="B2049">
        <v>40</v>
      </c>
      <c r="C2049">
        <v>40.200000000000003</v>
      </c>
      <c r="D2049" s="1" t="s">
        <v>997</v>
      </c>
      <c r="E2049">
        <v>1</v>
      </c>
      <c r="F2049" s="1" t="s">
        <v>998</v>
      </c>
      <c r="G2049" t="str">
        <f>VLOOKUP(B2049,Treatments!$A$2:$F$47,2,FALSE)</f>
        <v>tms/gravel</v>
      </c>
      <c r="H2049" t="str">
        <f>VLOOKUP(B2049,Treatments!$A$2:$F$47,3,FALSE)</f>
        <v>fynbos</v>
      </c>
      <c r="I2049" t="str">
        <f>VLOOKUP(B2049,Treatments!$A$2:$F$47,4,FALSE)</f>
        <v>no</v>
      </c>
      <c r="J2049" t="str">
        <f>VLOOKUP(B2049,Treatments!$A$2:$F$47,5,FALSE)</f>
        <v>med</v>
      </c>
      <c r="K2049" t="str">
        <f>VLOOKUP(B2049,Treatments!$A$2:$F$47,6,FALSE)</f>
        <v>tms</v>
      </c>
    </row>
    <row r="2050" spans="1:11">
      <c r="A2050">
        <v>2037</v>
      </c>
      <c r="B2050">
        <v>40</v>
      </c>
      <c r="C2050">
        <v>40.200000000000003</v>
      </c>
      <c r="D2050" s="1" t="s">
        <v>295</v>
      </c>
      <c r="E2050">
        <v>1</v>
      </c>
      <c r="G2050" t="str">
        <f>VLOOKUP(B2050,Treatments!$A$2:$F$47,2,FALSE)</f>
        <v>tms/gravel</v>
      </c>
      <c r="H2050" t="str">
        <f>VLOOKUP(B2050,Treatments!$A$2:$F$47,3,FALSE)</f>
        <v>fynbos</v>
      </c>
      <c r="I2050" t="str">
        <f>VLOOKUP(B2050,Treatments!$A$2:$F$47,4,FALSE)</f>
        <v>no</v>
      </c>
      <c r="J2050" t="str">
        <f>VLOOKUP(B2050,Treatments!$A$2:$F$47,5,FALSE)</f>
        <v>med</v>
      </c>
      <c r="K2050" t="str">
        <f>VLOOKUP(B2050,Treatments!$A$2:$F$47,6,FALSE)</f>
        <v>tms</v>
      </c>
    </row>
    <row r="2051" spans="1:11">
      <c r="A2051">
        <v>2038</v>
      </c>
      <c r="B2051">
        <v>40</v>
      </c>
      <c r="C2051">
        <v>40.200000000000003</v>
      </c>
      <c r="D2051" s="1" t="s">
        <v>113</v>
      </c>
      <c r="E2051">
        <v>1</v>
      </c>
      <c r="G2051" t="str">
        <f>VLOOKUP(B2051,Treatments!$A$2:$F$47,2,FALSE)</f>
        <v>tms/gravel</v>
      </c>
      <c r="H2051" t="str">
        <f>VLOOKUP(B2051,Treatments!$A$2:$F$47,3,FALSE)</f>
        <v>fynbos</v>
      </c>
      <c r="I2051" t="str">
        <f>VLOOKUP(B2051,Treatments!$A$2:$F$47,4,FALSE)</f>
        <v>no</v>
      </c>
      <c r="J2051" t="str">
        <f>VLOOKUP(B2051,Treatments!$A$2:$F$47,5,FALSE)</f>
        <v>med</v>
      </c>
      <c r="K2051" t="str">
        <f>VLOOKUP(B2051,Treatments!$A$2:$F$47,6,FALSE)</f>
        <v>tms</v>
      </c>
    </row>
    <row r="2052" spans="1:11">
      <c r="A2052">
        <v>2039</v>
      </c>
      <c r="B2052">
        <v>40</v>
      </c>
      <c r="C2052">
        <v>40.200000000000003</v>
      </c>
      <c r="D2052" s="1" t="s">
        <v>920</v>
      </c>
      <c r="E2052">
        <v>1</v>
      </c>
      <c r="F2052" s="1" t="s">
        <v>999</v>
      </c>
      <c r="G2052" t="str">
        <f>VLOOKUP(B2052,Treatments!$A$2:$F$47,2,FALSE)</f>
        <v>tms/gravel</v>
      </c>
      <c r="H2052" t="str">
        <f>VLOOKUP(B2052,Treatments!$A$2:$F$47,3,FALSE)</f>
        <v>fynbos</v>
      </c>
      <c r="I2052" t="str">
        <f>VLOOKUP(B2052,Treatments!$A$2:$F$47,4,FALSE)</f>
        <v>no</v>
      </c>
      <c r="J2052" t="str">
        <f>VLOOKUP(B2052,Treatments!$A$2:$F$47,5,FALSE)</f>
        <v>med</v>
      </c>
      <c r="K2052" t="str">
        <f>VLOOKUP(B2052,Treatments!$A$2:$F$47,6,FALSE)</f>
        <v>tms</v>
      </c>
    </row>
    <row r="2053" spans="1:11">
      <c r="A2053">
        <v>2040</v>
      </c>
      <c r="B2053">
        <v>40</v>
      </c>
      <c r="C2053">
        <v>40.200000000000003</v>
      </c>
      <c r="D2053" s="1" t="s">
        <v>16</v>
      </c>
      <c r="E2053">
        <v>1</v>
      </c>
      <c r="G2053" t="str">
        <f>VLOOKUP(B2053,Treatments!$A$2:$F$47,2,FALSE)</f>
        <v>tms/gravel</v>
      </c>
      <c r="H2053" t="str">
        <f>VLOOKUP(B2053,Treatments!$A$2:$F$47,3,FALSE)</f>
        <v>fynbos</v>
      </c>
      <c r="I2053" t="str">
        <f>VLOOKUP(B2053,Treatments!$A$2:$F$47,4,FALSE)</f>
        <v>no</v>
      </c>
      <c r="J2053" t="str">
        <f>VLOOKUP(B2053,Treatments!$A$2:$F$47,5,FALSE)</f>
        <v>med</v>
      </c>
      <c r="K2053" t="str">
        <f>VLOOKUP(B2053,Treatments!$A$2:$F$47,6,FALSE)</f>
        <v>tms</v>
      </c>
    </row>
    <row r="2054" spans="1:11">
      <c r="A2054">
        <v>2041</v>
      </c>
      <c r="B2054">
        <v>40</v>
      </c>
      <c r="C2054">
        <v>40.200000000000003</v>
      </c>
      <c r="D2054" s="1" t="s">
        <v>1000</v>
      </c>
      <c r="E2054">
        <v>1</v>
      </c>
      <c r="G2054" t="str">
        <f>VLOOKUP(B2054,Treatments!$A$2:$F$47,2,FALSE)</f>
        <v>tms/gravel</v>
      </c>
      <c r="H2054" t="str">
        <f>VLOOKUP(B2054,Treatments!$A$2:$F$47,3,FALSE)</f>
        <v>fynbos</v>
      </c>
      <c r="I2054" t="str">
        <f>VLOOKUP(B2054,Treatments!$A$2:$F$47,4,FALSE)</f>
        <v>no</v>
      </c>
      <c r="J2054" t="str">
        <f>VLOOKUP(B2054,Treatments!$A$2:$F$47,5,FALSE)</f>
        <v>med</v>
      </c>
      <c r="K2054" t="str">
        <f>VLOOKUP(B2054,Treatments!$A$2:$F$47,6,FALSE)</f>
        <v>tms</v>
      </c>
    </row>
    <row r="2055" spans="1:11">
      <c r="A2055">
        <v>2042</v>
      </c>
      <c r="B2055">
        <v>40</v>
      </c>
      <c r="C2055" s="8">
        <v>40.200000000000003</v>
      </c>
      <c r="D2055" s="9" t="s">
        <v>559</v>
      </c>
      <c r="E2055">
        <v>1</v>
      </c>
      <c r="G2055" t="str">
        <f>VLOOKUP(B2055,Treatments!$A$2:$F$47,2,FALSE)</f>
        <v>tms/gravel</v>
      </c>
      <c r="H2055" t="str">
        <f>VLOOKUP(B2055,Treatments!$A$2:$F$47,3,FALSE)</f>
        <v>fynbos</v>
      </c>
      <c r="I2055" t="str">
        <f>VLOOKUP(B2055,Treatments!$A$2:$F$47,4,FALSE)</f>
        <v>no</v>
      </c>
      <c r="J2055" t="str">
        <f>VLOOKUP(B2055,Treatments!$A$2:$F$47,5,FALSE)</f>
        <v>med</v>
      </c>
      <c r="K2055" t="str">
        <f>VLOOKUP(B2055,Treatments!$A$2:$F$47,6,FALSE)</f>
        <v>tms</v>
      </c>
    </row>
    <row r="2056" spans="1:11">
      <c r="A2056">
        <v>2043</v>
      </c>
      <c r="B2056">
        <v>40</v>
      </c>
      <c r="C2056">
        <v>40.200000000000003</v>
      </c>
      <c r="D2056" s="1" t="s">
        <v>52</v>
      </c>
      <c r="E2056">
        <v>1</v>
      </c>
      <c r="G2056" t="str">
        <f>VLOOKUP(B2056,Treatments!$A$2:$F$47,2,FALSE)</f>
        <v>tms/gravel</v>
      </c>
      <c r="H2056" t="str">
        <f>VLOOKUP(B2056,Treatments!$A$2:$F$47,3,FALSE)</f>
        <v>fynbos</v>
      </c>
      <c r="I2056" t="str">
        <f>VLOOKUP(B2056,Treatments!$A$2:$F$47,4,FALSE)</f>
        <v>no</v>
      </c>
      <c r="J2056" t="str">
        <f>VLOOKUP(B2056,Treatments!$A$2:$F$47,5,FALSE)</f>
        <v>med</v>
      </c>
      <c r="K2056" t="str">
        <f>VLOOKUP(B2056,Treatments!$A$2:$F$47,6,FALSE)</f>
        <v>tms</v>
      </c>
    </row>
    <row r="2057" spans="1:11">
      <c r="A2057">
        <v>2044</v>
      </c>
      <c r="B2057">
        <v>40</v>
      </c>
      <c r="C2057">
        <v>40.200000000000003</v>
      </c>
      <c r="D2057" s="1" t="s">
        <v>26</v>
      </c>
      <c r="E2057">
        <v>1</v>
      </c>
      <c r="F2057" s="1" t="s">
        <v>1001</v>
      </c>
      <c r="G2057" t="str">
        <f>VLOOKUP(B2057,Treatments!$A$2:$F$47,2,FALSE)</f>
        <v>tms/gravel</v>
      </c>
      <c r="H2057" t="str">
        <f>VLOOKUP(B2057,Treatments!$A$2:$F$47,3,FALSE)</f>
        <v>fynbos</v>
      </c>
      <c r="I2057" t="str">
        <f>VLOOKUP(B2057,Treatments!$A$2:$F$47,4,FALSE)</f>
        <v>no</v>
      </c>
      <c r="J2057" t="str">
        <f>VLOOKUP(B2057,Treatments!$A$2:$F$47,5,FALSE)</f>
        <v>med</v>
      </c>
      <c r="K2057" t="str">
        <f>VLOOKUP(B2057,Treatments!$A$2:$F$47,6,FALSE)</f>
        <v>tms</v>
      </c>
    </row>
    <row r="2058" spans="1:11">
      <c r="A2058">
        <v>2045</v>
      </c>
      <c r="B2058">
        <v>40</v>
      </c>
      <c r="C2058">
        <v>40.200000000000003</v>
      </c>
      <c r="D2058" s="1" t="s">
        <v>1002</v>
      </c>
      <c r="E2058">
        <v>1</v>
      </c>
      <c r="G2058" t="str">
        <f>VLOOKUP(B2058,Treatments!$A$2:$F$47,2,FALSE)</f>
        <v>tms/gravel</v>
      </c>
      <c r="H2058" t="str">
        <f>VLOOKUP(B2058,Treatments!$A$2:$F$47,3,FALSE)</f>
        <v>fynbos</v>
      </c>
      <c r="I2058" t="str">
        <f>VLOOKUP(B2058,Treatments!$A$2:$F$47,4,FALSE)</f>
        <v>no</v>
      </c>
      <c r="J2058" t="str">
        <f>VLOOKUP(B2058,Treatments!$A$2:$F$47,5,FALSE)</f>
        <v>med</v>
      </c>
      <c r="K2058" t="str">
        <f>VLOOKUP(B2058,Treatments!$A$2:$F$47,6,FALSE)</f>
        <v>tms</v>
      </c>
    </row>
    <row r="2059" spans="1:11">
      <c r="A2059">
        <v>2046</v>
      </c>
      <c r="B2059">
        <v>40</v>
      </c>
      <c r="C2059">
        <v>40.200000000000003</v>
      </c>
      <c r="D2059" s="1" t="s">
        <v>1003</v>
      </c>
      <c r="E2059">
        <v>1</v>
      </c>
      <c r="G2059" t="str">
        <f>VLOOKUP(B2059,Treatments!$A$2:$F$47,2,FALSE)</f>
        <v>tms/gravel</v>
      </c>
      <c r="H2059" t="str">
        <f>VLOOKUP(B2059,Treatments!$A$2:$F$47,3,FALSE)</f>
        <v>fynbos</v>
      </c>
      <c r="I2059" t="str">
        <f>VLOOKUP(B2059,Treatments!$A$2:$F$47,4,FALSE)</f>
        <v>no</v>
      </c>
      <c r="J2059" t="str">
        <f>VLOOKUP(B2059,Treatments!$A$2:$F$47,5,FALSE)</f>
        <v>med</v>
      </c>
      <c r="K2059" t="str">
        <f>VLOOKUP(B2059,Treatments!$A$2:$F$47,6,FALSE)</f>
        <v>tms</v>
      </c>
    </row>
    <row r="2060" spans="1:11">
      <c r="A2060">
        <v>2047</v>
      </c>
      <c r="B2060">
        <v>40</v>
      </c>
      <c r="C2060">
        <v>40.200000000000003</v>
      </c>
      <c r="D2060" s="1" t="s">
        <v>473</v>
      </c>
      <c r="E2060">
        <v>1</v>
      </c>
      <c r="G2060" t="str">
        <f>VLOOKUP(B2060,Treatments!$A$2:$F$47,2,FALSE)</f>
        <v>tms/gravel</v>
      </c>
      <c r="H2060" t="str">
        <f>VLOOKUP(B2060,Treatments!$A$2:$F$47,3,FALSE)</f>
        <v>fynbos</v>
      </c>
      <c r="I2060" t="str">
        <f>VLOOKUP(B2060,Treatments!$A$2:$F$47,4,FALSE)</f>
        <v>no</v>
      </c>
      <c r="J2060" t="str">
        <f>VLOOKUP(B2060,Treatments!$A$2:$F$47,5,FALSE)</f>
        <v>med</v>
      </c>
      <c r="K2060" t="str">
        <f>VLOOKUP(B2060,Treatments!$A$2:$F$47,6,FALSE)</f>
        <v>tms</v>
      </c>
    </row>
    <row r="2061" spans="1:11">
      <c r="A2061">
        <v>2048</v>
      </c>
      <c r="B2061">
        <v>40</v>
      </c>
      <c r="C2061">
        <v>40.200000000000003</v>
      </c>
      <c r="D2061" s="1" t="s">
        <v>1004</v>
      </c>
      <c r="E2061">
        <v>1</v>
      </c>
      <c r="G2061" t="str">
        <f>VLOOKUP(B2061,Treatments!$A$2:$F$47,2,FALSE)</f>
        <v>tms/gravel</v>
      </c>
      <c r="H2061" t="str">
        <f>VLOOKUP(B2061,Treatments!$A$2:$F$47,3,FALSE)</f>
        <v>fynbos</v>
      </c>
      <c r="I2061" t="str">
        <f>VLOOKUP(B2061,Treatments!$A$2:$F$47,4,FALSE)</f>
        <v>no</v>
      </c>
      <c r="J2061" t="str">
        <f>VLOOKUP(B2061,Treatments!$A$2:$F$47,5,FALSE)</f>
        <v>med</v>
      </c>
      <c r="K2061" t="str">
        <f>VLOOKUP(B2061,Treatments!$A$2:$F$47,6,FALSE)</f>
        <v>tms</v>
      </c>
    </row>
    <row r="2062" spans="1:11">
      <c r="A2062">
        <v>2049</v>
      </c>
      <c r="B2062">
        <v>40</v>
      </c>
      <c r="C2062">
        <v>40.200000000000003</v>
      </c>
      <c r="D2062" s="1" t="s">
        <v>1005</v>
      </c>
      <c r="E2062">
        <v>1</v>
      </c>
      <c r="G2062" t="str">
        <f>VLOOKUP(B2062,Treatments!$A$2:$F$47,2,FALSE)</f>
        <v>tms/gravel</v>
      </c>
      <c r="H2062" t="str">
        <f>VLOOKUP(B2062,Treatments!$A$2:$F$47,3,FALSE)</f>
        <v>fynbos</v>
      </c>
      <c r="I2062" t="str">
        <f>VLOOKUP(B2062,Treatments!$A$2:$F$47,4,FALSE)</f>
        <v>no</v>
      </c>
      <c r="J2062" t="str">
        <f>VLOOKUP(B2062,Treatments!$A$2:$F$47,5,FALSE)</f>
        <v>med</v>
      </c>
      <c r="K2062" t="str">
        <f>VLOOKUP(B2062,Treatments!$A$2:$F$47,6,FALSE)</f>
        <v>tms</v>
      </c>
    </row>
    <row r="2063" spans="1:11">
      <c r="A2063">
        <v>2050</v>
      </c>
      <c r="B2063">
        <v>40</v>
      </c>
      <c r="C2063">
        <v>40.200000000000003</v>
      </c>
      <c r="D2063" s="1" t="s">
        <v>23</v>
      </c>
      <c r="E2063">
        <v>1</v>
      </c>
      <c r="G2063" t="str">
        <f>VLOOKUP(B2063,Treatments!$A$2:$F$47,2,FALSE)</f>
        <v>tms/gravel</v>
      </c>
      <c r="H2063" t="str">
        <f>VLOOKUP(B2063,Treatments!$A$2:$F$47,3,FALSE)</f>
        <v>fynbos</v>
      </c>
      <c r="I2063" t="str">
        <f>VLOOKUP(B2063,Treatments!$A$2:$F$47,4,FALSE)</f>
        <v>no</v>
      </c>
      <c r="J2063" t="str">
        <f>VLOOKUP(B2063,Treatments!$A$2:$F$47,5,FALSE)</f>
        <v>med</v>
      </c>
      <c r="K2063" t="str">
        <f>VLOOKUP(B2063,Treatments!$A$2:$F$47,6,FALSE)</f>
        <v>tms</v>
      </c>
    </row>
    <row r="2064" spans="1:11">
      <c r="A2064">
        <v>2051</v>
      </c>
      <c r="B2064">
        <v>40</v>
      </c>
      <c r="C2064">
        <v>40.299999999999997</v>
      </c>
      <c r="D2064" s="2" t="s">
        <v>1006</v>
      </c>
      <c r="E2064">
        <v>1</v>
      </c>
      <c r="G2064" t="str">
        <f>VLOOKUP(B2064,Treatments!$A$2:$F$47,2,FALSE)</f>
        <v>tms/gravel</v>
      </c>
      <c r="H2064" t="str">
        <f>VLOOKUP(B2064,Treatments!$A$2:$F$47,3,FALSE)</f>
        <v>fynbos</v>
      </c>
      <c r="I2064" t="str">
        <f>VLOOKUP(B2064,Treatments!$A$2:$F$47,4,FALSE)</f>
        <v>no</v>
      </c>
      <c r="J2064" t="str">
        <f>VLOOKUP(B2064,Treatments!$A$2:$F$47,5,FALSE)</f>
        <v>med</v>
      </c>
      <c r="K2064" t="str">
        <f>VLOOKUP(B2064,Treatments!$A$2:$F$47,6,FALSE)</f>
        <v>tms</v>
      </c>
    </row>
    <row r="2065" spans="1:11">
      <c r="A2065">
        <v>2052</v>
      </c>
      <c r="B2065">
        <v>40</v>
      </c>
      <c r="C2065">
        <v>40.299999999999997</v>
      </c>
      <c r="D2065" s="1" t="s">
        <v>871</v>
      </c>
      <c r="E2065">
        <v>1</v>
      </c>
      <c r="G2065" t="str">
        <f>VLOOKUP(B2065,Treatments!$A$2:$F$47,2,FALSE)</f>
        <v>tms/gravel</v>
      </c>
      <c r="H2065" t="str">
        <f>VLOOKUP(B2065,Treatments!$A$2:$F$47,3,FALSE)</f>
        <v>fynbos</v>
      </c>
      <c r="I2065" t="str">
        <f>VLOOKUP(B2065,Treatments!$A$2:$F$47,4,FALSE)</f>
        <v>no</v>
      </c>
      <c r="J2065" t="str">
        <f>VLOOKUP(B2065,Treatments!$A$2:$F$47,5,FALSE)</f>
        <v>med</v>
      </c>
      <c r="K2065" t="str">
        <f>VLOOKUP(B2065,Treatments!$A$2:$F$47,6,FALSE)</f>
        <v>tms</v>
      </c>
    </row>
    <row r="2066" spans="1:11">
      <c r="A2066">
        <v>2053</v>
      </c>
      <c r="B2066">
        <v>40</v>
      </c>
      <c r="C2066">
        <v>40.299999999999997</v>
      </c>
      <c r="D2066" s="1" t="s">
        <v>1007</v>
      </c>
      <c r="E2066">
        <v>1</v>
      </c>
      <c r="F2066" s="1" t="s">
        <v>1008</v>
      </c>
      <c r="G2066" t="str">
        <f>VLOOKUP(B2066,Treatments!$A$2:$F$47,2,FALSE)</f>
        <v>tms/gravel</v>
      </c>
      <c r="H2066" t="str">
        <f>VLOOKUP(B2066,Treatments!$A$2:$F$47,3,FALSE)</f>
        <v>fynbos</v>
      </c>
      <c r="I2066" t="str">
        <f>VLOOKUP(B2066,Treatments!$A$2:$F$47,4,FALSE)</f>
        <v>no</v>
      </c>
      <c r="J2066" t="str">
        <f>VLOOKUP(B2066,Treatments!$A$2:$F$47,5,FALSE)</f>
        <v>med</v>
      </c>
      <c r="K2066" t="str">
        <f>VLOOKUP(B2066,Treatments!$A$2:$F$47,6,FALSE)</f>
        <v>tms</v>
      </c>
    </row>
    <row r="2067" spans="1:11">
      <c r="B2067">
        <v>40</v>
      </c>
      <c r="C2067">
        <v>40.299999999999997</v>
      </c>
      <c r="D2067" s="1" t="s">
        <v>1009</v>
      </c>
      <c r="E2067">
        <v>1</v>
      </c>
      <c r="F2067" s="1" t="s">
        <v>1010</v>
      </c>
      <c r="G2067" t="str">
        <f>VLOOKUP(B2067,Treatments!$A$2:$F$47,2,FALSE)</f>
        <v>tms/gravel</v>
      </c>
      <c r="H2067" t="str">
        <f>VLOOKUP(B2067,Treatments!$A$2:$F$47,3,FALSE)</f>
        <v>fynbos</v>
      </c>
      <c r="I2067" t="str">
        <f>VLOOKUP(B2067,Treatments!$A$2:$F$47,4,FALSE)</f>
        <v>no</v>
      </c>
      <c r="J2067" t="str">
        <f>VLOOKUP(B2067,Treatments!$A$2:$F$47,5,FALSE)</f>
        <v>med</v>
      </c>
      <c r="K2067" t="str">
        <f>VLOOKUP(B2067,Treatments!$A$2:$F$47,6,FALSE)</f>
        <v>tms</v>
      </c>
    </row>
    <row r="2068" spans="1:11">
      <c r="A2068">
        <v>2054</v>
      </c>
      <c r="B2068">
        <v>40</v>
      </c>
      <c r="C2068">
        <v>40.4</v>
      </c>
      <c r="D2068" s="2" t="s">
        <v>348</v>
      </c>
      <c r="E2068">
        <v>1</v>
      </c>
      <c r="G2068" t="str">
        <f>VLOOKUP(B2068,Treatments!$A$2:$F$47,2,FALSE)</f>
        <v>tms/gravel</v>
      </c>
      <c r="H2068" t="str">
        <f>VLOOKUP(B2068,Treatments!$A$2:$F$47,3,FALSE)</f>
        <v>fynbos</v>
      </c>
      <c r="I2068" t="str">
        <f>VLOOKUP(B2068,Treatments!$A$2:$F$47,4,FALSE)</f>
        <v>no</v>
      </c>
      <c r="J2068" t="str">
        <f>VLOOKUP(B2068,Treatments!$A$2:$F$47,5,FALSE)</f>
        <v>med</v>
      </c>
      <c r="K2068" t="str">
        <f>VLOOKUP(B2068,Treatments!$A$2:$F$47,6,FALSE)</f>
        <v>tms</v>
      </c>
    </row>
    <row r="2069" spans="1:11">
      <c r="A2069">
        <v>2055</v>
      </c>
      <c r="B2069">
        <v>40</v>
      </c>
      <c r="C2069">
        <v>40.4</v>
      </c>
      <c r="D2069" s="1" t="s">
        <v>134</v>
      </c>
      <c r="E2069">
        <v>1</v>
      </c>
      <c r="G2069" t="str">
        <f>VLOOKUP(B2069,Treatments!$A$2:$F$47,2,FALSE)</f>
        <v>tms/gravel</v>
      </c>
      <c r="H2069" t="str">
        <f>VLOOKUP(B2069,Treatments!$A$2:$F$47,3,FALSE)</f>
        <v>fynbos</v>
      </c>
      <c r="I2069" t="str">
        <f>VLOOKUP(B2069,Treatments!$A$2:$F$47,4,FALSE)</f>
        <v>no</v>
      </c>
      <c r="J2069" t="str">
        <f>VLOOKUP(B2069,Treatments!$A$2:$F$47,5,FALSE)</f>
        <v>med</v>
      </c>
      <c r="K2069" t="str">
        <f>VLOOKUP(B2069,Treatments!$A$2:$F$47,6,FALSE)</f>
        <v>tms</v>
      </c>
    </row>
    <row r="2070" spans="1:11">
      <c r="A2070">
        <v>2056</v>
      </c>
      <c r="B2070">
        <v>40</v>
      </c>
      <c r="C2070">
        <v>40.4</v>
      </c>
      <c r="D2070" s="1" t="s">
        <v>41</v>
      </c>
      <c r="E2070">
        <v>1</v>
      </c>
      <c r="G2070" t="str">
        <f>VLOOKUP(B2070,Treatments!$A$2:$F$47,2,FALSE)</f>
        <v>tms/gravel</v>
      </c>
      <c r="H2070" t="str">
        <f>VLOOKUP(B2070,Treatments!$A$2:$F$47,3,FALSE)</f>
        <v>fynbos</v>
      </c>
      <c r="I2070" t="str">
        <f>VLOOKUP(B2070,Treatments!$A$2:$F$47,4,FALSE)</f>
        <v>no</v>
      </c>
      <c r="J2070" t="str">
        <f>VLOOKUP(B2070,Treatments!$A$2:$F$47,5,FALSE)</f>
        <v>med</v>
      </c>
      <c r="K2070" t="str">
        <f>VLOOKUP(B2070,Treatments!$A$2:$F$47,6,FALSE)</f>
        <v>tms</v>
      </c>
    </row>
    <row r="2071" spans="1:11">
      <c r="A2071">
        <v>2057</v>
      </c>
      <c r="B2071">
        <v>40</v>
      </c>
      <c r="C2071">
        <v>40.4</v>
      </c>
      <c r="D2071" s="1" t="s">
        <v>13</v>
      </c>
      <c r="E2071">
        <v>1</v>
      </c>
      <c r="G2071" t="str">
        <f>VLOOKUP(B2071,Treatments!$A$2:$F$47,2,FALSE)</f>
        <v>tms/gravel</v>
      </c>
      <c r="H2071" t="str">
        <f>VLOOKUP(B2071,Treatments!$A$2:$F$47,3,FALSE)</f>
        <v>fynbos</v>
      </c>
      <c r="I2071" t="str">
        <f>VLOOKUP(B2071,Treatments!$A$2:$F$47,4,FALSE)</f>
        <v>no</v>
      </c>
      <c r="J2071" t="str">
        <f>VLOOKUP(B2071,Treatments!$A$2:$F$47,5,FALSE)</f>
        <v>med</v>
      </c>
      <c r="K2071" t="str">
        <f>VLOOKUP(B2071,Treatments!$A$2:$F$47,6,FALSE)</f>
        <v>tms</v>
      </c>
    </row>
    <row r="2072" spans="1:11">
      <c r="A2072">
        <v>2058</v>
      </c>
      <c r="B2072">
        <v>40</v>
      </c>
      <c r="C2072">
        <v>40.4</v>
      </c>
      <c r="D2072" s="1" t="s">
        <v>288</v>
      </c>
      <c r="E2072">
        <v>1</v>
      </c>
      <c r="F2072" s="1" t="s">
        <v>1011</v>
      </c>
      <c r="G2072" t="str">
        <f>VLOOKUP(B2072,Treatments!$A$2:$F$47,2,FALSE)</f>
        <v>tms/gravel</v>
      </c>
      <c r="H2072" t="str">
        <f>VLOOKUP(B2072,Treatments!$A$2:$F$47,3,FALSE)</f>
        <v>fynbos</v>
      </c>
      <c r="I2072" t="str">
        <f>VLOOKUP(B2072,Treatments!$A$2:$F$47,4,FALSE)</f>
        <v>no</v>
      </c>
      <c r="J2072" t="str">
        <f>VLOOKUP(B2072,Treatments!$A$2:$F$47,5,FALSE)</f>
        <v>med</v>
      </c>
      <c r="K2072" t="str">
        <f>VLOOKUP(B2072,Treatments!$A$2:$F$47,6,FALSE)</f>
        <v>tms</v>
      </c>
    </row>
    <row r="2073" spans="1:11">
      <c r="A2073">
        <v>2059</v>
      </c>
      <c r="B2073">
        <v>40</v>
      </c>
      <c r="C2073">
        <v>40.4</v>
      </c>
      <c r="D2073" s="1" t="s">
        <v>1012</v>
      </c>
      <c r="E2073">
        <v>1</v>
      </c>
      <c r="F2073" s="1" t="s">
        <v>1013</v>
      </c>
      <c r="G2073" t="str">
        <f>VLOOKUP(B2073,Treatments!$A$2:$F$47,2,FALSE)</f>
        <v>tms/gravel</v>
      </c>
      <c r="H2073" t="str">
        <f>VLOOKUP(B2073,Treatments!$A$2:$F$47,3,FALSE)</f>
        <v>fynbos</v>
      </c>
      <c r="I2073" t="str">
        <f>VLOOKUP(B2073,Treatments!$A$2:$F$47,4,FALSE)</f>
        <v>no</v>
      </c>
      <c r="J2073" t="str">
        <f>VLOOKUP(B2073,Treatments!$A$2:$F$47,5,FALSE)</f>
        <v>med</v>
      </c>
      <c r="K2073" t="str">
        <f>VLOOKUP(B2073,Treatments!$A$2:$F$47,6,FALSE)</f>
        <v>tms</v>
      </c>
    </row>
    <row r="2074" spans="1:11">
      <c r="A2074">
        <v>2060</v>
      </c>
      <c r="B2074">
        <v>40</v>
      </c>
      <c r="C2074">
        <v>40.4</v>
      </c>
      <c r="D2074" s="1" t="s">
        <v>72</v>
      </c>
      <c r="E2074">
        <v>1</v>
      </c>
      <c r="G2074" t="str">
        <f>VLOOKUP(B2074,Treatments!$A$2:$F$47,2,FALSE)</f>
        <v>tms/gravel</v>
      </c>
      <c r="H2074" t="str">
        <f>VLOOKUP(B2074,Treatments!$A$2:$F$47,3,FALSE)</f>
        <v>fynbos</v>
      </c>
      <c r="I2074" t="str">
        <f>VLOOKUP(B2074,Treatments!$A$2:$F$47,4,FALSE)</f>
        <v>no</v>
      </c>
      <c r="J2074" t="str">
        <f>VLOOKUP(B2074,Treatments!$A$2:$F$47,5,FALSE)</f>
        <v>med</v>
      </c>
      <c r="K2074" t="str">
        <f>VLOOKUP(B2074,Treatments!$A$2:$F$47,6,FALSE)</f>
        <v>tms</v>
      </c>
    </row>
    <row r="2075" spans="1:11">
      <c r="A2075">
        <v>2061</v>
      </c>
      <c r="B2075">
        <v>40</v>
      </c>
      <c r="C2075">
        <v>40.5</v>
      </c>
      <c r="D2075" s="1" t="s">
        <v>844</v>
      </c>
      <c r="E2075">
        <v>1</v>
      </c>
      <c r="G2075" t="str">
        <f>VLOOKUP(B2075,Treatments!$A$2:$F$47,2,FALSE)</f>
        <v>tms/gravel</v>
      </c>
      <c r="H2075" t="str">
        <f>VLOOKUP(B2075,Treatments!$A$2:$F$47,3,FALSE)</f>
        <v>fynbos</v>
      </c>
      <c r="I2075" t="str">
        <f>VLOOKUP(B2075,Treatments!$A$2:$F$47,4,FALSE)</f>
        <v>no</v>
      </c>
      <c r="J2075" t="str">
        <f>VLOOKUP(B2075,Treatments!$A$2:$F$47,5,FALSE)</f>
        <v>med</v>
      </c>
      <c r="K2075" t="str">
        <f>VLOOKUP(B2075,Treatments!$A$2:$F$47,6,FALSE)</f>
        <v>tms</v>
      </c>
    </row>
    <row r="2076" spans="1:11">
      <c r="A2076">
        <v>2062</v>
      </c>
      <c r="B2076">
        <v>40</v>
      </c>
      <c r="C2076">
        <v>40.5</v>
      </c>
      <c r="D2076" s="1" t="s">
        <v>420</v>
      </c>
      <c r="E2076">
        <v>1</v>
      </c>
      <c r="F2076" s="1" t="s">
        <v>1014</v>
      </c>
      <c r="G2076" t="str">
        <f>VLOOKUP(B2076,Treatments!$A$2:$F$47,2,FALSE)</f>
        <v>tms/gravel</v>
      </c>
      <c r="H2076" t="str">
        <f>VLOOKUP(B2076,Treatments!$A$2:$F$47,3,FALSE)</f>
        <v>fynbos</v>
      </c>
      <c r="I2076" t="str">
        <f>VLOOKUP(B2076,Treatments!$A$2:$F$47,4,FALSE)</f>
        <v>no</v>
      </c>
      <c r="J2076" t="str">
        <f>VLOOKUP(B2076,Treatments!$A$2:$F$47,5,FALSE)</f>
        <v>med</v>
      </c>
      <c r="K2076" t="str">
        <f>VLOOKUP(B2076,Treatments!$A$2:$F$47,6,FALSE)</f>
        <v>tms</v>
      </c>
    </row>
    <row r="2077" spans="1:11">
      <c r="A2077">
        <v>2063</v>
      </c>
      <c r="B2077">
        <v>40</v>
      </c>
      <c r="C2077">
        <v>40.5</v>
      </c>
      <c r="D2077" s="2" t="s">
        <v>584</v>
      </c>
      <c r="E2077">
        <v>1</v>
      </c>
      <c r="G2077" t="str">
        <f>VLOOKUP(B2077,Treatments!$A$2:$F$47,2,FALSE)</f>
        <v>tms/gravel</v>
      </c>
      <c r="H2077" t="str">
        <f>VLOOKUP(B2077,Treatments!$A$2:$F$47,3,FALSE)</f>
        <v>fynbos</v>
      </c>
      <c r="I2077" t="str">
        <f>VLOOKUP(B2077,Treatments!$A$2:$F$47,4,FALSE)</f>
        <v>no</v>
      </c>
      <c r="J2077" t="str">
        <f>VLOOKUP(B2077,Treatments!$A$2:$F$47,5,FALSE)</f>
        <v>med</v>
      </c>
      <c r="K2077" t="str">
        <f>VLOOKUP(B2077,Treatments!$A$2:$F$47,6,FALSE)</f>
        <v>tms</v>
      </c>
    </row>
    <row r="2078" spans="1:11">
      <c r="A2078">
        <v>2064</v>
      </c>
      <c r="B2078">
        <v>40</v>
      </c>
      <c r="C2078">
        <v>40.5</v>
      </c>
      <c r="D2078" s="1" t="s">
        <v>134</v>
      </c>
      <c r="E2078">
        <v>1</v>
      </c>
      <c r="G2078" t="str">
        <f>VLOOKUP(B2078,Treatments!$A$2:$F$47,2,FALSE)</f>
        <v>tms/gravel</v>
      </c>
      <c r="H2078" t="str">
        <f>VLOOKUP(B2078,Treatments!$A$2:$F$47,3,FALSE)</f>
        <v>fynbos</v>
      </c>
      <c r="I2078" t="str">
        <f>VLOOKUP(B2078,Treatments!$A$2:$F$47,4,FALSE)</f>
        <v>no</v>
      </c>
      <c r="J2078" t="str">
        <f>VLOOKUP(B2078,Treatments!$A$2:$F$47,5,FALSE)</f>
        <v>med</v>
      </c>
      <c r="K2078" t="str">
        <f>VLOOKUP(B2078,Treatments!$A$2:$F$47,6,FALSE)</f>
        <v>tms</v>
      </c>
    </row>
    <row r="2079" spans="1:11">
      <c r="A2079">
        <v>2065</v>
      </c>
      <c r="B2079">
        <v>40</v>
      </c>
      <c r="C2079">
        <v>40.5</v>
      </c>
      <c r="D2079" s="1" t="s">
        <v>324</v>
      </c>
      <c r="E2079">
        <v>1</v>
      </c>
      <c r="G2079" t="str">
        <f>VLOOKUP(B2079,Treatments!$A$2:$F$47,2,FALSE)</f>
        <v>tms/gravel</v>
      </c>
      <c r="H2079" t="str">
        <f>VLOOKUP(B2079,Treatments!$A$2:$F$47,3,FALSE)</f>
        <v>fynbos</v>
      </c>
      <c r="I2079" t="str">
        <f>VLOOKUP(B2079,Treatments!$A$2:$F$47,4,FALSE)</f>
        <v>no</v>
      </c>
      <c r="J2079" t="str">
        <f>VLOOKUP(B2079,Treatments!$A$2:$F$47,5,FALSE)</f>
        <v>med</v>
      </c>
      <c r="K2079" t="str">
        <f>VLOOKUP(B2079,Treatments!$A$2:$F$47,6,FALSE)</f>
        <v>tms</v>
      </c>
    </row>
    <row r="2080" spans="1:11">
      <c r="A2080">
        <v>2066</v>
      </c>
      <c r="B2080">
        <v>40</v>
      </c>
      <c r="C2080">
        <v>40.5</v>
      </c>
      <c r="D2080" s="2" t="s">
        <v>1015</v>
      </c>
      <c r="E2080">
        <v>1</v>
      </c>
      <c r="G2080" t="str">
        <f>VLOOKUP(B2080,Treatments!$A$2:$F$47,2,FALSE)</f>
        <v>tms/gravel</v>
      </c>
      <c r="H2080" t="str">
        <f>VLOOKUP(B2080,Treatments!$A$2:$F$47,3,FALSE)</f>
        <v>fynbos</v>
      </c>
      <c r="I2080" t="str">
        <f>VLOOKUP(B2080,Treatments!$A$2:$F$47,4,FALSE)</f>
        <v>no</v>
      </c>
      <c r="J2080" t="str">
        <f>VLOOKUP(B2080,Treatments!$A$2:$F$47,5,FALSE)</f>
        <v>med</v>
      </c>
      <c r="K2080" t="str">
        <f>VLOOKUP(B2080,Treatments!$A$2:$F$47,6,FALSE)</f>
        <v>tms</v>
      </c>
    </row>
    <row r="2081" spans="1:11">
      <c r="A2081">
        <v>2067</v>
      </c>
      <c r="B2081">
        <v>40</v>
      </c>
      <c r="C2081">
        <v>40.6</v>
      </c>
      <c r="D2081" s="1" t="s">
        <v>574</v>
      </c>
      <c r="E2081">
        <v>1</v>
      </c>
      <c r="G2081" t="str">
        <f>VLOOKUP(B2081,Treatments!$A$2:$F$47,2,FALSE)</f>
        <v>tms/gravel</v>
      </c>
      <c r="H2081" t="str">
        <f>VLOOKUP(B2081,Treatments!$A$2:$F$47,3,FALSE)</f>
        <v>fynbos</v>
      </c>
      <c r="I2081" t="str">
        <f>VLOOKUP(B2081,Treatments!$A$2:$F$47,4,FALSE)</f>
        <v>no</v>
      </c>
      <c r="J2081" t="str">
        <f>VLOOKUP(B2081,Treatments!$A$2:$F$47,5,FALSE)</f>
        <v>med</v>
      </c>
      <c r="K2081" t="str">
        <f>VLOOKUP(B2081,Treatments!$A$2:$F$47,6,FALSE)</f>
        <v>tms</v>
      </c>
    </row>
    <row r="2082" spans="1:11">
      <c r="A2082">
        <v>2068</v>
      </c>
      <c r="B2082">
        <v>40</v>
      </c>
      <c r="C2082">
        <v>40.6</v>
      </c>
      <c r="D2082" s="1" t="s">
        <v>510</v>
      </c>
      <c r="E2082">
        <v>1</v>
      </c>
      <c r="G2082" t="str">
        <f>VLOOKUP(B2082,Treatments!$A$2:$F$47,2,FALSE)</f>
        <v>tms/gravel</v>
      </c>
      <c r="H2082" t="str">
        <f>VLOOKUP(B2082,Treatments!$A$2:$F$47,3,FALSE)</f>
        <v>fynbos</v>
      </c>
      <c r="I2082" t="str">
        <f>VLOOKUP(B2082,Treatments!$A$2:$F$47,4,FALSE)</f>
        <v>no</v>
      </c>
      <c r="J2082" t="str">
        <f>VLOOKUP(B2082,Treatments!$A$2:$F$47,5,FALSE)</f>
        <v>med</v>
      </c>
      <c r="K2082" t="str">
        <f>VLOOKUP(B2082,Treatments!$A$2:$F$47,6,FALSE)</f>
        <v>tms</v>
      </c>
    </row>
    <row r="2083" spans="1:11">
      <c r="A2083">
        <v>2069</v>
      </c>
      <c r="B2083">
        <v>40</v>
      </c>
      <c r="C2083">
        <v>40.6</v>
      </c>
      <c r="D2083" s="2" t="s">
        <v>290</v>
      </c>
      <c r="E2083">
        <v>1</v>
      </c>
      <c r="G2083" t="str">
        <f>VLOOKUP(B2083,Treatments!$A$2:$F$47,2,FALSE)</f>
        <v>tms/gravel</v>
      </c>
      <c r="H2083" t="str">
        <f>VLOOKUP(B2083,Treatments!$A$2:$F$47,3,FALSE)</f>
        <v>fynbos</v>
      </c>
      <c r="I2083" t="str">
        <f>VLOOKUP(B2083,Treatments!$A$2:$F$47,4,FALSE)</f>
        <v>no</v>
      </c>
      <c r="J2083" t="str">
        <f>VLOOKUP(B2083,Treatments!$A$2:$F$47,5,FALSE)</f>
        <v>med</v>
      </c>
      <c r="K2083" t="str">
        <f>VLOOKUP(B2083,Treatments!$A$2:$F$47,6,FALSE)</f>
        <v>tms</v>
      </c>
    </row>
    <row r="2084" spans="1:11">
      <c r="A2084">
        <v>2070</v>
      </c>
      <c r="B2084">
        <v>40</v>
      </c>
      <c r="C2084">
        <v>40.6</v>
      </c>
      <c r="D2084" s="1" t="s">
        <v>479</v>
      </c>
      <c r="E2084">
        <v>1</v>
      </c>
      <c r="G2084" t="str">
        <f>VLOOKUP(B2084,Treatments!$A$2:$F$47,2,FALSE)</f>
        <v>tms/gravel</v>
      </c>
      <c r="H2084" t="str">
        <f>VLOOKUP(B2084,Treatments!$A$2:$F$47,3,FALSE)</f>
        <v>fynbos</v>
      </c>
      <c r="I2084" t="str">
        <f>VLOOKUP(B2084,Treatments!$A$2:$F$47,4,FALSE)</f>
        <v>no</v>
      </c>
      <c r="J2084" t="str">
        <f>VLOOKUP(B2084,Treatments!$A$2:$F$47,5,FALSE)</f>
        <v>med</v>
      </c>
      <c r="K2084" t="str">
        <f>VLOOKUP(B2084,Treatments!$A$2:$F$47,6,FALSE)</f>
        <v>tms</v>
      </c>
    </row>
    <row r="2085" spans="1:11">
      <c r="A2085">
        <v>2071</v>
      </c>
      <c r="B2085">
        <v>40</v>
      </c>
      <c r="C2085">
        <v>40.6</v>
      </c>
      <c r="D2085" s="1" t="s">
        <v>123</v>
      </c>
      <c r="E2085">
        <v>1</v>
      </c>
      <c r="G2085" t="str">
        <f>VLOOKUP(B2085,Treatments!$A$2:$F$47,2,FALSE)</f>
        <v>tms/gravel</v>
      </c>
      <c r="H2085" t="str">
        <f>VLOOKUP(B2085,Treatments!$A$2:$F$47,3,FALSE)</f>
        <v>fynbos</v>
      </c>
      <c r="I2085" t="str">
        <f>VLOOKUP(B2085,Treatments!$A$2:$F$47,4,FALSE)</f>
        <v>no</v>
      </c>
      <c r="J2085" t="str">
        <f>VLOOKUP(B2085,Treatments!$A$2:$F$47,5,FALSE)</f>
        <v>med</v>
      </c>
      <c r="K2085" t="str">
        <f>VLOOKUP(B2085,Treatments!$A$2:$F$47,6,FALSE)</f>
        <v>tms</v>
      </c>
    </row>
    <row r="2086" spans="1:11">
      <c r="A2086">
        <v>2072</v>
      </c>
      <c r="B2086">
        <v>41</v>
      </c>
      <c r="C2086">
        <v>41.1</v>
      </c>
      <c r="D2086" s="2" t="s">
        <v>480</v>
      </c>
      <c r="E2086">
        <v>1</v>
      </c>
      <c r="G2086" t="str">
        <f>VLOOKUP(B2086,Treatments!$A$2:$F$47,2,FALSE)</f>
        <v>tms/gravel</v>
      </c>
      <c r="H2086" t="str">
        <f>VLOOKUP(B2086,Treatments!$A$2:$F$47,3,FALSE)</f>
        <v>fynbos</v>
      </c>
      <c r="I2086" t="str">
        <f>VLOOKUP(B2086,Treatments!$A$2:$F$47,4,FALSE)</f>
        <v>cleared</v>
      </c>
      <c r="J2086" t="str">
        <f>VLOOKUP(B2086,Treatments!$A$2:$F$47,5,FALSE)</f>
        <v>med</v>
      </c>
      <c r="K2086" t="str">
        <f>VLOOKUP(B2086,Treatments!$A$2:$F$47,6,FALSE)</f>
        <v>tms</v>
      </c>
    </row>
    <row r="2087" spans="1:11">
      <c r="A2087">
        <v>2073</v>
      </c>
      <c r="B2087">
        <v>41</v>
      </c>
      <c r="C2087">
        <v>41.1</v>
      </c>
      <c r="D2087" s="2" t="s">
        <v>120</v>
      </c>
      <c r="E2087">
        <v>1</v>
      </c>
      <c r="G2087" t="str">
        <f>VLOOKUP(B2087,Treatments!$A$2:$F$47,2,FALSE)</f>
        <v>tms/gravel</v>
      </c>
      <c r="H2087" t="str">
        <f>VLOOKUP(B2087,Treatments!$A$2:$F$47,3,FALSE)</f>
        <v>fynbos</v>
      </c>
      <c r="I2087" t="str">
        <f>VLOOKUP(B2087,Treatments!$A$2:$F$47,4,FALSE)</f>
        <v>cleared</v>
      </c>
      <c r="J2087" t="str">
        <f>VLOOKUP(B2087,Treatments!$A$2:$F$47,5,FALSE)</f>
        <v>med</v>
      </c>
      <c r="K2087" t="str">
        <f>VLOOKUP(B2087,Treatments!$A$2:$F$47,6,FALSE)</f>
        <v>tms</v>
      </c>
    </row>
    <row r="2088" spans="1:11">
      <c r="A2088">
        <v>2074</v>
      </c>
      <c r="B2088">
        <v>41</v>
      </c>
      <c r="C2088">
        <v>41.1</v>
      </c>
      <c r="D2088" s="2" t="s">
        <v>95</v>
      </c>
      <c r="E2088">
        <v>1</v>
      </c>
      <c r="G2088" t="str">
        <f>VLOOKUP(B2088,Treatments!$A$2:$F$47,2,FALSE)</f>
        <v>tms/gravel</v>
      </c>
      <c r="H2088" t="str">
        <f>VLOOKUP(B2088,Treatments!$A$2:$F$47,3,FALSE)</f>
        <v>fynbos</v>
      </c>
      <c r="I2088" t="str">
        <f>VLOOKUP(B2088,Treatments!$A$2:$F$47,4,FALSE)</f>
        <v>cleared</v>
      </c>
      <c r="J2088" t="str">
        <f>VLOOKUP(B2088,Treatments!$A$2:$F$47,5,FALSE)</f>
        <v>med</v>
      </c>
      <c r="K2088" t="str">
        <f>VLOOKUP(B2088,Treatments!$A$2:$F$47,6,FALSE)</f>
        <v>tms</v>
      </c>
    </row>
    <row r="2089" spans="1:11">
      <c r="A2089">
        <v>2075</v>
      </c>
      <c r="B2089">
        <v>41</v>
      </c>
      <c r="C2089">
        <v>41.1</v>
      </c>
      <c r="D2089" s="1" t="s">
        <v>693</v>
      </c>
      <c r="E2089">
        <v>1</v>
      </c>
      <c r="G2089" t="str">
        <f>VLOOKUP(B2089,Treatments!$A$2:$F$47,2,FALSE)</f>
        <v>tms/gravel</v>
      </c>
      <c r="H2089" t="str">
        <f>VLOOKUP(B2089,Treatments!$A$2:$F$47,3,FALSE)</f>
        <v>fynbos</v>
      </c>
      <c r="I2089" t="str">
        <f>VLOOKUP(B2089,Treatments!$A$2:$F$47,4,FALSE)</f>
        <v>cleared</v>
      </c>
      <c r="J2089" t="str">
        <f>VLOOKUP(B2089,Treatments!$A$2:$F$47,5,FALSE)</f>
        <v>med</v>
      </c>
      <c r="K2089" t="str">
        <f>VLOOKUP(B2089,Treatments!$A$2:$F$47,6,FALSE)</f>
        <v>tms</v>
      </c>
    </row>
    <row r="2090" spans="1:11">
      <c r="A2090">
        <v>2076</v>
      </c>
      <c r="B2090">
        <v>41</v>
      </c>
      <c r="C2090">
        <v>41.1</v>
      </c>
      <c r="D2090" s="2" t="s">
        <v>497</v>
      </c>
      <c r="E2090">
        <v>1</v>
      </c>
      <c r="G2090" t="str">
        <f>VLOOKUP(B2090,Treatments!$A$2:$F$47,2,FALSE)</f>
        <v>tms/gravel</v>
      </c>
      <c r="H2090" t="str">
        <f>VLOOKUP(B2090,Treatments!$A$2:$F$47,3,FALSE)</f>
        <v>fynbos</v>
      </c>
      <c r="I2090" t="str">
        <f>VLOOKUP(B2090,Treatments!$A$2:$F$47,4,FALSE)</f>
        <v>cleared</v>
      </c>
      <c r="J2090" t="str">
        <f>VLOOKUP(B2090,Treatments!$A$2:$F$47,5,FALSE)</f>
        <v>med</v>
      </c>
      <c r="K2090" t="str">
        <f>VLOOKUP(B2090,Treatments!$A$2:$F$47,6,FALSE)</f>
        <v>tms</v>
      </c>
    </row>
    <row r="2091" spans="1:11">
      <c r="A2091">
        <v>2077</v>
      </c>
      <c r="B2091">
        <v>41</v>
      </c>
      <c r="C2091">
        <v>41.1</v>
      </c>
      <c r="D2091" s="2" t="s">
        <v>482</v>
      </c>
      <c r="E2091">
        <v>1</v>
      </c>
      <c r="G2091" t="str">
        <f>VLOOKUP(B2091,Treatments!$A$2:$F$47,2,FALSE)</f>
        <v>tms/gravel</v>
      </c>
      <c r="H2091" t="str">
        <f>VLOOKUP(B2091,Treatments!$A$2:$F$47,3,FALSE)</f>
        <v>fynbos</v>
      </c>
      <c r="I2091" t="str">
        <f>VLOOKUP(B2091,Treatments!$A$2:$F$47,4,FALSE)</f>
        <v>cleared</v>
      </c>
      <c r="J2091" t="str">
        <f>VLOOKUP(B2091,Treatments!$A$2:$F$47,5,FALSE)</f>
        <v>med</v>
      </c>
      <c r="K2091" t="str">
        <f>VLOOKUP(B2091,Treatments!$A$2:$F$47,6,FALSE)</f>
        <v>tms</v>
      </c>
    </row>
    <row r="2092" spans="1:11">
      <c r="A2092">
        <v>2078</v>
      </c>
      <c r="B2092">
        <v>41</v>
      </c>
      <c r="C2092">
        <v>41.1</v>
      </c>
      <c r="D2092" s="2" t="s">
        <v>135</v>
      </c>
      <c r="E2092">
        <v>1</v>
      </c>
      <c r="G2092" t="str">
        <f>VLOOKUP(B2092,Treatments!$A$2:$F$47,2,FALSE)</f>
        <v>tms/gravel</v>
      </c>
      <c r="H2092" t="str">
        <f>VLOOKUP(B2092,Treatments!$A$2:$F$47,3,FALSE)</f>
        <v>fynbos</v>
      </c>
      <c r="I2092" t="str">
        <f>VLOOKUP(B2092,Treatments!$A$2:$F$47,4,FALSE)</f>
        <v>cleared</v>
      </c>
      <c r="J2092" t="str">
        <f>VLOOKUP(B2092,Treatments!$A$2:$F$47,5,FALSE)</f>
        <v>med</v>
      </c>
      <c r="K2092" t="str">
        <f>VLOOKUP(B2092,Treatments!$A$2:$F$47,6,FALSE)</f>
        <v>tms</v>
      </c>
    </row>
    <row r="2093" spans="1:11">
      <c r="A2093">
        <v>2079</v>
      </c>
      <c r="B2093">
        <v>41</v>
      </c>
      <c r="C2093">
        <v>41.1</v>
      </c>
      <c r="D2093" s="2" t="s">
        <v>134</v>
      </c>
      <c r="E2093">
        <v>1</v>
      </c>
      <c r="G2093" t="str">
        <f>VLOOKUP(B2093,Treatments!$A$2:$F$47,2,FALSE)</f>
        <v>tms/gravel</v>
      </c>
      <c r="H2093" t="str">
        <f>VLOOKUP(B2093,Treatments!$A$2:$F$47,3,FALSE)</f>
        <v>fynbos</v>
      </c>
      <c r="I2093" t="str">
        <f>VLOOKUP(B2093,Treatments!$A$2:$F$47,4,FALSE)</f>
        <v>cleared</v>
      </c>
      <c r="J2093" t="str">
        <f>VLOOKUP(B2093,Treatments!$A$2:$F$47,5,FALSE)</f>
        <v>med</v>
      </c>
      <c r="K2093" t="str">
        <f>VLOOKUP(B2093,Treatments!$A$2:$F$47,6,FALSE)</f>
        <v>tms</v>
      </c>
    </row>
    <row r="2094" spans="1:11">
      <c r="A2094">
        <v>2080</v>
      </c>
      <c r="B2094">
        <v>41</v>
      </c>
      <c r="C2094">
        <v>41.1</v>
      </c>
      <c r="D2094" s="2" t="s">
        <v>487</v>
      </c>
      <c r="E2094">
        <v>1</v>
      </c>
      <c r="G2094" t="str">
        <f>VLOOKUP(B2094,Treatments!$A$2:$F$47,2,FALSE)</f>
        <v>tms/gravel</v>
      </c>
      <c r="H2094" t="str">
        <f>VLOOKUP(B2094,Treatments!$A$2:$F$47,3,FALSE)</f>
        <v>fynbos</v>
      </c>
      <c r="I2094" t="str">
        <f>VLOOKUP(B2094,Treatments!$A$2:$F$47,4,FALSE)</f>
        <v>cleared</v>
      </c>
      <c r="J2094" t="str">
        <f>VLOOKUP(B2094,Treatments!$A$2:$F$47,5,FALSE)</f>
        <v>med</v>
      </c>
      <c r="K2094" t="str">
        <f>VLOOKUP(B2094,Treatments!$A$2:$F$47,6,FALSE)</f>
        <v>tms</v>
      </c>
    </row>
    <row r="2095" spans="1:11">
      <c r="A2095">
        <v>2081</v>
      </c>
      <c r="B2095">
        <v>41</v>
      </c>
      <c r="C2095">
        <v>41.1</v>
      </c>
      <c r="D2095" s="2" t="s">
        <v>216</v>
      </c>
      <c r="E2095">
        <v>1</v>
      </c>
      <c r="G2095" t="str">
        <f>VLOOKUP(B2095,Treatments!$A$2:$F$47,2,FALSE)</f>
        <v>tms/gravel</v>
      </c>
      <c r="H2095" t="str">
        <f>VLOOKUP(B2095,Treatments!$A$2:$F$47,3,FALSE)</f>
        <v>fynbos</v>
      </c>
      <c r="I2095" t="str">
        <f>VLOOKUP(B2095,Treatments!$A$2:$F$47,4,FALSE)</f>
        <v>cleared</v>
      </c>
      <c r="J2095" t="str">
        <f>VLOOKUP(B2095,Treatments!$A$2:$F$47,5,FALSE)</f>
        <v>med</v>
      </c>
      <c r="K2095" t="str">
        <f>VLOOKUP(B2095,Treatments!$A$2:$F$47,6,FALSE)</f>
        <v>tms</v>
      </c>
    </row>
    <row r="2096" spans="1:11">
      <c r="A2096">
        <v>2082</v>
      </c>
      <c r="B2096">
        <v>41</v>
      </c>
      <c r="C2096">
        <v>41.1</v>
      </c>
      <c r="D2096" s="2" t="s">
        <v>10</v>
      </c>
      <c r="E2096">
        <v>1</v>
      </c>
      <c r="G2096" t="str">
        <f>VLOOKUP(B2096,Treatments!$A$2:$F$47,2,FALSE)</f>
        <v>tms/gravel</v>
      </c>
      <c r="H2096" t="str">
        <f>VLOOKUP(B2096,Treatments!$A$2:$F$47,3,FALSE)</f>
        <v>fynbos</v>
      </c>
      <c r="I2096" t="str">
        <f>VLOOKUP(B2096,Treatments!$A$2:$F$47,4,FALSE)</f>
        <v>cleared</v>
      </c>
      <c r="J2096" t="str">
        <f>VLOOKUP(B2096,Treatments!$A$2:$F$47,5,FALSE)</f>
        <v>med</v>
      </c>
      <c r="K2096" t="str">
        <f>VLOOKUP(B2096,Treatments!$A$2:$F$47,6,FALSE)</f>
        <v>tms</v>
      </c>
    </row>
    <row r="2097" spans="1:11">
      <c r="A2097">
        <v>2083</v>
      </c>
      <c r="B2097">
        <v>41</v>
      </c>
      <c r="C2097">
        <v>41.1</v>
      </c>
      <c r="D2097" s="2" t="s">
        <v>41</v>
      </c>
      <c r="E2097">
        <v>1</v>
      </c>
      <c r="G2097" t="str">
        <f>VLOOKUP(B2097,Treatments!$A$2:$F$47,2,FALSE)</f>
        <v>tms/gravel</v>
      </c>
      <c r="H2097" t="str">
        <f>VLOOKUP(B2097,Treatments!$A$2:$F$47,3,FALSE)</f>
        <v>fynbos</v>
      </c>
      <c r="I2097" t="str">
        <f>VLOOKUP(B2097,Treatments!$A$2:$F$47,4,FALSE)</f>
        <v>cleared</v>
      </c>
      <c r="J2097" t="str">
        <f>VLOOKUP(B2097,Treatments!$A$2:$F$47,5,FALSE)</f>
        <v>med</v>
      </c>
      <c r="K2097" t="str">
        <f>VLOOKUP(B2097,Treatments!$A$2:$F$47,6,FALSE)</f>
        <v>tms</v>
      </c>
    </row>
    <row r="2098" spans="1:11">
      <c r="A2098">
        <v>2084</v>
      </c>
      <c r="B2098">
        <v>41</v>
      </c>
      <c r="C2098">
        <v>41.1</v>
      </c>
      <c r="D2098" s="2" t="s">
        <v>663</v>
      </c>
      <c r="E2098">
        <v>1</v>
      </c>
      <c r="G2098" t="str">
        <f>VLOOKUP(B2098,Treatments!$A$2:$F$47,2,FALSE)</f>
        <v>tms/gravel</v>
      </c>
      <c r="H2098" t="str">
        <f>VLOOKUP(B2098,Treatments!$A$2:$F$47,3,FALSE)</f>
        <v>fynbos</v>
      </c>
      <c r="I2098" t="str">
        <f>VLOOKUP(B2098,Treatments!$A$2:$F$47,4,FALSE)</f>
        <v>cleared</v>
      </c>
      <c r="J2098" t="str">
        <f>VLOOKUP(B2098,Treatments!$A$2:$F$47,5,FALSE)</f>
        <v>med</v>
      </c>
      <c r="K2098" t="str">
        <f>VLOOKUP(B2098,Treatments!$A$2:$F$47,6,FALSE)</f>
        <v>tms</v>
      </c>
    </row>
    <row r="2099" spans="1:11">
      <c r="A2099">
        <v>2085</v>
      </c>
      <c r="B2099">
        <v>41</v>
      </c>
      <c r="C2099">
        <v>41.1</v>
      </c>
      <c r="D2099" s="2" t="s">
        <v>286</v>
      </c>
      <c r="E2099">
        <v>1</v>
      </c>
      <c r="G2099" t="str">
        <f>VLOOKUP(B2099,Treatments!$A$2:$F$47,2,FALSE)</f>
        <v>tms/gravel</v>
      </c>
      <c r="H2099" t="str">
        <f>VLOOKUP(B2099,Treatments!$A$2:$F$47,3,FALSE)</f>
        <v>fynbos</v>
      </c>
      <c r="I2099" t="str">
        <f>VLOOKUP(B2099,Treatments!$A$2:$F$47,4,FALSE)</f>
        <v>cleared</v>
      </c>
      <c r="J2099" t="str">
        <f>VLOOKUP(B2099,Treatments!$A$2:$F$47,5,FALSE)</f>
        <v>med</v>
      </c>
      <c r="K2099" t="str">
        <f>VLOOKUP(B2099,Treatments!$A$2:$F$47,6,FALSE)</f>
        <v>tms</v>
      </c>
    </row>
    <row r="2100" spans="1:11">
      <c r="A2100">
        <v>2086</v>
      </c>
      <c r="B2100">
        <v>41</v>
      </c>
      <c r="C2100">
        <v>41.1</v>
      </c>
      <c r="D2100" s="2" t="s">
        <v>299</v>
      </c>
      <c r="E2100">
        <v>1</v>
      </c>
      <c r="G2100" t="str">
        <f>VLOOKUP(B2100,Treatments!$A$2:$F$47,2,FALSE)</f>
        <v>tms/gravel</v>
      </c>
      <c r="H2100" t="str">
        <f>VLOOKUP(B2100,Treatments!$A$2:$F$47,3,FALSE)</f>
        <v>fynbos</v>
      </c>
      <c r="I2100" t="str">
        <f>VLOOKUP(B2100,Treatments!$A$2:$F$47,4,FALSE)</f>
        <v>cleared</v>
      </c>
      <c r="J2100" t="str">
        <f>VLOOKUP(B2100,Treatments!$A$2:$F$47,5,FALSE)</f>
        <v>med</v>
      </c>
      <c r="K2100" t="str">
        <f>VLOOKUP(B2100,Treatments!$A$2:$F$47,6,FALSE)</f>
        <v>tms</v>
      </c>
    </row>
    <row r="2101" spans="1:11">
      <c r="A2101">
        <v>2087</v>
      </c>
      <c r="B2101">
        <v>41</v>
      </c>
      <c r="C2101">
        <v>41.1</v>
      </c>
      <c r="D2101" s="2" t="s">
        <v>796</v>
      </c>
      <c r="E2101">
        <v>1</v>
      </c>
      <c r="F2101" s="2" t="s">
        <v>1016</v>
      </c>
      <c r="G2101" t="str">
        <f>VLOOKUP(B2101,Treatments!$A$2:$F$47,2,FALSE)</f>
        <v>tms/gravel</v>
      </c>
      <c r="H2101" t="str">
        <f>VLOOKUP(B2101,Treatments!$A$2:$F$47,3,FALSE)</f>
        <v>fynbos</v>
      </c>
      <c r="I2101" t="str">
        <f>VLOOKUP(B2101,Treatments!$A$2:$F$47,4,FALSE)</f>
        <v>cleared</v>
      </c>
      <c r="J2101" t="str">
        <f>VLOOKUP(B2101,Treatments!$A$2:$F$47,5,FALSE)</f>
        <v>med</v>
      </c>
      <c r="K2101" t="str">
        <f>VLOOKUP(B2101,Treatments!$A$2:$F$47,6,FALSE)</f>
        <v>tms</v>
      </c>
    </row>
    <row r="2102" spans="1:11">
      <c r="A2102">
        <v>2088</v>
      </c>
      <c r="B2102">
        <v>41</v>
      </c>
      <c r="C2102">
        <v>41.1</v>
      </c>
      <c r="D2102" s="2" t="s">
        <v>973</v>
      </c>
      <c r="E2102">
        <v>1</v>
      </c>
      <c r="G2102" t="str">
        <f>VLOOKUP(B2102,Treatments!$A$2:$F$47,2,FALSE)</f>
        <v>tms/gravel</v>
      </c>
      <c r="H2102" t="str">
        <f>VLOOKUP(B2102,Treatments!$A$2:$F$47,3,FALSE)</f>
        <v>fynbos</v>
      </c>
      <c r="I2102" t="str">
        <f>VLOOKUP(B2102,Treatments!$A$2:$F$47,4,FALSE)</f>
        <v>cleared</v>
      </c>
      <c r="J2102" t="str">
        <f>VLOOKUP(B2102,Treatments!$A$2:$F$47,5,FALSE)</f>
        <v>med</v>
      </c>
      <c r="K2102" t="str">
        <f>VLOOKUP(B2102,Treatments!$A$2:$F$47,6,FALSE)</f>
        <v>tms</v>
      </c>
    </row>
    <row r="2103" spans="1:11">
      <c r="A2103">
        <v>2089</v>
      </c>
      <c r="B2103">
        <v>41</v>
      </c>
      <c r="C2103">
        <v>41.1</v>
      </c>
      <c r="D2103" s="1" t="s">
        <v>16</v>
      </c>
      <c r="E2103">
        <v>1</v>
      </c>
      <c r="G2103" t="str">
        <f>VLOOKUP(B2103,Treatments!$A$2:$F$47,2,FALSE)</f>
        <v>tms/gravel</v>
      </c>
      <c r="H2103" t="str">
        <f>VLOOKUP(B2103,Treatments!$A$2:$F$47,3,FALSE)</f>
        <v>fynbos</v>
      </c>
      <c r="I2103" t="str">
        <f>VLOOKUP(B2103,Treatments!$A$2:$F$47,4,FALSE)</f>
        <v>cleared</v>
      </c>
      <c r="J2103" t="str">
        <f>VLOOKUP(B2103,Treatments!$A$2:$F$47,5,FALSE)</f>
        <v>med</v>
      </c>
      <c r="K2103" t="str">
        <f>VLOOKUP(B2103,Treatments!$A$2:$F$47,6,FALSE)</f>
        <v>tms</v>
      </c>
    </row>
    <row r="2104" spans="1:11">
      <c r="A2104">
        <v>2090</v>
      </c>
      <c r="B2104">
        <v>41</v>
      </c>
      <c r="C2104">
        <v>41.1</v>
      </c>
      <c r="D2104" s="1" t="s">
        <v>217</v>
      </c>
      <c r="E2104">
        <v>1</v>
      </c>
      <c r="F2104" s="2" t="s">
        <v>1017</v>
      </c>
      <c r="G2104" t="str">
        <f>VLOOKUP(B2104,Treatments!$A$2:$F$47,2,FALSE)</f>
        <v>tms/gravel</v>
      </c>
      <c r="H2104" t="str">
        <f>VLOOKUP(B2104,Treatments!$A$2:$F$47,3,FALSE)</f>
        <v>fynbos</v>
      </c>
      <c r="I2104" t="str">
        <f>VLOOKUP(B2104,Treatments!$A$2:$F$47,4,FALSE)</f>
        <v>cleared</v>
      </c>
      <c r="J2104" t="str">
        <f>VLOOKUP(B2104,Treatments!$A$2:$F$47,5,FALSE)</f>
        <v>med</v>
      </c>
      <c r="K2104" t="str">
        <f>VLOOKUP(B2104,Treatments!$A$2:$F$47,6,FALSE)</f>
        <v>tms</v>
      </c>
    </row>
    <row r="2105" spans="1:11">
      <c r="A2105">
        <v>2091</v>
      </c>
      <c r="B2105">
        <v>41</v>
      </c>
      <c r="C2105">
        <v>41.1</v>
      </c>
      <c r="D2105" s="2" t="s">
        <v>129</v>
      </c>
      <c r="E2105">
        <v>1</v>
      </c>
      <c r="G2105" t="str">
        <f>VLOOKUP(B2105,Treatments!$A$2:$F$47,2,FALSE)</f>
        <v>tms/gravel</v>
      </c>
      <c r="H2105" t="str">
        <f>VLOOKUP(B2105,Treatments!$A$2:$F$47,3,FALSE)</f>
        <v>fynbos</v>
      </c>
      <c r="I2105" t="str">
        <f>VLOOKUP(B2105,Treatments!$A$2:$F$47,4,FALSE)</f>
        <v>cleared</v>
      </c>
      <c r="J2105" t="str">
        <f>VLOOKUP(B2105,Treatments!$A$2:$F$47,5,FALSE)</f>
        <v>med</v>
      </c>
      <c r="K2105" t="str">
        <f>VLOOKUP(B2105,Treatments!$A$2:$F$47,6,FALSE)</f>
        <v>tms</v>
      </c>
    </row>
    <row r="2106" spans="1:11">
      <c r="A2106">
        <v>2092</v>
      </c>
      <c r="B2106">
        <v>41</v>
      </c>
      <c r="C2106">
        <v>41.1</v>
      </c>
      <c r="D2106" s="2" t="s">
        <v>109</v>
      </c>
      <c r="E2106">
        <v>1</v>
      </c>
      <c r="G2106" t="str">
        <f>VLOOKUP(B2106,Treatments!$A$2:$F$47,2,FALSE)</f>
        <v>tms/gravel</v>
      </c>
      <c r="H2106" t="str">
        <f>VLOOKUP(B2106,Treatments!$A$2:$F$47,3,FALSE)</f>
        <v>fynbos</v>
      </c>
      <c r="I2106" t="str">
        <f>VLOOKUP(B2106,Treatments!$A$2:$F$47,4,FALSE)</f>
        <v>cleared</v>
      </c>
      <c r="J2106" t="str">
        <f>VLOOKUP(B2106,Treatments!$A$2:$F$47,5,FALSE)</f>
        <v>med</v>
      </c>
      <c r="K2106" t="str">
        <f>VLOOKUP(B2106,Treatments!$A$2:$F$47,6,FALSE)</f>
        <v>tms</v>
      </c>
    </row>
    <row r="2107" spans="1:11">
      <c r="A2107">
        <v>2093</v>
      </c>
      <c r="B2107">
        <v>41</v>
      </c>
      <c r="C2107" s="8">
        <v>41.1</v>
      </c>
      <c r="D2107" s="9" t="s">
        <v>500</v>
      </c>
      <c r="E2107">
        <v>1</v>
      </c>
      <c r="G2107" t="str">
        <f>VLOOKUP(B2107,Treatments!$A$2:$F$47,2,FALSE)</f>
        <v>tms/gravel</v>
      </c>
      <c r="H2107" t="str">
        <f>VLOOKUP(B2107,Treatments!$A$2:$F$47,3,FALSE)</f>
        <v>fynbos</v>
      </c>
      <c r="I2107" t="str">
        <f>VLOOKUP(B2107,Treatments!$A$2:$F$47,4,FALSE)</f>
        <v>cleared</v>
      </c>
      <c r="J2107" t="str">
        <f>VLOOKUP(B2107,Treatments!$A$2:$F$47,5,FALSE)</f>
        <v>med</v>
      </c>
      <c r="K2107" t="str">
        <f>VLOOKUP(B2107,Treatments!$A$2:$F$47,6,FALSE)</f>
        <v>tms</v>
      </c>
    </row>
    <row r="2108" spans="1:11">
      <c r="A2108">
        <v>2094</v>
      </c>
      <c r="B2108">
        <v>41</v>
      </c>
      <c r="C2108">
        <v>41.1</v>
      </c>
      <c r="D2108" t="s">
        <v>205</v>
      </c>
      <c r="E2108">
        <v>1</v>
      </c>
      <c r="G2108" t="str">
        <f>VLOOKUP(B2108,Treatments!$A$2:$F$47,2,FALSE)</f>
        <v>tms/gravel</v>
      </c>
      <c r="H2108" t="str">
        <f>VLOOKUP(B2108,Treatments!$A$2:$F$47,3,FALSE)</f>
        <v>fynbos</v>
      </c>
      <c r="I2108" t="str">
        <f>VLOOKUP(B2108,Treatments!$A$2:$F$47,4,FALSE)</f>
        <v>cleared</v>
      </c>
      <c r="J2108" t="str">
        <f>VLOOKUP(B2108,Treatments!$A$2:$F$47,5,FALSE)</f>
        <v>med</v>
      </c>
      <c r="K2108" t="str">
        <f>VLOOKUP(B2108,Treatments!$A$2:$F$47,6,FALSE)</f>
        <v>tms</v>
      </c>
    </row>
    <row r="2109" spans="1:11">
      <c r="A2109">
        <v>2095</v>
      </c>
      <c r="B2109">
        <v>41</v>
      </c>
      <c r="C2109">
        <v>41.1</v>
      </c>
      <c r="D2109" s="2" t="s">
        <v>1018</v>
      </c>
      <c r="E2109">
        <v>1</v>
      </c>
      <c r="F2109" s="2" t="s">
        <v>1019</v>
      </c>
      <c r="G2109" t="str">
        <f>VLOOKUP(B2109,Treatments!$A$2:$F$47,2,FALSE)</f>
        <v>tms/gravel</v>
      </c>
      <c r="H2109" t="str">
        <f>VLOOKUP(B2109,Treatments!$A$2:$F$47,3,FALSE)</f>
        <v>fynbos</v>
      </c>
      <c r="I2109" t="str">
        <f>VLOOKUP(B2109,Treatments!$A$2:$F$47,4,FALSE)</f>
        <v>cleared</v>
      </c>
      <c r="J2109" t="str">
        <f>VLOOKUP(B2109,Treatments!$A$2:$F$47,5,FALSE)</f>
        <v>med</v>
      </c>
      <c r="K2109" t="str">
        <f>VLOOKUP(B2109,Treatments!$A$2:$F$47,6,FALSE)</f>
        <v>tms</v>
      </c>
    </row>
    <row r="2110" spans="1:11">
      <c r="A2110">
        <v>2096</v>
      </c>
      <c r="B2110">
        <v>41</v>
      </c>
      <c r="C2110">
        <v>41.1</v>
      </c>
      <c r="D2110" s="2" t="s">
        <v>786</v>
      </c>
      <c r="E2110">
        <v>1</v>
      </c>
      <c r="G2110" t="str">
        <f>VLOOKUP(B2110,Treatments!$A$2:$F$47,2,FALSE)</f>
        <v>tms/gravel</v>
      </c>
      <c r="H2110" t="str">
        <f>VLOOKUP(B2110,Treatments!$A$2:$F$47,3,FALSE)</f>
        <v>fynbos</v>
      </c>
      <c r="I2110" t="str">
        <f>VLOOKUP(B2110,Treatments!$A$2:$F$47,4,FALSE)</f>
        <v>cleared</v>
      </c>
      <c r="J2110" t="str">
        <f>VLOOKUP(B2110,Treatments!$A$2:$F$47,5,FALSE)</f>
        <v>med</v>
      </c>
      <c r="K2110" t="str">
        <f>VLOOKUP(B2110,Treatments!$A$2:$F$47,6,FALSE)</f>
        <v>tms</v>
      </c>
    </row>
    <row r="2111" spans="1:11">
      <c r="A2111">
        <v>2097</v>
      </c>
      <c r="B2111">
        <v>41</v>
      </c>
      <c r="C2111">
        <v>41.1</v>
      </c>
      <c r="D2111" s="2" t="s">
        <v>72</v>
      </c>
      <c r="E2111">
        <v>1</v>
      </c>
      <c r="G2111" t="str">
        <f>VLOOKUP(B2111,Treatments!$A$2:$F$47,2,FALSE)</f>
        <v>tms/gravel</v>
      </c>
      <c r="H2111" t="str">
        <f>VLOOKUP(B2111,Treatments!$A$2:$F$47,3,FALSE)</f>
        <v>fynbos</v>
      </c>
      <c r="I2111" t="str">
        <f>VLOOKUP(B2111,Treatments!$A$2:$F$47,4,FALSE)</f>
        <v>cleared</v>
      </c>
      <c r="J2111" t="str">
        <f>VLOOKUP(B2111,Treatments!$A$2:$F$47,5,FALSE)</f>
        <v>med</v>
      </c>
      <c r="K2111" t="str">
        <f>VLOOKUP(B2111,Treatments!$A$2:$F$47,6,FALSE)</f>
        <v>tms</v>
      </c>
    </row>
    <row r="2112" spans="1:11">
      <c r="A2112">
        <v>2098</v>
      </c>
      <c r="B2112">
        <v>41</v>
      </c>
      <c r="C2112">
        <v>41.1</v>
      </c>
      <c r="D2112" s="2" t="s">
        <v>123</v>
      </c>
      <c r="E2112">
        <v>1</v>
      </c>
      <c r="G2112" t="str">
        <f>VLOOKUP(B2112,Treatments!$A$2:$F$47,2,FALSE)</f>
        <v>tms/gravel</v>
      </c>
      <c r="H2112" t="str">
        <f>VLOOKUP(B2112,Treatments!$A$2:$F$47,3,FALSE)</f>
        <v>fynbos</v>
      </c>
      <c r="I2112" t="str">
        <f>VLOOKUP(B2112,Treatments!$A$2:$F$47,4,FALSE)</f>
        <v>cleared</v>
      </c>
      <c r="J2112" t="str">
        <f>VLOOKUP(B2112,Treatments!$A$2:$F$47,5,FALSE)</f>
        <v>med</v>
      </c>
      <c r="K2112" t="str">
        <f>VLOOKUP(B2112,Treatments!$A$2:$F$47,6,FALSE)</f>
        <v>tms</v>
      </c>
    </row>
    <row r="2113" spans="1:11">
      <c r="A2113">
        <v>2099</v>
      </c>
      <c r="B2113">
        <v>41</v>
      </c>
      <c r="C2113">
        <v>41.1</v>
      </c>
      <c r="D2113" s="2" t="s">
        <v>1020</v>
      </c>
      <c r="E2113">
        <v>1</v>
      </c>
      <c r="G2113" t="str">
        <f>VLOOKUP(B2113,Treatments!$A$2:$F$47,2,FALSE)</f>
        <v>tms/gravel</v>
      </c>
      <c r="H2113" t="str">
        <f>VLOOKUP(B2113,Treatments!$A$2:$F$47,3,FALSE)</f>
        <v>fynbos</v>
      </c>
      <c r="I2113" t="str">
        <f>VLOOKUP(B2113,Treatments!$A$2:$F$47,4,FALSE)</f>
        <v>cleared</v>
      </c>
      <c r="J2113" t="str">
        <f>VLOOKUP(B2113,Treatments!$A$2:$F$47,5,FALSE)</f>
        <v>med</v>
      </c>
      <c r="K2113" t="str">
        <f>VLOOKUP(B2113,Treatments!$A$2:$F$47,6,FALSE)</f>
        <v>tms</v>
      </c>
    </row>
    <row r="2114" spans="1:11">
      <c r="A2114">
        <v>2100</v>
      </c>
      <c r="B2114">
        <v>41</v>
      </c>
      <c r="C2114">
        <v>41.1</v>
      </c>
      <c r="D2114" s="2" t="s">
        <v>282</v>
      </c>
      <c r="E2114">
        <v>1</v>
      </c>
      <c r="G2114" t="str">
        <f>VLOOKUP(B2114,Treatments!$A$2:$F$47,2,FALSE)</f>
        <v>tms/gravel</v>
      </c>
      <c r="H2114" t="str">
        <f>VLOOKUP(B2114,Treatments!$A$2:$F$47,3,FALSE)</f>
        <v>fynbos</v>
      </c>
      <c r="I2114" t="str">
        <f>VLOOKUP(B2114,Treatments!$A$2:$F$47,4,FALSE)</f>
        <v>cleared</v>
      </c>
      <c r="J2114" t="str">
        <f>VLOOKUP(B2114,Treatments!$A$2:$F$47,5,FALSE)</f>
        <v>med</v>
      </c>
      <c r="K2114" t="str">
        <f>VLOOKUP(B2114,Treatments!$A$2:$F$47,6,FALSE)</f>
        <v>tms</v>
      </c>
    </row>
    <row r="2115" spans="1:11">
      <c r="A2115">
        <v>2101</v>
      </c>
      <c r="B2115">
        <v>41</v>
      </c>
      <c r="C2115">
        <v>41.1</v>
      </c>
      <c r="D2115" s="1" t="s">
        <v>283</v>
      </c>
      <c r="E2115">
        <v>1</v>
      </c>
      <c r="G2115" t="str">
        <f>VLOOKUP(B2115,Treatments!$A$2:$F$47,2,FALSE)</f>
        <v>tms/gravel</v>
      </c>
      <c r="H2115" t="str">
        <f>VLOOKUP(B2115,Treatments!$A$2:$F$47,3,FALSE)</f>
        <v>fynbos</v>
      </c>
      <c r="I2115" t="str">
        <f>VLOOKUP(B2115,Treatments!$A$2:$F$47,4,FALSE)</f>
        <v>cleared</v>
      </c>
      <c r="J2115" t="str">
        <f>VLOOKUP(B2115,Treatments!$A$2:$F$47,5,FALSE)</f>
        <v>med</v>
      </c>
      <c r="K2115" t="str">
        <f>VLOOKUP(B2115,Treatments!$A$2:$F$47,6,FALSE)</f>
        <v>tms</v>
      </c>
    </row>
    <row r="2116" spans="1:11">
      <c r="A2116">
        <v>2102</v>
      </c>
      <c r="B2116">
        <v>41</v>
      </c>
      <c r="C2116">
        <v>41.1</v>
      </c>
      <c r="D2116" s="2" t="s">
        <v>493</v>
      </c>
      <c r="E2116">
        <v>1</v>
      </c>
      <c r="G2116" t="str">
        <f>VLOOKUP(B2116,Treatments!$A$2:$F$47,2,FALSE)</f>
        <v>tms/gravel</v>
      </c>
      <c r="H2116" t="str">
        <f>VLOOKUP(B2116,Treatments!$A$2:$F$47,3,FALSE)</f>
        <v>fynbos</v>
      </c>
      <c r="I2116" t="str">
        <f>VLOOKUP(B2116,Treatments!$A$2:$F$47,4,FALSE)</f>
        <v>cleared</v>
      </c>
      <c r="J2116" t="str">
        <f>VLOOKUP(B2116,Treatments!$A$2:$F$47,5,FALSE)</f>
        <v>med</v>
      </c>
      <c r="K2116" t="str">
        <f>VLOOKUP(B2116,Treatments!$A$2:$F$47,6,FALSE)</f>
        <v>tms</v>
      </c>
    </row>
    <row r="2117" spans="1:11">
      <c r="A2117">
        <v>2103</v>
      </c>
      <c r="B2117">
        <v>41</v>
      </c>
      <c r="C2117">
        <v>41.1</v>
      </c>
      <c r="D2117" s="2" t="s">
        <v>818</v>
      </c>
      <c r="E2117">
        <v>1</v>
      </c>
      <c r="F2117" s="1" t="s">
        <v>1021</v>
      </c>
      <c r="G2117" t="str">
        <f>VLOOKUP(B2117,Treatments!$A$2:$F$47,2,FALSE)</f>
        <v>tms/gravel</v>
      </c>
      <c r="H2117" t="str">
        <f>VLOOKUP(B2117,Treatments!$A$2:$F$47,3,FALSE)</f>
        <v>fynbos</v>
      </c>
      <c r="I2117" t="str">
        <f>VLOOKUP(B2117,Treatments!$A$2:$F$47,4,FALSE)</f>
        <v>cleared</v>
      </c>
      <c r="J2117" t="str">
        <f>VLOOKUP(B2117,Treatments!$A$2:$F$47,5,FALSE)</f>
        <v>med</v>
      </c>
      <c r="K2117" t="str">
        <f>VLOOKUP(B2117,Treatments!$A$2:$F$47,6,FALSE)</f>
        <v>tms</v>
      </c>
    </row>
    <row r="2118" spans="1:11">
      <c r="A2118">
        <v>2104</v>
      </c>
      <c r="B2118">
        <v>41</v>
      </c>
      <c r="C2118">
        <v>41.2</v>
      </c>
      <c r="D2118" s="13" t="s">
        <v>1022</v>
      </c>
      <c r="E2118">
        <v>1</v>
      </c>
      <c r="G2118" t="str">
        <f>VLOOKUP(B2118,Treatments!$A$2:$F$47,2,FALSE)</f>
        <v>tms/gravel</v>
      </c>
      <c r="H2118" t="str">
        <f>VLOOKUP(B2118,Treatments!$A$2:$F$47,3,FALSE)</f>
        <v>fynbos</v>
      </c>
      <c r="I2118" t="str">
        <f>VLOOKUP(B2118,Treatments!$A$2:$F$47,4,FALSE)</f>
        <v>cleared</v>
      </c>
      <c r="J2118" t="str">
        <f>VLOOKUP(B2118,Treatments!$A$2:$F$47,5,FALSE)</f>
        <v>med</v>
      </c>
      <c r="K2118" t="str">
        <f>VLOOKUP(B2118,Treatments!$A$2:$F$47,6,FALSE)</f>
        <v>tms</v>
      </c>
    </row>
    <row r="2119" spans="1:11">
      <c r="A2119">
        <v>2105</v>
      </c>
      <c r="B2119">
        <v>41</v>
      </c>
      <c r="C2119">
        <v>41.2</v>
      </c>
      <c r="D2119" s="2" t="s">
        <v>964</v>
      </c>
      <c r="E2119">
        <v>1</v>
      </c>
      <c r="F2119" s="2" t="s">
        <v>1023</v>
      </c>
      <c r="G2119" t="str">
        <f>VLOOKUP(B2119,Treatments!$A$2:$F$47,2,FALSE)</f>
        <v>tms/gravel</v>
      </c>
      <c r="H2119" t="str">
        <f>VLOOKUP(B2119,Treatments!$A$2:$F$47,3,FALSE)</f>
        <v>fynbos</v>
      </c>
      <c r="I2119" t="str">
        <f>VLOOKUP(B2119,Treatments!$A$2:$F$47,4,FALSE)</f>
        <v>cleared</v>
      </c>
      <c r="J2119" t="str">
        <f>VLOOKUP(B2119,Treatments!$A$2:$F$47,5,FALSE)</f>
        <v>med</v>
      </c>
      <c r="K2119" t="str">
        <f>VLOOKUP(B2119,Treatments!$A$2:$F$47,6,FALSE)</f>
        <v>tms</v>
      </c>
    </row>
    <row r="2120" spans="1:11">
      <c r="A2120">
        <v>2106</v>
      </c>
      <c r="B2120">
        <v>41</v>
      </c>
      <c r="C2120">
        <v>41.2</v>
      </c>
      <c r="D2120" s="2" t="s">
        <v>24</v>
      </c>
      <c r="E2120">
        <v>1</v>
      </c>
      <c r="G2120" t="str">
        <f>VLOOKUP(B2120,Treatments!$A$2:$F$47,2,FALSE)</f>
        <v>tms/gravel</v>
      </c>
      <c r="H2120" t="str">
        <f>VLOOKUP(B2120,Treatments!$A$2:$F$47,3,FALSE)</f>
        <v>fynbos</v>
      </c>
      <c r="I2120" t="str">
        <f>VLOOKUP(B2120,Treatments!$A$2:$F$47,4,FALSE)</f>
        <v>cleared</v>
      </c>
      <c r="J2120" t="str">
        <f>VLOOKUP(B2120,Treatments!$A$2:$F$47,5,FALSE)</f>
        <v>med</v>
      </c>
      <c r="K2120" t="str">
        <f>VLOOKUP(B2120,Treatments!$A$2:$F$47,6,FALSE)</f>
        <v>tms</v>
      </c>
    </row>
    <row r="2121" spans="1:11">
      <c r="A2121">
        <v>2107</v>
      </c>
      <c r="B2121">
        <v>41</v>
      </c>
      <c r="C2121">
        <v>41.2</v>
      </c>
      <c r="D2121" s="2" t="s">
        <v>665</v>
      </c>
      <c r="E2121">
        <v>1</v>
      </c>
      <c r="G2121" t="str">
        <f>VLOOKUP(B2121,Treatments!$A$2:$F$47,2,FALSE)</f>
        <v>tms/gravel</v>
      </c>
      <c r="H2121" t="str">
        <f>VLOOKUP(B2121,Treatments!$A$2:$F$47,3,FALSE)</f>
        <v>fynbos</v>
      </c>
      <c r="I2121" t="str">
        <f>VLOOKUP(B2121,Treatments!$A$2:$F$47,4,FALSE)</f>
        <v>cleared</v>
      </c>
      <c r="J2121" t="str">
        <f>VLOOKUP(B2121,Treatments!$A$2:$F$47,5,FALSE)</f>
        <v>med</v>
      </c>
      <c r="K2121" t="str">
        <f>VLOOKUP(B2121,Treatments!$A$2:$F$47,6,FALSE)</f>
        <v>tms</v>
      </c>
    </row>
    <row r="2122" spans="1:11">
      <c r="A2122">
        <v>2108</v>
      </c>
      <c r="B2122">
        <v>41</v>
      </c>
      <c r="C2122">
        <v>41.2</v>
      </c>
      <c r="D2122" s="2" t="s">
        <v>735</v>
      </c>
      <c r="E2122">
        <v>1</v>
      </c>
      <c r="G2122" t="str">
        <f>VLOOKUP(B2122,Treatments!$A$2:$F$47,2,FALSE)</f>
        <v>tms/gravel</v>
      </c>
      <c r="H2122" t="str">
        <f>VLOOKUP(B2122,Treatments!$A$2:$F$47,3,FALSE)</f>
        <v>fynbos</v>
      </c>
      <c r="I2122" t="str">
        <f>VLOOKUP(B2122,Treatments!$A$2:$F$47,4,FALSE)</f>
        <v>cleared</v>
      </c>
      <c r="J2122" t="str">
        <f>VLOOKUP(B2122,Treatments!$A$2:$F$47,5,FALSE)</f>
        <v>med</v>
      </c>
      <c r="K2122" t="str">
        <f>VLOOKUP(B2122,Treatments!$A$2:$F$47,6,FALSE)</f>
        <v>tms</v>
      </c>
    </row>
    <row r="2123" spans="1:11">
      <c r="A2123">
        <v>2109</v>
      </c>
      <c r="B2123">
        <v>41</v>
      </c>
      <c r="C2123">
        <v>41.2</v>
      </c>
      <c r="D2123" s="1" t="s">
        <v>295</v>
      </c>
      <c r="E2123">
        <v>1</v>
      </c>
      <c r="G2123" t="str">
        <f>VLOOKUP(B2123,Treatments!$A$2:$F$47,2,FALSE)</f>
        <v>tms/gravel</v>
      </c>
      <c r="H2123" t="str">
        <f>VLOOKUP(B2123,Treatments!$A$2:$F$47,3,FALSE)</f>
        <v>fynbos</v>
      </c>
      <c r="I2123" t="str">
        <f>VLOOKUP(B2123,Treatments!$A$2:$F$47,4,FALSE)</f>
        <v>cleared</v>
      </c>
      <c r="J2123" t="str">
        <f>VLOOKUP(B2123,Treatments!$A$2:$F$47,5,FALSE)</f>
        <v>med</v>
      </c>
      <c r="K2123" t="str">
        <f>VLOOKUP(B2123,Treatments!$A$2:$F$47,6,FALSE)</f>
        <v>tms</v>
      </c>
    </row>
    <row r="2124" spans="1:11">
      <c r="A2124">
        <v>2110</v>
      </c>
      <c r="B2124">
        <v>41</v>
      </c>
      <c r="C2124">
        <v>41.2</v>
      </c>
      <c r="D2124" s="2" t="s">
        <v>116</v>
      </c>
      <c r="E2124">
        <v>1</v>
      </c>
      <c r="G2124" t="str">
        <f>VLOOKUP(B2124,Treatments!$A$2:$F$47,2,FALSE)</f>
        <v>tms/gravel</v>
      </c>
      <c r="H2124" t="str">
        <f>VLOOKUP(B2124,Treatments!$A$2:$F$47,3,FALSE)</f>
        <v>fynbos</v>
      </c>
      <c r="I2124" t="str">
        <f>VLOOKUP(B2124,Treatments!$A$2:$F$47,4,FALSE)</f>
        <v>cleared</v>
      </c>
      <c r="J2124" t="str">
        <f>VLOOKUP(B2124,Treatments!$A$2:$F$47,5,FALSE)</f>
        <v>med</v>
      </c>
      <c r="K2124" t="str">
        <f>VLOOKUP(B2124,Treatments!$A$2:$F$47,6,FALSE)</f>
        <v>tms</v>
      </c>
    </row>
    <row r="2125" spans="1:11">
      <c r="A2125">
        <v>2111</v>
      </c>
      <c r="B2125">
        <v>41</v>
      </c>
      <c r="C2125">
        <v>41.2</v>
      </c>
      <c r="D2125" s="2" t="s">
        <v>9</v>
      </c>
      <c r="E2125">
        <v>1</v>
      </c>
      <c r="G2125" t="str">
        <f>VLOOKUP(B2125,Treatments!$A$2:$F$47,2,FALSE)</f>
        <v>tms/gravel</v>
      </c>
      <c r="H2125" t="str">
        <f>VLOOKUP(B2125,Treatments!$A$2:$F$47,3,FALSE)</f>
        <v>fynbos</v>
      </c>
      <c r="I2125" t="str">
        <f>VLOOKUP(B2125,Treatments!$A$2:$F$47,4,FALSE)</f>
        <v>cleared</v>
      </c>
      <c r="J2125" t="str">
        <f>VLOOKUP(B2125,Treatments!$A$2:$F$47,5,FALSE)</f>
        <v>med</v>
      </c>
      <c r="K2125" t="str">
        <f>VLOOKUP(B2125,Treatments!$A$2:$F$47,6,FALSE)</f>
        <v>tms</v>
      </c>
    </row>
    <row r="2126" spans="1:11">
      <c r="A2126">
        <v>2112</v>
      </c>
      <c r="B2126">
        <v>41</v>
      </c>
      <c r="C2126">
        <v>41.2</v>
      </c>
      <c r="D2126" s="2" t="s">
        <v>535</v>
      </c>
      <c r="E2126">
        <v>1</v>
      </c>
      <c r="F2126" s="2" t="s">
        <v>1024</v>
      </c>
      <c r="G2126" t="str">
        <f>VLOOKUP(B2126,Treatments!$A$2:$F$47,2,FALSE)</f>
        <v>tms/gravel</v>
      </c>
      <c r="H2126" t="str">
        <f>VLOOKUP(B2126,Treatments!$A$2:$F$47,3,FALSE)</f>
        <v>fynbos</v>
      </c>
      <c r="I2126" t="str">
        <f>VLOOKUP(B2126,Treatments!$A$2:$F$47,4,FALSE)</f>
        <v>cleared</v>
      </c>
      <c r="J2126" t="str">
        <f>VLOOKUP(B2126,Treatments!$A$2:$F$47,5,FALSE)</f>
        <v>med</v>
      </c>
      <c r="K2126" t="str">
        <f>VLOOKUP(B2126,Treatments!$A$2:$F$47,6,FALSE)</f>
        <v>tms</v>
      </c>
    </row>
    <row r="2127" spans="1:11">
      <c r="A2127">
        <v>2113</v>
      </c>
      <c r="B2127">
        <v>41</v>
      </c>
      <c r="C2127">
        <v>41.2</v>
      </c>
      <c r="D2127" s="1" t="s">
        <v>659</v>
      </c>
      <c r="E2127">
        <v>1</v>
      </c>
      <c r="G2127" t="str">
        <f>VLOOKUP(B2127,Treatments!$A$2:$F$47,2,FALSE)</f>
        <v>tms/gravel</v>
      </c>
      <c r="H2127" t="str">
        <f>VLOOKUP(B2127,Treatments!$A$2:$F$47,3,FALSE)</f>
        <v>fynbos</v>
      </c>
      <c r="I2127" t="str">
        <f>VLOOKUP(B2127,Treatments!$A$2:$F$47,4,FALSE)</f>
        <v>cleared</v>
      </c>
      <c r="J2127" t="str">
        <f>VLOOKUP(B2127,Treatments!$A$2:$F$47,5,FALSE)</f>
        <v>med</v>
      </c>
      <c r="K2127" t="str">
        <f>VLOOKUP(B2127,Treatments!$A$2:$F$47,6,FALSE)</f>
        <v>tms</v>
      </c>
    </row>
    <row r="2128" spans="1:11">
      <c r="A2128">
        <v>2114</v>
      </c>
      <c r="B2128">
        <v>41</v>
      </c>
      <c r="C2128">
        <v>41.2</v>
      </c>
      <c r="D2128" s="2" t="s">
        <v>215</v>
      </c>
      <c r="E2128">
        <v>1</v>
      </c>
      <c r="G2128" t="str">
        <f>VLOOKUP(B2128,Treatments!$A$2:$F$47,2,FALSE)</f>
        <v>tms/gravel</v>
      </c>
      <c r="H2128" t="str">
        <f>VLOOKUP(B2128,Treatments!$A$2:$F$47,3,FALSE)</f>
        <v>fynbos</v>
      </c>
      <c r="I2128" t="str">
        <f>VLOOKUP(B2128,Treatments!$A$2:$F$47,4,FALSE)</f>
        <v>cleared</v>
      </c>
      <c r="J2128" t="str">
        <f>VLOOKUP(B2128,Treatments!$A$2:$F$47,5,FALSE)</f>
        <v>med</v>
      </c>
      <c r="K2128" t="str">
        <f>VLOOKUP(B2128,Treatments!$A$2:$F$47,6,FALSE)</f>
        <v>tms</v>
      </c>
    </row>
    <row r="2129" spans="1:11">
      <c r="A2129">
        <v>2115</v>
      </c>
      <c r="B2129">
        <v>41</v>
      </c>
      <c r="C2129">
        <v>41.2</v>
      </c>
      <c r="D2129" s="2" t="s">
        <v>582</v>
      </c>
      <c r="E2129">
        <v>1</v>
      </c>
      <c r="G2129" t="str">
        <f>VLOOKUP(B2129,Treatments!$A$2:$F$47,2,FALSE)</f>
        <v>tms/gravel</v>
      </c>
      <c r="H2129" t="str">
        <f>VLOOKUP(B2129,Treatments!$A$2:$F$47,3,FALSE)</f>
        <v>fynbos</v>
      </c>
      <c r="I2129" t="str">
        <f>VLOOKUP(B2129,Treatments!$A$2:$F$47,4,FALSE)</f>
        <v>cleared</v>
      </c>
      <c r="J2129" t="str">
        <f>VLOOKUP(B2129,Treatments!$A$2:$F$47,5,FALSE)</f>
        <v>med</v>
      </c>
      <c r="K2129" t="str">
        <f>VLOOKUP(B2129,Treatments!$A$2:$F$47,6,FALSE)</f>
        <v>tms</v>
      </c>
    </row>
    <row r="2130" spans="1:11">
      <c r="A2130">
        <v>2116</v>
      </c>
      <c r="B2130">
        <v>41</v>
      </c>
      <c r="C2130">
        <v>41.2</v>
      </c>
      <c r="D2130" s="2" t="s">
        <v>23</v>
      </c>
      <c r="E2130">
        <v>1</v>
      </c>
      <c r="G2130" t="str">
        <f>VLOOKUP(B2130,Treatments!$A$2:$F$47,2,FALSE)</f>
        <v>tms/gravel</v>
      </c>
      <c r="H2130" t="str">
        <f>VLOOKUP(B2130,Treatments!$A$2:$F$47,3,FALSE)</f>
        <v>fynbos</v>
      </c>
      <c r="I2130" t="str">
        <f>VLOOKUP(B2130,Treatments!$A$2:$F$47,4,FALSE)</f>
        <v>cleared</v>
      </c>
      <c r="J2130" t="str">
        <f>VLOOKUP(B2130,Treatments!$A$2:$F$47,5,FALSE)</f>
        <v>med</v>
      </c>
      <c r="K2130" t="str">
        <f>VLOOKUP(B2130,Treatments!$A$2:$F$47,6,FALSE)</f>
        <v>tms</v>
      </c>
    </row>
    <row r="2131" spans="1:11">
      <c r="A2131">
        <v>2117</v>
      </c>
      <c r="B2131">
        <v>41</v>
      </c>
      <c r="C2131">
        <v>41.2</v>
      </c>
      <c r="D2131" s="1" t="s">
        <v>59</v>
      </c>
      <c r="E2131">
        <v>1</v>
      </c>
      <c r="G2131" t="str">
        <f>VLOOKUP(B2131,Treatments!$A$2:$F$47,2,FALSE)</f>
        <v>tms/gravel</v>
      </c>
      <c r="H2131" t="str">
        <f>VLOOKUP(B2131,Treatments!$A$2:$F$47,3,FALSE)</f>
        <v>fynbos</v>
      </c>
      <c r="I2131" t="str">
        <f>VLOOKUP(B2131,Treatments!$A$2:$F$47,4,FALSE)</f>
        <v>cleared</v>
      </c>
      <c r="J2131" t="str">
        <f>VLOOKUP(B2131,Treatments!$A$2:$F$47,5,FALSE)</f>
        <v>med</v>
      </c>
      <c r="K2131" t="str">
        <f>VLOOKUP(B2131,Treatments!$A$2:$F$47,6,FALSE)</f>
        <v>tms</v>
      </c>
    </row>
    <row r="2132" spans="1:11">
      <c r="A2132">
        <v>2118</v>
      </c>
      <c r="B2132">
        <v>41</v>
      </c>
      <c r="C2132">
        <v>41.2</v>
      </c>
      <c r="D2132" s="1" t="s">
        <v>674</v>
      </c>
      <c r="E2132">
        <v>1</v>
      </c>
      <c r="G2132" t="str">
        <f>VLOOKUP(B2132,Treatments!$A$2:$F$47,2,FALSE)</f>
        <v>tms/gravel</v>
      </c>
      <c r="H2132" t="str">
        <f>VLOOKUP(B2132,Treatments!$A$2:$F$47,3,FALSE)</f>
        <v>fynbos</v>
      </c>
      <c r="I2132" t="str">
        <f>VLOOKUP(B2132,Treatments!$A$2:$F$47,4,FALSE)</f>
        <v>cleared</v>
      </c>
      <c r="J2132" t="str">
        <f>VLOOKUP(B2132,Treatments!$A$2:$F$47,5,FALSE)</f>
        <v>med</v>
      </c>
      <c r="K2132" t="str">
        <f>VLOOKUP(B2132,Treatments!$A$2:$F$47,6,FALSE)</f>
        <v>tms</v>
      </c>
    </row>
    <row r="2133" spans="1:11">
      <c r="A2133">
        <v>2119</v>
      </c>
      <c r="B2133">
        <v>41</v>
      </c>
      <c r="C2133">
        <v>41.3</v>
      </c>
      <c r="D2133" s="2" t="s">
        <v>454</v>
      </c>
      <c r="E2133">
        <v>1</v>
      </c>
      <c r="G2133" t="str">
        <f>VLOOKUP(B2133,Treatments!$A$2:$F$47,2,FALSE)</f>
        <v>tms/gravel</v>
      </c>
      <c r="H2133" t="str">
        <f>VLOOKUP(B2133,Treatments!$A$2:$F$47,3,FALSE)</f>
        <v>fynbos</v>
      </c>
      <c r="I2133" t="str">
        <f>VLOOKUP(B2133,Treatments!$A$2:$F$47,4,FALSE)</f>
        <v>cleared</v>
      </c>
      <c r="J2133" t="str">
        <f>VLOOKUP(B2133,Treatments!$A$2:$F$47,5,FALSE)</f>
        <v>med</v>
      </c>
      <c r="K2133" t="str">
        <f>VLOOKUP(B2133,Treatments!$A$2:$F$47,6,FALSE)</f>
        <v>tms</v>
      </c>
    </row>
    <row r="2134" spans="1:11">
      <c r="A2134">
        <v>2120</v>
      </c>
      <c r="B2134">
        <v>41</v>
      </c>
      <c r="C2134">
        <v>41.3</v>
      </c>
      <c r="D2134" s="2" t="s">
        <v>543</v>
      </c>
      <c r="E2134">
        <v>1</v>
      </c>
      <c r="G2134" t="str">
        <f>VLOOKUP(B2134,Treatments!$A$2:$F$47,2,FALSE)</f>
        <v>tms/gravel</v>
      </c>
      <c r="H2134" t="str">
        <f>VLOOKUP(B2134,Treatments!$A$2:$F$47,3,FALSE)</f>
        <v>fynbos</v>
      </c>
      <c r="I2134" t="str">
        <f>VLOOKUP(B2134,Treatments!$A$2:$F$47,4,FALSE)</f>
        <v>cleared</v>
      </c>
      <c r="J2134" t="str">
        <f>VLOOKUP(B2134,Treatments!$A$2:$F$47,5,FALSE)</f>
        <v>med</v>
      </c>
      <c r="K2134" t="str">
        <f>VLOOKUP(B2134,Treatments!$A$2:$F$47,6,FALSE)</f>
        <v>tms</v>
      </c>
    </row>
    <row r="2135" spans="1:11">
      <c r="A2135">
        <v>2121</v>
      </c>
      <c r="B2135">
        <v>41</v>
      </c>
      <c r="C2135">
        <v>41.3</v>
      </c>
      <c r="D2135" s="2" t="s">
        <v>503</v>
      </c>
      <c r="E2135">
        <v>1</v>
      </c>
      <c r="G2135" t="str">
        <f>VLOOKUP(B2135,Treatments!$A$2:$F$47,2,FALSE)</f>
        <v>tms/gravel</v>
      </c>
      <c r="H2135" t="str">
        <f>VLOOKUP(B2135,Treatments!$A$2:$F$47,3,FALSE)</f>
        <v>fynbos</v>
      </c>
      <c r="I2135" t="str">
        <f>VLOOKUP(B2135,Treatments!$A$2:$F$47,4,FALSE)</f>
        <v>cleared</v>
      </c>
      <c r="J2135" t="str">
        <f>VLOOKUP(B2135,Treatments!$A$2:$F$47,5,FALSE)</f>
        <v>med</v>
      </c>
      <c r="K2135" t="str">
        <f>VLOOKUP(B2135,Treatments!$A$2:$F$47,6,FALSE)</f>
        <v>tms</v>
      </c>
    </row>
    <row r="2136" spans="1:11">
      <c r="A2136">
        <v>2122</v>
      </c>
      <c r="B2136">
        <v>41</v>
      </c>
      <c r="C2136">
        <v>41.3</v>
      </c>
      <c r="D2136" s="2" t="s">
        <v>96</v>
      </c>
      <c r="E2136">
        <v>1</v>
      </c>
      <c r="G2136" t="str">
        <f>VLOOKUP(B2136,Treatments!$A$2:$F$47,2,FALSE)</f>
        <v>tms/gravel</v>
      </c>
      <c r="H2136" t="str">
        <f>VLOOKUP(B2136,Treatments!$A$2:$F$47,3,FALSE)</f>
        <v>fynbos</v>
      </c>
      <c r="I2136" t="str">
        <f>VLOOKUP(B2136,Treatments!$A$2:$F$47,4,FALSE)</f>
        <v>cleared</v>
      </c>
      <c r="J2136" t="str">
        <f>VLOOKUP(B2136,Treatments!$A$2:$F$47,5,FALSE)</f>
        <v>med</v>
      </c>
      <c r="K2136" t="str">
        <f>VLOOKUP(B2136,Treatments!$A$2:$F$47,6,FALSE)</f>
        <v>tms</v>
      </c>
    </row>
    <row r="2137" spans="1:11">
      <c r="A2137">
        <v>2123</v>
      </c>
      <c r="B2137">
        <v>41</v>
      </c>
      <c r="C2137">
        <v>41.3</v>
      </c>
      <c r="D2137" s="2" t="s">
        <v>180</v>
      </c>
      <c r="E2137">
        <v>1</v>
      </c>
      <c r="G2137" t="str">
        <f>VLOOKUP(B2137,Treatments!$A$2:$F$47,2,FALSE)</f>
        <v>tms/gravel</v>
      </c>
      <c r="H2137" t="str">
        <f>VLOOKUP(B2137,Treatments!$A$2:$F$47,3,FALSE)</f>
        <v>fynbos</v>
      </c>
      <c r="I2137" t="str">
        <f>VLOOKUP(B2137,Treatments!$A$2:$F$47,4,FALSE)</f>
        <v>cleared</v>
      </c>
      <c r="J2137" t="str">
        <f>VLOOKUP(B2137,Treatments!$A$2:$F$47,5,FALSE)</f>
        <v>med</v>
      </c>
      <c r="K2137" t="str">
        <f>VLOOKUP(B2137,Treatments!$A$2:$F$47,6,FALSE)</f>
        <v>tms</v>
      </c>
    </row>
    <row r="2138" spans="1:11">
      <c r="A2138">
        <v>2124</v>
      </c>
      <c r="B2138">
        <v>41</v>
      </c>
      <c r="C2138">
        <v>41.3</v>
      </c>
      <c r="D2138" s="2" t="s">
        <v>122</v>
      </c>
      <c r="E2138">
        <v>1</v>
      </c>
      <c r="G2138" t="str">
        <f>VLOOKUP(B2138,Treatments!$A$2:$F$47,2,FALSE)</f>
        <v>tms/gravel</v>
      </c>
      <c r="H2138" t="str">
        <f>VLOOKUP(B2138,Treatments!$A$2:$F$47,3,FALSE)</f>
        <v>fynbos</v>
      </c>
      <c r="I2138" t="str">
        <f>VLOOKUP(B2138,Treatments!$A$2:$F$47,4,FALSE)</f>
        <v>cleared</v>
      </c>
      <c r="J2138" t="str">
        <f>VLOOKUP(B2138,Treatments!$A$2:$F$47,5,FALSE)</f>
        <v>med</v>
      </c>
      <c r="K2138" t="str">
        <f>VLOOKUP(B2138,Treatments!$A$2:$F$47,6,FALSE)</f>
        <v>tms</v>
      </c>
    </row>
    <row r="2139" spans="1:11">
      <c r="A2139">
        <v>2125</v>
      </c>
      <c r="B2139">
        <v>41</v>
      </c>
      <c r="C2139">
        <v>41.3</v>
      </c>
      <c r="D2139" s="2" t="s">
        <v>100</v>
      </c>
      <c r="E2139">
        <v>1</v>
      </c>
      <c r="G2139" t="str">
        <f>VLOOKUP(B2139,Treatments!$A$2:$F$47,2,FALSE)</f>
        <v>tms/gravel</v>
      </c>
      <c r="H2139" t="str">
        <f>VLOOKUP(B2139,Treatments!$A$2:$F$47,3,FALSE)</f>
        <v>fynbos</v>
      </c>
      <c r="I2139" t="str">
        <f>VLOOKUP(B2139,Treatments!$A$2:$F$47,4,FALSE)</f>
        <v>cleared</v>
      </c>
      <c r="J2139" t="str">
        <f>VLOOKUP(B2139,Treatments!$A$2:$F$47,5,FALSE)</f>
        <v>med</v>
      </c>
      <c r="K2139" t="str">
        <f>VLOOKUP(B2139,Treatments!$A$2:$F$47,6,FALSE)</f>
        <v>tms</v>
      </c>
    </row>
    <row r="2140" spans="1:11">
      <c r="A2140">
        <v>2126</v>
      </c>
      <c r="B2140">
        <v>41</v>
      </c>
      <c r="C2140">
        <v>41.3</v>
      </c>
      <c r="D2140" s="2" t="s">
        <v>277</v>
      </c>
      <c r="E2140">
        <v>1</v>
      </c>
      <c r="G2140" t="str">
        <f>VLOOKUP(B2140,Treatments!$A$2:$F$47,2,FALSE)</f>
        <v>tms/gravel</v>
      </c>
      <c r="H2140" t="str">
        <f>VLOOKUP(B2140,Treatments!$A$2:$F$47,3,FALSE)</f>
        <v>fynbos</v>
      </c>
      <c r="I2140" t="str">
        <f>VLOOKUP(B2140,Treatments!$A$2:$F$47,4,FALSE)</f>
        <v>cleared</v>
      </c>
      <c r="J2140" t="str">
        <f>VLOOKUP(B2140,Treatments!$A$2:$F$47,5,FALSE)</f>
        <v>med</v>
      </c>
      <c r="K2140" t="str">
        <f>VLOOKUP(B2140,Treatments!$A$2:$F$47,6,FALSE)</f>
        <v>tms</v>
      </c>
    </row>
    <row r="2141" spans="1:11">
      <c r="A2141">
        <v>2127</v>
      </c>
      <c r="B2141">
        <v>41</v>
      </c>
      <c r="C2141" s="8">
        <v>41.3</v>
      </c>
      <c r="D2141" s="9" t="s">
        <v>492</v>
      </c>
      <c r="E2141">
        <v>1</v>
      </c>
      <c r="G2141" t="str">
        <f>VLOOKUP(B2141,Treatments!$A$2:$F$47,2,FALSE)</f>
        <v>tms/gravel</v>
      </c>
      <c r="H2141" t="str">
        <f>VLOOKUP(B2141,Treatments!$A$2:$F$47,3,FALSE)</f>
        <v>fynbos</v>
      </c>
      <c r="I2141" t="str">
        <f>VLOOKUP(B2141,Treatments!$A$2:$F$47,4,FALSE)</f>
        <v>cleared</v>
      </c>
      <c r="J2141" t="str">
        <f>VLOOKUP(B2141,Treatments!$A$2:$F$47,5,FALSE)</f>
        <v>med</v>
      </c>
      <c r="K2141" t="str">
        <f>VLOOKUP(B2141,Treatments!$A$2:$F$47,6,FALSE)</f>
        <v>tms</v>
      </c>
    </row>
    <row r="2142" spans="1:11">
      <c r="A2142">
        <v>2128</v>
      </c>
      <c r="B2142">
        <v>41</v>
      </c>
      <c r="C2142">
        <v>41.3</v>
      </c>
      <c r="D2142" s="2" t="s">
        <v>26</v>
      </c>
      <c r="E2142">
        <v>1</v>
      </c>
      <c r="G2142" t="str">
        <f>VLOOKUP(B2142,Treatments!$A$2:$F$47,2,FALSE)</f>
        <v>tms/gravel</v>
      </c>
      <c r="H2142" t="str">
        <f>VLOOKUP(B2142,Treatments!$A$2:$F$47,3,FALSE)</f>
        <v>fynbos</v>
      </c>
      <c r="I2142" t="str">
        <f>VLOOKUP(B2142,Treatments!$A$2:$F$47,4,FALSE)</f>
        <v>cleared</v>
      </c>
      <c r="J2142" t="str">
        <f>VLOOKUP(B2142,Treatments!$A$2:$F$47,5,FALSE)</f>
        <v>med</v>
      </c>
      <c r="K2142" t="str">
        <f>VLOOKUP(B2142,Treatments!$A$2:$F$47,6,FALSE)</f>
        <v>tms</v>
      </c>
    </row>
    <row r="2143" spans="1:11">
      <c r="A2143">
        <v>2129</v>
      </c>
      <c r="B2143">
        <v>41</v>
      </c>
      <c r="C2143">
        <v>41.3</v>
      </c>
      <c r="D2143" s="1" t="s">
        <v>116</v>
      </c>
      <c r="E2143">
        <v>1</v>
      </c>
      <c r="G2143" t="str">
        <f>VLOOKUP(B2143,Treatments!$A$2:$F$47,2,FALSE)</f>
        <v>tms/gravel</v>
      </c>
      <c r="H2143" t="str">
        <f>VLOOKUP(B2143,Treatments!$A$2:$F$47,3,FALSE)</f>
        <v>fynbos</v>
      </c>
      <c r="I2143" t="str">
        <f>VLOOKUP(B2143,Treatments!$A$2:$F$47,4,FALSE)</f>
        <v>cleared</v>
      </c>
      <c r="J2143" t="str">
        <f>VLOOKUP(B2143,Treatments!$A$2:$F$47,5,FALSE)</f>
        <v>med</v>
      </c>
      <c r="K2143" t="str">
        <f>VLOOKUP(B2143,Treatments!$A$2:$F$47,6,FALSE)</f>
        <v>tms</v>
      </c>
    </row>
    <row r="2144" spans="1:11">
      <c r="A2144">
        <v>2130</v>
      </c>
      <c r="B2144">
        <v>41</v>
      </c>
      <c r="C2144">
        <v>41.3</v>
      </c>
      <c r="D2144" s="1" t="s">
        <v>274</v>
      </c>
      <c r="E2144">
        <v>1</v>
      </c>
      <c r="G2144" t="str">
        <f>VLOOKUP(B2144,Treatments!$A$2:$F$47,2,FALSE)</f>
        <v>tms/gravel</v>
      </c>
      <c r="H2144" t="str">
        <f>VLOOKUP(B2144,Treatments!$A$2:$F$47,3,FALSE)</f>
        <v>fynbos</v>
      </c>
      <c r="I2144" t="str">
        <f>VLOOKUP(B2144,Treatments!$A$2:$F$47,4,FALSE)</f>
        <v>cleared</v>
      </c>
      <c r="J2144" t="str">
        <f>VLOOKUP(B2144,Treatments!$A$2:$F$47,5,FALSE)</f>
        <v>med</v>
      </c>
      <c r="K2144" t="str">
        <f>VLOOKUP(B2144,Treatments!$A$2:$F$47,6,FALSE)</f>
        <v>tms</v>
      </c>
    </row>
    <row r="2145" spans="1:11">
      <c r="A2145">
        <v>2131</v>
      </c>
      <c r="B2145">
        <v>41</v>
      </c>
      <c r="C2145">
        <v>41.4</v>
      </c>
      <c r="D2145" s="2" t="s">
        <v>437</v>
      </c>
      <c r="E2145">
        <v>1</v>
      </c>
      <c r="G2145" t="str">
        <f>VLOOKUP(B2145,Treatments!$A$2:$F$47,2,FALSE)</f>
        <v>tms/gravel</v>
      </c>
      <c r="H2145" t="str">
        <f>VLOOKUP(B2145,Treatments!$A$2:$F$47,3,FALSE)</f>
        <v>fynbos</v>
      </c>
      <c r="I2145" t="str">
        <f>VLOOKUP(B2145,Treatments!$A$2:$F$47,4,FALSE)</f>
        <v>cleared</v>
      </c>
      <c r="J2145" t="str">
        <f>VLOOKUP(B2145,Treatments!$A$2:$F$47,5,FALSE)</f>
        <v>med</v>
      </c>
      <c r="K2145" t="str">
        <f>VLOOKUP(B2145,Treatments!$A$2:$F$47,6,FALSE)</f>
        <v>tms</v>
      </c>
    </row>
    <row r="2146" spans="1:11">
      <c r="A2146">
        <v>2132</v>
      </c>
      <c r="B2146">
        <v>41</v>
      </c>
      <c r="C2146">
        <v>41.4</v>
      </c>
      <c r="D2146" s="2" t="s">
        <v>800</v>
      </c>
      <c r="E2146">
        <v>1</v>
      </c>
      <c r="G2146" t="str">
        <f>VLOOKUP(B2146,Treatments!$A$2:$F$47,2,FALSE)</f>
        <v>tms/gravel</v>
      </c>
      <c r="H2146" t="str">
        <f>VLOOKUP(B2146,Treatments!$A$2:$F$47,3,FALSE)</f>
        <v>fynbos</v>
      </c>
      <c r="I2146" t="str">
        <f>VLOOKUP(B2146,Treatments!$A$2:$F$47,4,FALSE)</f>
        <v>cleared</v>
      </c>
      <c r="J2146" t="str">
        <f>VLOOKUP(B2146,Treatments!$A$2:$F$47,5,FALSE)</f>
        <v>med</v>
      </c>
      <c r="K2146" t="str">
        <f>VLOOKUP(B2146,Treatments!$A$2:$F$47,6,FALSE)</f>
        <v>tms</v>
      </c>
    </row>
    <row r="2147" spans="1:11">
      <c r="A2147">
        <v>2133</v>
      </c>
      <c r="B2147">
        <v>41</v>
      </c>
      <c r="C2147">
        <v>41.4</v>
      </c>
      <c r="D2147" s="2" t="s">
        <v>127</v>
      </c>
      <c r="E2147">
        <v>1</v>
      </c>
      <c r="G2147" t="str">
        <f>VLOOKUP(B2147,Treatments!$A$2:$F$47,2,FALSE)</f>
        <v>tms/gravel</v>
      </c>
      <c r="H2147" t="str">
        <f>VLOOKUP(B2147,Treatments!$A$2:$F$47,3,FALSE)</f>
        <v>fynbos</v>
      </c>
      <c r="I2147" t="str">
        <f>VLOOKUP(B2147,Treatments!$A$2:$F$47,4,FALSE)</f>
        <v>cleared</v>
      </c>
      <c r="J2147" t="str">
        <f>VLOOKUP(B2147,Treatments!$A$2:$F$47,5,FALSE)</f>
        <v>med</v>
      </c>
      <c r="K2147" t="str">
        <f>VLOOKUP(B2147,Treatments!$A$2:$F$47,6,FALSE)</f>
        <v>tms</v>
      </c>
    </row>
    <row r="2148" spans="1:11">
      <c r="A2148">
        <v>2134</v>
      </c>
      <c r="B2148">
        <v>41</v>
      </c>
      <c r="C2148">
        <v>41.4</v>
      </c>
      <c r="D2148" s="1" t="s">
        <v>1025</v>
      </c>
      <c r="E2148">
        <v>1</v>
      </c>
      <c r="G2148" t="str">
        <f>VLOOKUP(B2148,Treatments!$A$2:$F$47,2,FALSE)</f>
        <v>tms/gravel</v>
      </c>
      <c r="H2148" t="str">
        <f>VLOOKUP(B2148,Treatments!$A$2:$F$47,3,FALSE)</f>
        <v>fynbos</v>
      </c>
      <c r="I2148" t="str">
        <f>VLOOKUP(B2148,Treatments!$A$2:$F$47,4,FALSE)</f>
        <v>cleared</v>
      </c>
      <c r="J2148" t="str">
        <f>VLOOKUP(B2148,Treatments!$A$2:$F$47,5,FALSE)</f>
        <v>med</v>
      </c>
      <c r="K2148" t="str">
        <f>VLOOKUP(B2148,Treatments!$A$2:$F$47,6,FALSE)</f>
        <v>tms</v>
      </c>
    </row>
    <row r="2149" spans="1:11">
      <c r="A2149">
        <v>2135</v>
      </c>
      <c r="B2149">
        <v>41</v>
      </c>
      <c r="C2149">
        <v>41.5</v>
      </c>
      <c r="D2149" s="1" t="s">
        <v>488</v>
      </c>
      <c r="E2149">
        <v>1</v>
      </c>
      <c r="F2149" s="2" t="s">
        <v>1026</v>
      </c>
      <c r="G2149" t="str">
        <f>VLOOKUP(B2149,Treatments!$A$2:$F$47,2,FALSE)</f>
        <v>tms/gravel</v>
      </c>
      <c r="H2149" t="str">
        <f>VLOOKUP(B2149,Treatments!$A$2:$F$47,3,FALSE)</f>
        <v>fynbos</v>
      </c>
      <c r="I2149" t="str">
        <f>VLOOKUP(B2149,Treatments!$A$2:$F$47,4,FALSE)</f>
        <v>cleared</v>
      </c>
      <c r="J2149" t="str">
        <f>VLOOKUP(B2149,Treatments!$A$2:$F$47,5,FALSE)</f>
        <v>med</v>
      </c>
      <c r="K2149" t="str">
        <f>VLOOKUP(B2149,Treatments!$A$2:$F$47,6,FALSE)</f>
        <v>tms</v>
      </c>
    </row>
    <row r="2150" spans="1:11">
      <c r="A2150">
        <v>2136</v>
      </c>
      <c r="B2150">
        <v>41</v>
      </c>
      <c r="C2150">
        <v>41.5</v>
      </c>
      <c r="D2150" s="2" t="s">
        <v>1027</v>
      </c>
      <c r="E2150">
        <v>1</v>
      </c>
      <c r="G2150" t="str">
        <f>VLOOKUP(B2150,Treatments!$A$2:$F$47,2,FALSE)</f>
        <v>tms/gravel</v>
      </c>
      <c r="H2150" t="str">
        <f>VLOOKUP(B2150,Treatments!$A$2:$F$47,3,FALSE)</f>
        <v>fynbos</v>
      </c>
      <c r="I2150" t="str">
        <f>VLOOKUP(B2150,Treatments!$A$2:$F$47,4,FALSE)</f>
        <v>cleared</v>
      </c>
      <c r="J2150" t="str">
        <f>VLOOKUP(B2150,Treatments!$A$2:$F$47,5,FALSE)</f>
        <v>med</v>
      </c>
      <c r="K2150" t="str">
        <f>VLOOKUP(B2150,Treatments!$A$2:$F$47,6,FALSE)</f>
        <v>tms</v>
      </c>
    </row>
    <row r="2151" spans="1:11">
      <c r="A2151">
        <v>2137</v>
      </c>
      <c r="B2151">
        <v>41</v>
      </c>
      <c r="C2151">
        <v>41.6</v>
      </c>
      <c r="D2151" s="2" t="s">
        <v>1028</v>
      </c>
      <c r="E2151">
        <v>1</v>
      </c>
      <c r="G2151" t="str">
        <f>VLOOKUP(B2151,Treatments!$A$2:$F$47,2,FALSE)</f>
        <v>tms/gravel</v>
      </c>
      <c r="H2151" t="str">
        <f>VLOOKUP(B2151,Treatments!$A$2:$F$47,3,FALSE)</f>
        <v>fynbos</v>
      </c>
      <c r="I2151" t="str">
        <f>VLOOKUP(B2151,Treatments!$A$2:$F$47,4,FALSE)</f>
        <v>cleared</v>
      </c>
      <c r="J2151" t="str">
        <f>VLOOKUP(B2151,Treatments!$A$2:$F$47,5,FALSE)</f>
        <v>med</v>
      </c>
      <c r="K2151" t="str">
        <f>VLOOKUP(B2151,Treatments!$A$2:$F$47,6,FALSE)</f>
        <v>tms</v>
      </c>
    </row>
    <row r="2152" spans="1:11">
      <c r="A2152">
        <v>2138</v>
      </c>
      <c r="B2152">
        <v>41</v>
      </c>
      <c r="C2152">
        <v>41.6</v>
      </c>
      <c r="D2152" s="2" t="s">
        <v>805</v>
      </c>
      <c r="E2152">
        <v>1</v>
      </c>
      <c r="F2152" s="2" t="s">
        <v>1029</v>
      </c>
      <c r="G2152" t="str">
        <f>VLOOKUP(B2152,Treatments!$A$2:$F$47,2,FALSE)</f>
        <v>tms/gravel</v>
      </c>
      <c r="H2152" t="str">
        <f>VLOOKUP(B2152,Treatments!$A$2:$F$47,3,FALSE)</f>
        <v>fynbos</v>
      </c>
      <c r="I2152" t="str">
        <f>VLOOKUP(B2152,Treatments!$A$2:$F$47,4,FALSE)</f>
        <v>cleared</v>
      </c>
      <c r="J2152" t="str">
        <f>VLOOKUP(B2152,Treatments!$A$2:$F$47,5,FALSE)</f>
        <v>med</v>
      </c>
      <c r="K2152" t="str">
        <f>VLOOKUP(B2152,Treatments!$A$2:$F$47,6,FALSE)</f>
        <v>tms</v>
      </c>
    </row>
    <row r="2153" spans="1:11">
      <c r="A2153">
        <v>2139</v>
      </c>
      <c r="B2153">
        <v>41</v>
      </c>
      <c r="C2153">
        <v>41.6</v>
      </c>
      <c r="D2153" s="2" t="s">
        <v>124</v>
      </c>
      <c r="E2153">
        <v>1</v>
      </c>
      <c r="G2153" t="str">
        <f>VLOOKUP(B2153,Treatments!$A$2:$F$47,2,FALSE)</f>
        <v>tms/gravel</v>
      </c>
      <c r="H2153" t="str">
        <f>VLOOKUP(B2153,Treatments!$A$2:$F$47,3,FALSE)</f>
        <v>fynbos</v>
      </c>
      <c r="I2153" t="str">
        <f>VLOOKUP(B2153,Treatments!$A$2:$F$47,4,FALSE)</f>
        <v>cleared</v>
      </c>
      <c r="J2153" t="str">
        <f>VLOOKUP(B2153,Treatments!$A$2:$F$47,5,FALSE)</f>
        <v>med</v>
      </c>
      <c r="K2153" t="str">
        <f>VLOOKUP(B2153,Treatments!$A$2:$F$47,6,FALSE)</f>
        <v>tms</v>
      </c>
    </row>
    <row r="2154" spans="1:11">
      <c r="A2154">
        <v>2140</v>
      </c>
      <c r="B2154">
        <v>41</v>
      </c>
      <c r="C2154">
        <v>41.6</v>
      </c>
      <c r="D2154" s="2" t="s">
        <v>993</v>
      </c>
      <c r="E2154">
        <v>1</v>
      </c>
      <c r="G2154" t="str">
        <f>VLOOKUP(B2154,Treatments!$A$2:$F$47,2,FALSE)</f>
        <v>tms/gravel</v>
      </c>
      <c r="H2154" t="str">
        <f>VLOOKUP(B2154,Treatments!$A$2:$F$47,3,FALSE)</f>
        <v>fynbos</v>
      </c>
      <c r="I2154" t="str">
        <f>VLOOKUP(B2154,Treatments!$A$2:$F$47,4,FALSE)</f>
        <v>cleared</v>
      </c>
      <c r="J2154" t="str">
        <f>VLOOKUP(B2154,Treatments!$A$2:$F$47,5,FALSE)</f>
        <v>med</v>
      </c>
      <c r="K2154" t="str">
        <f>VLOOKUP(B2154,Treatments!$A$2:$F$47,6,FALSE)</f>
        <v>tms</v>
      </c>
    </row>
    <row r="2155" spans="1:11">
      <c r="A2155">
        <v>2141</v>
      </c>
      <c r="B2155">
        <v>41</v>
      </c>
      <c r="C2155">
        <v>41.6</v>
      </c>
      <c r="D2155" s="2" t="s">
        <v>1030</v>
      </c>
      <c r="E2155">
        <v>1</v>
      </c>
      <c r="F2155" s="2" t="s">
        <v>1031</v>
      </c>
      <c r="G2155" t="str">
        <f>VLOOKUP(B2155,Treatments!$A$2:$F$47,2,FALSE)</f>
        <v>tms/gravel</v>
      </c>
      <c r="H2155" t="str">
        <f>VLOOKUP(B2155,Treatments!$A$2:$F$47,3,FALSE)</f>
        <v>fynbos</v>
      </c>
      <c r="I2155" t="str">
        <f>VLOOKUP(B2155,Treatments!$A$2:$F$47,4,FALSE)</f>
        <v>cleared</v>
      </c>
      <c r="J2155" t="str">
        <f>VLOOKUP(B2155,Treatments!$A$2:$F$47,5,FALSE)</f>
        <v>med</v>
      </c>
      <c r="K2155" t="str">
        <f>VLOOKUP(B2155,Treatments!$A$2:$F$47,6,FALSE)</f>
        <v>tms</v>
      </c>
    </row>
    <row r="2156" spans="1:11">
      <c r="A2156">
        <v>2142</v>
      </c>
      <c r="B2156">
        <v>41</v>
      </c>
      <c r="C2156">
        <v>41.6</v>
      </c>
      <c r="D2156" s="2" t="s">
        <v>472</v>
      </c>
      <c r="E2156">
        <v>1</v>
      </c>
      <c r="G2156" t="str">
        <f>VLOOKUP(B2156,Treatments!$A$2:$F$47,2,FALSE)</f>
        <v>tms/gravel</v>
      </c>
      <c r="H2156" t="str">
        <f>VLOOKUP(B2156,Treatments!$A$2:$F$47,3,FALSE)</f>
        <v>fynbos</v>
      </c>
      <c r="I2156" t="str">
        <f>VLOOKUP(B2156,Treatments!$A$2:$F$47,4,FALSE)</f>
        <v>cleared</v>
      </c>
      <c r="J2156" t="str">
        <f>VLOOKUP(B2156,Treatments!$A$2:$F$47,5,FALSE)</f>
        <v>med</v>
      </c>
      <c r="K2156" t="str">
        <f>VLOOKUP(B2156,Treatments!$A$2:$F$47,6,FALSE)</f>
        <v>tms</v>
      </c>
    </row>
    <row r="2157" spans="1:11">
      <c r="A2157">
        <v>2143</v>
      </c>
      <c r="B2157">
        <v>42</v>
      </c>
      <c r="C2157">
        <v>42.1</v>
      </c>
      <c r="D2157" s="2" t="s">
        <v>294</v>
      </c>
      <c r="E2157">
        <v>1</v>
      </c>
      <c r="G2157" t="str">
        <f>VLOOKUP(B2157,Treatments!$A$2:$F$47,2,FALSE)</f>
        <v>Strandveld/thicket fynbos</v>
      </c>
      <c r="H2157" t="str">
        <f>VLOOKUP(B2157,Treatments!$A$2:$F$47,3,FALSE)</f>
        <v>fynbos</v>
      </c>
      <c r="I2157" t="str">
        <f>VLOOKUP(B2157,Treatments!$A$2:$F$47,4,FALSE)</f>
        <v>yes</v>
      </c>
      <c r="J2157" t="str">
        <f>VLOOKUP(B2157,Treatments!$A$2:$F$47,5,FALSE)</f>
        <v>low</v>
      </c>
      <c r="K2157" t="str">
        <f>VLOOKUP(B2157,Treatments!$A$2:$F$47,6,FALSE)</f>
        <v>sand</v>
      </c>
    </row>
    <row r="2158" spans="1:11">
      <c r="A2158">
        <v>2144</v>
      </c>
      <c r="B2158">
        <v>42</v>
      </c>
      <c r="C2158">
        <v>42.1</v>
      </c>
      <c r="D2158" s="2" t="s">
        <v>602</v>
      </c>
      <c r="E2158">
        <v>1</v>
      </c>
      <c r="G2158" t="str">
        <f>VLOOKUP(B2158,Treatments!$A$2:$F$47,2,FALSE)</f>
        <v>Strandveld/thicket fynbos</v>
      </c>
      <c r="H2158" t="str">
        <f>VLOOKUP(B2158,Treatments!$A$2:$F$47,3,FALSE)</f>
        <v>fynbos</v>
      </c>
      <c r="I2158" t="str">
        <f>VLOOKUP(B2158,Treatments!$A$2:$F$47,4,FALSE)</f>
        <v>yes</v>
      </c>
      <c r="J2158" t="str">
        <f>VLOOKUP(B2158,Treatments!$A$2:$F$47,5,FALSE)</f>
        <v>low</v>
      </c>
      <c r="K2158" t="str">
        <f>VLOOKUP(B2158,Treatments!$A$2:$F$47,6,FALSE)</f>
        <v>sand</v>
      </c>
    </row>
    <row r="2159" spans="1:11">
      <c r="A2159">
        <v>2145</v>
      </c>
      <c r="B2159">
        <v>42</v>
      </c>
      <c r="C2159">
        <v>42.1</v>
      </c>
      <c r="D2159" s="2" t="s">
        <v>86</v>
      </c>
      <c r="E2159">
        <v>1</v>
      </c>
      <c r="G2159" t="str">
        <f>VLOOKUP(B2159,Treatments!$A$2:$F$47,2,FALSE)</f>
        <v>Strandveld/thicket fynbos</v>
      </c>
      <c r="H2159" t="str">
        <f>VLOOKUP(B2159,Treatments!$A$2:$F$47,3,FALSE)</f>
        <v>fynbos</v>
      </c>
      <c r="I2159" t="str">
        <f>VLOOKUP(B2159,Treatments!$A$2:$F$47,4,FALSE)</f>
        <v>yes</v>
      </c>
      <c r="J2159" t="str">
        <f>VLOOKUP(B2159,Treatments!$A$2:$F$47,5,FALSE)</f>
        <v>low</v>
      </c>
      <c r="K2159" t="str">
        <f>VLOOKUP(B2159,Treatments!$A$2:$F$47,6,FALSE)</f>
        <v>sand</v>
      </c>
    </row>
    <row r="2160" spans="1:11">
      <c r="A2160">
        <v>2146</v>
      </c>
      <c r="B2160">
        <v>42</v>
      </c>
      <c r="C2160">
        <v>42.1</v>
      </c>
      <c r="D2160" s="2" t="s">
        <v>503</v>
      </c>
      <c r="E2160">
        <v>1</v>
      </c>
      <c r="G2160" t="str">
        <f>VLOOKUP(B2160,Treatments!$A$2:$F$47,2,FALSE)</f>
        <v>Strandveld/thicket fynbos</v>
      </c>
      <c r="H2160" t="str">
        <f>VLOOKUP(B2160,Treatments!$A$2:$F$47,3,FALSE)</f>
        <v>fynbos</v>
      </c>
      <c r="I2160" t="str">
        <f>VLOOKUP(B2160,Treatments!$A$2:$F$47,4,FALSE)</f>
        <v>yes</v>
      </c>
      <c r="J2160" t="str">
        <f>VLOOKUP(B2160,Treatments!$A$2:$F$47,5,FALSE)</f>
        <v>low</v>
      </c>
      <c r="K2160" t="str">
        <f>VLOOKUP(B2160,Treatments!$A$2:$F$47,6,FALSE)</f>
        <v>sand</v>
      </c>
    </row>
    <row r="2161" spans="1:11">
      <c r="A2161">
        <v>2147</v>
      </c>
      <c r="B2161">
        <v>42</v>
      </c>
      <c r="C2161">
        <v>42.1</v>
      </c>
      <c r="D2161" s="2" t="s">
        <v>1032</v>
      </c>
      <c r="E2161">
        <v>1</v>
      </c>
      <c r="G2161" t="str">
        <f>VLOOKUP(B2161,Treatments!$A$2:$F$47,2,FALSE)</f>
        <v>Strandveld/thicket fynbos</v>
      </c>
      <c r="H2161" t="str">
        <f>VLOOKUP(B2161,Treatments!$A$2:$F$47,3,FALSE)</f>
        <v>fynbos</v>
      </c>
      <c r="I2161" t="str">
        <f>VLOOKUP(B2161,Treatments!$A$2:$F$47,4,FALSE)</f>
        <v>yes</v>
      </c>
      <c r="J2161" t="str">
        <f>VLOOKUP(B2161,Treatments!$A$2:$F$47,5,FALSE)</f>
        <v>low</v>
      </c>
      <c r="K2161" t="str">
        <f>VLOOKUP(B2161,Treatments!$A$2:$F$47,6,FALSE)</f>
        <v>sand</v>
      </c>
    </row>
    <row r="2162" spans="1:11">
      <c r="A2162">
        <v>2148</v>
      </c>
      <c r="B2162">
        <v>42</v>
      </c>
      <c r="C2162">
        <v>42.1</v>
      </c>
      <c r="D2162" s="2" t="s">
        <v>809</v>
      </c>
      <c r="E2162">
        <v>1</v>
      </c>
      <c r="G2162" t="str">
        <f>VLOOKUP(B2162,Treatments!$A$2:$F$47,2,FALSE)</f>
        <v>Strandveld/thicket fynbos</v>
      </c>
      <c r="H2162" t="str">
        <f>VLOOKUP(B2162,Treatments!$A$2:$F$47,3,FALSE)</f>
        <v>fynbos</v>
      </c>
      <c r="I2162" t="str">
        <f>VLOOKUP(B2162,Treatments!$A$2:$F$47,4,FALSE)</f>
        <v>yes</v>
      </c>
      <c r="J2162" t="str">
        <f>VLOOKUP(B2162,Treatments!$A$2:$F$47,5,FALSE)</f>
        <v>low</v>
      </c>
      <c r="K2162" t="str">
        <f>VLOOKUP(B2162,Treatments!$A$2:$F$47,6,FALSE)</f>
        <v>sand</v>
      </c>
    </row>
    <row r="2163" spans="1:11">
      <c r="A2163">
        <v>2149</v>
      </c>
      <c r="B2163">
        <v>42</v>
      </c>
      <c r="C2163">
        <v>42.1</v>
      </c>
      <c r="D2163" s="2" t="s">
        <v>800</v>
      </c>
      <c r="E2163">
        <v>1</v>
      </c>
      <c r="G2163" t="str">
        <f>VLOOKUP(B2163,Treatments!$A$2:$F$47,2,FALSE)</f>
        <v>Strandveld/thicket fynbos</v>
      </c>
      <c r="H2163" t="str">
        <f>VLOOKUP(B2163,Treatments!$A$2:$F$47,3,FALSE)</f>
        <v>fynbos</v>
      </c>
      <c r="I2163" t="str">
        <f>VLOOKUP(B2163,Treatments!$A$2:$F$47,4,FALSE)</f>
        <v>yes</v>
      </c>
      <c r="J2163" t="str">
        <f>VLOOKUP(B2163,Treatments!$A$2:$F$47,5,FALSE)</f>
        <v>low</v>
      </c>
      <c r="K2163" t="str">
        <f>VLOOKUP(B2163,Treatments!$A$2:$F$47,6,FALSE)</f>
        <v>sand</v>
      </c>
    </row>
    <row r="2164" spans="1:11">
      <c r="A2164">
        <v>2150</v>
      </c>
      <c r="B2164">
        <v>42</v>
      </c>
      <c r="C2164">
        <v>42.1</v>
      </c>
      <c r="D2164" s="1" t="s">
        <v>659</v>
      </c>
      <c r="E2164">
        <v>1</v>
      </c>
      <c r="G2164" t="str">
        <f>VLOOKUP(B2164,Treatments!$A$2:$F$47,2,FALSE)</f>
        <v>Strandveld/thicket fynbos</v>
      </c>
      <c r="H2164" t="str">
        <f>VLOOKUP(B2164,Treatments!$A$2:$F$47,3,FALSE)</f>
        <v>fynbos</v>
      </c>
      <c r="I2164" t="str">
        <f>VLOOKUP(B2164,Treatments!$A$2:$F$47,4,FALSE)</f>
        <v>yes</v>
      </c>
      <c r="J2164" t="str">
        <f>VLOOKUP(B2164,Treatments!$A$2:$F$47,5,FALSE)</f>
        <v>low</v>
      </c>
      <c r="K2164" t="str">
        <f>VLOOKUP(B2164,Treatments!$A$2:$F$47,6,FALSE)</f>
        <v>sand</v>
      </c>
    </row>
    <row r="2165" spans="1:11">
      <c r="A2165">
        <v>2151</v>
      </c>
      <c r="B2165">
        <v>42</v>
      </c>
      <c r="C2165">
        <v>42.1</v>
      </c>
      <c r="D2165" s="1" t="s">
        <v>1033</v>
      </c>
      <c r="E2165">
        <v>1</v>
      </c>
      <c r="G2165" t="str">
        <f>VLOOKUP(B2165,Treatments!$A$2:$F$47,2,FALSE)</f>
        <v>Strandveld/thicket fynbos</v>
      </c>
      <c r="H2165" t="str">
        <f>VLOOKUP(B2165,Treatments!$A$2:$F$47,3,FALSE)</f>
        <v>fynbos</v>
      </c>
      <c r="I2165" t="str">
        <f>VLOOKUP(B2165,Treatments!$A$2:$F$47,4,FALSE)</f>
        <v>yes</v>
      </c>
      <c r="J2165" t="str">
        <f>VLOOKUP(B2165,Treatments!$A$2:$F$47,5,FALSE)</f>
        <v>low</v>
      </c>
      <c r="K2165" t="str">
        <f>VLOOKUP(B2165,Treatments!$A$2:$F$47,6,FALSE)</f>
        <v>sand</v>
      </c>
    </row>
    <row r="2166" spans="1:11">
      <c r="A2166">
        <v>2152</v>
      </c>
      <c r="B2166">
        <v>42</v>
      </c>
      <c r="C2166">
        <v>42.1</v>
      </c>
      <c r="D2166" s="2" t="s">
        <v>582</v>
      </c>
      <c r="E2166">
        <v>1</v>
      </c>
      <c r="G2166" t="str">
        <f>VLOOKUP(B2166,Treatments!$A$2:$F$47,2,FALSE)</f>
        <v>Strandveld/thicket fynbos</v>
      </c>
      <c r="H2166" t="str">
        <f>VLOOKUP(B2166,Treatments!$A$2:$F$47,3,FALSE)</f>
        <v>fynbos</v>
      </c>
      <c r="I2166" t="str">
        <f>VLOOKUP(B2166,Treatments!$A$2:$F$47,4,FALSE)</f>
        <v>yes</v>
      </c>
      <c r="J2166" t="str">
        <f>VLOOKUP(B2166,Treatments!$A$2:$F$47,5,FALSE)</f>
        <v>low</v>
      </c>
      <c r="K2166" t="str">
        <f>VLOOKUP(B2166,Treatments!$A$2:$F$47,6,FALSE)</f>
        <v>sand</v>
      </c>
    </row>
    <row r="2167" spans="1:11">
      <c r="A2167">
        <v>2153</v>
      </c>
      <c r="B2167">
        <v>42</v>
      </c>
      <c r="C2167">
        <v>42.1</v>
      </c>
      <c r="D2167" s="2" t="s">
        <v>79</v>
      </c>
      <c r="E2167">
        <v>1</v>
      </c>
      <c r="G2167" t="str">
        <f>VLOOKUP(B2167,Treatments!$A$2:$F$47,2,FALSE)</f>
        <v>Strandveld/thicket fynbos</v>
      </c>
      <c r="H2167" t="str">
        <f>VLOOKUP(B2167,Treatments!$A$2:$F$47,3,FALSE)</f>
        <v>fynbos</v>
      </c>
      <c r="I2167" t="str">
        <f>VLOOKUP(B2167,Treatments!$A$2:$F$47,4,FALSE)</f>
        <v>yes</v>
      </c>
      <c r="J2167" t="str">
        <f>VLOOKUP(B2167,Treatments!$A$2:$F$47,5,FALSE)</f>
        <v>low</v>
      </c>
      <c r="K2167" t="str">
        <f>VLOOKUP(B2167,Treatments!$A$2:$F$47,6,FALSE)</f>
        <v>sand</v>
      </c>
    </row>
    <row r="2168" spans="1:11">
      <c r="A2168">
        <v>2154</v>
      </c>
      <c r="B2168">
        <v>42</v>
      </c>
      <c r="C2168">
        <v>42.2</v>
      </c>
      <c r="D2168" s="2" t="s">
        <v>480</v>
      </c>
      <c r="E2168">
        <v>1</v>
      </c>
      <c r="G2168" t="str">
        <f>VLOOKUP(B2168,Treatments!$A$2:$F$47,2,FALSE)</f>
        <v>Strandveld/thicket fynbos</v>
      </c>
      <c r="H2168" t="str">
        <f>VLOOKUP(B2168,Treatments!$A$2:$F$47,3,FALSE)</f>
        <v>fynbos</v>
      </c>
      <c r="I2168" t="str">
        <f>VLOOKUP(B2168,Treatments!$A$2:$F$47,4,FALSE)</f>
        <v>yes</v>
      </c>
      <c r="J2168" t="str">
        <f>VLOOKUP(B2168,Treatments!$A$2:$F$47,5,FALSE)</f>
        <v>low</v>
      </c>
      <c r="K2168" t="str">
        <f>VLOOKUP(B2168,Treatments!$A$2:$F$47,6,FALSE)</f>
        <v>sand</v>
      </c>
    </row>
    <row r="2169" spans="1:11">
      <c r="A2169">
        <v>2155</v>
      </c>
      <c r="B2169">
        <v>42</v>
      </c>
      <c r="C2169">
        <v>42.2</v>
      </c>
      <c r="D2169" s="2" t="s">
        <v>684</v>
      </c>
      <c r="E2169">
        <v>1</v>
      </c>
      <c r="G2169" t="str">
        <f>VLOOKUP(B2169,Treatments!$A$2:$F$47,2,FALSE)</f>
        <v>Strandveld/thicket fynbos</v>
      </c>
      <c r="H2169" t="str">
        <f>VLOOKUP(B2169,Treatments!$A$2:$F$47,3,FALSE)</f>
        <v>fynbos</v>
      </c>
      <c r="I2169" t="str">
        <f>VLOOKUP(B2169,Treatments!$A$2:$F$47,4,FALSE)</f>
        <v>yes</v>
      </c>
      <c r="J2169" t="str">
        <f>VLOOKUP(B2169,Treatments!$A$2:$F$47,5,FALSE)</f>
        <v>low</v>
      </c>
      <c r="K2169" t="str">
        <f>VLOOKUP(B2169,Treatments!$A$2:$F$47,6,FALSE)</f>
        <v>sand</v>
      </c>
    </row>
    <row r="2170" spans="1:11">
      <c r="A2170">
        <v>2156</v>
      </c>
      <c r="B2170">
        <v>42</v>
      </c>
      <c r="C2170">
        <v>42.2</v>
      </c>
      <c r="D2170" s="2" t="s">
        <v>731</v>
      </c>
      <c r="E2170">
        <v>1</v>
      </c>
      <c r="G2170" t="str">
        <f>VLOOKUP(B2170,Treatments!$A$2:$F$47,2,FALSE)</f>
        <v>Strandveld/thicket fynbos</v>
      </c>
      <c r="H2170" t="str">
        <f>VLOOKUP(B2170,Treatments!$A$2:$F$47,3,FALSE)</f>
        <v>fynbos</v>
      </c>
      <c r="I2170" t="str">
        <f>VLOOKUP(B2170,Treatments!$A$2:$F$47,4,FALSE)</f>
        <v>yes</v>
      </c>
      <c r="J2170" t="str">
        <f>VLOOKUP(B2170,Treatments!$A$2:$F$47,5,FALSE)</f>
        <v>low</v>
      </c>
      <c r="K2170" t="str">
        <f>VLOOKUP(B2170,Treatments!$A$2:$F$47,6,FALSE)</f>
        <v>sand</v>
      </c>
    </row>
    <row r="2171" spans="1:11">
      <c r="A2171">
        <v>2157</v>
      </c>
      <c r="B2171">
        <v>42</v>
      </c>
      <c r="C2171">
        <v>42.3</v>
      </c>
      <c r="D2171" s="2" t="s">
        <v>63</v>
      </c>
      <c r="E2171">
        <v>1</v>
      </c>
      <c r="G2171" t="str">
        <f>VLOOKUP(B2171,Treatments!$A$2:$F$47,2,FALSE)</f>
        <v>Strandveld/thicket fynbos</v>
      </c>
      <c r="H2171" t="str">
        <f>VLOOKUP(B2171,Treatments!$A$2:$F$47,3,FALSE)</f>
        <v>fynbos</v>
      </c>
      <c r="I2171" t="str">
        <f>VLOOKUP(B2171,Treatments!$A$2:$F$47,4,FALSE)</f>
        <v>yes</v>
      </c>
      <c r="J2171" t="str">
        <f>VLOOKUP(B2171,Treatments!$A$2:$F$47,5,FALSE)</f>
        <v>low</v>
      </c>
      <c r="K2171" t="str">
        <f>VLOOKUP(B2171,Treatments!$A$2:$F$47,6,FALSE)</f>
        <v>sand</v>
      </c>
    </row>
    <row r="2172" spans="1:11">
      <c r="A2172">
        <v>2158</v>
      </c>
      <c r="B2172">
        <v>42</v>
      </c>
      <c r="C2172">
        <v>42.3</v>
      </c>
      <c r="D2172" s="1" t="s">
        <v>734</v>
      </c>
      <c r="E2172">
        <v>1</v>
      </c>
      <c r="G2172" t="str">
        <f>VLOOKUP(B2172,Treatments!$A$2:$F$47,2,FALSE)</f>
        <v>Strandveld/thicket fynbos</v>
      </c>
      <c r="H2172" t="str">
        <f>VLOOKUP(B2172,Treatments!$A$2:$F$47,3,FALSE)</f>
        <v>fynbos</v>
      </c>
      <c r="I2172" t="str">
        <f>VLOOKUP(B2172,Treatments!$A$2:$F$47,4,FALSE)</f>
        <v>yes</v>
      </c>
      <c r="J2172" t="str">
        <f>VLOOKUP(B2172,Treatments!$A$2:$F$47,5,FALSE)</f>
        <v>low</v>
      </c>
      <c r="K2172" t="str">
        <f>VLOOKUP(B2172,Treatments!$A$2:$F$47,6,FALSE)</f>
        <v>sand</v>
      </c>
    </row>
    <row r="2173" spans="1:11">
      <c r="A2173">
        <v>2159</v>
      </c>
      <c r="B2173">
        <v>42</v>
      </c>
      <c r="C2173">
        <v>42.4</v>
      </c>
      <c r="D2173" s="2" t="s">
        <v>1034</v>
      </c>
      <c r="E2173">
        <v>1</v>
      </c>
      <c r="G2173" t="str">
        <f>VLOOKUP(B2173,Treatments!$A$2:$F$47,2,FALSE)</f>
        <v>Strandveld/thicket fynbos</v>
      </c>
      <c r="H2173" t="str">
        <f>VLOOKUP(B2173,Treatments!$A$2:$F$47,3,FALSE)</f>
        <v>fynbos</v>
      </c>
      <c r="I2173" t="str">
        <f>VLOOKUP(B2173,Treatments!$A$2:$F$47,4,FALSE)</f>
        <v>yes</v>
      </c>
      <c r="J2173" t="str">
        <f>VLOOKUP(B2173,Treatments!$A$2:$F$47,5,FALSE)</f>
        <v>low</v>
      </c>
      <c r="K2173" t="str">
        <f>VLOOKUP(B2173,Treatments!$A$2:$F$47,6,FALSE)</f>
        <v>sand</v>
      </c>
    </row>
    <row r="2174" spans="1:11">
      <c r="A2174">
        <v>2160</v>
      </c>
      <c r="B2174">
        <v>42</v>
      </c>
      <c r="C2174" s="8">
        <v>42.4</v>
      </c>
      <c r="D2174" s="9" t="s">
        <v>188</v>
      </c>
      <c r="E2174">
        <v>1</v>
      </c>
      <c r="G2174" t="str">
        <f>VLOOKUP(B2174,Treatments!$A$2:$F$47,2,FALSE)</f>
        <v>Strandveld/thicket fynbos</v>
      </c>
      <c r="H2174" t="str">
        <f>VLOOKUP(B2174,Treatments!$A$2:$F$47,3,FALSE)</f>
        <v>fynbos</v>
      </c>
      <c r="I2174" t="str">
        <f>VLOOKUP(B2174,Treatments!$A$2:$F$47,4,FALSE)</f>
        <v>yes</v>
      </c>
      <c r="J2174" t="str">
        <f>VLOOKUP(B2174,Treatments!$A$2:$F$47,5,FALSE)</f>
        <v>low</v>
      </c>
      <c r="K2174" t="str">
        <f>VLOOKUP(B2174,Treatments!$A$2:$F$47,6,FALSE)</f>
        <v>sand</v>
      </c>
    </row>
    <row r="2175" spans="1:11">
      <c r="A2175">
        <v>2161</v>
      </c>
      <c r="B2175">
        <v>42</v>
      </c>
      <c r="C2175">
        <v>42.5</v>
      </c>
      <c r="D2175" s="2" t="s">
        <v>189</v>
      </c>
      <c r="E2175">
        <v>1</v>
      </c>
      <c r="G2175" t="str">
        <f>VLOOKUP(B2175,Treatments!$A$2:$F$47,2,FALSE)</f>
        <v>Strandveld/thicket fynbos</v>
      </c>
      <c r="H2175" t="str">
        <f>VLOOKUP(B2175,Treatments!$A$2:$F$47,3,FALSE)</f>
        <v>fynbos</v>
      </c>
      <c r="I2175" t="str">
        <f>VLOOKUP(B2175,Treatments!$A$2:$F$47,4,FALSE)</f>
        <v>yes</v>
      </c>
      <c r="J2175" t="str">
        <f>VLOOKUP(B2175,Treatments!$A$2:$F$47,5,FALSE)</f>
        <v>low</v>
      </c>
      <c r="K2175" t="str">
        <f>VLOOKUP(B2175,Treatments!$A$2:$F$47,6,FALSE)</f>
        <v>sand</v>
      </c>
    </row>
    <row r="2176" spans="1:11">
      <c r="A2176">
        <v>2162</v>
      </c>
      <c r="B2176">
        <v>42</v>
      </c>
      <c r="C2176" s="8">
        <v>42.5</v>
      </c>
      <c r="D2176" s="9" t="s">
        <v>756</v>
      </c>
      <c r="E2176">
        <v>1</v>
      </c>
      <c r="G2176" t="str">
        <f>VLOOKUP(B2176,Treatments!$A$2:$F$47,2,FALSE)</f>
        <v>Strandveld/thicket fynbos</v>
      </c>
      <c r="H2176" t="str">
        <f>VLOOKUP(B2176,Treatments!$A$2:$F$47,3,FALSE)</f>
        <v>fynbos</v>
      </c>
      <c r="I2176" t="str">
        <f>VLOOKUP(B2176,Treatments!$A$2:$F$47,4,FALSE)</f>
        <v>yes</v>
      </c>
      <c r="J2176" t="str">
        <f>VLOOKUP(B2176,Treatments!$A$2:$F$47,5,FALSE)</f>
        <v>low</v>
      </c>
      <c r="K2176" t="str">
        <f>VLOOKUP(B2176,Treatments!$A$2:$F$47,6,FALSE)</f>
        <v>sand</v>
      </c>
    </row>
    <row r="2177" spans="1:11">
      <c r="A2177">
        <v>2163</v>
      </c>
      <c r="B2177">
        <v>42</v>
      </c>
      <c r="C2177">
        <v>42.5</v>
      </c>
      <c r="D2177" s="2" t="s">
        <v>1035</v>
      </c>
      <c r="E2177">
        <v>1</v>
      </c>
      <c r="G2177" t="str">
        <f>VLOOKUP(B2177,Treatments!$A$2:$F$47,2,FALSE)</f>
        <v>Strandveld/thicket fynbos</v>
      </c>
      <c r="H2177" t="str">
        <f>VLOOKUP(B2177,Treatments!$A$2:$F$47,3,FALSE)</f>
        <v>fynbos</v>
      </c>
      <c r="I2177" t="str">
        <f>VLOOKUP(B2177,Treatments!$A$2:$F$47,4,FALSE)</f>
        <v>yes</v>
      </c>
      <c r="J2177" t="str">
        <f>VLOOKUP(B2177,Treatments!$A$2:$F$47,5,FALSE)</f>
        <v>low</v>
      </c>
      <c r="K2177" t="str">
        <f>VLOOKUP(B2177,Treatments!$A$2:$F$47,6,FALSE)</f>
        <v>sand</v>
      </c>
    </row>
    <row r="2178" spans="1:11">
      <c r="A2178">
        <v>2164</v>
      </c>
      <c r="B2178">
        <v>42</v>
      </c>
      <c r="C2178">
        <v>42.6</v>
      </c>
      <c r="D2178" s="2" t="s">
        <v>1036</v>
      </c>
      <c r="E2178">
        <v>1</v>
      </c>
      <c r="G2178" t="str">
        <f>VLOOKUP(B2178,Treatments!$A$2:$F$47,2,FALSE)</f>
        <v>Strandveld/thicket fynbos</v>
      </c>
      <c r="H2178" t="str">
        <f>VLOOKUP(B2178,Treatments!$A$2:$F$47,3,FALSE)</f>
        <v>fynbos</v>
      </c>
      <c r="I2178" t="str">
        <f>VLOOKUP(B2178,Treatments!$A$2:$F$47,4,FALSE)</f>
        <v>yes</v>
      </c>
      <c r="J2178" t="str">
        <f>VLOOKUP(B2178,Treatments!$A$2:$F$47,5,FALSE)</f>
        <v>low</v>
      </c>
      <c r="K2178" t="str">
        <f>VLOOKUP(B2178,Treatments!$A$2:$F$47,6,FALSE)</f>
        <v>sand</v>
      </c>
    </row>
    <row r="2179" spans="1:11">
      <c r="A2179">
        <v>2165</v>
      </c>
      <c r="B2179">
        <v>42</v>
      </c>
      <c r="C2179">
        <v>42.6</v>
      </c>
      <c r="D2179" s="2" t="s">
        <v>870</v>
      </c>
      <c r="E2179">
        <v>1</v>
      </c>
      <c r="G2179" t="str">
        <f>VLOOKUP(B2179,Treatments!$A$2:$F$47,2,FALSE)</f>
        <v>Strandveld/thicket fynbos</v>
      </c>
      <c r="H2179" t="str">
        <f>VLOOKUP(B2179,Treatments!$A$2:$F$47,3,FALSE)</f>
        <v>fynbos</v>
      </c>
      <c r="I2179" t="str">
        <f>VLOOKUP(B2179,Treatments!$A$2:$F$47,4,FALSE)</f>
        <v>yes</v>
      </c>
      <c r="J2179" t="str">
        <f>VLOOKUP(B2179,Treatments!$A$2:$F$47,5,FALSE)</f>
        <v>low</v>
      </c>
      <c r="K2179" t="str">
        <f>VLOOKUP(B2179,Treatments!$A$2:$F$47,6,FALSE)</f>
        <v>sand</v>
      </c>
    </row>
    <row r="2180" spans="1:11">
      <c r="A2180">
        <v>2166</v>
      </c>
      <c r="B2180">
        <v>42</v>
      </c>
      <c r="C2180">
        <v>42.6</v>
      </c>
      <c r="D2180" s="1" t="s">
        <v>874</v>
      </c>
      <c r="E2180">
        <v>1</v>
      </c>
      <c r="G2180" t="str">
        <f>VLOOKUP(B2180,Treatments!$A$2:$F$47,2,FALSE)</f>
        <v>Strandveld/thicket fynbos</v>
      </c>
      <c r="H2180" t="str">
        <f>VLOOKUP(B2180,Treatments!$A$2:$F$47,3,FALSE)</f>
        <v>fynbos</v>
      </c>
      <c r="I2180" t="str">
        <f>VLOOKUP(B2180,Treatments!$A$2:$F$47,4,FALSE)</f>
        <v>yes</v>
      </c>
      <c r="J2180" t="str">
        <f>VLOOKUP(B2180,Treatments!$A$2:$F$47,5,FALSE)</f>
        <v>low</v>
      </c>
      <c r="K2180" t="str">
        <f>VLOOKUP(B2180,Treatments!$A$2:$F$47,6,FALSE)</f>
        <v>sand</v>
      </c>
    </row>
    <row r="2181" spans="1:11">
      <c r="A2181">
        <v>2167</v>
      </c>
      <c r="B2181">
        <v>43</v>
      </c>
      <c r="C2181">
        <v>43.1</v>
      </c>
      <c r="D2181" s="2" t="s">
        <v>294</v>
      </c>
      <c r="E2181">
        <v>1</v>
      </c>
      <c r="G2181" t="str">
        <f>VLOOKUP(B2181,Treatments!$A$2:$F$47,2,FALSE)</f>
        <v>Strandveld/thicket fynbos</v>
      </c>
      <c r="H2181" t="str">
        <f>VLOOKUP(B2181,Treatments!$A$2:$F$47,3,FALSE)</f>
        <v>fynbos</v>
      </c>
      <c r="I2181" t="str">
        <f>VLOOKUP(B2181,Treatments!$A$2:$F$47,4,FALSE)</f>
        <v>yes/cleared</v>
      </c>
      <c r="J2181" t="str">
        <f>VLOOKUP(B2181,Treatments!$A$2:$F$47,5,FALSE)</f>
        <v>low</v>
      </c>
      <c r="K2181" t="str">
        <f>VLOOKUP(B2181,Treatments!$A$2:$F$47,6,FALSE)</f>
        <v>sand</v>
      </c>
    </row>
    <row r="2182" spans="1:11">
      <c r="A2182">
        <v>2168</v>
      </c>
      <c r="B2182">
        <v>43</v>
      </c>
      <c r="C2182">
        <v>43.1</v>
      </c>
      <c r="D2182" s="2" t="s">
        <v>480</v>
      </c>
      <c r="E2182">
        <v>1</v>
      </c>
      <c r="G2182" t="str">
        <f>VLOOKUP(B2182,Treatments!$A$2:$F$47,2,FALSE)</f>
        <v>Strandveld/thicket fynbos</v>
      </c>
      <c r="H2182" t="str">
        <f>VLOOKUP(B2182,Treatments!$A$2:$F$47,3,FALSE)</f>
        <v>fynbos</v>
      </c>
      <c r="I2182" t="str">
        <f>VLOOKUP(B2182,Treatments!$A$2:$F$47,4,FALSE)</f>
        <v>yes/cleared</v>
      </c>
      <c r="J2182" t="str">
        <f>VLOOKUP(B2182,Treatments!$A$2:$F$47,5,FALSE)</f>
        <v>low</v>
      </c>
      <c r="K2182" t="str">
        <f>VLOOKUP(B2182,Treatments!$A$2:$F$47,6,FALSE)</f>
        <v>sand</v>
      </c>
    </row>
    <row r="2183" spans="1:11">
      <c r="A2183">
        <v>2169</v>
      </c>
      <c r="B2183">
        <v>43</v>
      </c>
      <c r="C2183">
        <v>43.1</v>
      </c>
      <c r="D2183" s="2" t="s">
        <v>1037</v>
      </c>
      <c r="E2183">
        <v>1</v>
      </c>
      <c r="F2183" s="2" t="s">
        <v>1038</v>
      </c>
      <c r="G2183" t="str">
        <f>VLOOKUP(B2183,Treatments!$A$2:$F$47,2,FALSE)</f>
        <v>Strandveld/thicket fynbos</v>
      </c>
      <c r="H2183" t="str">
        <f>VLOOKUP(B2183,Treatments!$A$2:$F$47,3,FALSE)</f>
        <v>fynbos</v>
      </c>
      <c r="I2183" t="str">
        <f>VLOOKUP(B2183,Treatments!$A$2:$F$47,4,FALSE)</f>
        <v>yes/cleared</v>
      </c>
      <c r="J2183" t="str">
        <f>VLOOKUP(B2183,Treatments!$A$2:$F$47,5,FALSE)</f>
        <v>low</v>
      </c>
      <c r="K2183" t="str">
        <f>VLOOKUP(B2183,Treatments!$A$2:$F$47,6,FALSE)</f>
        <v>sand</v>
      </c>
    </row>
    <row r="2184" spans="1:11">
      <c r="A2184">
        <v>2170</v>
      </c>
      <c r="B2184">
        <v>43</v>
      </c>
      <c r="C2184">
        <v>43.1</v>
      </c>
      <c r="D2184" s="2" t="s">
        <v>86</v>
      </c>
      <c r="E2184">
        <v>1</v>
      </c>
      <c r="G2184" t="str">
        <f>VLOOKUP(B2184,Treatments!$A$2:$F$47,2,FALSE)</f>
        <v>Strandveld/thicket fynbos</v>
      </c>
      <c r="H2184" t="str">
        <f>VLOOKUP(B2184,Treatments!$A$2:$F$47,3,FALSE)</f>
        <v>fynbos</v>
      </c>
      <c r="I2184" t="str">
        <f>VLOOKUP(B2184,Treatments!$A$2:$F$47,4,FALSE)</f>
        <v>yes/cleared</v>
      </c>
      <c r="J2184" t="str">
        <f>VLOOKUP(B2184,Treatments!$A$2:$F$47,5,FALSE)</f>
        <v>low</v>
      </c>
      <c r="K2184" t="str">
        <f>VLOOKUP(B2184,Treatments!$A$2:$F$47,6,FALSE)</f>
        <v>sand</v>
      </c>
    </row>
    <row r="2185" spans="1:11">
      <c r="A2185">
        <v>2171</v>
      </c>
      <c r="B2185">
        <v>43</v>
      </c>
      <c r="C2185">
        <v>43.1</v>
      </c>
      <c r="D2185" s="2" t="s">
        <v>135</v>
      </c>
      <c r="E2185">
        <v>1</v>
      </c>
      <c r="G2185" t="str">
        <f>VLOOKUP(B2185,Treatments!$A$2:$F$47,2,FALSE)</f>
        <v>Strandveld/thicket fynbos</v>
      </c>
      <c r="H2185" t="str">
        <f>VLOOKUP(B2185,Treatments!$A$2:$F$47,3,FALSE)</f>
        <v>fynbos</v>
      </c>
      <c r="I2185" t="str">
        <f>VLOOKUP(B2185,Treatments!$A$2:$F$47,4,FALSE)</f>
        <v>yes/cleared</v>
      </c>
      <c r="J2185" t="str">
        <f>VLOOKUP(B2185,Treatments!$A$2:$F$47,5,FALSE)</f>
        <v>low</v>
      </c>
      <c r="K2185" t="str">
        <f>VLOOKUP(B2185,Treatments!$A$2:$F$47,6,FALSE)</f>
        <v>sand</v>
      </c>
    </row>
    <row r="2186" spans="1:11">
      <c r="A2186">
        <v>2172</v>
      </c>
      <c r="B2186">
        <v>43</v>
      </c>
      <c r="C2186">
        <v>43.1</v>
      </c>
      <c r="D2186" s="2" t="s">
        <v>528</v>
      </c>
      <c r="E2186">
        <v>1</v>
      </c>
      <c r="G2186" t="str">
        <f>VLOOKUP(B2186,Treatments!$A$2:$F$47,2,FALSE)</f>
        <v>Strandveld/thicket fynbos</v>
      </c>
      <c r="H2186" t="str">
        <f>VLOOKUP(B2186,Treatments!$A$2:$F$47,3,FALSE)</f>
        <v>fynbos</v>
      </c>
      <c r="I2186" t="str">
        <f>VLOOKUP(B2186,Treatments!$A$2:$F$47,4,FALSE)</f>
        <v>yes/cleared</v>
      </c>
      <c r="J2186" t="str">
        <f>VLOOKUP(B2186,Treatments!$A$2:$F$47,5,FALSE)</f>
        <v>low</v>
      </c>
      <c r="K2186" t="str">
        <f>VLOOKUP(B2186,Treatments!$A$2:$F$47,6,FALSE)</f>
        <v>sand</v>
      </c>
    </row>
    <row r="2187" spans="1:11">
      <c r="A2187">
        <v>2173</v>
      </c>
      <c r="B2187">
        <v>43</v>
      </c>
      <c r="C2187">
        <v>43.1</v>
      </c>
      <c r="D2187" s="12" t="s">
        <v>667</v>
      </c>
      <c r="E2187">
        <v>1</v>
      </c>
      <c r="G2187" t="str">
        <f>VLOOKUP(B2187,Treatments!$A$2:$F$47,2,FALSE)</f>
        <v>Strandveld/thicket fynbos</v>
      </c>
      <c r="H2187" t="str">
        <f>VLOOKUP(B2187,Treatments!$A$2:$F$47,3,FALSE)</f>
        <v>fynbos</v>
      </c>
      <c r="I2187" t="str">
        <f>VLOOKUP(B2187,Treatments!$A$2:$F$47,4,FALSE)</f>
        <v>yes/cleared</v>
      </c>
      <c r="J2187" t="str">
        <f>VLOOKUP(B2187,Treatments!$A$2:$F$47,5,FALSE)</f>
        <v>low</v>
      </c>
      <c r="K2187" t="str">
        <f>VLOOKUP(B2187,Treatments!$A$2:$F$47,6,FALSE)</f>
        <v>sand</v>
      </c>
    </row>
    <row r="2188" spans="1:11">
      <c r="A2188">
        <v>2174</v>
      </c>
      <c r="B2188">
        <v>43</v>
      </c>
      <c r="C2188">
        <v>43.1</v>
      </c>
      <c r="D2188" s="2" t="s">
        <v>10</v>
      </c>
      <c r="E2188">
        <v>1</v>
      </c>
      <c r="F2188" s="2" t="s">
        <v>1039</v>
      </c>
      <c r="G2188" t="str">
        <f>VLOOKUP(B2188,Treatments!$A$2:$F$47,2,FALSE)</f>
        <v>Strandveld/thicket fynbos</v>
      </c>
      <c r="H2188" t="str">
        <f>VLOOKUP(B2188,Treatments!$A$2:$F$47,3,FALSE)</f>
        <v>fynbos</v>
      </c>
      <c r="I2188" t="str">
        <f>VLOOKUP(B2188,Treatments!$A$2:$F$47,4,FALSE)</f>
        <v>yes/cleared</v>
      </c>
      <c r="J2188" t="str">
        <f>VLOOKUP(B2188,Treatments!$A$2:$F$47,5,FALSE)</f>
        <v>low</v>
      </c>
      <c r="K2188" t="str">
        <f>VLOOKUP(B2188,Treatments!$A$2:$F$47,6,FALSE)</f>
        <v>sand</v>
      </c>
    </row>
    <row r="2189" spans="1:11">
      <c r="A2189">
        <v>2175</v>
      </c>
      <c r="B2189">
        <v>43</v>
      </c>
      <c r="C2189">
        <v>43.1</v>
      </c>
      <c r="D2189" s="2" t="s">
        <v>441</v>
      </c>
      <c r="E2189">
        <v>1</v>
      </c>
      <c r="F2189" s="2" t="s">
        <v>1040</v>
      </c>
      <c r="G2189" t="str">
        <f>VLOOKUP(B2189,Treatments!$A$2:$F$47,2,FALSE)</f>
        <v>Strandveld/thicket fynbos</v>
      </c>
      <c r="H2189" t="str">
        <f>VLOOKUP(B2189,Treatments!$A$2:$F$47,3,FALSE)</f>
        <v>fynbos</v>
      </c>
      <c r="I2189" t="str">
        <f>VLOOKUP(B2189,Treatments!$A$2:$F$47,4,FALSE)</f>
        <v>yes/cleared</v>
      </c>
      <c r="J2189" t="str">
        <f>VLOOKUP(B2189,Treatments!$A$2:$F$47,5,FALSE)</f>
        <v>low</v>
      </c>
      <c r="K2189" t="str">
        <f>VLOOKUP(B2189,Treatments!$A$2:$F$47,6,FALSE)</f>
        <v>sand</v>
      </c>
    </row>
    <row r="2190" spans="1:11">
      <c r="A2190">
        <v>2176</v>
      </c>
      <c r="B2190">
        <v>43</v>
      </c>
      <c r="C2190">
        <v>43.1</v>
      </c>
      <c r="D2190" s="2" t="s">
        <v>385</v>
      </c>
      <c r="E2190">
        <v>1</v>
      </c>
      <c r="G2190" t="str">
        <f>VLOOKUP(B2190,Treatments!$A$2:$F$47,2,FALSE)</f>
        <v>Strandveld/thicket fynbos</v>
      </c>
      <c r="H2190" t="str">
        <f>VLOOKUP(B2190,Treatments!$A$2:$F$47,3,FALSE)</f>
        <v>fynbos</v>
      </c>
      <c r="I2190" t="str">
        <f>VLOOKUP(B2190,Treatments!$A$2:$F$47,4,FALSE)</f>
        <v>yes/cleared</v>
      </c>
      <c r="J2190" t="str">
        <f>VLOOKUP(B2190,Treatments!$A$2:$F$47,5,FALSE)</f>
        <v>low</v>
      </c>
      <c r="K2190" t="str">
        <f>VLOOKUP(B2190,Treatments!$A$2:$F$47,6,FALSE)</f>
        <v>sand</v>
      </c>
    </row>
    <row r="2191" spans="1:11">
      <c r="A2191">
        <v>2177</v>
      </c>
      <c r="B2191">
        <v>43</v>
      </c>
      <c r="C2191">
        <v>43.1</v>
      </c>
      <c r="D2191" s="2" t="s">
        <v>809</v>
      </c>
      <c r="E2191">
        <v>1</v>
      </c>
      <c r="G2191" t="str">
        <f>VLOOKUP(B2191,Treatments!$A$2:$F$47,2,FALSE)</f>
        <v>Strandveld/thicket fynbos</v>
      </c>
      <c r="H2191" t="str">
        <f>VLOOKUP(B2191,Treatments!$A$2:$F$47,3,FALSE)</f>
        <v>fynbos</v>
      </c>
      <c r="I2191" t="str">
        <f>VLOOKUP(B2191,Treatments!$A$2:$F$47,4,FALSE)</f>
        <v>yes/cleared</v>
      </c>
      <c r="J2191" t="str">
        <f>VLOOKUP(B2191,Treatments!$A$2:$F$47,5,FALSE)</f>
        <v>low</v>
      </c>
      <c r="K2191" t="str">
        <f>VLOOKUP(B2191,Treatments!$A$2:$F$47,6,FALSE)</f>
        <v>sand</v>
      </c>
    </row>
    <row r="2192" spans="1:11">
      <c r="A2192">
        <v>2178</v>
      </c>
      <c r="B2192">
        <v>43</v>
      </c>
      <c r="C2192">
        <v>43.1</v>
      </c>
      <c r="D2192" s="2" t="s">
        <v>1041</v>
      </c>
      <c r="E2192">
        <v>1</v>
      </c>
      <c r="G2192" t="str">
        <f>VLOOKUP(B2192,Treatments!$A$2:$F$47,2,FALSE)</f>
        <v>Strandveld/thicket fynbos</v>
      </c>
      <c r="H2192" t="str">
        <f>VLOOKUP(B2192,Treatments!$A$2:$F$47,3,FALSE)</f>
        <v>fynbos</v>
      </c>
      <c r="I2192" t="str">
        <f>VLOOKUP(B2192,Treatments!$A$2:$F$47,4,FALSE)</f>
        <v>yes/cleared</v>
      </c>
      <c r="J2192" t="str">
        <f>VLOOKUP(B2192,Treatments!$A$2:$F$47,5,FALSE)</f>
        <v>low</v>
      </c>
      <c r="K2192" t="str">
        <f>VLOOKUP(B2192,Treatments!$A$2:$F$47,6,FALSE)</f>
        <v>sand</v>
      </c>
    </row>
    <row r="2193" spans="1:11">
      <c r="A2193">
        <v>2179</v>
      </c>
      <c r="B2193">
        <v>43</v>
      </c>
      <c r="C2193">
        <v>43.1</v>
      </c>
      <c r="D2193" s="1" t="s">
        <v>701</v>
      </c>
      <c r="E2193">
        <v>1</v>
      </c>
      <c r="G2193" t="str">
        <f>VLOOKUP(B2193,Treatments!$A$2:$F$47,2,FALSE)</f>
        <v>Strandveld/thicket fynbos</v>
      </c>
      <c r="H2193" t="str">
        <f>VLOOKUP(B2193,Treatments!$A$2:$F$47,3,FALSE)</f>
        <v>fynbos</v>
      </c>
      <c r="I2193" t="str">
        <f>VLOOKUP(B2193,Treatments!$A$2:$F$47,4,FALSE)</f>
        <v>yes/cleared</v>
      </c>
      <c r="J2193" t="str">
        <f>VLOOKUP(B2193,Treatments!$A$2:$F$47,5,FALSE)</f>
        <v>low</v>
      </c>
      <c r="K2193" t="str">
        <f>VLOOKUP(B2193,Treatments!$A$2:$F$47,6,FALSE)</f>
        <v>sand</v>
      </c>
    </row>
    <row r="2194" spans="1:11">
      <c r="A2194">
        <v>2180</v>
      </c>
      <c r="B2194">
        <v>43</v>
      </c>
      <c r="C2194">
        <v>43.1</v>
      </c>
      <c r="D2194" s="2" t="s">
        <v>685</v>
      </c>
      <c r="E2194">
        <v>1</v>
      </c>
      <c r="G2194" t="str">
        <f>VLOOKUP(B2194,Treatments!$A$2:$F$47,2,FALSE)</f>
        <v>Strandveld/thicket fynbos</v>
      </c>
      <c r="H2194" t="str">
        <f>VLOOKUP(B2194,Treatments!$A$2:$F$47,3,FALSE)</f>
        <v>fynbos</v>
      </c>
      <c r="I2194" t="str">
        <f>VLOOKUP(B2194,Treatments!$A$2:$F$47,4,FALSE)</f>
        <v>yes/cleared</v>
      </c>
      <c r="J2194" t="str">
        <f>VLOOKUP(B2194,Treatments!$A$2:$F$47,5,FALSE)</f>
        <v>low</v>
      </c>
      <c r="K2194" t="str">
        <f>VLOOKUP(B2194,Treatments!$A$2:$F$47,6,FALSE)</f>
        <v>sand</v>
      </c>
    </row>
    <row r="2195" spans="1:11">
      <c r="A2195">
        <v>2181</v>
      </c>
      <c r="B2195">
        <v>43</v>
      </c>
      <c r="C2195">
        <v>43.1</v>
      </c>
      <c r="D2195" s="2" t="s">
        <v>799</v>
      </c>
      <c r="E2195">
        <v>1</v>
      </c>
      <c r="G2195" t="str">
        <f>VLOOKUP(B2195,Treatments!$A$2:$F$47,2,FALSE)</f>
        <v>Strandveld/thicket fynbos</v>
      </c>
      <c r="H2195" t="str">
        <f>VLOOKUP(B2195,Treatments!$A$2:$F$47,3,FALSE)</f>
        <v>fynbos</v>
      </c>
      <c r="I2195" t="str">
        <f>VLOOKUP(B2195,Treatments!$A$2:$F$47,4,FALSE)</f>
        <v>yes/cleared</v>
      </c>
      <c r="J2195" t="str">
        <f>VLOOKUP(B2195,Treatments!$A$2:$F$47,5,FALSE)</f>
        <v>low</v>
      </c>
      <c r="K2195" t="str">
        <f>VLOOKUP(B2195,Treatments!$A$2:$F$47,6,FALSE)</f>
        <v>sand</v>
      </c>
    </row>
    <row r="2196" spans="1:11">
      <c r="A2196">
        <v>2182</v>
      </c>
      <c r="B2196">
        <v>43</v>
      </c>
      <c r="C2196">
        <v>43.1</v>
      </c>
      <c r="D2196" s="2" t="s">
        <v>16</v>
      </c>
      <c r="E2196">
        <v>1</v>
      </c>
      <c r="F2196" s="2" t="s">
        <v>1042</v>
      </c>
      <c r="G2196" t="str">
        <f>VLOOKUP(B2196,Treatments!$A$2:$F$47,2,FALSE)</f>
        <v>Strandveld/thicket fynbos</v>
      </c>
      <c r="H2196" t="str">
        <f>VLOOKUP(B2196,Treatments!$A$2:$F$47,3,FALSE)</f>
        <v>fynbos</v>
      </c>
      <c r="I2196" t="str">
        <f>VLOOKUP(B2196,Treatments!$A$2:$F$47,4,FALSE)</f>
        <v>yes/cleared</v>
      </c>
      <c r="J2196" t="str">
        <f>VLOOKUP(B2196,Treatments!$A$2:$F$47,5,FALSE)</f>
        <v>low</v>
      </c>
      <c r="K2196" t="str">
        <f>VLOOKUP(B2196,Treatments!$A$2:$F$47,6,FALSE)</f>
        <v>sand</v>
      </c>
    </row>
    <row r="2197" spans="1:11">
      <c r="A2197">
        <v>2184</v>
      </c>
      <c r="B2197">
        <v>43</v>
      </c>
      <c r="C2197">
        <v>43.1</v>
      </c>
      <c r="D2197" s="2" t="s">
        <v>190</v>
      </c>
      <c r="E2197">
        <v>1</v>
      </c>
      <c r="G2197" t="str">
        <f>VLOOKUP(B2197,Treatments!$A$2:$F$47,2,FALSE)</f>
        <v>Strandveld/thicket fynbos</v>
      </c>
      <c r="H2197" t="str">
        <f>VLOOKUP(B2197,Treatments!$A$2:$F$47,3,FALSE)</f>
        <v>fynbos</v>
      </c>
      <c r="I2197" t="str">
        <f>VLOOKUP(B2197,Treatments!$A$2:$F$47,4,FALSE)</f>
        <v>yes/cleared</v>
      </c>
      <c r="J2197" t="str">
        <f>VLOOKUP(B2197,Treatments!$A$2:$F$47,5,FALSE)</f>
        <v>low</v>
      </c>
      <c r="K2197" t="str">
        <f>VLOOKUP(B2197,Treatments!$A$2:$F$47,6,FALSE)</f>
        <v>sand</v>
      </c>
    </row>
    <row r="2198" spans="1:11">
      <c r="A2198">
        <v>2185</v>
      </c>
      <c r="B2198">
        <v>43</v>
      </c>
      <c r="C2198">
        <v>43.1</v>
      </c>
      <c r="D2198" s="2" t="s">
        <v>129</v>
      </c>
      <c r="E2198">
        <v>1</v>
      </c>
      <c r="G2198" t="str">
        <f>VLOOKUP(B2198,Treatments!$A$2:$F$47,2,FALSE)</f>
        <v>Strandveld/thicket fynbos</v>
      </c>
      <c r="H2198" t="str">
        <f>VLOOKUP(B2198,Treatments!$A$2:$F$47,3,FALSE)</f>
        <v>fynbos</v>
      </c>
      <c r="I2198" t="str">
        <f>VLOOKUP(B2198,Treatments!$A$2:$F$47,4,FALSE)</f>
        <v>yes/cleared</v>
      </c>
      <c r="J2198" t="str">
        <f>VLOOKUP(B2198,Treatments!$A$2:$F$47,5,FALSE)</f>
        <v>low</v>
      </c>
      <c r="K2198" t="str">
        <f>VLOOKUP(B2198,Treatments!$A$2:$F$47,6,FALSE)</f>
        <v>sand</v>
      </c>
    </row>
    <row r="2199" spans="1:11">
      <c r="A2199">
        <v>2186</v>
      </c>
      <c r="B2199">
        <v>43</v>
      </c>
      <c r="C2199">
        <v>43.1</v>
      </c>
      <c r="D2199" s="2" t="s">
        <v>672</v>
      </c>
      <c r="E2199">
        <v>1</v>
      </c>
      <c r="G2199" t="str">
        <f>VLOOKUP(B2199,Treatments!$A$2:$F$47,2,FALSE)</f>
        <v>Strandveld/thicket fynbos</v>
      </c>
      <c r="H2199" t="str">
        <f>VLOOKUP(B2199,Treatments!$A$2:$F$47,3,FALSE)</f>
        <v>fynbos</v>
      </c>
      <c r="I2199" t="str">
        <f>VLOOKUP(B2199,Treatments!$A$2:$F$47,4,FALSE)</f>
        <v>yes/cleared</v>
      </c>
      <c r="J2199" t="str">
        <f>VLOOKUP(B2199,Treatments!$A$2:$F$47,5,FALSE)</f>
        <v>low</v>
      </c>
      <c r="K2199" t="str">
        <f>VLOOKUP(B2199,Treatments!$A$2:$F$47,6,FALSE)</f>
        <v>sand</v>
      </c>
    </row>
    <row r="2200" spans="1:11">
      <c r="A2200">
        <v>2187</v>
      </c>
      <c r="B2200">
        <v>43</v>
      </c>
      <c r="C2200">
        <v>43.1</v>
      </c>
      <c r="D2200" s="2" t="s">
        <v>687</v>
      </c>
      <c r="E2200">
        <v>1</v>
      </c>
      <c r="G2200" t="str">
        <f>VLOOKUP(B2200,Treatments!$A$2:$F$47,2,FALSE)</f>
        <v>Strandveld/thicket fynbos</v>
      </c>
      <c r="H2200" t="str">
        <f>VLOOKUP(B2200,Treatments!$A$2:$F$47,3,FALSE)</f>
        <v>fynbos</v>
      </c>
      <c r="I2200" t="str">
        <f>VLOOKUP(B2200,Treatments!$A$2:$F$47,4,FALSE)</f>
        <v>yes/cleared</v>
      </c>
      <c r="J2200" t="str">
        <f>VLOOKUP(B2200,Treatments!$A$2:$F$47,5,FALSE)</f>
        <v>low</v>
      </c>
      <c r="K2200" t="str">
        <f>VLOOKUP(B2200,Treatments!$A$2:$F$47,6,FALSE)</f>
        <v>sand</v>
      </c>
    </row>
    <row r="2201" spans="1:11">
      <c r="A2201">
        <v>2188</v>
      </c>
      <c r="B2201">
        <v>43</v>
      </c>
      <c r="C2201">
        <v>43.1</v>
      </c>
      <c r="D2201" s="2" t="s">
        <v>800</v>
      </c>
      <c r="E2201">
        <v>1</v>
      </c>
      <c r="G2201" t="str">
        <f>VLOOKUP(B2201,Treatments!$A$2:$F$47,2,FALSE)</f>
        <v>Strandveld/thicket fynbos</v>
      </c>
      <c r="H2201" t="str">
        <f>VLOOKUP(B2201,Treatments!$A$2:$F$47,3,FALSE)</f>
        <v>fynbos</v>
      </c>
      <c r="I2201" t="str">
        <f>VLOOKUP(B2201,Treatments!$A$2:$F$47,4,FALSE)</f>
        <v>yes/cleared</v>
      </c>
      <c r="J2201" t="str">
        <f>VLOOKUP(B2201,Treatments!$A$2:$F$47,5,FALSE)</f>
        <v>low</v>
      </c>
      <c r="K2201" t="str">
        <f>VLOOKUP(B2201,Treatments!$A$2:$F$47,6,FALSE)</f>
        <v>sand</v>
      </c>
    </row>
    <row r="2202" spans="1:11">
      <c r="A2202">
        <v>2189</v>
      </c>
      <c r="B2202">
        <v>43</v>
      </c>
      <c r="C2202">
        <v>43.1</v>
      </c>
      <c r="D2202" s="2" t="s">
        <v>315</v>
      </c>
      <c r="E2202">
        <v>1</v>
      </c>
      <c r="G2202" t="str">
        <f>VLOOKUP(B2202,Treatments!$A$2:$F$47,2,FALSE)</f>
        <v>Strandveld/thicket fynbos</v>
      </c>
      <c r="H2202" t="str">
        <f>VLOOKUP(B2202,Treatments!$A$2:$F$47,3,FALSE)</f>
        <v>fynbos</v>
      </c>
      <c r="I2202" t="str">
        <f>VLOOKUP(B2202,Treatments!$A$2:$F$47,4,FALSE)</f>
        <v>yes/cleared</v>
      </c>
      <c r="J2202" t="str">
        <f>VLOOKUP(B2202,Treatments!$A$2:$F$47,5,FALSE)</f>
        <v>low</v>
      </c>
      <c r="K2202" t="str">
        <f>VLOOKUP(B2202,Treatments!$A$2:$F$47,6,FALSE)</f>
        <v>sand</v>
      </c>
    </row>
    <row r="2203" spans="1:11">
      <c r="A2203">
        <v>2190</v>
      </c>
      <c r="B2203">
        <v>43</v>
      </c>
      <c r="C2203">
        <v>43.1</v>
      </c>
      <c r="D2203" s="2" t="s">
        <v>479</v>
      </c>
      <c r="E2203">
        <v>1</v>
      </c>
      <c r="G2203" t="str">
        <f>VLOOKUP(B2203,Treatments!$A$2:$F$47,2,FALSE)</f>
        <v>Strandveld/thicket fynbos</v>
      </c>
      <c r="H2203" t="str">
        <f>VLOOKUP(B2203,Treatments!$A$2:$F$47,3,FALSE)</f>
        <v>fynbos</v>
      </c>
      <c r="I2203" t="str">
        <f>VLOOKUP(B2203,Treatments!$A$2:$F$47,4,FALSE)</f>
        <v>yes/cleared</v>
      </c>
      <c r="J2203" t="str">
        <f>VLOOKUP(B2203,Treatments!$A$2:$F$47,5,FALSE)</f>
        <v>low</v>
      </c>
      <c r="K2203" t="str">
        <f>VLOOKUP(B2203,Treatments!$A$2:$F$47,6,FALSE)</f>
        <v>sand</v>
      </c>
    </row>
    <row r="2204" spans="1:11">
      <c r="A2204">
        <v>2191</v>
      </c>
      <c r="B2204">
        <v>43</v>
      </c>
      <c r="C2204">
        <v>43.1</v>
      </c>
      <c r="D2204" s="2" t="s">
        <v>1043</v>
      </c>
      <c r="E2204">
        <v>1</v>
      </c>
      <c r="G2204" t="str">
        <f>VLOOKUP(B2204,Treatments!$A$2:$F$47,2,FALSE)</f>
        <v>Strandveld/thicket fynbos</v>
      </c>
      <c r="H2204" t="str">
        <f>VLOOKUP(B2204,Treatments!$A$2:$F$47,3,FALSE)</f>
        <v>fynbos</v>
      </c>
      <c r="I2204" t="str">
        <f>VLOOKUP(B2204,Treatments!$A$2:$F$47,4,FALSE)</f>
        <v>yes/cleared</v>
      </c>
      <c r="J2204" t="str">
        <f>VLOOKUP(B2204,Treatments!$A$2:$F$47,5,FALSE)</f>
        <v>low</v>
      </c>
      <c r="K2204" t="str">
        <f>VLOOKUP(B2204,Treatments!$A$2:$F$47,6,FALSE)</f>
        <v>sand</v>
      </c>
    </row>
    <row r="2205" spans="1:11">
      <c r="A2205">
        <v>2192</v>
      </c>
      <c r="B2205">
        <v>43</v>
      </c>
      <c r="C2205">
        <v>43.1</v>
      </c>
      <c r="D2205" s="2" t="s">
        <v>538</v>
      </c>
      <c r="E2205">
        <v>1</v>
      </c>
      <c r="G2205" t="str">
        <f>VLOOKUP(B2205,Treatments!$A$2:$F$47,2,FALSE)</f>
        <v>Strandveld/thicket fynbos</v>
      </c>
      <c r="H2205" t="str">
        <f>VLOOKUP(B2205,Treatments!$A$2:$F$47,3,FALSE)</f>
        <v>fynbos</v>
      </c>
      <c r="I2205" t="str">
        <f>VLOOKUP(B2205,Treatments!$A$2:$F$47,4,FALSE)</f>
        <v>yes/cleared</v>
      </c>
      <c r="J2205" t="str">
        <f>VLOOKUP(B2205,Treatments!$A$2:$F$47,5,FALSE)</f>
        <v>low</v>
      </c>
      <c r="K2205" t="str">
        <f>VLOOKUP(B2205,Treatments!$A$2:$F$47,6,FALSE)</f>
        <v>sand</v>
      </c>
    </row>
    <row r="2206" spans="1:11">
      <c r="A2206">
        <v>2193</v>
      </c>
      <c r="B2206">
        <v>43</v>
      </c>
      <c r="C2206">
        <v>43.1</v>
      </c>
      <c r="D2206" s="2" t="s">
        <v>551</v>
      </c>
      <c r="E2206">
        <v>1</v>
      </c>
      <c r="G2206" t="str">
        <f>VLOOKUP(B2206,Treatments!$A$2:$F$47,2,FALSE)</f>
        <v>Strandveld/thicket fynbos</v>
      </c>
      <c r="H2206" t="str">
        <f>VLOOKUP(B2206,Treatments!$A$2:$F$47,3,FALSE)</f>
        <v>fynbos</v>
      </c>
      <c r="I2206" t="str">
        <f>VLOOKUP(B2206,Treatments!$A$2:$F$47,4,FALSE)</f>
        <v>yes/cleared</v>
      </c>
      <c r="J2206" t="str">
        <f>VLOOKUP(B2206,Treatments!$A$2:$F$47,5,FALSE)</f>
        <v>low</v>
      </c>
      <c r="K2206" t="str">
        <f>VLOOKUP(B2206,Treatments!$A$2:$F$47,6,FALSE)</f>
        <v>sand</v>
      </c>
    </row>
    <row r="2207" spans="1:11">
      <c r="A2207">
        <v>2194</v>
      </c>
      <c r="B2207">
        <v>43</v>
      </c>
      <c r="C2207">
        <v>43.2</v>
      </c>
      <c r="D2207" s="2" t="s">
        <v>1044</v>
      </c>
      <c r="E2207">
        <v>1</v>
      </c>
      <c r="G2207" t="str">
        <f>VLOOKUP(B2207,Treatments!$A$2:$F$47,2,FALSE)</f>
        <v>Strandveld/thicket fynbos</v>
      </c>
      <c r="H2207" t="str">
        <f>VLOOKUP(B2207,Treatments!$A$2:$F$47,3,FALSE)</f>
        <v>fynbos</v>
      </c>
      <c r="I2207" t="str">
        <f>VLOOKUP(B2207,Treatments!$A$2:$F$47,4,FALSE)</f>
        <v>yes/cleared</v>
      </c>
      <c r="J2207" t="str">
        <f>VLOOKUP(B2207,Treatments!$A$2:$F$47,5,FALSE)</f>
        <v>low</v>
      </c>
      <c r="K2207" t="str">
        <f>VLOOKUP(B2207,Treatments!$A$2:$F$47,6,FALSE)</f>
        <v>sand</v>
      </c>
    </row>
    <row r="2208" spans="1:11">
      <c r="A2208">
        <v>2195</v>
      </c>
      <c r="B2208">
        <v>43</v>
      </c>
      <c r="C2208">
        <v>43.2</v>
      </c>
      <c r="D2208" s="2" t="s">
        <v>543</v>
      </c>
      <c r="E2208">
        <v>1</v>
      </c>
      <c r="G2208" t="str">
        <f>VLOOKUP(B2208,Treatments!$A$2:$F$47,2,FALSE)</f>
        <v>Strandveld/thicket fynbos</v>
      </c>
      <c r="H2208" t="str">
        <f>VLOOKUP(B2208,Treatments!$A$2:$F$47,3,FALSE)</f>
        <v>fynbos</v>
      </c>
      <c r="I2208" t="str">
        <f>VLOOKUP(B2208,Treatments!$A$2:$F$47,4,FALSE)</f>
        <v>yes/cleared</v>
      </c>
      <c r="J2208" t="str">
        <f>VLOOKUP(B2208,Treatments!$A$2:$F$47,5,FALSE)</f>
        <v>low</v>
      </c>
      <c r="K2208" t="str">
        <f>VLOOKUP(B2208,Treatments!$A$2:$F$47,6,FALSE)</f>
        <v>sand</v>
      </c>
    </row>
    <row r="2209" spans="1:11">
      <c r="A2209">
        <v>2196</v>
      </c>
      <c r="B2209">
        <v>43</v>
      </c>
      <c r="C2209">
        <v>43.2</v>
      </c>
      <c r="D2209" s="2" t="s">
        <v>1045</v>
      </c>
      <c r="E2209">
        <v>1</v>
      </c>
      <c r="F2209" s="2" t="s">
        <v>192</v>
      </c>
      <c r="G2209" t="str">
        <f>VLOOKUP(B2209,Treatments!$A$2:$F$47,2,FALSE)</f>
        <v>Strandveld/thicket fynbos</v>
      </c>
      <c r="H2209" t="str">
        <f>VLOOKUP(B2209,Treatments!$A$2:$F$47,3,FALSE)</f>
        <v>fynbos</v>
      </c>
      <c r="I2209" t="str">
        <f>VLOOKUP(B2209,Treatments!$A$2:$F$47,4,FALSE)</f>
        <v>yes/cleared</v>
      </c>
      <c r="J2209" t="str">
        <f>VLOOKUP(B2209,Treatments!$A$2:$F$47,5,FALSE)</f>
        <v>low</v>
      </c>
      <c r="K2209" t="str">
        <f>VLOOKUP(B2209,Treatments!$A$2:$F$47,6,FALSE)</f>
        <v>sand</v>
      </c>
    </row>
    <row r="2210" spans="1:11">
      <c r="A2210">
        <v>2197</v>
      </c>
      <c r="B2210">
        <v>43</v>
      </c>
      <c r="C2210">
        <v>43.2</v>
      </c>
      <c r="D2210" s="1" t="s">
        <v>684</v>
      </c>
      <c r="E2210">
        <v>1</v>
      </c>
      <c r="F2210" s="1" t="s">
        <v>1046</v>
      </c>
      <c r="G2210" t="str">
        <f>VLOOKUP(B2210,Treatments!$A$2:$F$47,2,FALSE)</f>
        <v>Strandveld/thicket fynbos</v>
      </c>
      <c r="H2210" t="str">
        <f>VLOOKUP(B2210,Treatments!$A$2:$F$47,3,FALSE)</f>
        <v>fynbos</v>
      </c>
      <c r="I2210" t="str">
        <f>VLOOKUP(B2210,Treatments!$A$2:$F$47,4,FALSE)</f>
        <v>yes/cleared</v>
      </c>
      <c r="J2210" t="str">
        <f>VLOOKUP(B2210,Treatments!$A$2:$F$47,5,FALSE)</f>
        <v>low</v>
      </c>
      <c r="K2210" t="str">
        <f>VLOOKUP(B2210,Treatments!$A$2:$F$47,6,FALSE)</f>
        <v>sand</v>
      </c>
    </row>
    <row r="2211" spans="1:11">
      <c r="A2211">
        <v>2198</v>
      </c>
      <c r="B2211">
        <v>43</v>
      </c>
      <c r="C2211">
        <v>43.2</v>
      </c>
      <c r="D2211" s="1" t="s">
        <v>493</v>
      </c>
      <c r="E2211">
        <v>1</v>
      </c>
      <c r="G2211" t="str">
        <f>VLOOKUP(B2211,Treatments!$A$2:$F$47,2,FALSE)</f>
        <v>Strandveld/thicket fynbos</v>
      </c>
      <c r="H2211" t="str">
        <f>VLOOKUP(B2211,Treatments!$A$2:$F$47,3,FALSE)</f>
        <v>fynbos</v>
      </c>
      <c r="I2211" t="str">
        <f>VLOOKUP(B2211,Treatments!$A$2:$F$47,4,FALSE)</f>
        <v>yes/cleared</v>
      </c>
      <c r="J2211" t="str">
        <f>VLOOKUP(B2211,Treatments!$A$2:$F$47,5,FALSE)</f>
        <v>low</v>
      </c>
      <c r="K2211" t="str">
        <f>VLOOKUP(B2211,Treatments!$A$2:$F$47,6,FALSE)</f>
        <v>sand</v>
      </c>
    </row>
    <row r="2212" spans="1:11">
      <c r="A2212">
        <v>2199</v>
      </c>
      <c r="B2212">
        <v>43</v>
      </c>
      <c r="C2212">
        <v>43.2</v>
      </c>
      <c r="D2212" s="2" t="s">
        <v>193</v>
      </c>
      <c r="E2212">
        <v>1</v>
      </c>
      <c r="G2212" t="str">
        <f>VLOOKUP(B2212,Treatments!$A$2:$F$47,2,FALSE)</f>
        <v>Strandveld/thicket fynbos</v>
      </c>
      <c r="H2212" t="str">
        <f>VLOOKUP(B2212,Treatments!$A$2:$F$47,3,FALSE)</f>
        <v>fynbos</v>
      </c>
      <c r="I2212" t="str">
        <f>VLOOKUP(B2212,Treatments!$A$2:$F$47,4,FALSE)</f>
        <v>yes/cleared</v>
      </c>
      <c r="J2212" t="str">
        <f>VLOOKUP(B2212,Treatments!$A$2:$F$47,5,FALSE)</f>
        <v>low</v>
      </c>
      <c r="K2212" t="str">
        <f>VLOOKUP(B2212,Treatments!$A$2:$F$47,6,FALSE)</f>
        <v>sand</v>
      </c>
    </row>
    <row r="2213" spans="1:11">
      <c r="A2213">
        <v>2200</v>
      </c>
      <c r="B2213">
        <v>43</v>
      </c>
      <c r="C2213">
        <v>43.3</v>
      </c>
      <c r="D2213" s="2" t="s">
        <v>194</v>
      </c>
      <c r="E2213">
        <v>1</v>
      </c>
      <c r="G2213" t="str">
        <f>VLOOKUP(B2213,Treatments!$A$2:$F$47,2,FALSE)</f>
        <v>Strandveld/thicket fynbos</v>
      </c>
      <c r="H2213" t="str">
        <f>VLOOKUP(B2213,Treatments!$A$2:$F$47,3,FALSE)</f>
        <v>fynbos</v>
      </c>
      <c r="I2213" t="str">
        <f>VLOOKUP(B2213,Treatments!$A$2:$F$47,4,FALSE)</f>
        <v>yes/cleared</v>
      </c>
      <c r="J2213" t="str">
        <f>VLOOKUP(B2213,Treatments!$A$2:$F$47,5,FALSE)</f>
        <v>low</v>
      </c>
      <c r="K2213" t="str">
        <f>VLOOKUP(B2213,Treatments!$A$2:$F$47,6,FALSE)</f>
        <v>sand</v>
      </c>
    </row>
    <row r="2214" spans="1:11">
      <c r="A2214">
        <v>2201</v>
      </c>
      <c r="B2214">
        <v>43</v>
      </c>
      <c r="C2214">
        <v>43.3</v>
      </c>
      <c r="D2214" s="2" t="s">
        <v>282</v>
      </c>
      <c r="E2214">
        <v>1</v>
      </c>
      <c r="G2214" t="str">
        <f>VLOOKUP(B2214,Treatments!$A$2:$F$47,2,FALSE)</f>
        <v>Strandveld/thicket fynbos</v>
      </c>
      <c r="H2214" t="str">
        <f>VLOOKUP(B2214,Treatments!$A$2:$F$47,3,FALSE)</f>
        <v>fynbos</v>
      </c>
      <c r="I2214" t="str">
        <f>VLOOKUP(B2214,Treatments!$A$2:$F$47,4,FALSE)</f>
        <v>yes/cleared</v>
      </c>
      <c r="J2214" t="str">
        <f>VLOOKUP(B2214,Treatments!$A$2:$F$47,5,FALSE)</f>
        <v>low</v>
      </c>
      <c r="K2214" t="str">
        <f>VLOOKUP(B2214,Treatments!$A$2:$F$47,6,FALSE)</f>
        <v>sand</v>
      </c>
    </row>
    <row r="2215" spans="1:11">
      <c r="A2215">
        <v>2202</v>
      </c>
      <c r="B2215">
        <v>43</v>
      </c>
      <c r="C2215">
        <v>43.4</v>
      </c>
      <c r="D2215" s="2" t="s">
        <v>196</v>
      </c>
      <c r="E2215">
        <v>1</v>
      </c>
      <c r="G2215" t="str">
        <f>VLOOKUP(B2215,Treatments!$A$2:$F$47,2,FALSE)</f>
        <v>Strandveld/thicket fynbos</v>
      </c>
      <c r="H2215" t="str">
        <f>VLOOKUP(B2215,Treatments!$A$2:$F$47,3,FALSE)</f>
        <v>fynbos</v>
      </c>
      <c r="I2215" t="str">
        <f>VLOOKUP(B2215,Treatments!$A$2:$F$47,4,FALSE)</f>
        <v>yes/cleared</v>
      </c>
      <c r="J2215" t="str">
        <f>VLOOKUP(B2215,Treatments!$A$2:$F$47,5,FALSE)</f>
        <v>low</v>
      </c>
      <c r="K2215" t="str">
        <f>VLOOKUP(B2215,Treatments!$A$2:$F$47,6,FALSE)</f>
        <v>sand</v>
      </c>
    </row>
    <row r="2216" spans="1:11">
      <c r="A2216">
        <v>2203</v>
      </c>
      <c r="B2216">
        <v>43</v>
      </c>
      <c r="C2216">
        <v>43.4</v>
      </c>
      <c r="D2216" s="2" t="s">
        <v>805</v>
      </c>
      <c r="E2216">
        <v>1</v>
      </c>
      <c r="G2216" t="str">
        <f>VLOOKUP(B2216,Treatments!$A$2:$F$47,2,FALSE)</f>
        <v>Strandveld/thicket fynbos</v>
      </c>
      <c r="H2216" t="str">
        <f>VLOOKUP(B2216,Treatments!$A$2:$F$47,3,FALSE)</f>
        <v>fynbos</v>
      </c>
      <c r="I2216" t="str">
        <f>VLOOKUP(B2216,Treatments!$A$2:$F$47,4,FALSE)</f>
        <v>yes/cleared</v>
      </c>
      <c r="J2216" t="str">
        <f>VLOOKUP(B2216,Treatments!$A$2:$F$47,5,FALSE)</f>
        <v>low</v>
      </c>
      <c r="K2216" t="str">
        <f>VLOOKUP(B2216,Treatments!$A$2:$F$47,6,FALSE)</f>
        <v>sand</v>
      </c>
    </row>
    <row r="2217" spans="1:11">
      <c r="A2217">
        <v>2204</v>
      </c>
      <c r="B2217">
        <v>43</v>
      </c>
      <c r="C2217">
        <v>43.4</v>
      </c>
      <c r="D2217" s="2" t="s">
        <v>503</v>
      </c>
      <c r="E2217">
        <v>1</v>
      </c>
      <c r="G2217" t="str">
        <f>VLOOKUP(B2217,Treatments!$A$2:$F$47,2,FALSE)</f>
        <v>Strandveld/thicket fynbos</v>
      </c>
      <c r="H2217" t="str">
        <f>VLOOKUP(B2217,Treatments!$A$2:$F$47,3,FALSE)</f>
        <v>fynbos</v>
      </c>
      <c r="I2217" t="str">
        <f>VLOOKUP(B2217,Treatments!$A$2:$F$47,4,FALSE)</f>
        <v>yes/cleared</v>
      </c>
      <c r="J2217" t="str">
        <f>VLOOKUP(B2217,Treatments!$A$2:$F$47,5,FALSE)</f>
        <v>low</v>
      </c>
      <c r="K2217" t="str">
        <f>VLOOKUP(B2217,Treatments!$A$2:$F$47,6,FALSE)</f>
        <v>sand</v>
      </c>
    </row>
    <row r="2218" spans="1:11">
      <c r="A2218">
        <v>2205</v>
      </c>
      <c r="B2218">
        <v>43</v>
      </c>
      <c r="C2218">
        <v>43.4</v>
      </c>
      <c r="D2218" s="2" t="s">
        <v>87</v>
      </c>
      <c r="E2218">
        <v>1</v>
      </c>
      <c r="G2218" t="str">
        <f>VLOOKUP(B2218,Treatments!$A$2:$F$47,2,FALSE)</f>
        <v>Strandveld/thicket fynbos</v>
      </c>
      <c r="H2218" t="str">
        <f>VLOOKUP(B2218,Treatments!$A$2:$F$47,3,FALSE)</f>
        <v>fynbos</v>
      </c>
      <c r="I2218" t="str">
        <f>VLOOKUP(B2218,Treatments!$A$2:$F$47,4,FALSE)</f>
        <v>yes/cleared</v>
      </c>
      <c r="J2218" t="str">
        <f>VLOOKUP(B2218,Treatments!$A$2:$F$47,5,FALSE)</f>
        <v>low</v>
      </c>
      <c r="K2218" t="str">
        <f>VLOOKUP(B2218,Treatments!$A$2:$F$47,6,FALSE)</f>
        <v>sand</v>
      </c>
    </row>
    <row r="2219" spans="1:11">
      <c r="A2219">
        <v>2206</v>
      </c>
      <c r="B2219">
        <v>43</v>
      </c>
      <c r="C2219" s="8">
        <v>43.4</v>
      </c>
      <c r="D2219" s="9" t="s">
        <v>581</v>
      </c>
      <c r="E2219">
        <v>1</v>
      </c>
      <c r="G2219" t="str">
        <f>VLOOKUP(B2219,Treatments!$A$2:$F$47,2,FALSE)</f>
        <v>Strandveld/thicket fynbos</v>
      </c>
      <c r="H2219" t="str">
        <f>VLOOKUP(B2219,Treatments!$A$2:$F$47,3,FALSE)</f>
        <v>fynbos</v>
      </c>
      <c r="I2219" t="str">
        <f>VLOOKUP(B2219,Treatments!$A$2:$F$47,4,FALSE)</f>
        <v>yes/cleared</v>
      </c>
      <c r="J2219" t="str">
        <f>VLOOKUP(B2219,Treatments!$A$2:$F$47,5,FALSE)</f>
        <v>low</v>
      </c>
      <c r="K2219" t="str">
        <f>VLOOKUP(B2219,Treatments!$A$2:$F$47,6,FALSE)</f>
        <v>sand</v>
      </c>
    </row>
    <row r="2220" spans="1:11">
      <c r="A2220">
        <v>2207</v>
      </c>
      <c r="B2220">
        <v>43</v>
      </c>
      <c r="C2220">
        <v>43.5</v>
      </c>
      <c r="D2220" s="1" t="s">
        <v>109</v>
      </c>
      <c r="E2220">
        <v>1</v>
      </c>
      <c r="G2220" t="str">
        <f>VLOOKUP(B2220,Treatments!$A$2:$F$47,2,FALSE)</f>
        <v>Strandveld/thicket fynbos</v>
      </c>
      <c r="H2220" t="str">
        <f>VLOOKUP(B2220,Treatments!$A$2:$F$47,3,FALSE)</f>
        <v>fynbos</v>
      </c>
      <c r="I2220" t="str">
        <f>VLOOKUP(B2220,Treatments!$A$2:$F$47,4,FALSE)</f>
        <v>yes/cleared</v>
      </c>
      <c r="J2220" t="str">
        <f>VLOOKUP(B2220,Treatments!$A$2:$F$47,5,FALSE)</f>
        <v>low</v>
      </c>
      <c r="K2220" t="str">
        <f>VLOOKUP(B2220,Treatments!$A$2:$F$47,6,FALSE)</f>
        <v>sand</v>
      </c>
    </row>
    <row r="2221" spans="1:11">
      <c r="A2221">
        <v>2208</v>
      </c>
      <c r="B2221">
        <v>43</v>
      </c>
      <c r="C2221">
        <v>43.6</v>
      </c>
      <c r="D2221" s="1" t="s">
        <v>724</v>
      </c>
      <c r="E2221">
        <v>1</v>
      </c>
      <c r="F2221" s="2" t="s">
        <v>1047</v>
      </c>
      <c r="G2221" t="str">
        <f>VLOOKUP(B2221,Treatments!$A$2:$F$47,2,FALSE)</f>
        <v>Strandveld/thicket fynbos</v>
      </c>
      <c r="H2221" t="str">
        <f>VLOOKUP(B2221,Treatments!$A$2:$F$47,3,FALSE)</f>
        <v>fynbos</v>
      </c>
      <c r="I2221" t="str">
        <f>VLOOKUP(B2221,Treatments!$A$2:$F$47,4,FALSE)</f>
        <v>yes/cleared</v>
      </c>
      <c r="J2221" t="str">
        <f>VLOOKUP(B2221,Treatments!$A$2:$F$47,5,FALSE)</f>
        <v>low</v>
      </c>
      <c r="K2221" t="str">
        <f>VLOOKUP(B2221,Treatments!$A$2:$F$47,6,FALSE)</f>
        <v>sand</v>
      </c>
    </row>
    <row r="2222" spans="1:11">
      <c r="A2222">
        <v>2209</v>
      </c>
      <c r="B2222">
        <v>43</v>
      </c>
      <c r="C2222">
        <v>43.6</v>
      </c>
      <c r="D2222" s="2" t="s">
        <v>598</v>
      </c>
      <c r="E2222">
        <v>1</v>
      </c>
      <c r="G2222" t="str">
        <f>VLOOKUP(B2222,Treatments!$A$2:$F$47,2,FALSE)</f>
        <v>Strandveld/thicket fynbos</v>
      </c>
      <c r="H2222" t="str">
        <f>VLOOKUP(B2222,Treatments!$A$2:$F$47,3,FALSE)</f>
        <v>fynbos</v>
      </c>
      <c r="I2222" t="str">
        <f>VLOOKUP(B2222,Treatments!$A$2:$F$47,4,FALSE)</f>
        <v>yes/cleared</v>
      </c>
      <c r="J2222" t="str">
        <f>VLOOKUP(B2222,Treatments!$A$2:$F$47,5,FALSE)</f>
        <v>low</v>
      </c>
      <c r="K2222" t="str">
        <f>VLOOKUP(B2222,Treatments!$A$2:$F$47,6,FALSE)</f>
        <v>sand</v>
      </c>
    </row>
    <row r="2223" spans="1:11">
      <c r="A2223">
        <v>2210</v>
      </c>
      <c r="B2223">
        <v>44</v>
      </c>
      <c r="C2223">
        <v>44.1</v>
      </c>
      <c r="D2223" s="2" t="s">
        <v>294</v>
      </c>
      <c r="E2223">
        <v>1</v>
      </c>
      <c r="G2223" t="str">
        <f>VLOOKUP(B2223,Treatments!$A$2:$F$47,2,FALSE)</f>
        <v>tms/gravel</v>
      </c>
      <c r="H2223" t="str">
        <f>VLOOKUP(B2223,Treatments!$A$2:$F$47,3,FALSE)</f>
        <v>fynbos</v>
      </c>
      <c r="I2223" t="str">
        <f>VLOOKUP(B2223,Treatments!$A$2:$F$47,4,FALSE)</f>
        <v>yes</v>
      </c>
      <c r="J2223" t="str">
        <f>VLOOKUP(B2223,Treatments!$A$2:$F$47,5,FALSE)</f>
        <v>low</v>
      </c>
      <c r="K2223" t="str">
        <f>VLOOKUP(B2223,Treatments!$A$2:$F$47,6,FALSE)</f>
        <v>tms</v>
      </c>
    </row>
    <row r="2224" spans="1:11">
      <c r="A2224">
        <v>2211</v>
      </c>
      <c r="B2224">
        <v>44</v>
      </c>
      <c r="C2224">
        <v>44.1</v>
      </c>
      <c r="D2224" s="2" t="s">
        <v>253</v>
      </c>
      <c r="E2224">
        <v>1</v>
      </c>
      <c r="G2224" t="str">
        <f>VLOOKUP(B2224,Treatments!$A$2:$F$47,2,FALSE)</f>
        <v>tms/gravel</v>
      </c>
      <c r="H2224" t="str">
        <f>VLOOKUP(B2224,Treatments!$A$2:$F$47,3,FALSE)</f>
        <v>fynbos</v>
      </c>
      <c r="I2224" t="str">
        <f>VLOOKUP(B2224,Treatments!$A$2:$F$47,4,FALSE)</f>
        <v>yes</v>
      </c>
      <c r="J2224" t="str">
        <f>VLOOKUP(B2224,Treatments!$A$2:$F$47,5,FALSE)</f>
        <v>low</v>
      </c>
      <c r="K2224" t="str">
        <f>VLOOKUP(B2224,Treatments!$A$2:$F$47,6,FALSE)</f>
        <v>tms</v>
      </c>
    </row>
    <row r="2225" spans="1:11">
      <c r="A2225">
        <v>2212</v>
      </c>
      <c r="B2225">
        <v>44</v>
      </c>
      <c r="C2225">
        <v>44.1</v>
      </c>
      <c r="D2225" s="2" t="s">
        <v>602</v>
      </c>
      <c r="E2225">
        <v>1</v>
      </c>
      <c r="G2225" t="str">
        <f>VLOOKUP(B2225,Treatments!$A$2:$F$47,2,FALSE)</f>
        <v>tms/gravel</v>
      </c>
      <c r="H2225" t="str">
        <f>VLOOKUP(B2225,Treatments!$A$2:$F$47,3,FALSE)</f>
        <v>fynbos</v>
      </c>
      <c r="I2225" t="str">
        <f>VLOOKUP(B2225,Treatments!$A$2:$F$47,4,FALSE)</f>
        <v>yes</v>
      </c>
      <c r="J2225" t="str">
        <f>VLOOKUP(B2225,Treatments!$A$2:$F$47,5,FALSE)</f>
        <v>low</v>
      </c>
      <c r="K2225" t="str">
        <f>VLOOKUP(B2225,Treatments!$A$2:$F$47,6,FALSE)</f>
        <v>tms</v>
      </c>
    </row>
    <row r="2226" spans="1:11">
      <c r="A2226">
        <v>2213</v>
      </c>
      <c r="B2226">
        <v>44</v>
      </c>
      <c r="C2226">
        <v>44.1</v>
      </c>
      <c r="D2226" s="2" t="s">
        <v>331</v>
      </c>
      <c r="E2226">
        <v>1</v>
      </c>
      <c r="G2226" t="str">
        <f>VLOOKUP(B2226,Treatments!$A$2:$F$47,2,FALSE)</f>
        <v>tms/gravel</v>
      </c>
      <c r="H2226" t="str">
        <f>VLOOKUP(B2226,Treatments!$A$2:$F$47,3,FALSE)</f>
        <v>fynbos</v>
      </c>
      <c r="I2226" t="str">
        <f>VLOOKUP(B2226,Treatments!$A$2:$F$47,4,FALSE)</f>
        <v>yes</v>
      </c>
      <c r="J2226" t="str">
        <f>VLOOKUP(B2226,Treatments!$A$2:$F$47,5,FALSE)</f>
        <v>low</v>
      </c>
      <c r="K2226" t="str">
        <f>VLOOKUP(B2226,Treatments!$A$2:$F$47,6,FALSE)</f>
        <v>tms</v>
      </c>
    </row>
    <row r="2227" spans="1:11">
      <c r="A2227">
        <v>2214</v>
      </c>
      <c r="B2227">
        <v>44</v>
      </c>
      <c r="C2227">
        <v>44.1</v>
      </c>
      <c r="D2227" s="2" t="s">
        <v>482</v>
      </c>
      <c r="E2227">
        <v>1</v>
      </c>
      <c r="G2227" t="str">
        <f>VLOOKUP(B2227,Treatments!$A$2:$F$47,2,FALSE)</f>
        <v>tms/gravel</v>
      </c>
      <c r="H2227" t="str">
        <f>VLOOKUP(B2227,Treatments!$A$2:$F$47,3,FALSE)</f>
        <v>fynbos</v>
      </c>
      <c r="I2227" t="str">
        <f>VLOOKUP(B2227,Treatments!$A$2:$F$47,4,FALSE)</f>
        <v>yes</v>
      </c>
      <c r="J2227" t="str">
        <f>VLOOKUP(B2227,Treatments!$A$2:$F$47,5,FALSE)</f>
        <v>low</v>
      </c>
      <c r="K2227" t="str">
        <f>VLOOKUP(B2227,Treatments!$A$2:$F$47,6,FALSE)</f>
        <v>tms</v>
      </c>
    </row>
    <row r="2228" spans="1:11">
      <c r="A2228">
        <v>2215</v>
      </c>
      <c r="B2228">
        <v>44</v>
      </c>
      <c r="C2228">
        <v>44.1</v>
      </c>
      <c r="D2228" s="2" t="s">
        <v>338</v>
      </c>
      <c r="E2228">
        <v>1</v>
      </c>
      <c r="G2228" t="str">
        <f>VLOOKUP(B2228,Treatments!$A$2:$F$47,2,FALSE)</f>
        <v>tms/gravel</v>
      </c>
      <c r="H2228" t="str">
        <f>VLOOKUP(B2228,Treatments!$A$2:$F$47,3,FALSE)</f>
        <v>fynbos</v>
      </c>
      <c r="I2228" t="str">
        <f>VLOOKUP(B2228,Treatments!$A$2:$F$47,4,FALSE)</f>
        <v>yes</v>
      </c>
      <c r="J2228" t="str">
        <f>VLOOKUP(B2228,Treatments!$A$2:$F$47,5,FALSE)</f>
        <v>low</v>
      </c>
      <c r="K2228" t="str">
        <f>VLOOKUP(B2228,Treatments!$A$2:$F$47,6,FALSE)</f>
        <v>tms</v>
      </c>
    </row>
    <row r="2229" spans="1:11">
      <c r="A2229">
        <v>2216</v>
      </c>
      <c r="B2229">
        <v>44</v>
      </c>
      <c r="C2229">
        <v>44.1</v>
      </c>
      <c r="D2229" s="2" t="s">
        <v>543</v>
      </c>
      <c r="E2229">
        <v>1</v>
      </c>
      <c r="G2229" t="str">
        <f>VLOOKUP(B2229,Treatments!$A$2:$F$47,2,FALSE)</f>
        <v>tms/gravel</v>
      </c>
      <c r="H2229" t="str">
        <f>VLOOKUP(B2229,Treatments!$A$2:$F$47,3,FALSE)</f>
        <v>fynbos</v>
      </c>
      <c r="I2229" t="str">
        <f>VLOOKUP(B2229,Treatments!$A$2:$F$47,4,FALSE)</f>
        <v>yes</v>
      </c>
      <c r="J2229" t="str">
        <f>VLOOKUP(B2229,Treatments!$A$2:$F$47,5,FALSE)</f>
        <v>low</v>
      </c>
      <c r="K2229" t="str">
        <f>VLOOKUP(B2229,Treatments!$A$2:$F$47,6,FALSE)</f>
        <v>tms</v>
      </c>
    </row>
    <row r="2230" spans="1:11">
      <c r="A2230">
        <v>2217</v>
      </c>
      <c r="B2230">
        <v>44</v>
      </c>
      <c r="C2230">
        <v>44.1</v>
      </c>
      <c r="D2230" s="2" t="s">
        <v>503</v>
      </c>
      <c r="E2230">
        <v>1</v>
      </c>
      <c r="G2230" t="str">
        <f>VLOOKUP(B2230,Treatments!$A$2:$F$47,2,FALSE)</f>
        <v>tms/gravel</v>
      </c>
      <c r="H2230" t="str">
        <f>VLOOKUP(B2230,Treatments!$A$2:$F$47,3,FALSE)</f>
        <v>fynbos</v>
      </c>
      <c r="I2230" t="str">
        <f>VLOOKUP(B2230,Treatments!$A$2:$F$47,4,FALSE)</f>
        <v>yes</v>
      </c>
      <c r="J2230" t="str">
        <f>VLOOKUP(B2230,Treatments!$A$2:$F$47,5,FALSE)</f>
        <v>low</v>
      </c>
      <c r="K2230" t="str">
        <f>VLOOKUP(B2230,Treatments!$A$2:$F$47,6,FALSE)</f>
        <v>tms</v>
      </c>
    </row>
    <row r="2231" spans="1:11">
      <c r="A2231">
        <v>2218</v>
      </c>
      <c r="B2231">
        <v>44</v>
      </c>
      <c r="C2231">
        <v>44.1</v>
      </c>
      <c r="D2231" s="1" t="s">
        <v>295</v>
      </c>
      <c r="E2231">
        <v>1</v>
      </c>
      <c r="G2231" t="str">
        <f>VLOOKUP(B2231,Treatments!$A$2:$F$47,2,FALSE)</f>
        <v>tms/gravel</v>
      </c>
      <c r="H2231" t="str">
        <f>VLOOKUP(B2231,Treatments!$A$2:$F$47,3,FALSE)</f>
        <v>fynbos</v>
      </c>
      <c r="I2231" t="str">
        <f>VLOOKUP(B2231,Treatments!$A$2:$F$47,4,FALSE)</f>
        <v>yes</v>
      </c>
      <c r="J2231" t="str">
        <f>VLOOKUP(B2231,Treatments!$A$2:$F$47,5,FALSE)</f>
        <v>low</v>
      </c>
      <c r="K2231" t="str">
        <f>VLOOKUP(B2231,Treatments!$A$2:$F$47,6,FALSE)</f>
        <v>tms</v>
      </c>
    </row>
    <row r="2232" spans="1:11">
      <c r="A2232">
        <v>2219</v>
      </c>
      <c r="B2232">
        <v>44</v>
      </c>
      <c r="C2232">
        <v>44.1</v>
      </c>
      <c r="D2232" s="2" t="s">
        <v>74</v>
      </c>
      <c r="E2232">
        <v>1</v>
      </c>
      <c r="G2232" t="str">
        <f>VLOOKUP(B2232,Treatments!$A$2:$F$47,2,FALSE)</f>
        <v>tms/gravel</v>
      </c>
      <c r="H2232" t="str">
        <f>VLOOKUP(B2232,Treatments!$A$2:$F$47,3,FALSE)</f>
        <v>fynbos</v>
      </c>
      <c r="I2232" t="str">
        <f>VLOOKUP(B2232,Treatments!$A$2:$F$47,4,FALSE)</f>
        <v>yes</v>
      </c>
      <c r="J2232" t="str">
        <f>VLOOKUP(B2232,Treatments!$A$2:$F$47,5,FALSE)</f>
        <v>low</v>
      </c>
      <c r="K2232" t="str">
        <f>VLOOKUP(B2232,Treatments!$A$2:$F$47,6,FALSE)</f>
        <v>tms</v>
      </c>
    </row>
    <row r="2233" spans="1:11">
      <c r="A2233">
        <v>2220</v>
      </c>
      <c r="B2233">
        <v>44</v>
      </c>
      <c r="C2233">
        <v>44.1</v>
      </c>
      <c r="D2233" s="2" t="s">
        <v>488</v>
      </c>
      <c r="E2233">
        <v>1</v>
      </c>
      <c r="F2233" s="2" t="s">
        <v>1048</v>
      </c>
      <c r="G2233" t="str">
        <f>VLOOKUP(B2233,Treatments!$A$2:$F$47,2,FALSE)</f>
        <v>tms/gravel</v>
      </c>
      <c r="H2233" t="str">
        <f>VLOOKUP(B2233,Treatments!$A$2:$F$47,3,FALSE)</f>
        <v>fynbos</v>
      </c>
      <c r="I2233" t="str">
        <f>VLOOKUP(B2233,Treatments!$A$2:$F$47,4,FALSE)</f>
        <v>yes</v>
      </c>
      <c r="J2233" t="str">
        <f>VLOOKUP(B2233,Treatments!$A$2:$F$47,5,FALSE)</f>
        <v>low</v>
      </c>
      <c r="K2233" t="str">
        <f>VLOOKUP(B2233,Treatments!$A$2:$F$47,6,FALSE)</f>
        <v>tms</v>
      </c>
    </row>
    <row r="2234" spans="1:11">
      <c r="A2234">
        <v>2221</v>
      </c>
      <c r="B2234">
        <v>44</v>
      </c>
      <c r="C2234">
        <v>44.1</v>
      </c>
      <c r="D2234" s="2" t="s">
        <v>1049</v>
      </c>
      <c r="E2234">
        <v>1</v>
      </c>
      <c r="G2234" t="str">
        <f>VLOOKUP(B2234,Treatments!$A$2:$F$47,2,FALSE)</f>
        <v>tms/gravel</v>
      </c>
      <c r="H2234" t="str">
        <f>VLOOKUP(B2234,Treatments!$A$2:$F$47,3,FALSE)</f>
        <v>fynbos</v>
      </c>
      <c r="I2234" t="str">
        <f>VLOOKUP(B2234,Treatments!$A$2:$F$47,4,FALSE)</f>
        <v>yes</v>
      </c>
      <c r="J2234" t="str">
        <f>VLOOKUP(B2234,Treatments!$A$2:$F$47,5,FALSE)</f>
        <v>low</v>
      </c>
      <c r="K2234" t="str">
        <f>VLOOKUP(B2234,Treatments!$A$2:$F$47,6,FALSE)</f>
        <v>tms</v>
      </c>
    </row>
    <row r="2235" spans="1:11">
      <c r="A2235">
        <v>2222</v>
      </c>
      <c r="B2235">
        <v>44</v>
      </c>
      <c r="C2235">
        <v>44.1</v>
      </c>
      <c r="D2235" s="2" t="s">
        <v>399</v>
      </c>
      <c r="E2235">
        <v>1</v>
      </c>
      <c r="G2235" t="str">
        <f>VLOOKUP(B2235,Treatments!$A$2:$F$47,2,FALSE)</f>
        <v>tms/gravel</v>
      </c>
      <c r="H2235" t="str">
        <f>VLOOKUP(B2235,Treatments!$A$2:$F$47,3,FALSE)</f>
        <v>fynbos</v>
      </c>
      <c r="I2235" t="str">
        <f>VLOOKUP(B2235,Treatments!$A$2:$F$47,4,FALSE)</f>
        <v>yes</v>
      </c>
      <c r="J2235" t="str">
        <f>VLOOKUP(B2235,Treatments!$A$2:$F$47,5,FALSE)</f>
        <v>low</v>
      </c>
      <c r="K2235" t="str">
        <f>VLOOKUP(B2235,Treatments!$A$2:$F$47,6,FALSE)</f>
        <v>tms</v>
      </c>
    </row>
    <row r="2236" spans="1:11">
      <c r="A2236">
        <v>2223</v>
      </c>
      <c r="B2236">
        <v>44</v>
      </c>
      <c r="C2236">
        <v>44.1</v>
      </c>
      <c r="D2236" s="2" t="s">
        <v>437</v>
      </c>
      <c r="E2236">
        <v>1</v>
      </c>
      <c r="G2236" t="str">
        <f>VLOOKUP(B2236,Treatments!$A$2:$F$47,2,FALSE)</f>
        <v>tms/gravel</v>
      </c>
      <c r="H2236" t="str">
        <f>VLOOKUP(B2236,Treatments!$A$2:$F$47,3,FALSE)</f>
        <v>fynbos</v>
      </c>
      <c r="I2236" t="str">
        <f>VLOOKUP(B2236,Treatments!$A$2:$F$47,4,FALSE)</f>
        <v>yes</v>
      </c>
      <c r="J2236" t="str">
        <f>VLOOKUP(B2236,Treatments!$A$2:$F$47,5,FALSE)</f>
        <v>low</v>
      </c>
      <c r="K2236" t="str">
        <f>VLOOKUP(B2236,Treatments!$A$2:$F$47,6,FALSE)</f>
        <v>tms</v>
      </c>
    </row>
    <row r="2237" spans="1:11">
      <c r="A2237">
        <v>2224</v>
      </c>
      <c r="B2237">
        <v>44</v>
      </c>
      <c r="C2237">
        <v>44.1</v>
      </c>
      <c r="D2237" s="2" t="s">
        <v>1041</v>
      </c>
      <c r="E2237">
        <v>1</v>
      </c>
      <c r="G2237" t="str">
        <f>VLOOKUP(B2237,Treatments!$A$2:$F$47,2,FALSE)</f>
        <v>tms/gravel</v>
      </c>
      <c r="H2237" t="str">
        <f>VLOOKUP(B2237,Treatments!$A$2:$F$47,3,FALSE)</f>
        <v>fynbos</v>
      </c>
      <c r="I2237" t="str">
        <f>VLOOKUP(B2237,Treatments!$A$2:$F$47,4,FALSE)</f>
        <v>yes</v>
      </c>
      <c r="J2237" t="str">
        <f>VLOOKUP(B2237,Treatments!$A$2:$F$47,5,FALSE)</f>
        <v>low</v>
      </c>
      <c r="K2237" t="str">
        <f>VLOOKUP(B2237,Treatments!$A$2:$F$47,6,FALSE)</f>
        <v>tms</v>
      </c>
    </row>
    <row r="2238" spans="1:11">
      <c r="A2238">
        <v>2225</v>
      </c>
      <c r="B2238">
        <v>44</v>
      </c>
      <c r="C2238">
        <v>44.1</v>
      </c>
      <c r="D2238" s="2" t="s">
        <v>1050</v>
      </c>
      <c r="E2238">
        <v>1</v>
      </c>
      <c r="G2238" t="str">
        <f>VLOOKUP(B2238,Treatments!$A$2:$F$47,2,FALSE)</f>
        <v>tms/gravel</v>
      </c>
      <c r="H2238" t="str">
        <f>VLOOKUP(B2238,Treatments!$A$2:$F$47,3,FALSE)</f>
        <v>fynbos</v>
      </c>
      <c r="I2238" t="str">
        <f>VLOOKUP(B2238,Treatments!$A$2:$F$47,4,FALSE)</f>
        <v>yes</v>
      </c>
      <c r="J2238" t="str">
        <f>VLOOKUP(B2238,Treatments!$A$2:$F$47,5,FALSE)</f>
        <v>low</v>
      </c>
      <c r="K2238" t="str">
        <f>VLOOKUP(B2238,Treatments!$A$2:$F$47,6,FALSE)</f>
        <v>tms</v>
      </c>
    </row>
    <row r="2239" spans="1:11">
      <c r="A2239">
        <v>2226</v>
      </c>
      <c r="B2239">
        <v>44</v>
      </c>
      <c r="C2239">
        <v>44.1</v>
      </c>
      <c r="D2239" s="2" t="s">
        <v>14</v>
      </c>
      <c r="E2239">
        <v>1</v>
      </c>
      <c r="G2239" t="str">
        <f>VLOOKUP(B2239,Treatments!$A$2:$F$47,2,FALSE)</f>
        <v>tms/gravel</v>
      </c>
      <c r="H2239" t="str">
        <f>VLOOKUP(B2239,Treatments!$A$2:$F$47,3,FALSE)</f>
        <v>fynbos</v>
      </c>
      <c r="I2239" t="str">
        <f>VLOOKUP(B2239,Treatments!$A$2:$F$47,4,FALSE)</f>
        <v>yes</v>
      </c>
      <c r="J2239" t="str">
        <f>VLOOKUP(B2239,Treatments!$A$2:$F$47,5,FALSE)</f>
        <v>low</v>
      </c>
      <c r="K2239" t="str">
        <f>VLOOKUP(B2239,Treatments!$A$2:$F$47,6,FALSE)</f>
        <v>tms</v>
      </c>
    </row>
    <row r="2240" spans="1:11">
      <c r="A2240">
        <v>2227</v>
      </c>
      <c r="B2240">
        <v>44</v>
      </c>
      <c r="C2240">
        <v>44.1</v>
      </c>
      <c r="D2240" s="2" t="s">
        <v>797</v>
      </c>
      <c r="E2240">
        <v>1</v>
      </c>
      <c r="G2240" t="str">
        <f>VLOOKUP(B2240,Treatments!$A$2:$F$47,2,FALSE)</f>
        <v>tms/gravel</v>
      </c>
      <c r="H2240" t="str">
        <f>VLOOKUP(B2240,Treatments!$A$2:$F$47,3,FALSE)</f>
        <v>fynbos</v>
      </c>
      <c r="I2240" t="str">
        <f>VLOOKUP(B2240,Treatments!$A$2:$F$47,4,FALSE)</f>
        <v>yes</v>
      </c>
      <c r="J2240" t="str">
        <f>VLOOKUP(B2240,Treatments!$A$2:$F$47,5,FALSE)</f>
        <v>low</v>
      </c>
      <c r="K2240" t="str">
        <f>VLOOKUP(B2240,Treatments!$A$2:$F$47,6,FALSE)</f>
        <v>tms</v>
      </c>
    </row>
    <row r="2241" spans="1:11">
      <c r="A2241">
        <v>2228</v>
      </c>
      <c r="B2241">
        <v>44</v>
      </c>
      <c r="C2241">
        <v>44.1</v>
      </c>
      <c r="D2241" s="2" t="s">
        <v>664</v>
      </c>
      <c r="E2241">
        <v>1</v>
      </c>
      <c r="G2241" t="str">
        <f>VLOOKUP(B2241,Treatments!$A$2:$F$47,2,FALSE)</f>
        <v>tms/gravel</v>
      </c>
      <c r="H2241" t="str">
        <f>VLOOKUP(B2241,Treatments!$A$2:$F$47,3,FALSE)</f>
        <v>fynbos</v>
      </c>
      <c r="I2241" t="str">
        <f>VLOOKUP(B2241,Treatments!$A$2:$F$47,4,FALSE)</f>
        <v>yes</v>
      </c>
      <c r="J2241" t="str">
        <f>VLOOKUP(B2241,Treatments!$A$2:$F$47,5,FALSE)</f>
        <v>low</v>
      </c>
      <c r="K2241" t="str">
        <f>VLOOKUP(B2241,Treatments!$A$2:$F$47,6,FALSE)</f>
        <v>tms</v>
      </c>
    </row>
    <row r="2242" spans="1:11">
      <c r="A2242">
        <v>2229</v>
      </c>
      <c r="B2242">
        <v>44</v>
      </c>
      <c r="C2242">
        <v>44.1</v>
      </c>
      <c r="D2242" s="2" t="s">
        <v>96</v>
      </c>
      <c r="E2242">
        <v>1</v>
      </c>
      <c r="G2242" t="str">
        <f>VLOOKUP(B2242,Treatments!$A$2:$F$47,2,FALSE)</f>
        <v>tms/gravel</v>
      </c>
      <c r="H2242" t="str">
        <f>VLOOKUP(B2242,Treatments!$A$2:$F$47,3,FALSE)</f>
        <v>fynbos</v>
      </c>
      <c r="I2242" t="str">
        <f>VLOOKUP(B2242,Treatments!$A$2:$F$47,4,FALSE)</f>
        <v>yes</v>
      </c>
      <c r="J2242" t="str">
        <f>VLOOKUP(B2242,Treatments!$A$2:$F$47,5,FALSE)</f>
        <v>low</v>
      </c>
      <c r="K2242" t="str">
        <f>VLOOKUP(B2242,Treatments!$A$2:$F$47,6,FALSE)</f>
        <v>tms</v>
      </c>
    </row>
    <row r="2243" spans="1:11">
      <c r="A2243">
        <v>2230</v>
      </c>
      <c r="B2243">
        <v>44</v>
      </c>
      <c r="C2243">
        <v>44.1</v>
      </c>
      <c r="D2243" s="2" t="s">
        <v>290</v>
      </c>
      <c r="E2243">
        <v>1</v>
      </c>
      <c r="G2243" t="str">
        <f>VLOOKUP(B2243,Treatments!$A$2:$F$47,2,FALSE)</f>
        <v>tms/gravel</v>
      </c>
      <c r="H2243" t="str">
        <f>VLOOKUP(B2243,Treatments!$A$2:$F$47,3,FALSE)</f>
        <v>fynbos</v>
      </c>
      <c r="I2243" t="str">
        <f>VLOOKUP(B2243,Treatments!$A$2:$F$47,4,FALSE)</f>
        <v>yes</v>
      </c>
      <c r="J2243" t="str">
        <f>VLOOKUP(B2243,Treatments!$A$2:$F$47,5,FALSE)</f>
        <v>low</v>
      </c>
      <c r="K2243" t="str">
        <f>VLOOKUP(B2243,Treatments!$A$2:$F$47,6,FALSE)</f>
        <v>tms</v>
      </c>
    </row>
    <row r="2244" spans="1:11">
      <c r="A2244">
        <v>2231</v>
      </c>
      <c r="B2244">
        <v>44</v>
      </c>
      <c r="C2244">
        <v>44.1</v>
      </c>
      <c r="D2244" s="2" t="s">
        <v>16</v>
      </c>
      <c r="E2244">
        <v>1</v>
      </c>
      <c r="G2244" t="str">
        <f>VLOOKUP(B2244,Treatments!$A$2:$F$47,2,FALSE)</f>
        <v>tms/gravel</v>
      </c>
      <c r="H2244" t="str">
        <f>VLOOKUP(B2244,Treatments!$A$2:$F$47,3,FALSE)</f>
        <v>fynbos</v>
      </c>
      <c r="I2244" t="str">
        <f>VLOOKUP(B2244,Treatments!$A$2:$F$47,4,FALSE)</f>
        <v>yes</v>
      </c>
      <c r="J2244" t="str">
        <f>VLOOKUP(B2244,Treatments!$A$2:$F$47,5,FALSE)</f>
        <v>low</v>
      </c>
      <c r="K2244" t="str">
        <f>VLOOKUP(B2244,Treatments!$A$2:$F$47,6,FALSE)</f>
        <v>tms</v>
      </c>
    </row>
    <row r="2245" spans="1:11">
      <c r="A2245">
        <v>2232</v>
      </c>
      <c r="B2245">
        <v>44</v>
      </c>
      <c r="C2245">
        <v>44.1</v>
      </c>
      <c r="D2245" s="2" t="s">
        <v>109</v>
      </c>
      <c r="E2245">
        <v>1</v>
      </c>
      <c r="G2245" t="str">
        <f>VLOOKUP(B2245,Treatments!$A$2:$F$47,2,FALSE)</f>
        <v>tms/gravel</v>
      </c>
      <c r="H2245" t="str">
        <f>VLOOKUP(B2245,Treatments!$A$2:$F$47,3,FALSE)</f>
        <v>fynbos</v>
      </c>
      <c r="I2245" t="str">
        <f>VLOOKUP(B2245,Treatments!$A$2:$F$47,4,FALSE)</f>
        <v>yes</v>
      </c>
      <c r="J2245" t="str">
        <f>VLOOKUP(B2245,Treatments!$A$2:$F$47,5,FALSE)</f>
        <v>low</v>
      </c>
      <c r="K2245" t="str">
        <f>VLOOKUP(B2245,Treatments!$A$2:$F$47,6,FALSE)</f>
        <v>tms</v>
      </c>
    </row>
    <row r="2246" spans="1:11">
      <c r="A2246">
        <v>2233</v>
      </c>
      <c r="B2246">
        <v>44</v>
      </c>
      <c r="C2246">
        <v>44.1</v>
      </c>
      <c r="D2246" s="2" t="s">
        <v>800</v>
      </c>
      <c r="E2246">
        <v>1</v>
      </c>
      <c r="G2246" t="str">
        <f>VLOOKUP(B2246,Treatments!$A$2:$F$47,2,FALSE)</f>
        <v>tms/gravel</v>
      </c>
      <c r="H2246" t="str">
        <f>VLOOKUP(B2246,Treatments!$A$2:$F$47,3,FALSE)</f>
        <v>fynbos</v>
      </c>
      <c r="I2246" t="str">
        <f>VLOOKUP(B2246,Treatments!$A$2:$F$47,4,FALSE)</f>
        <v>yes</v>
      </c>
      <c r="J2246" t="str">
        <f>VLOOKUP(B2246,Treatments!$A$2:$F$47,5,FALSE)</f>
        <v>low</v>
      </c>
      <c r="K2246" t="str">
        <f>VLOOKUP(B2246,Treatments!$A$2:$F$47,6,FALSE)</f>
        <v>tms</v>
      </c>
    </row>
    <row r="2247" spans="1:11">
      <c r="A2247">
        <v>2234</v>
      </c>
      <c r="B2247">
        <v>44</v>
      </c>
      <c r="C2247">
        <v>44.1</v>
      </c>
      <c r="D2247" s="2" t="s">
        <v>100</v>
      </c>
      <c r="E2247">
        <v>1</v>
      </c>
      <c r="G2247" t="str">
        <f>VLOOKUP(B2247,Treatments!$A$2:$F$47,2,FALSE)</f>
        <v>tms/gravel</v>
      </c>
      <c r="H2247" t="str">
        <f>VLOOKUP(B2247,Treatments!$A$2:$F$47,3,FALSE)</f>
        <v>fynbos</v>
      </c>
      <c r="I2247" t="str">
        <f>VLOOKUP(B2247,Treatments!$A$2:$F$47,4,FALSE)</f>
        <v>yes</v>
      </c>
      <c r="J2247" t="str">
        <f>VLOOKUP(B2247,Treatments!$A$2:$F$47,5,FALSE)</f>
        <v>low</v>
      </c>
      <c r="K2247" t="str">
        <f>VLOOKUP(B2247,Treatments!$A$2:$F$47,6,FALSE)</f>
        <v>tms</v>
      </c>
    </row>
    <row r="2248" spans="1:11">
      <c r="A2248">
        <v>2235</v>
      </c>
      <c r="B2248">
        <v>44</v>
      </c>
      <c r="C2248">
        <v>44.1</v>
      </c>
      <c r="D2248" s="2" t="s">
        <v>356</v>
      </c>
      <c r="E2248">
        <v>1</v>
      </c>
      <c r="G2248" t="str">
        <f>VLOOKUP(B2248,Treatments!$A$2:$F$47,2,FALSE)</f>
        <v>tms/gravel</v>
      </c>
      <c r="H2248" t="str">
        <f>VLOOKUP(B2248,Treatments!$A$2:$F$47,3,FALSE)</f>
        <v>fynbos</v>
      </c>
      <c r="I2248" t="str">
        <f>VLOOKUP(B2248,Treatments!$A$2:$F$47,4,FALSE)</f>
        <v>yes</v>
      </c>
      <c r="J2248" t="str">
        <f>VLOOKUP(B2248,Treatments!$A$2:$F$47,5,FALSE)</f>
        <v>low</v>
      </c>
      <c r="K2248" t="str">
        <f>VLOOKUP(B2248,Treatments!$A$2:$F$47,6,FALSE)</f>
        <v>tms</v>
      </c>
    </row>
    <row r="2249" spans="1:11">
      <c r="A2249">
        <v>2236</v>
      </c>
      <c r="B2249">
        <v>44</v>
      </c>
      <c r="C2249">
        <v>44.1</v>
      </c>
      <c r="D2249" s="2" t="s">
        <v>306</v>
      </c>
      <c r="E2249">
        <v>1</v>
      </c>
      <c r="G2249" t="str">
        <f>VLOOKUP(B2249,Treatments!$A$2:$F$47,2,FALSE)</f>
        <v>tms/gravel</v>
      </c>
      <c r="H2249" t="str">
        <f>VLOOKUP(B2249,Treatments!$A$2:$F$47,3,FALSE)</f>
        <v>fynbos</v>
      </c>
      <c r="I2249" t="str">
        <f>VLOOKUP(B2249,Treatments!$A$2:$F$47,4,FALSE)</f>
        <v>yes</v>
      </c>
      <c r="J2249" t="str">
        <f>VLOOKUP(B2249,Treatments!$A$2:$F$47,5,FALSE)</f>
        <v>low</v>
      </c>
      <c r="K2249" t="str">
        <f>VLOOKUP(B2249,Treatments!$A$2:$F$47,6,FALSE)</f>
        <v>tms</v>
      </c>
    </row>
    <row r="2250" spans="1:11">
      <c r="A2250">
        <v>2237</v>
      </c>
      <c r="B2250">
        <v>44</v>
      </c>
      <c r="C2250">
        <v>44.1</v>
      </c>
      <c r="D2250" s="2" t="s">
        <v>277</v>
      </c>
      <c r="E2250">
        <v>1</v>
      </c>
      <c r="G2250" t="str">
        <f>VLOOKUP(B2250,Treatments!$A$2:$F$47,2,FALSE)</f>
        <v>tms/gravel</v>
      </c>
      <c r="H2250" t="str">
        <f>VLOOKUP(B2250,Treatments!$A$2:$F$47,3,FALSE)</f>
        <v>fynbos</v>
      </c>
      <c r="I2250" t="str">
        <f>VLOOKUP(B2250,Treatments!$A$2:$F$47,4,FALSE)</f>
        <v>yes</v>
      </c>
      <c r="J2250" t="str">
        <f>VLOOKUP(B2250,Treatments!$A$2:$F$47,5,FALSE)</f>
        <v>low</v>
      </c>
      <c r="K2250" t="str">
        <f>VLOOKUP(B2250,Treatments!$A$2:$F$47,6,FALSE)</f>
        <v>tms</v>
      </c>
    </row>
    <row r="2251" spans="1:11">
      <c r="A2251">
        <v>2238</v>
      </c>
      <c r="B2251">
        <v>44</v>
      </c>
      <c r="C2251" s="8">
        <v>44.1</v>
      </c>
      <c r="D2251" s="9" t="s">
        <v>581</v>
      </c>
      <c r="E2251">
        <v>1</v>
      </c>
      <c r="G2251" t="str">
        <f>VLOOKUP(B2251,Treatments!$A$2:$F$47,2,FALSE)</f>
        <v>tms/gravel</v>
      </c>
      <c r="H2251" t="str">
        <f>VLOOKUP(B2251,Treatments!$A$2:$F$47,3,FALSE)</f>
        <v>fynbos</v>
      </c>
      <c r="I2251" t="str">
        <f>VLOOKUP(B2251,Treatments!$A$2:$F$47,4,FALSE)</f>
        <v>yes</v>
      </c>
      <c r="J2251" t="str">
        <f>VLOOKUP(B2251,Treatments!$A$2:$F$47,5,FALSE)</f>
        <v>low</v>
      </c>
      <c r="K2251" t="str">
        <f>VLOOKUP(B2251,Treatments!$A$2:$F$47,6,FALSE)</f>
        <v>tms</v>
      </c>
    </row>
    <row r="2252" spans="1:11">
      <c r="A2252">
        <v>2239</v>
      </c>
      <c r="B2252">
        <v>44</v>
      </c>
      <c r="C2252">
        <v>44.1</v>
      </c>
      <c r="D2252" s="2" t="s">
        <v>119</v>
      </c>
      <c r="E2252">
        <v>1</v>
      </c>
      <c r="F2252" s="2" t="s">
        <v>1051</v>
      </c>
      <c r="G2252" t="str">
        <f>VLOOKUP(B2252,Treatments!$A$2:$F$47,2,FALSE)</f>
        <v>tms/gravel</v>
      </c>
      <c r="H2252" t="str">
        <f>VLOOKUP(B2252,Treatments!$A$2:$F$47,3,FALSE)</f>
        <v>fynbos</v>
      </c>
      <c r="I2252" t="str">
        <f>VLOOKUP(B2252,Treatments!$A$2:$F$47,4,FALSE)</f>
        <v>yes</v>
      </c>
      <c r="J2252" t="str">
        <f>VLOOKUP(B2252,Treatments!$A$2:$F$47,5,FALSE)</f>
        <v>low</v>
      </c>
      <c r="K2252" t="str">
        <f>VLOOKUP(B2252,Treatments!$A$2:$F$47,6,FALSE)</f>
        <v>tms</v>
      </c>
    </row>
    <row r="2253" spans="1:11">
      <c r="A2253">
        <v>2240</v>
      </c>
      <c r="B2253">
        <v>44</v>
      </c>
      <c r="C2253">
        <v>44.1</v>
      </c>
      <c r="D2253" s="2" t="s">
        <v>26</v>
      </c>
      <c r="E2253">
        <v>1</v>
      </c>
      <c r="F2253" s="2" t="s">
        <v>1052</v>
      </c>
      <c r="G2253" t="str">
        <f>VLOOKUP(B2253,Treatments!$A$2:$F$47,2,FALSE)</f>
        <v>tms/gravel</v>
      </c>
      <c r="H2253" t="str">
        <f>VLOOKUP(B2253,Treatments!$A$2:$F$47,3,FALSE)</f>
        <v>fynbos</v>
      </c>
      <c r="I2253" t="str">
        <f>VLOOKUP(B2253,Treatments!$A$2:$F$47,4,FALSE)</f>
        <v>yes</v>
      </c>
      <c r="J2253" t="str">
        <f>VLOOKUP(B2253,Treatments!$A$2:$F$47,5,FALSE)</f>
        <v>low</v>
      </c>
      <c r="K2253" t="str">
        <f>VLOOKUP(B2253,Treatments!$A$2:$F$47,6,FALSE)</f>
        <v>tms</v>
      </c>
    </row>
    <row r="2254" spans="1:11">
      <c r="A2254">
        <v>2241</v>
      </c>
      <c r="B2254">
        <v>44</v>
      </c>
      <c r="C2254">
        <v>44.1</v>
      </c>
      <c r="D2254" s="2" t="s">
        <v>72</v>
      </c>
      <c r="E2254">
        <v>1</v>
      </c>
      <c r="G2254" t="str">
        <f>VLOOKUP(B2254,Treatments!$A$2:$F$47,2,FALSE)</f>
        <v>tms/gravel</v>
      </c>
      <c r="H2254" t="str">
        <f>VLOOKUP(B2254,Treatments!$A$2:$F$47,3,FALSE)</f>
        <v>fynbos</v>
      </c>
      <c r="I2254" t="str">
        <f>VLOOKUP(B2254,Treatments!$A$2:$F$47,4,FALSE)</f>
        <v>yes</v>
      </c>
      <c r="J2254" t="str">
        <f>VLOOKUP(B2254,Treatments!$A$2:$F$47,5,FALSE)</f>
        <v>low</v>
      </c>
      <c r="K2254" t="str">
        <f>VLOOKUP(B2254,Treatments!$A$2:$F$47,6,FALSE)</f>
        <v>tms</v>
      </c>
    </row>
    <row r="2255" spans="1:11">
      <c r="A2255">
        <v>2242</v>
      </c>
      <c r="B2255">
        <v>44</v>
      </c>
      <c r="C2255">
        <v>44.1</v>
      </c>
      <c r="D2255" s="2" t="s">
        <v>282</v>
      </c>
      <c r="E2255">
        <v>1</v>
      </c>
      <c r="G2255" t="str">
        <f>VLOOKUP(B2255,Treatments!$A$2:$F$47,2,FALSE)</f>
        <v>tms/gravel</v>
      </c>
      <c r="H2255" t="str">
        <f>VLOOKUP(B2255,Treatments!$A$2:$F$47,3,FALSE)</f>
        <v>fynbos</v>
      </c>
      <c r="I2255" t="str">
        <f>VLOOKUP(B2255,Treatments!$A$2:$F$47,4,FALSE)</f>
        <v>yes</v>
      </c>
      <c r="J2255" t="str">
        <f>VLOOKUP(B2255,Treatments!$A$2:$F$47,5,FALSE)</f>
        <v>low</v>
      </c>
      <c r="K2255" t="str">
        <f>VLOOKUP(B2255,Treatments!$A$2:$F$47,6,FALSE)</f>
        <v>tms</v>
      </c>
    </row>
    <row r="2256" spans="1:11">
      <c r="A2256">
        <v>2243</v>
      </c>
      <c r="B2256">
        <v>44</v>
      </c>
      <c r="C2256">
        <v>44.1</v>
      </c>
      <c r="D2256" s="1" t="s">
        <v>283</v>
      </c>
      <c r="E2256">
        <v>1</v>
      </c>
      <c r="G2256" t="str">
        <f>VLOOKUP(B2256,Treatments!$A$2:$F$47,2,FALSE)</f>
        <v>tms/gravel</v>
      </c>
      <c r="H2256" t="str">
        <f>VLOOKUP(B2256,Treatments!$A$2:$F$47,3,FALSE)</f>
        <v>fynbos</v>
      </c>
      <c r="I2256" t="str">
        <f>VLOOKUP(B2256,Treatments!$A$2:$F$47,4,FALSE)</f>
        <v>yes</v>
      </c>
      <c r="J2256" t="str">
        <f>VLOOKUP(B2256,Treatments!$A$2:$F$47,5,FALSE)</f>
        <v>low</v>
      </c>
      <c r="K2256" t="str">
        <f>VLOOKUP(B2256,Treatments!$A$2:$F$47,6,FALSE)</f>
        <v>tms</v>
      </c>
    </row>
    <row r="2257" spans="1:11">
      <c r="A2257">
        <v>2244</v>
      </c>
      <c r="B2257">
        <v>44</v>
      </c>
      <c r="C2257">
        <v>44.1</v>
      </c>
      <c r="D2257" t="s">
        <v>567</v>
      </c>
      <c r="E2257">
        <v>1</v>
      </c>
      <c r="G2257" t="str">
        <f>VLOOKUP(B2257,Treatments!$A$2:$F$47,2,FALSE)</f>
        <v>tms/gravel</v>
      </c>
      <c r="H2257" t="str">
        <f>VLOOKUP(B2257,Treatments!$A$2:$F$47,3,FALSE)</f>
        <v>fynbos</v>
      </c>
      <c r="I2257" t="str">
        <f>VLOOKUP(B2257,Treatments!$A$2:$F$47,4,FALSE)</f>
        <v>yes</v>
      </c>
      <c r="J2257" t="str">
        <f>VLOOKUP(B2257,Treatments!$A$2:$F$47,5,FALSE)</f>
        <v>low</v>
      </c>
      <c r="K2257" t="str">
        <f>VLOOKUP(B2257,Treatments!$A$2:$F$47,6,FALSE)</f>
        <v>tms</v>
      </c>
    </row>
    <row r="2258" spans="1:11">
      <c r="A2258">
        <v>2245</v>
      </c>
      <c r="B2258">
        <v>44</v>
      </c>
      <c r="C2258">
        <v>44.1</v>
      </c>
      <c r="D2258" s="1" t="s">
        <v>818</v>
      </c>
      <c r="E2258">
        <v>1</v>
      </c>
      <c r="F2258" s="1" t="s">
        <v>1053</v>
      </c>
      <c r="G2258" t="str">
        <f>VLOOKUP(B2258,Treatments!$A$2:$F$47,2,FALSE)</f>
        <v>tms/gravel</v>
      </c>
      <c r="H2258" t="str">
        <f>VLOOKUP(B2258,Treatments!$A$2:$F$47,3,FALSE)</f>
        <v>fynbos</v>
      </c>
      <c r="I2258" t="str">
        <f>VLOOKUP(B2258,Treatments!$A$2:$F$47,4,FALSE)</f>
        <v>yes</v>
      </c>
      <c r="J2258" t="str">
        <f>VLOOKUP(B2258,Treatments!$A$2:$F$47,5,FALSE)</f>
        <v>low</v>
      </c>
      <c r="K2258" t="str">
        <f>VLOOKUP(B2258,Treatments!$A$2:$F$47,6,FALSE)</f>
        <v>tms</v>
      </c>
    </row>
    <row r="2259" spans="1:11">
      <c r="A2259">
        <v>2246</v>
      </c>
      <c r="B2259">
        <v>44</v>
      </c>
      <c r="C2259">
        <v>44.2</v>
      </c>
      <c r="D2259" s="2" t="s">
        <v>120</v>
      </c>
      <c r="E2259">
        <v>1</v>
      </c>
      <c r="G2259" t="str">
        <f>VLOOKUP(B2259,Treatments!$A$2:$F$47,2,FALSE)</f>
        <v>tms/gravel</v>
      </c>
      <c r="H2259" t="str">
        <f>VLOOKUP(B2259,Treatments!$A$2:$F$47,3,FALSE)</f>
        <v>fynbos</v>
      </c>
      <c r="I2259" t="str">
        <f>VLOOKUP(B2259,Treatments!$A$2:$F$47,4,FALSE)</f>
        <v>yes</v>
      </c>
      <c r="J2259" t="str">
        <f>VLOOKUP(B2259,Treatments!$A$2:$F$47,5,FALSE)</f>
        <v>low</v>
      </c>
      <c r="K2259" t="str">
        <f>VLOOKUP(B2259,Treatments!$A$2:$F$47,6,FALSE)</f>
        <v>tms</v>
      </c>
    </row>
    <row r="2260" spans="1:11">
      <c r="A2260">
        <v>2247</v>
      </c>
      <c r="B2260">
        <v>44</v>
      </c>
      <c r="C2260">
        <v>44.2</v>
      </c>
      <c r="D2260" s="2" t="s">
        <v>481</v>
      </c>
      <c r="E2260">
        <v>1</v>
      </c>
      <c r="G2260" t="str">
        <f>VLOOKUP(B2260,Treatments!$A$2:$F$47,2,FALSE)</f>
        <v>tms/gravel</v>
      </c>
      <c r="H2260" t="str">
        <f>VLOOKUP(B2260,Treatments!$A$2:$F$47,3,FALSE)</f>
        <v>fynbos</v>
      </c>
      <c r="I2260" t="str">
        <f>VLOOKUP(B2260,Treatments!$A$2:$F$47,4,FALSE)</f>
        <v>yes</v>
      </c>
      <c r="J2260" t="str">
        <f>VLOOKUP(B2260,Treatments!$A$2:$F$47,5,FALSE)</f>
        <v>low</v>
      </c>
      <c r="K2260" t="str">
        <f>VLOOKUP(B2260,Treatments!$A$2:$F$47,6,FALSE)</f>
        <v>tms</v>
      </c>
    </row>
    <row r="2261" spans="1:11">
      <c r="A2261">
        <v>2248</v>
      </c>
      <c r="B2261">
        <v>44</v>
      </c>
      <c r="C2261">
        <v>44.2</v>
      </c>
      <c r="D2261" s="2" t="s">
        <v>91</v>
      </c>
      <c r="E2261">
        <v>1</v>
      </c>
      <c r="G2261" t="str">
        <f>VLOOKUP(B2261,Treatments!$A$2:$F$47,2,FALSE)</f>
        <v>tms/gravel</v>
      </c>
      <c r="H2261" t="str">
        <f>VLOOKUP(B2261,Treatments!$A$2:$F$47,3,FALSE)</f>
        <v>fynbos</v>
      </c>
      <c r="I2261" t="str">
        <f>VLOOKUP(B2261,Treatments!$A$2:$F$47,4,FALSE)</f>
        <v>yes</v>
      </c>
      <c r="J2261" t="str">
        <f>VLOOKUP(B2261,Treatments!$A$2:$F$47,5,FALSE)</f>
        <v>low</v>
      </c>
      <c r="K2261" t="str">
        <f>VLOOKUP(B2261,Treatments!$A$2:$F$47,6,FALSE)</f>
        <v>tms</v>
      </c>
    </row>
    <row r="2262" spans="1:11">
      <c r="A2262">
        <v>2249</v>
      </c>
      <c r="B2262">
        <v>44</v>
      </c>
      <c r="C2262">
        <v>44.2</v>
      </c>
      <c r="D2262" s="2" t="s">
        <v>1054</v>
      </c>
      <c r="E2262">
        <v>1</v>
      </c>
      <c r="G2262" t="str">
        <f>VLOOKUP(B2262,Treatments!$A$2:$F$47,2,FALSE)</f>
        <v>tms/gravel</v>
      </c>
      <c r="H2262" t="str">
        <f>VLOOKUP(B2262,Treatments!$A$2:$F$47,3,FALSE)</f>
        <v>fynbos</v>
      </c>
      <c r="I2262" t="str">
        <f>VLOOKUP(B2262,Treatments!$A$2:$F$47,4,FALSE)</f>
        <v>yes</v>
      </c>
      <c r="J2262" t="str">
        <f>VLOOKUP(B2262,Treatments!$A$2:$F$47,5,FALSE)</f>
        <v>low</v>
      </c>
      <c r="K2262" t="str">
        <f>VLOOKUP(B2262,Treatments!$A$2:$F$47,6,FALSE)</f>
        <v>tms</v>
      </c>
    </row>
    <row r="2263" spans="1:11">
      <c r="A2263">
        <v>2250</v>
      </c>
      <c r="B2263">
        <v>44</v>
      </c>
      <c r="C2263">
        <v>44.2</v>
      </c>
      <c r="D2263" s="2" t="s">
        <v>699</v>
      </c>
      <c r="E2263">
        <v>1</v>
      </c>
      <c r="G2263" t="str">
        <f>VLOOKUP(B2263,Treatments!$A$2:$F$47,2,FALSE)</f>
        <v>tms/gravel</v>
      </c>
      <c r="H2263" t="str">
        <f>VLOOKUP(B2263,Treatments!$A$2:$F$47,3,FALSE)</f>
        <v>fynbos</v>
      </c>
      <c r="I2263" t="str">
        <f>VLOOKUP(B2263,Treatments!$A$2:$F$47,4,FALSE)</f>
        <v>yes</v>
      </c>
      <c r="J2263" t="str">
        <f>VLOOKUP(B2263,Treatments!$A$2:$F$47,5,FALSE)</f>
        <v>low</v>
      </c>
      <c r="K2263" t="str">
        <f>VLOOKUP(B2263,Treatments!$A$2:$F$47,6,FALSE)</f>
        <v>tms</v>
      </c>
    </row>
    <row r="2264" spans="1:11">
      <c r="A2264">
        <v>2251</v>
      </c>
      <c r="B2264">
        <v>44</v>
      </c>
      <c r="C2264">
        <v>44.2</v>
      </c>
      <c r="D2264" s="7" t="s">
        <v>811</v>
      </c>
      <c r="E2264">
        <v>1</v>
      </c>
      <c r="G2264" t="str">
        <f>VLOOKUP(B2264,Treatments!$A$2:$F$47,2,FALSE)</f>
        <v>tms/gravel</v>
      </c>
      <c r="H2264" t="str">
        <f>VLOOKUP(B2264,Treatments!$A$2:$F$47,3,FALSE)</f>
        <v>fynbos</v>
      </c>
      <c r="I2264" t="str">
        <f>VLOOKUP(B2264,Treatments!$A$2:$F$47,4,FALSE)</f>
        <v>yes</v>
      </c>
      <c r="J2264" t="str">
        <f>VLOOKUP(B2264,Treatments!$A$2:$F$47,5,FALSE)</f>
        <v>low</v>
      </c>
      <c r="K2264" t="str">
        <f>VLOOKUP(B2264,Treatments!$A$2:$F$47,6,FALSE)</f>
        <v>tms</v>
      </c>
    </row>
    <row r="2265" spans="1:11">
      <c r="A2265">
        <v>2252</v>
      </c>
      <c r="B2265">
        <v>44</v>
      </c>
      <c r="C2265">
        <v>44.2</v>
      </c>
      <c r="D2265" s="2" t="s">
        <v>533</v>
      </c>
      <c r="E2265">
        <v>1</v>
      </c>
      <c r="G2265" t="str">
        <f>VLOOKUP(B2265,Treatments!$A$2:$F$47,2,FALSE)</f>
        <v>tms/gravel</v>
      </c>
      <c r="H2265" t="str">
        <f>VLOOKUP(B2265,Treatments!$A$2:$F$47,3,FALSE)</f>
        <v>fynbos</v>
      </c>
      <c r="I2265" t="str">
        <f>VLOOKUP(B2265,Treatments!$A$2:$F$47,4,FALSE)</f>
        <v>yes</v>
      </c>
      <c r="J2265" t="str">
        <f>VLOOKUP(B2265,Treatments!$A$2:$F$47,5,FALSE)</f>
        <v>low</v>
      </c>
      <c r="K2265" t="str">
        <f>VLOOKUP(B2265,Treatments!$A$2:$F$47,6,FALSE)</f>
        <v>tms</v>
      </c>
    </row>
    <row r="2266" spans="1:11">
      <c r="A2266">
        <v>2253</v>
      </c>
      <c r="B2266">
        <v>44</v>
      </c>
      <c r="C2266">
        <v>44.2</v>
      </c>
      <c r="D2266" s="2" t="s">
        <v>663</v>
      </c>
      <c r="E2266">
        <v>1</v>
      </c>
      <c r="G2266" t="str">
        <f>VLOOKUP(B2266,Treatments!$A$2:$F$47,2,FALSE)</f>
        <v>tms/gravel</v>
      </c>
      <c r="H2266" t="str">
        <f>VLOOKUP(B2266,Treatments!$A$2:$F$47,3,FALSE)</f>
        <v>fynbos</v>
      </c>
      <c r="I2266" t="str">
        <f>VLOOKUP(B2266,Treatments!$A$2:$F$47,4,FALSE)</f>
        <v>yes</v>
      </c>
      <c r="J2266" t="str">
        <f>VLOOKUP(B2266,Treatments!$A$2:$F$47,5,FALSE)</f>
        <v>low</v>
      </c>
      <c r="K2266" t="str">
        <f>VLOOKUP(B2266,Treatments!$A$2:$F$47,6,FALSE)</f>
        <v>tms</v>
      </c>
    </row>
    <row r="2267" spans="1:11">
      <c r="A2267">
        <v>2254</v>
      </c>
      <c r="B2267">
        <v>44</v>
      </c>
      <c r="C2267">
        <v>44.2</v>
      </c>
      <c r="D2267" s="2" t="s">
        <v>9</v>
      </c>
      <c r="E2267">
        <v>1</v>
      </c>
      <c r="G2267" t="str">
        <f>VLOOKUP(B2267,Treatments!$A$2:$F$47,2,FALSE)</f>
        <v>tms/gravel</v>
      </c>
      <c r="H2267" t="str">
        <f>VLOOKUP(B2267,Treatments!$A$2:$F$47,3,FALSE)</f>
        <v>fynbos</v>
      </c>
      <c r="I2267" t="str">
        <f>VLOOKUP(B2267,Treatments!$A$2:$F$47,4,FALSE)</f>
        <v>yes</v>
      </c>
      <c r="J2267" t="str">
        <f>VLOOKUP(B2267,Treatments!$A$2:$F$47,5,FALSE)</f>
        <v>low</v>
      </c>
      <c r="K2267" t="str">
        <f>VLOOKUP(B2267,Treatments!$A$2:$F$47,6,FALSE)</f>
        <v>tms</v>
      </c>
    </row>
    <row r="2268" spans="1:11">
      <c r="A2268">
        <v>2255</v>
      </c>
      <c r="B2268">
        <v>44</v>
      </c>
      <c r="C2268">
        <v>44.2</v>
      </c>
      <c r="D2268" s="2" t="s">
        <v>300</v>
      </c>
      <c r="E2268">
        <v>1</v>
      </c>
      <c r="G2268" t="str">
        <f>VLOOKUP(B2268,Treatments!$A$2:$F$47,2,FALSE)</f>
        <v>tms/gravel</v>
      </c>
      <c r="H2268" t="str">
        <f>VLOOKUP(B2268,Treatments!$A$2:$F$47,3,FALSE)</f>
        <v>fynbos</v>
      </c>
      <c r="I2268" t="str">
        <f>VLOOKUP(B2268,Treatments!$A$2:$F$47,4,FALSE)</f>
        <v>yes</v>
      </c>
      <c r="J2268" t="str">
        <f>VLOOKUP(B2268,Treatments!$A$2:$F$47,5,FALSE)</f>
        <v>low</v>
      </c>
      <c r="K2268" t="str">
        <f>VLOOKUP(B2268,Treatments!$A$2:$F$47,6,FALSE)</f>
        <v>tms</v>
      </c>
    </row>
    <row r="2269" spans="1:11">
      <c r="A2269">
        <v>2256</v>
      </c>
      <c r="B2269">
        <v>44</v>
      </c>
      <c r="C2269">
        <v>44.2</v>
      </c>
      <c r="D2269" s="2" t="s">
        <v>1055</v>
      </c>
      <c r="E2269">
        <v>1</v>
      </c>
      <c r="G2269" t="str">
        <f>VLOOKUP(B2269,Treatments!$A$2:$F$47,2,FALSE)</f>
        <v>tms/gravel</v>
      </c>
      <c r="H2269" t="str">
        <f>VLOOKUP(B2269,Treatments!$A$2:$F$47,3,FALSE)</f>
        <v>fynbos</v>
      </c>
      <c r="I2269" t="str">
        <f>VLOOKUP(B2269,Treatments!$A$2:$F$47,4,FALSE)</f>
        <v>yes</v>
      </c>
      <c r="J2269" t="str">
        <f>VLOOKUP(B2269,Treatments!$A$2:$F$47,5,FALSE)</f>
        <v>low</v>
      </c>
      <c r="K2269" t="str">
        <f>VLOOKUP(B2269,Treatments!$A$2:$F$47,6,FALSE)</f>
        <v>tms</v>
      </c>
    </row>
    <row r="2270" spans="1:11">
      <c r="A2270">
        <v>2257</v>
      </c>
      <c r="B2270">
        <v>44</v>
      </c>
      <c r="C2270">
        <v>44.2</v>
      </c>
      <c r="D2270" s="2" t="s">
        <v>832</v>
      </c>
      <c r="E2270">
        <v>1</v>
      </c>
      <c r="G2270" t="str">
        <f>VLOOKUP(B2270,Treatments!$A$2:$F$47,2,FALSE)</f>
        <v>tms/gravel</v>
      </c>
      <c r="H2270" t="str">
        <f>VLOOKUP(B2270,Treatments!$A$2:$F$47,3,FALSE)</f>
        <v>fynbos</v>
      </c>
      <c r="I2270" t="str">
        <f>VLOOKUP(B2270,Treatments!$A$2:$F$47,4,FALSE)</f>
        <v>yes</v>
      </c>
      <c r="J2270" t="str">
        <f>VLOOKUP(B2270,Treatments!$A$2:$F$47,5,FALSE)</f>
        <v>low</v>
      </c>
      <c r="K2270" t="str">
        <f>VLOOKUP(B2270,Treatments!$A$2:$F$47,6,FALSE)</f>
        <v>tms</v>
      </c>
    </row>
    <row r="2271" spans="1:11">
      <c r="A2271">
        <v>2258</v>
      </c>
      <c r="B2271">
        <v>44</v>
      </c>
      <c r="C2271">
        <v>44.2</v>
      </c>
      <c r="D2271" s="2" t="s">
        <v>215</v>
      </c>
      <c r="E2271">
        <v>1</v>
      </c>
      <c r="G2271" t="str">
        <f>VLOOKUP(B2271,Treatments!$A$2:$F$47,2,FALSE)</f>
        <v>tms/gravel</v>
      </c>
      <c r="H2271" t="str">
        <f>VLOOKUP(B2271,Treatments!$A$2:$F$47,3,FALSE)</f>
        <v>fynbos</v>
      </c>
      <c r="I2271" t="str">
        <f>VLOOKUP(B2271,Treatments!$A$2:$F$47,4,FALSE)</f>
        <v>yes</v>
      </c>
      <c r="J2271" t="str">
        <f>VLOOKUP(B2271,Treatments!$A$2:$F$47,5,FALSE)</f>
        <v>low</v>
      </c>
      <c r="K2271" t="str">
        <f>VLOOKUP(B2271,Treatments!$A$2:$F$47,6,FALSE)</f>
        <v>tms</v>
      </c>
    </row>
    <row r="2272" spans="1:11">
      <c r="A2272">
        <v>2259</v>
      </c>
      <c r="B2272">
        <v>44</v>
      </c>
      <c r="C2272">
        <v>44.2</v>
      </c>
      <c r="D2272" s="2" t="s">
        <v>127</v>
      </c>
      <c r="E2272">
        <v>1</v>
      </c>
      <c r="G2272" t="str">
        <f>VLOOKUP(B2272,Treatments!$A$2:$F$47,2,FALSE)</f>
        <v>tms/gravel</v>
      </c>
      <c r="H2272" t="str">
        <f>VLOOKUP(B2272,Treatments!$A$2:$F$47,3,FALSE)</f>
        <v>fynbos</v>
      </c>
      <c r="I2272" t="str">
        <f>VLOOKUP(B2272,Treatments!$A$2:$F$47,4,FALSE)</f>
        <v>yes</v>
      </c>
      <c r="J2272" t="str">
        <f>VLOOKUP(B2272,Treatments!$A$2:$F$47,5,FALSE)</f>
        <v>low</v>
      </c>
      <c r="K2272" t="str">
        <f>VLOOKUP(B2272,Treatments!$A$2:$F$47,6,FALSE)</f>
        <v>tms</v>
      </c>
    </row>
    <row r="2273" spans="1:11">
      <c r="A2273">
        <v>2260</v>
      </c>
      <c r="B2273">
        <v>44</v>
      </c>
      <c r="C2273">
        <v>44.2</v>
      </c>
      <c r="D2273" s="2" t="s">
        <v>123</v>
      </c>
      <c r="E2273">
        <v>1</v>
      </c>
      <c r="G2273" t="str">
        <f>VLOOKUP(B2273,Treatments!$A$2:$F$47,2,FALSE)</f>
        <v>tms/gravel</v>
      </c>
      <c r="H2273" t="str">
        <f>VLOOKUP(B2273,Treatments!$A$2:$F$47,3,FALSE)</f>
        <v>fynbos</v>
      </c>
      <c r="I2273" t="str">
        <f>VLOOKUP(B2273,Treatments!$A$2:$F$47,4,FALSE)</f>
        <v>yes</v>
      </c>
      <c r="J2273" t="str">
        <f>VLOOKUP(B2273,Treatments!$A$2:$F$47,5,FALSE)</f>
        <v>low</v>
      </c>
      <c r="K2273" t="str">
        <f>VLOOKUP(B2273,Treatments!$A$2:$F$47,6,FALSE)</f>
        <v>tms</v>
      </c>
    </row>
    <row r="2274" spans="1:11">
      <c r="A2274">
        <v>2261</v>
      </c>
      <c r="B2274">
        <v>44</v>
      </c>
      <c r="C2274">
        <v>44.2</v>
      </c>
      <c r="D2274" s="1" t="s">
        <v>70</v>
      </c>
      <c r="E2274">
        <v>1</v>
      </c>
      <c r="G2274" t="str">
        <f>VLOOKUP(B2274,Treatments!$A$2:$F$47,2,FALSE)</f>
        <v>tms/gravel</v>
      </c>
      <c r="H2274" t="str">
        <f>VLOOKUP(B2274,Treatments!$A$2:$F$47,3,FALSE)</f>
        <v>fynbos</v>
      </c>
      <c r="I2274" t="str">
        <f>VLOOKUP(B2274,Treatments!$A$2:$F$47,4,FALSE)</f>
        <v>yes</v>
      </c>
      <c r="J2274" t="str">
        <f>VLOOKUP(B2274,Treatments!$A$2:$F$47,5,FALSE)</f>
        <v>low</v>
      </c>
      <c r="K2274" t="str">
        <f>VLOOKUP(B2274,Treatments!$A$2:$F$47,6,FALSE)</f>
        <v>tms</v>
      </c>
    </row>
    <row r="2275" spans="1:11">
      <c r="A2275">
        <v>2262</v>
      </c>
      <c r="B2275">
        <v>44</v>
      </c>
      <c r="C2275">
        <v>44.3</v>
      </c>
      <c r="D2275" s="2" t="s">
        <v>543</v>
      </c>
      <c r="E2275">
        <v>1</v>
      </c>
      <c r="G2275" t="str">
        <f>VLOOKUP(B2275,Treatments!$A$2:$F$47,2,FALSE)</f>
        <v>tms/gravel</v>
      </c>
      <c r="H2275" t="str">
        <f>VLOOKUP(B2275,Treatments!$A$2:$F$47,3,FALSE)</f>
        <v>fynbos</v>
      </c>
      <c r="I2275" t="str">
        <f>VLOOKUP(B2275,Treatments!$A$2:$F$47,4,FALSE)</f>
        <v>yes</v>
      </c>
      <c r="J2275" t="str">
        <f>VLOOKUP(B2275,Treatments!$A$2:$F$47,5,FALSE)</f>
        <v>low</v>
      </c>
      <c r="K2275" t="str">
        <f>VLOOKUP(B2275,Treatments!$A$2:$F$47,6,FALSE)</f>
        <v>tms</v>
      </c>
    </row>
    <row r="2276" spans="1:11">
      <c r="A2276">
        <v>2263</v>
      </c>
      <c r="B2276">
        <v>44</v>
      </c>
      <c r="C2276">
        <v>44.3</v>
      </c>
      <c r="D2276" s="2" t="s">
        <v>135</v>
      </c>
      <c r="E2276">
        <v>1</v>
      </c>
      <c r="G2276" t="str">
        <f>VLOOKUP(B2276,Treatments!$A$2:$F$47,2,FALSE)</f>
        <v>tms/gravel</v>
      </c>
      <c r="H2276" t="str">
        <f>VLOOKUP(B2276,Treatments!$A$2:$F$47,3,FALSE)</f>
        <v>fynbos</v>
      </c>
      <c r="I2276" t="str">
        <f>VLOOKUP(B2276,Treatments!$A$2:$F$47,4,FALSE)</f>
        <v>yes</v>
      </c>
      <c r="J2276" t="str">
        <f>VLOOKUP(B2276,Treatments!$A$2:$F$47,5,FALSE)</f>
        <v>low</v>
      </c>
      <c r="K2276" t="str">
        <f>VLOOKUP(B2276,Treatments!$A$2:$F$47,6,FALSE)</f>
        <v>tms</v>
      </c>
    </row>
    <row r="2277" spans="1:11">
      <c r="A2277">
        <v>2264</v>
      </c>
      <c r="B2277">
        <v>44</v>
      </c>
      <c r="C2277">
        <v>44.3</v>
      </c>
      <c r="D2277" s="2" t="s">
        <v>780</v>
      </c>
      <c r="E2277">
        <v>1</v>
      </c>
      <c r="G2277" t="str">
        <f>VLOOKUP(B2277,Treatments!$A$2:$F$47,2,FALSE)</f>
        <v>tms/gravel</v>
      </c>
      <c r="H2277" t="str">
        <f>VLOOKUP(B2277,Treatments!$A$2:$F$47,3,FALSE)</f>
        <v>fynbos</v>
      </c>
      <c r="I2277" t="str">
        <f>VLOOKUP(B2277,Treatments!$A$2:$F$47,4,FALSE)</f>
        <v>yes</v>
      </c>
      <c r="J2277" t="str">
        <f>VLOOKUP(B2277,Treatments!$A$2:$F$47,5,FALSE)</f>
        <v>low</v>
      </c>
      <c r="K2277" t="str">
        <f>VLOOKUP(B2277,Treatments!$A$2:$F$47,6,FALSE)</f>
        <v>tms</v>
      </c>
    </row>
    <row r="2278" spans="1:11">
      <c r="A2278">
        <v>2265</v>
      </c>
      <c r="B2278">
        <v>44</v>
      </c>
      <c r="C2278">
        <v>44.3</v>
      </c>
      <c r="D2278" s="2" t="s">
        <v>487</v>
      </c>
      <c r="E2278">
        <v>1</v>
      </c>
      <c r="G2278" t="str">
        <f>VLOOKUP(B2278,Treatments!$A$2:$F$47,2,FALSE)</f>
        <v>tms/gravel</v>
      </c>
      <c r="H2278" t="str">
        <f>VLOOKUP(B2278,Treatments!$A$2:$F$47,3,FALSE)</f>
        <v>fynbos</v>
      </c>
      <c r="I2278" t="str">
        <f>VLOOKUP(B2278,Treatments!$A$2:$F$47,4,FALSE)</f>
        <v>yes</v>
      </c>
      <c r="J2278" t="str">
        <f>VLOOKUP(B2278,Treatments!$A$2:$F$47,5,FALSE)</f>
        <v>low</v>
      </c>
      <c r="K2278" t="str">
        <f>VLOOKUP(B2278,Treatments!$A$2:$F$47,6,FALSE)</f>
        <v>tms</v>
      </c>
    </row>
    <row r="2279" spans="1:11">
      <c r="A2279">
        <v>2266</v>
      </c>
      <c r="B2279">
        <v>44</v>
      </c>
      <c r="C2279">
        <v>44.3</v>
      </c>
      <c r="D2279" s="2" t="s">
        <v>385</v>
      </c>
      <c r="E2279">
        <v>1</v>
      </c>
      <c r="G2279" t="str">
        <f>VLOOKUP(B2279,Treatments!$A$2:$F$47,2,FALSE)</f>
        <v>tms/gravel</v>
      </c>
      <c r="H2279" t="str">
        <f>VLOOKUP(B2279,Treatments!$A$2:$F$47,3,FALSE)</f>
        <v>fynbos</v>
      </c>
      <c r="I2279" t="str">
        <f>VLOOKUP(B2279,Treatments!$A$2:$F$47,4,FALSE)</f>
        <v>yes</v>
      </c>
      <c r="J2279" t="str">
        <f>VLOOKUP(B2279,Treatments!$A$2:$F$47,5,FALSE)</f>
        <v>low</v>
      </c>
      <c r="K2279" t="str">
        <f>VLOOKUP(B2279,Treatments!$A$2:$F$47,6,FALSE)</f>
        <v>tms</v>
      </c>
    </row>
    <row r="2280" spans="1:11">
      <c r="A2280">
        <v>2267</v>
      </c>
      <c r="B2280">
        <v>44</v>
      </c>
      <c r="C2280">
        <v>44.3</v>
      </c>
      <c r="D2280" s="2" t="s">
        <v>1056</v>
      </c>
      <c r="E2280">
        <v>1</v>
      </c>
      <c r="G2280" t="str">
        <f>VLOOKUP(B2280,Treatments!$A$2:$F$47,2,FALSE)</f>
        <v>tms/gravel</v>
      </c>
      <c r="H2280" t="str">
        <f>VLOOKUP(B2280,Treatments!$A$2:$F$47,3,FALSE)</f>
        <v>fynbos</v>
      </c>
      <c r="I2280" t="str">
        <f>VLOOKUP(B2280,Treatments!$A$2:$F$47,4,FALSE)</f>
        <v>yes</v>
      </c>
      <c r="J2280" t="str">
        <f>VLOOKUP(B2280,Treatments!$A$2:$F$47,5,FALSE)</f>
        <v>low</v>
      </c>
      <c r="K2280" t="str">
        <f>VLOOKUP(B2280,Treatments!$A$2:$F$47,6,FALSE)</f>
        <v>tms</v>
      </c>
    </row>
    <row r="2281" spans="1:11">
      <c r="A2281">
        <v>2268</v>
      </c>
      <c r="B2281">
        <v>44</v>
      </c>
      <c r="C2281">
        <v>44.3</v>
      </c>
      <c r="D2281" s="2" t="s">
        <v>122</v>
      </c>
      <c r="E2281">
        <v>1</v>
      </c>
      <c r="G2281" t="str">
        <f>VLOOKUP(B2281,Treatments!$A$2:$F$47,2,FALSE)</f>
        <v>tms/gravel</v>
      </c>
      <c r="H2281" t="str">
        <f>VLOOKUP(B2281,Treatments!$A$2:$F$47,3,FALSE)</f>
        <v>fynbos</v>
      </c>
      <c r="I2281" t="str">
        <f>VLOOKUP(B2281,Treatments!$A$2:$F$47,4,FALSE)</f>
        <v>yes</v>
      </c>
      <c r="J2281" t="str">
        <f>VLOOKUP(B2281,Treatments!$A$2:$F$47,5,FALSE)</f>
        <v>low</v>
      </c>
      <c r="K2281" t="str">
        <f>VLOOKUP(B2281,Treatments!$A$2:$F$47,6,FALSE)</f>
        <v>tms</v>
      </c>
    </row>
    <row r="2282" spans="1:11">
      <c r="A2282">
        <v>2269</v>
      </c>
      <c r="B2282">
        <v>44</v>
      </c>
      <c r="C2282">
        <v>44.3</v>
      </c>
      <c r="D2282" s="2" t="s">
        <v>292</v>
      </c>
      <c r="E2282">
        <v>1</v>
      </c>
      <c r="G2282" t="str">
        <f>VLOOKUP(B2282,Treatments!$A$2:$F$47,2,FALSE)</f>
        <v>tms/gravel</v>
      </c>
      <c r="H2282" t="str">
        <f>VLOOKUP(B2282,Treatments!$A$2:$F$47,3,FALSE)</f>
        <v>fynbos</v>
      </c>
      <c r="I2282" t="str">
        <f>VLOOKUP(B2282,Treatments!$A$2:$F$47,4,FALSE)</f>
        <v>yes</v>
      </c>
      <c r="J2282" t="str">
        <f>VLOOKUP(B2282,Treatments!$A$2:$F$47,5,FALSE)</f>
        <v>low</v>
      </c>
      <c r="K2282" t="str">
        <f>VLOOKUP(B2282,Treatments!$A$2:$F$47,6,FALSE)</f>
        <v>tms</v>
      </c>
    </row>
    <row r="2283" spans="1:11">
      <c r="A2283">
        <v>2270</v>
      </c>
      <c r="B2283">
        <v>44</v>
      </c>
      <c r="C2283">
        <v>44.3</v>
      </c>
      <c r="D2283" s="2" t="s">
        <v>580</v>
      </c>
      <c r="E2283">
        <v>1</v>
      </c>
      <c r="G2283" t="str">
        <f>VLOOKUP(B2283,Treatments!$A$2:$F$47,2,FALSE)</f>
        <v>tms/gravel</v>
      </c>
      <c r="H2283" t="str">
        <f>VLOOKUP(B2283,Treatments!$A$2:$F$47,3,FALSE)</f>
        <v>fynbos</v>
      </c>
      <c r="I2283" t="str">
        <f>VLOOKUP(B2283,Treatments!$A$2:$F$47,4,FALSE)</f>
        <v>yes</v>
      </c>
      <c r="J2283" t="str">
        <f>VLOOKUP(B2283,Treatments!$A$2:$F$47,5,FALSE)</f>
        <v>low</v>
      </c>
      <c r="K2283" t="str">
        <f>VLOOKUP(B2283,Treatments!$A$2:$F$47,6,FALSE)</f>
        <v>tms</v>
      </c>
    </row>
    <row r="2284" spans="1:11">
      <c r="A2284">
        <v>2271</v>
      </c>
      <c r="B2284">
        <v>44</v>
      </c>
      <c r="C2284">
        <v>44.3</v>
      </c>
      <c r="D2284" s="1" t="s">
        <v>1057</v>
      </c>
      <c r="E2284">
        <v>1</v>
      </c>
      <c r="G2284" t="str">
        <f>VLOOKUP(B2284,Treatments!$A$2:$F$47,2,FALSE)</f>
        <v>tms/gravel</v>
      </c>
      <c r="H2284" t="str">
        <f>VLOOKUP(B2284,Treatments!$A$2:$F$47,3,FALSE)</f>
        <v>fynbos</v>
      </c>
      <c r="I2284" t="str">
        <f>VLOOKUP(B2284,Treatments!$A$2:$F$47,4,FALSE)</f>
        <v>yes</v>
      </c>
      <c r="J2284" t="str">
        <f>VLOOKUP(B2284,Treatments!$A$2:$F$47,5,FALSE)</f>
        <v>low</v>
      </c>
      <c r="K2284" t="str">
        <f>VLOOKUP(B2284,Treatments!$A$2:$F$47,6,FALSE)</f>
        <v>tms</v>
      </c>
    </row>
    <row r="2285" spans="1:11">
      <c r="A2285">
        <v>2272</v>
      </c>
      <c r="B2285">
        <v>44</v>
      </c>
      <c r="C2285">
        <v>44.3</v>
      </c>
      <c r="D2285" s="2" t="s">
        <v>329</v>
      </c>
      <c r="E2285">
        <v>1</v>
      </c>
      <c r="G2285" t="str">
        <f>VLOOKUP(B2285,Treatments!$A$2:$F$47,2,FALSE)</f>
        <v>tms/gravel</v>
      </c>
      <c r="H2285" t="str">
        <f>VLOOKUP(B2285,Treatments!$A$2:$F$47,3,FALSE)</f>
        <v>fynbos</v>
      </c>
      <c r="I2285" t="str">
        <f>VLOOKUP(B2285,Treatments!$A$2:$F$47,4,FALSE)</f>
        <v>yes</v>
      </c>
      <c r="J2285" t="str">
        <f>VLOOKUP(B2285,Treatments!$A$2:$F$47,5,FALSE)</f>
        <v>low</v>
      </c>
      <c r="K2285" t="str">
        <f>VLOOKUP(B2285,Treatments!$A$2:$F$47,6,FALSE)</f>
        <v>tms</v>
      </c>
    </row>
    <row r="2286" spans="1:11">
      <c r="A2286">
        <v>2273</v>
      </c>
      <c r="B2286">
        <v>44</v>
      </c>
      <c r="C2286">
        <v>44.3</v>
      </c>
      <c r="D2286" s="2" t="s">
        <v>357</v>
      </c>
      <c r="E2286">
        <v>1</v>
      </c>
      <c r="G2286" t="str">
        <f>VLOOKUP(B2286,Treatments!$A$2:$F$47,2,FALSE)</f>
        <v>tms/gravel</v>
      </c>
      <c r="H2286" t="str">
        <f>VLOOKUP(B2286,Treatments!$A$2:$F$47,3,FALSE)</f>
        <v>fynbos</v>
      </c>
      <c r="I2286" t="str">
        <f>VLOOKUP(B2286,Treatments!$A$2:$F$47,4,FALSE)</f>
        <v>yes</v>
      </c>
      <c r="J2286" t="str">
        <f>VLOOKUP(B2286,Treatments!$A$2:$F$47,5,FALSE)</f>
        <v>low</v>
      </c>
      <c r="K2286" t="str">
        <f>VLOOKUP(B2286,Treatments!$A$2:$F$47,6,FALSE)</f>
        <v>tms</v>
      </c>
    </row>
    <row r="2287" spans="1:11">
      <c r="A2287">
        <v>2274</v>
      </c>
      <c r="B2287">
        <v>44</v>
      </c>
      <c r="C2287">
        <v>44.3</v>
      </c>
      <c r="D2287" s="1" t="s">
        <v>802</v>
      </c>
      <c r="E2287">
        <v>1</v>
      </c>
      <c r="G2287" t="str">
        <f>VLOOKUP(B2287,Treatments!$A$2:$F$47,2,FALSE)</f>
        <v>tms/gravel</v>
      </c>
      <c r="H2287" t="str">
        <f>VLOOKUP(B2287,Treatments!$A$2:$F$47,3,FALSE)</f>
        <v>fynbos</v>
      </c>
      <c r="I2287" t="str">
        <f>VLOOKUP(B2287,Treatments!$A$2:$F$47,4,FALSE)</f>
        <v>yes</v>
      </c>
      <c r="J2287" t="str">
        <f>VLOOKUP(B2287,Treatments!$A$2:$F$47,5,FALSE)</f>
        <v>low</v>
      </c>
      <c r="K2287" t="str">
        <f>VLOOKUP(B2287,Treatments!$A$2:$F$47,6,FALSE)</f>
        <v>tms</v>
      </c>
    </row>
    <row r="2288" spans="1:11">
      <c r="A2288">
        <v>2275</v>
      </c>
      <c r="B2288">
        <v>44</v>
      </c>
      <c r="C2288">
        <v>44.3</v>
      </c>
      <c r="D2288" s="1" t="s">
        <v>1058</v>
      </c>
      <c r="E2288">
        <v>1</v>
      </c>
      <c r="G2288" t="str">
        <f>VLOOKUP(B2288,Treatments!$A$2:$F$47,2,FALSE)</f>
        <v>tms/gravel</v>
      </c>
      <c r="H2288" t="str">
        <f>VLOOKUP(B2288,Treatments!$A$2:$F$47,3,FALSE)</f>
        <v>fynbos</v>
      </c>
      <c r="I2288" t="str">
        <f>VLOOKUP(B2288,Treatments!$A$2:$F$47,4,FALSE)</f>
        <v>yes</v>
      </c>
      <c r="J2288" t="str">
        <f>VLOOKUP(B2288,Treatments!$A$2:$F$47,5,FALSE)</f>
        <v>low</v>
      </c>
      <c r="K2288" t="str">
        <f>VLOOKUP(B2288,Treatments!$A$2:$F$47,6,FALSE)</f>
        <v>tms</v>
      </c>
    </row>
    <row r="2289" spans="1:11">
      <c r="A2289">
        <v>2276</v>
      </c>
      <c r="B2289">
        <v>44</v>
      </c>
      <c r="C2289">
        <v>44.3</v>
      </c>
      <c r="D2289" s="1" t="s">
        <v>746</v>
      </c>
      <c r="E2289">
        <v>1</v>
      </c>
      <c r="G2289" t="str">
        <f>VLOOKUP(B2289,Treatments!$A$2:$F$47,2,FALSE)</f>
        <v>tms/gravel</v>
      </c>
      <c r="H2289" t="str">
        <f>VLOOKUP(B2289,Treatments!$A$2:$F$47,3,FALSE)</f>
        <v>fynbos</v>
      </c>
      <c r="I2289" t="str">
        <f>VLOOKUP(B2289,Treatments!$A$2:$F$47,4,FALSE)</f>
        <v>yes</v>
      </c>
      <c r="J2289" t="str">
        <f>VLOOKUP(B2289,Treatments!$A$2:$F$47,5,FALSE)</f>
        <v>low</v>
      </c>
      <c r="K2289" t="str">
        <f>VLOOKUP(B2289,Treatments!$A$2:$F$47,6,FALSE)</f>
        <v>tms</v>
      </c>
    </row>
    <row r="2290" spans="1:11">
      <c r="A2290">
        <v>2277</v>
      </c>
      <c r="B2290">
        <v>44</v>
      </c>
      <c r="C2290">
        <v>44.3</v>
      </c>
      <c r="D2290" s="1" t="s">
        <v>680</v>
      </c>
      <c r="E2290">
        <v>1</v>
      </c>
      <c r="G2290" t="str">
        <f>VLOOKUP(B2290,Treatments!$A$2:$F$47,2,FALSE)</f>
        <v>tms/gravel</v>
      </c>
      <c r="H2290" t="str">
        <f>VLOOKUP(B2290,Treatments!$A$2:$F$47,3,FALSE)</f>
        <v>fynbos</v>
      </c>
      <c r="I2290" t="str">
        <f>VLOOKUP(B2290,Treatments!$A$2:$F$47,4,FALSE)</f>
        <v>yes</v>
      </c>
      <c r="J2290" t="str">
        <f>VLOOKUP(B2290,Treatments!$A$2:$F$47,5,FALSE)</f>
        <v>low</v>
      </c>
      <c r="K2290" t="str">
        <f>VLOOKUP(B2290,Treatments!$A$2:$F$47,6,FALSE)</f>
        <v>tms</v>
      </c>
    </row>
    <row r="2291" spans="1:11">
      <c r="A2291">
        <v>2278</v>
      </c>
      <c r="B2291">
        <v>44</v>
      </c>
      <c r="C2291">
        <v>44.4</v>
      </c>
      <c r="D2291" s="2" t="s">
        <v>331</v>
      </c>
      <c r="E2291">
        <v>1</v>
      </c>
      <c r="G2291" t="str">
        <f>VLOOKUP(B2291,Treatments!$A$2:$F$47,2,FALSE)</f>
        <v>tms/gravel</v>
      </c>
      <c r="H2291" t="str">
        <f>VLOOKUP(B2291,Treatments!$A$2:$F$47,3,FALSE)</f>
        <v>fynbos</v>
      </c>
      <c r="I2291" t="str">
        <f>VLOOKUP(B2291,Treatments!$A$2:$F$47,4,FALSE)</f>
        <v>yes</v>
      </c>
      <c r="J2291" t="str">
        <f>VLOOKUP(B2291,Treatments!$A$2:$F$47,5,FALSE)</f>
        <v>low</v>
      </c>
      <c r="K2291" t="str">
        <f>VLOOKUP(B2291,Treatments!$A$2:$F$47,6,FALSE)</f>
        <v>tms</v>
      </c>
    </row>
    <row r="2292" spans="1:11">
      <c r="A2292">
        <v>2279</v>
      </c>
      <c r="B2292">
        <v>44</v>
      </c>
      <c r="C2292">
        <v>44.4</v>
      </c>
      <c r="D2292" s="2" t="s">
        <v>543</v>
      </c>
      <c r="E2292">
        <v>1</v>
      </c>
      <c r="G2292" t="str">
        <f>VLOOKUP(B2292,Treatments!$A$2:$F$47,2,FALSE)</f>
        <v>tms/gravel</v>
      </c>
      <c r="H2292" t="str">
        <f>VLOOKUP(B2292,Treatments!$A$2:$F$47,3,FALSE)</f>
        <v>fynbos</v>
      </c>
      <c r="I2292" t="str">
        <f>VLOOKUP(B2292,Treatments!$A$2:$F$47,4,FALSE)</f>
        <v>yes</v>
      </c>
      <c r="J2292" t="str">
        <f>VLOOKUP(B2292,Treatments!$A$2:$F$47,5,FALSE)</f>
        <v>low</v>
      </c>
      <c r="K2292" t="str">
        <f>VLOOKUP(B2292,Treatments!$A$2:$F$47,6,FALSE)</f>
        <v>tms</v>
      </c>
    </row>
    <row r="2293" spans="1:11">
      <c r="A2293">
        <v>2280</v>
      </c>
      <c r="B2293">
        <v>44</v>
      </c>
      <c r="C2293">
        <v>44.4</v>
      </c>
      <c r="D2293" s="2" t="s">
        <v>1059</v>
      </c>
      <c r="E2293">
        <v>1</v>
      </c>
      <c r="G2293" t="str">
        <f>VLOOKUP(B2293,Treatments!$A$2:$F$47,2,FALSE)</f>
        <v>tms/gravel</v>
      </c>
      <c r="H2293" t="str">
        <f>VLOOKUP(B2293,Treatments!$A$2:$F$47,3,FALSE)</f>
        <v>fynbos</v>
      </c>
      <c r="I2293" t="str">
        <f>VLOOKUP(B2293,Treatments!$A$2:$F$47,4,FALSE)</f>
        <v>yes</v>
      </c>
      <c r="J2293" t="str">
        <f>VLOOKUP(B2293,Treatments!$A$2:$F$47,5,FALSE)</f>
        <v>low</v>
      </c>
      <c r="K2293" t="str">
        <f>VLOOKUP(B2293,Treatments!$A$2:$F$47,6,FALSE)</f>
        <v>tms</v>
      </c>
    </row>
    <row r="2294" spans="1:11">
      <c r="A2294">
        <v>2281</v>
      </c>
      <c r="B2294">
        <v>44</v>
      </c>
      <c r="C2294">
        <v>44.4</v>
      </c>
      <c r="D2294" s="2" t="s">
        <v>487</v>
      </c>
      <c r="E2294">
        <v>1</v>
      </c>
      <c r="G2294" t="str">
        <f>VLOOKUP(B2294,Treatments!$A$2:$F$47,2,FALSE)</f>
        <v>tms/gravel</v>
      </c>
      <c r="H2294" t="str">
        <f>VLOOKUP(B2294,Treatments!$A$2:$F$47,3,FALSE)</f>
        <v>fynbos</v>
      </c>
      <c r="I2294" t="str">
        <f>VLOOKUP(B2294,Treatments!$A$2:$F$47,4,FALSE)</f>
        <v>yes</v>
      </c>
      <c r="J2294" t="str">
        <f>VLOOKUP(B2294,Treatments!$A$2:$F$47,5,FALSE)</f>
        <v>low</v>
      </c>
      <c r="K2294" t="str">
        <f>VLOOKUP(B2294,Treatments!$A$2:$F$47,6,FALSE)</f>
        <v>tms</v>
      </c>
    </row>
    <row r="2295" spans="1:11">
      <c r="A2295">
        <v>2282</v>
      </c>
      <c r="B2295">
        <v>44</v>
      </c>
      <c r="C2295">
        <v>44.4</v>
      </c>
      <c r="D2295" s="2" t="s">
        <v>699</v>
      </c>
      <c r="E2295">
        <v>1</v>
      </c>
      <c r="G2295" t="str">
        <f>VLOOKUP(B2295,Treatments!$A$2:$F$47,2,FALSE)</f>
        <v>tms/gravel</v>
      </c>
      <c r="H2295" t="str">
        <f>VLOOKUP(B2295,Treatments!$A$2:$F$47,3,FALSE)</f>
        <v>fynbos</v>
      </c>
      <c r="I2295" t="str">
        <f>VLOOKUP(B2295,Treatments!$A$2:$F$47,4,FALSE)</f>
        <v>yes</v>
      </c>
      <c r="J2295" t="str">
        <f>VLOOKUP(B2295,Treatments!$A$2:$F$47,5,FALSE)</f>
        <v>low</v>
      </c>
      <c r="K2295" t="str">
        <f>VLOOKUP(B2295,Treatments!$A$2:$F$47,6,FALSE)</f>
        <v>tms</v>
      </c>
    </row>
    <row r="2296" spans="1:11">
      <c r="A2296">
        <v>2283</v>
      </c>
      <c r="B2296">
        <v>44</v>
      </c>
      <c r="C2296">
        <v>44.4</v>
      </c>
      <c r="D2296" s="2" t="s">
        <v>41</v>
      </c>
      <c r="E2296">
        <v>1</v>
      </c>
      <c r="G2296" t="str">
        <f>VLOOKUP(B2296,Treatments!$A$2:$F$47,2,FALSE)</f>
        <v>tms/gravel</v>
      </c>
      <c r="H2296" t="str">
        <f>VLOOKUP(B2296,Treatments!$A$2:$F$47,3,FALSE)</f>
        <v>fynbos</v>
      </c>
      <c r="I2296" t="str">
        <f>VLOOKUP(B2296,Treatments!$A$2:$F$47,4,FALSE)</f>
        <v>yes</v>
      </c>
      <c r="J2296" t="str">
        <f>VLOOKUP(B2296,Treatments!$A$2:$F$47,5,FALSE)</f>
        <v>low</v>
      </c>
      <c r="K2296" t="str">
        <f>VLOOKUP(B2296,Treatments!$A$2:$F$47,6,FALSE)</f>
        <v>tms</v>
      </c>
    </row>
    <row r="2297" spans="1:11">
      <c r="A2297">
        <v>2284</v>
      </c>
      <c r="B2297">
        <v>44</v>
      </c>
      <c r="C2297">
        <v>44.4</v>
      </c>
      <c r="D2297" s="2" t="s">
        <v>399</v>
      </c>
      <c r="E2297">
        <v>1</v>
      </c>
      <c r="G2297" t="str">
        <f>VLOOKUP(B2297,Treatments!$A$2:$F$47,2,FALSE)</f>
        <v>tms/gravel</v>
      </c>
      <c r="H2297" t="str">
        <f>VLOOKUP(B2297,Treatments!$A$2:$F$47,3,FALSE)</f>
        <v>fynbos</v>
      </c>
      <c r="I2297" t="str">
        <f>VLOOKUP(B2297,Treatments!$A$2:$F$47,4,FALSE)</f>
        <v>yes</v>
      </c>
      <c r="J2297" t="str">
        <f>VLOOKUP(B2297,Treatments!$A$2:$F$47,5,FALSE)</f>
        <v>low</v>
      </c>
      <c r="K2297" t="str">
        <f>VLOOKUP(B2297,Treatments!$A$2:$F$47,6,FALSE)</f>
        <v>tms</v>
      </c>
    </row>
    <row r="2298" spans="1:11">
      <c r="A2298">
        <v>2285</v>
      </c>
      <c r="B2298">
        <v>44</v>
      </c>
      <c r="C2298">
        <v>44.4</v>
      </c>
      <c r="D2298" s="2" t="s">
        <v>322</v>
      </c>
      <c r="E2298">
        <v>1</v>
      </c>
      <c r="G2298" t="str">
        <f>VLOOKUP(B2298,Treatments!$A$2:$F$47,2,FALSE)</f>
        <v>tms/gravel</v>
      </c>
      <c r="H2298" t="str">
        <f>VLOOKUP(B2298,Treatments!$A$2:$F$47,3,FALSE)</f>
        <v>fynbos</v>
      </c>
      <c r="I2298" t="str">
        <f>VLOOKUP(B2298,Treatments!$A$2:$F$47,4,FALSE)</f>
        <v>yes</v>
      </c>
      <c r="J2298" t="str">
        <f>VLOOKUP(B2298,Treatments!$A$2:$F$47,5,FALSE)</f>
        <v>low</v>
      </c>
      <c r="K2298" t="str">
        <f>VLOOKUP(B2298,Treatments!$A$2:$F$47,6,FALSE)</f>
        <v>tms</v>
      </c>
    </row>
    <row r="2299" spans="1:11">
      <c r="A2299">
        <v>2286</v>
      </c>
      <c r="B2299">
        <v>44</v>
      </c>
      <c r="C2299">
        <v>44.4</v>
      </c>
      <c r="D2299" s="2" t="s">
        <v>1050</v>
      </c>
      <c r="E2299">
        <v>1</v>
      </c>
      <c r="G2299" t="str">
        <f>VLOOKUP(B2299,Treatments!$A$2:$F$47,2,FALSE)</f>
        <v>tms/gravel</v>
      </c>
      <c r="H2299" t="str">
        <f>VLOOKUP(B2299,Treatments!$A$2:$F$47,3,FALSE)</f>
        <v>fynbos</v>
      </c>
      <c r="I2299" t="str">
        <f>VLOOKUP(B2299,Treatments!$A$2:$F$47,4,FALSE)</f>
        <v>yes</v>
      </c>
      <c r="J2299" t="str">
        <f>VLOOKUP(B2299,Treatments!$A$2:$F$47,5,FALSE)</f>
        <v>low</v>
      </c>
      <c r="K2299" t="str">
        <f>VLOOKUP(B2299,Treatments!$A$2:$F$47,6,FALSE)</f>
        <v>tms</v>
      </c>
    </row>
    <row r="2300" spans="1:11">
      <c r="A2300">
        <v>2287</v>
      </c>
      <c r="B2300">
        <v>44</v>
      </c>
      <c r="C2300">
        <v>44.4</v>
      </c>
      <c r="D2300" s="2" t="s">
        <v>6</v>
      </c>
      <c r="E2300">
        <v>1</v>
      </c>
      <c r="G2300" t="str">
        <f>VLOOKUP(B2300,Treatments!$A$2:$F$47,2,FALSE)</f>
        <v>tms/gravel</v>
      </c>
      <c r="H2300" t="str">
        <f>VLOOKUP(B2300,Treatments!$A$2:$F$47,3,FALSE)</f>
        <v>fynbos</v>
      </c>
      <c r="I2300" t="str">
        <f>VLOOKUP(B2300,Treatments!$A$2:$F$47,4,FALSE)</f>
        <v>yes</v>
      </c>
      <c r="J2300" t="str">
        <f>VLOOKUP(B2300,Treatments!$A$2:$F$47,5,FALSE)</f>
        <v>low</v>
      </c>
      <c r="K2300" t="str">
        <f>VLOOKUP(B2300,Treatments!$A$2:$F$47,6,FALSE)</f>
        <v>tms</v>
      </c>
    </row>
    <row r="2301" spans="1:11">
      <c r="A2301">
        <v>2288</v>
      </c>
      <c r="B2301">
        <v>44</v>
      </c>
      <c r="C2301">
        <v>44.4</v>
      </c>
      <c r="D2301" s="2" t="s">
        <v>1060</v>
      </c>
      <c r="E2301">
        <v>1</v>
      </c>
      <c r="G2301" t="str">
        <f>VLOOKUP(B2301,Treatments!$A$2:$F$47,2,FALSE)</f>
        <v>tms/gravel</v>
      </c>
      <c r="H2301" t="str">
        <f>VLOOKUP(B2301,Treatments!$A$2:$F$47,3,FALSE)</f>
        <v>fynbos</v>
      </c>
      <c r="I2301" t="str">
        <f>VLOOKUP(B2301,Treatments!$A$2:$F$47,4,FALSE)</f>
        <v>yes</v>
      </c>
      <c r="J2301" t="str">
        <f>VLOOKUP(B2301,Treatments!$A$2:$F$47,5,FALSE)</f>
        <v>low</v>
      </c>
      <c r="K2301" t="str">
        <f>VLOOKUP(B2301,Treatments!$A$2:$F$47,6,FALSE)</f>
        <v>tms</v>
      </c>
    </row>
    <row r="2302" spans="1:11">
      <c r="A2302">
        <v>2289</v>
      </c>
      <c r="B2302">
        <v>44</v>
      </c>
      <c r="C2302">
        <v>44.4</v>
      </c>
      <c r="D2302" s="1" t="s">
        <v>292</v>
      </c>
      <c r="E2302">
        <v>1</v>
      </c>
      <c r="G2302" t="str">
        <f>VLOOKUP(B2302,Treatments!$A$2:$F$47,2,FALSE)</f>
        <v>tms/gravel</v>
      </c>
      <c r="H2302" t="str">
        <f>VLOOKUP(B2302,Treatments!$A$2:$F$47,3,FALSE)</f>
        <v>fynbos</v>
      </c>
      <c r="I2302" t="str">
        <f>VLOOKUP(B2302,Treatments!$A$2:$F$47,4,FALSE)</f>
        <v>yes</v>
      </c>
      <c r="J2302" t="str">
        <f>VLOOKUP(B2302,Treatments!$A$2:$F$47,5,FALSE)</f>
        <v>low</v>
      </c>
      <c r="K2302" t="str">
        <f>VLOOKUP(B2302,Treatments!$A$2:$F$47,6,FALSE)</f>
        <v>tms</v>
      </c>
    </row>
    <row r="2303" spans="1:11">
      <c r="A2303">
        <v>2290</v>
      </c>
      <c r="B2303">
        <v>44</v>
      </c>
      <c r="C2303">
        <v>44.4</v>
      </c>
      <c r="D2303" s="2" t="s">
        <v>832</v>
      </c>
      <c r="E2303">
        <v>1</v>
      </c>
      <c r="G2303" t="str">
        <f>VLOOKUP(B2303,Treatments!$A$2:$F$47,2,FALSE)</f>
        <v>tms/gravel</v>
      </c>
      <c r="H2303" t="str">
        <f>VLOOKUP(B2303,Treatments!$A$2:$F$47,3,FALSE)</f>
        <v>fynbos</v>
      </c>
      <c r="I2303" t="str">
        <f>VLOOKUP(B2303,Treatments!$A$2:$F$47,4,FALSE)</f>
        <v>yes</v>
      </c>
      <c r="J2303" t="str">
        <f>VLOOKUP(B2303,Treatments!$A$2:$F$47,5,FALSE)</f>
        <v>low</v>
      </c>
      <c r="K2303" t="str">
        <f>VLOOKUP(B2303,Treatments!$A$2:$F$47,6,FALSE)</f>
        <v>tms</v>
      </c>
    </row>
    <row r="2304" spans="1:11">
      <c r="A2304">
        <v>2291</v>
      </c>
      <c r="B2304">
        <v>44</v>
      </c>
      <c r="C2304">
        <v>44.4</v>
      </c>
      <c r="D2304" s="2" t="s">
        <v>277</v>
      </c>
      <c r="E2304">
        <v>1</v>
      </c>
      <c r="G2304" t="str">
        <f>VLOOKUP(B2304,Treatments!$A$2:$F$47,2,FALSE)</f>
        <v>tms/gravel</v>
      </c>
      <c r="H2304" t="str">
        <f>VLOOKUP(B2304,Treatments!$A$2:$F$47,3,FALSE)</f>
        <v>fynbos</v>
      </c>
      <c r="I2304" t="str">
        <f>VLOOKUP(B2304,Treatments!$A$2:$F$47,4,FALSE)</f>
        <v>yes</v>
      </c>
      <c r="J2304" t="str">
        <f>VLOOKUP(B2304,Treatments!$A$2:$F$47,5,FALSE)</f>
        <v>low</v>
      </c>
      <c r="K2304" t="str">
        <f>VLOOKUP(B2304,Treatments!$A$2:$F$47,6,FALSE)</f>
        <v>tms</v>
      </c>
    </row>
    <row r="2305" spans="1:11">
      <c r="A2305">
        <v>2292</v>
      </c>
      <c r="B2305">
        <v>44</v>
      </c>
      <c r="C2305">
        <v>44.4</v>
      </c>
      <c r="D2305" s="2" t="s">
        <v>52</v>
      </c>
      <c r="E2305">
        <v>1</v>
      </c>
      <c r="G2305" t="str">
        <f>VLOOKUP(B2305,Treatments!$A$2:$F$47,2,FALSE)</f>
        <v>tms/gravel</v>
      </c>
      <c r="H2305" t="str">
        <f>VLOOKUP(B2305,Treatments!$A$2:$F$47,3,FALSE)</f>
        <v>fynbos</v>
      </c>
      <c r="I2305" t="str">
        <f>VLOOKUP(B2305,Treatments!$A$2:$F$47,4,FALSE)</f>
        <v>yes</v>
      </c>
      <c r="J2305" t="str">
        <f>VLOOKUP(B2305,Treatments!$A$2:$F$47,5,FALSE)</f>
        <v>low</v>
      </c>
      <c r="K2305" t="str">
        <f>VLOOKUP(B2305,Treatments!$A$2:$F$47,6,FALSE)</f>
        <v>tms</v>
      </c>
    </row>
    <row r="2306" spans="1:11">
      <c r="A2306">
        <v>2293</v>
      </c>
      <c r="B2306">
        <v>44</v>
      </c>
      <c r="C2306">
        <v>44.4</v>
      </c>
      <c r="D2306" s="1" t="s">
        <v>434</v>
      </c>
      <c r="E2306">
        <v>1</v>
      </c>
      <c r="G2306" t="str">
        <f>VLOOKUP(B2306,Treatments!$A$2:$F$47,2,FALSE)</f>
        <v>tms/gravel</v>
      </c>
      <c r="H2306" t="str">
        <f>VLOOKUP(B2306,Treatments!$A$2:$F$47,3,FALSE)</f>
        <v>fynbos</v>
      </c>
      <c r="I2306" t="str">
        <f>VLOOKUP(B2306,Treatments!$A$2:$F$47,4,FALSE)</f>
        <v>yes</v>
      </c>
      <c r="J2306" t="str">
        <f>VLOOKUP(B2306,Treatments!$A$2:$F$47,5,FALSE)</f>
        <v>low</v>
      </c>
      <c r="K2306" t="str">
        <f>VLOOKUP(B2306,Treatments!$A$2:$F$47,6,FALSE)</f>
        <v>tms</v>
      </c>
    </row>
    <row r="2307" spans="1:11">
      <c r="A2307">
        <v>2294</v>
      </c>
      <c r="B2307">
        <v>44</v>
      </c>
      <c r="C2307" s="8">
        <v>44.4</v>
      </c>
      <c r="D2307" s="9" t="s">
        <v>26</v>
      </c>
      <c r="E2307">
        <v>1</v>
      </c>
      <c r="G2307" t="str">
        <f>VLOOKUP(B2307,Treatments!$A$2:$F$47,2,FALSE)</f>
        <v>tms/gravel</v>
      </c>
      <c r="H2307" t="str">
        <f>VLOOKUP(B2307,Treatments!$A$2:$F$47,3,FALSE)</f>
        <v>fynbos</v>
      </c>
      <c r="I2307" t="str">
        <f>VLOOKUP(B2307,Treatments!$A$2:$F$47,4,FALSE)</f>
        <v>yes</v>
      </c>
      <c r="J2307" t="str">
        <f>VLOOKUP(B2307,Treatments!$A$2:$F$47,5,FALSE)</f>
        <v>low</v>
      </c>
      <c r="K2307" t="str">
        <f>VLOOKUP(B2307,Treatments!$A$2:$F$47,6,FALSE)</f>
        <v>tms</v>
      </c>
    </row>
    <row r="2308" spans="1:11">
      <c r="A2308">
        <v>2295</v>
      </c>
      <c r="B2308">
        <v>44</v>
      </c>
      <c r="C2308">
        <v>44.5</v>
      </c>
      <c r="D2308" s="2" t="s">
        <v>120</v>
      </c>
      <c r="E2308">
        <v>1</v>
      </c>
      <c r="G2308" t="str">
        <f>VLOOKUP(B2308,Treatments!$A$2:$F$47,2,FALSE)</f>
        <v>tms/gravel</v>
      </c>
      <c r="H2308" t="str">
        <f>VLOOKUP(B2308,Treatments!$A$2:$F$47,3,FALSE)</f>
        <v>fynbos</v>
      </c>
      <c r="I2308" t="str">
        <f>VLOOKUP(B2308,Treatments!$A$2:$F$47,4,FALSE)</f>
        <v>yes</v>
      </c>
      <c r="J2308" t="str">
        <f>VLOOKUP(B2308,Treatments!$A$2:$F$47,5,FALSE)</f>
        <v>low</v>
      </c>
      <c r="K2308" t="str">
        <f>VLOOKUP(B2308,Treatments!$A$2:$F$47,6,FALSE)</f>
        <v>tms</v>
      </c>
    </row>
    <row r="2309" spans="1:11">
      <c r="A2309">
        <v>2296</v>
      </c>
      <c r="B2309">
        <v>44</v>
      </c>
      <c r="C2309">
        <v>44.5</v>
      </c>
      <c r="D2309" s="2" t="s">
        <v>253</v>
      </c>
      <c r="E2309">
        <v>1</v>
      </c>
      <c r="G2309" t="str">
        <f>VLOOKUP(B2309,Treatments!$A$2:$F$47,2,FALSE)</f>
        <v>tms/gravel</v>
      </c>
      <c r="H2309" t="str">
        <f>VLOOKUP(B2309,Treatments!$A$2:$F$47,3,FALSE)</f>
        <v>fynbos</v>
      </c>
      <c r="I2309" t="str">
        <f>VLOOKUP(B2309,Treatments!$A$2:$F$47,4,FALSE)</f>
        <v>yes</v>
      </c>
      <c r="J2309" t="str">
        <f>VLOOKUP(B2309,Treatments!$A$2:$F$47,5,FALSE)</f>
        <v>low</v>
      </c>
      <c r="K2309" t="str">
        <f>VLOOKUP(B2309,Treatments!$A$2:$F$47,6,FALSE)</f>
        <v>tms</v>
      </c>
    </row>
    <row r="2310" spans="1:11">
      <c r="A2310">
        <v>2297</v>
      </c>
      <c r="B2310">
        <v>44</v>
      </c>
      <c r="C2310">
        <v>44.5</v>
      </c>
      <c r="D2310" s="2" t="s">
        <v>1059</v>
      </c>
      <c r="E2310">
        <v>1</v>
      </c>
      <c r="G2310" t="str">
        <f>VLOOKUP(B2310,Treatments!$A$2:$F$47,2,FALSE)</f>
        <v>tms/gravel</v>
      </c>
      <c r="H2310" t="str">
        <f>VLOOKUP(B2310,Treatments!$A$2:$F$47,3,FALSE)</f>
        <v>fynbos</v>
      </c>
      <c r="I2310" t="str">
        <f>VLOOKUP(B2310,Treatments!$A$2:$F$47,4,FALSE)</f>
        <v>yes</v>
      </c>
      <c r="J2310" t="str">
        <f>VLOOKUP(B2310,Treatments!$A$2:$F$47,5,FALSE)</f>
        <v>low</v>
      </c>
      <c r="K2310" t="str">
        <f>VLOOKUP(B2310,Treatments!$A$2:$F$47,6,FALSE)</f>
        <v>tms</v>
      </c>
    </row>
    <row r="2311" spans="1:11">
      <c r="A2311">
        <v>2298</v>
      </c>
      <c r="B2311">
        <v>44</v>
      </c>
      <c r="C2311">
        <v>44.5</v>
      </c>
      <c r="D2311" s="2" t="s">
        <v>1061</v>
      </c>
      <c r="E2311">
        <v>1</v>
      </c>
      <c r="F2311" s="2" t="s">
        <v>1062</v>
      </c>
      <c r="G2311" t="str">
        <f>VLOOKUP(B2311,Treatments!$A$2:$F$47,2,FALSE)</f>
        <v>tms/gravel</v>
      </c>
      <c r="H2311" t="str">
        <f>VLOOKUP(B2311,Treatments!$A$2:$F$47,3,FALSE)</f>
        <v>fynbos</v>
      </c>
      <c r="I2311" t="str">
        <f>VLOOKUP(B2311,Treatments!$A$2:$F$47,4,FALSE)</f>
        <v>yes</v>
      </c>
      <c r="J2311" t="str">
        <f>VLOOKUP(B2311,Treatments!$A$2:$F$47,5,FALSE)</f>
        <v>low</v>
      </c>
      <c r="K2311" t="str">
        <f>VLOOKUP(B2311,Treatments!$A$2:$F$47,6,FALSE)</f>
        <v>tms</v>
      </c>
    </row>
    <row r="2312" spans="1:11">
      <c r="A2312">
        <v>2299</v>
      </c>
      <c r="B2312">
        <v>44</v>
      </c>
      <c r="C2312">
        <v>44.5</v>
      </c>
      <c r="D2312" s="2" t="s">
        <v>1063</v>
      </c>
      <c r="E2312">
        <v>1</v>
      </c>
      <c r="G2312" t="str">
        <f>VLOOKUP(B2312,Treatments!$A$2:$F$47,2,FALSE)</f>
        <v>tms/gravel</v>
      </c>
      <c r="H2312" t="str">
        <f>VLOOKUP(B2312,Treatments!$A$2:$F$47,3,FALSE)</f>
        <v>fynbos</v>
      </c>
      <c r="I2312" t="str">
        <f>VLOOKUP(B2312,Treatments!$A$2:$F$47,4,FALSE)</f>
        <v>yes</v>
      </c>
      <c r="J2312" t="str">
        <f>VLOOKUP(B2312,Treatments!$A$2:$F$47,5,FALSE)</f>
        <v>low</v>
      </c>
      <c r="K2312" t="str">
        <f>VLOOKUP(B2312,Treatments!$A$2:$F$47,6,FALSE)</f>
        <v>tms</v>
      </c>
    </row>
    <row r="2313" spans="1:11">
      <c r="A2313">
        <v>2300</v>
      </c>
      <c r="B2313">
        <v>44</v>
      </c>
      <c r="C2313">
        <v>44.5</v>
      </c>
      <c r="D2313" s="2" t="s">
        <v>96</v>
      </c>
      <c r="E2313">
        <v>1</v>
      </c>
      <c r="G2313" t="str">
        <f>VLOOKUP(B2313,Treatments!$A$2:$F$47,2,FALSE)</f>
        <v>tms/gravel</v>
      </c>
      <c r="H2313" t="str">
        <f>VLOOKUP(B2313,Treatments!$A$2:$F$47,3,FALSE)</f>
        <v>fynbos</v>
      </c>
      <c r="I2313" t="str">
        <f>VLOOKUP(B2313,Treatments!$A$2:$F$47,4,FALSE)</f>
        <v>yes</v>
      </c>
      <c r="J2313" t="str">
        <f>VLOOKUP(B2313,Treatments!$A$2:$F$47,5,FALSE)</f>
        <v>low</v>
      </c>
      <c r="K2313" t="str">
        <f>VLOOKUP(B2313,Treatments!$A$2:$F$47,6,FALSE)</f>
        <v>tms</v>
      </c>
    </row>
    <row r="2314" spans="1:11">
      <c r="A2314">
        <v>2301</v>
      </c>
      <c r="B2314">
        <v>44</v>
      </c>
      <c r="C2314">
        <v>44.5</v>
      </c>
      <c r="D2314" s="1" t="s">
        <v>1064</v>
      </c>
      <c r="E2314">
        <v>1</v>
      </c>
      <c r="G2314" t="str">
        <f>VLOOKUP(B2314,Treatments!$A$2:$F$47,2,FALSE)</f>
        <v>tms/gravel</v>
      </c>
      <c r="H2314" t="str">
        <f>VLOOKUP(B2314,Treatments!$A$2:$F$47,3,FALSE)</f>
        <v>fynbos</v>
      </c>
      <c r="I2314" t="str">
        <f>VLOOKUP(B2314,Treatments!$A$2:$F$47,4,FALSE)</f>
        <v>yes</v>
      </c>
      <c r="J2314" t="str">
        <f>VLOOKUP(B2314,Treatments!$A$2:$F$47,5,FALSE)</f>
        <v>low</v>
      </c>
      <c r="K2314" t="str">
        <f>VLOOKUP(B2314,Treatments!$A$2:$F$47,6,FALSE)</f>
        <v>tms</v>
      </c>
    </row>
    <row r="2315" spans="1:11">
      <c r="A2315">
        <v>2302</v>
      </c>
      <c r="B2315">
        <v>44</v>
      </c>
      <c r="C2315">
        <v>44.5</v>
      </c>
      <c r="D2315" s="1" t="s">
        <v>818</v>
      </c>
      <c r="E2315">
        <v>1</v>
      </c>
      <c r="F2315" s="1" t="s">
        <v>1065</v>
      </c>
      <c r="G2315" t="str">
        <f>VLOOKUP(B2315,Treatments!$A$2:$F$47,2,FALSE)</f>
        <v>tms/gravel</v>
      </c>
      <c r="H2315" t="str">
        <f>VLOOKUP(B2315,Treatments!$A$2:$F$47,3,FALSE)</f>
        <v>fynbos</v>
      </c>
      <c r="I2315" t="str">
        <f>VLOOKUP(B2315,Treatments!$A$2:$F$47,4,FALSE)</f>
        <v>yes</v>
      </c>
      <c r="J2315" t="str">
        <f>VLOOKUP(B2315,Treatments!$A$2:$F$47,5,FALSE)</f>
        <v>low</v>
      </c>
      <c r="K2315" t="str">
        <f>VLOOKUP(B2315,Treatments!$A$2:$F$47,6,FALSE)</f>
        <v>tms</v>
      </c>
    </row>
    <row r="2316" spans="1:11">
      <c r="A2316">
        <v>2303</v>
      </c>
      <c r="B2316">
        <v>44</v>
      </c>
      <c r="C2316">
        <v>44.6</v>
      </c>
      <c r="D2316" s="2" t="s">
        <v>103</v>
      </c>
      <c r="E2316">
        <v>1</v>
      </c>
      <c r="F2316" s="2" t="s">
        <v>1066</v>
      </c>
      <c r="G2316" t="str">
        <f>VLOOKUP(B2316,Treatments!$A$2:$F$47,2,FALSE)</f>
        <v>tms/gravel</v>
      </c>
      <c r="H2316" t="str">
        <f>VLOOKUP(B2316,Treatments!$A$2:$F$47,3,FALSE)</f>
        <v>fynbos</v>
      </c>
      <c r="I2316" t="str">
        <f>VLOOKUP(B2316,Treatments!$A$2:$F$47,4,FALSE)</f>
        <v>yes</v>
      </c>
      <c r="J2316" t="str">
        <f>VLOOKUP(B2316,Treatments!$A$2:$F$47,5,FALSE)</f>
        <v>low</v>
      </c>
      <c r="K2316" t="str">
        <f>VLOOKUP(B2316,Treatments!$A$2:$F$47,6,FALSE)</f>
        <v>tms</v>
      </c>
    </row>
    <row r="2317" spans="1:11">
      <c r="A2317">
        <v>2304</v>
      </c>
      <c r="B2317">
        <v>44</v>
      </c>
      <c r="C2317">
        <v>44.6</v>
      </c>
      <c r="D2317" s="2" t="s">
        <v>74</v>
      </c>
      <c r="E2317">
        <v>1</v>
      </c>
      <c r="G2317" t="str">
        <f>VLOOKUP(B2317,Treatments!$A$2:$F$47,2,FALSE)</f>
        <v>tms/gravel</v>
      </c>
      <c r="H2317" t="str">
        <f>VLOOKUP(B2317,Treatments!$A$2:$F$47,3,FALSE)</f>
        <v>fynbos</v>
      </c>
      <c r="I2317" t="str">
        <f>VLOOKUP(B2317,Treatments!$A$2:$F$47,4,FALSE)</f>
        <v>yes</v>
      </c>
      <c r="J2317" t="str">
        <f>VLOOKUP(B2317,Treatments!$A$2:$F$47,5,FALSE)</f>
        <v>low</v>
      </c>
      <c r="K2317" t="str">
        <f>VLOOKUP(B2317,Treatments!$A$2:$F$47,6,FALSE)</f>
        <v>tms</v>
      </c>
    </row>
    <row r="2318" spans="1:11">
      <c r="A2318">
        <v>2305</v>
      </c>
      <c r="B2318">
        <v>44</v>
      </c>
      <c r="C2318">
        <v>44.6</v>
      </c>
      <c r="D2318" s="2" t="s">
        <v>1067</v>
      </c>
      <c r="E2318">
        <v>1</v>
      </c>
      <c r="G2318" t="str">
        <f>VLOOKUP(B2318,Treatments!$A$2:$F$47,2,FALSE)</f>
        <v>tms/gravel</v>
      </c>
      <c r="H2318" t="str">
        <f>VLOOKUP(B2318,Treatments!$A$2:$F$47,3,FALSE)</f>
        <v>fynbos</v>
      </c>
      <c r="I2318" t="str">
        <f>VLOOKUP(B2318,Treatments!$A$2:$F$47,4,FALSE)</f>
        <v>yes</v>
      </c>
      <c r="J2318" t="str">
        <f>VLOOKUP(B2318,Treatments!$A$2:$F$47,5,FALSE)</f>
        <v>low</v>
      </c>
      <c r="K2318" t="str">
        <f>VLOOKUP(B2318,Treatments!$A$2:$F$47,6,FALSE)</f>
        <v>tms</v>
      </c>
    </row>
    <row r="2319" spans="1:11">
      <c r="A2319">
        <v>2306</v>
      </c>
      <c r="B2319">
        <v>44</v>
      </c>
      <c r="C2319">
        <v>44.6</v>
      </c>
      <c r="D2319" s="2" t="s">
        <v>800</v>
      </c>
      <c r="E2319">
        <v>1</v>
      </c>
      <c r="G2319" t="str">
        <f>VLOOKUP(B2319,Treatments!$A$2:$F$47,2,FALSE)</f>
        <v>tms/gravel</v>
      </c>
      <c r="H2319" t="str">
        <f>VLOOKUP(B2319,Treatments!$A$2:$F$47,3,FALSE)</f>
        <v>fynbos</v>
      </c>
      <c r="I2319" t="str">
        <f>VLOOKUP(B2319,Treatments!$A$2:$F$47,4,FALSE)</f>
        <v>yes</v>
      </c>
      <c r="J2319" t="str">
        <f>VLOOKUP(B2319,Treatments!$A$2:$F$47,5,FALSE)</f>
        <v>low</v>
      </c>
      <c r="K2319" t="str">
        <f>VLOOKUP(B2319,Treatments!$A$2:$F$47,6,FALSE)</f>
        <v>tms</v>
      </c>
    </row>
    <row r="2320" spans="1:11">
      <c r="A2320">
        <v>2307</v>
      </c>
      <c r="B2320">
        <v>44</v>
      </c>
      <c r="C2320">
        <v>44.6</v>
      </c>
      <c r="D2320" s="1" t="s">
        <v>116</v>
      </c>
      <c r="E2320">
        <v>1</v>
      </c>
      <c r="G2320" t="str">
        <f>VLOOKUP(B2320,Treatments!$A$2:$F$47,2,FALSE)</f>
        <v>tms/gravel</v>
      </c>
      <c r="H2320" t="str">
        <f>VLOOKUP(B2320,Treatments!$A$2:$F$47,3,FALSE)</f>
        <v>fynbos</v>
      </c>
      <c r="I2320" t="str">
        <f>VLOOKUP(B2320,Treatments!$A$2:$F$47,4,FALSE)</f>
        <v>yes</v>
      </c>
      <c r="J2320" t="str">
        <f>VLOOKUP(B2320,Treatments!$A$2:$F$47,5,FALSE)</f>
        <v>low</v>
      </c>
      <c r="K2320" t="str">
        <f>VLOOKUP(B2320,Treatments!$A$2:$F$47,6,FALSE)</f>
        <v>tms</v>
      </c>
    </row>
    <row r="2321" spans="1:11">
      <c r="A2321">
        <v>2308</v>
      </c>
      <c r="B2321">
        <v>46</v>
      </c>
      <c r="C2321">
        <v>46.1</v>
      </c>
      <c r="D2321" s="2" t="s">
        <v>343</v>
      </c>
      <c r="E2321">
        <v>1</v>
      </c>
      <c r="G2321" t="str">
        <f>VLOOKUP(B2321,Treatments!$A$2:$F$47,2,FALSE)</f>
        <v>tms/gravel</v>
      </c>
      <c r="H2321" t="str">
        <f>VLOOKUP(B2321,Treatments!$A$2:$F$47,3,FALSE)</f>
        <v>fynbos</v>
      </c>
      <c r="I2321" t="str">
        <f>VLOOKUP(B2321,Treatments!$A$2:$F$47,4,FALSE)</f>
        <v>no</v>
      </c>
      <c r="J2321" t="str">
        <f>VLOOKUP(B2321,Treatments!$A$2:$F$47,5,FALSE)</f>
        <v>high</v>
      </c>
      <c r="K2321" t="str">
        <f>VLOOKUP(B2321,Treatments!$A$2:$F$47,6,FALSE)</f>
        <v>tms</v>
      </c>
    </row>
    <row r="2322" spans="1:11">
      <c r="A2322">
        <v>2309</v>
      </c>
      <c r="B2322">
        <v>46</v>
      </c>
      <c r="C2322">
        <v>46.1</v>
      </c>
      <c r="D2322" s="2" t="s">
        <v>1068</v>
      </c>
      <c r="E2322">
        <v>1</v>
      </c>
      <c r="G2322" t="str">
        <f>VLOOKUP(B2322,Treatments!$A$2:$F$47,2,FALSE)</f>
        <v>tms/gravel</v>
      </c>
      <c r="H2322" t="str">
        <f>VLOOKUP(B2322,Treatments!$A$2:$F$47,3,FALSE)</f>
        <v>fynbos</v>
      </c>
      <c r="I2322" t="str">
        <f>VLOOKUP(B2322,Treatments!$A$2:$F$47,4,FALSE)</f>
        <v>no</v>
      </c>
      <c r="J2322" t="str">
        <f>VLOOKUP(B2322,Treatments!$A$2:$F$47,5,FALSE)</f>
        <v>high</v>
      </c>
      <c r="K2322" t="str">
        <f>VLOOKUP(B2322,Treatments!$A$2:$F$47,6,FALSE)</f>
        <v>tms</v>
      </c>
    </row>
    <row r="2323" spans="1:11">
      <c r="A2323">
        <v>2310</v>
      </c>
      <c r="B2323">
        <v>46</v>
      </c>
      <c r="C2323">
        <v>46.1</v>
      </c>
      <c r="D2323" s="2" t="s">
        <v>260</v>
      </c>
      <c r="E2323">
        <v>1</v>
      </c>
      <c r="G2323" t="str">
        <f>VLOOKUP(B2323,Treatments!$A$2:$F$47,2,FALSE)</f>
        <v>tms/gravel</v>
      </c>
      <c r="H2323" t="str">
        <f>VLOOKUP(B2323,Treatments!$A$2:$F$47,3,FALSE)</f>
        <v>fynbos</v>
      </c>
      <c r="I2323" t="str">
        <f>VLOOKUP(B2323,Treatments!$A$2:$F$47,4,FALSE)</f>
        <v>no</v>
      </c>
      <c r="J2323" t="str">
        <f>VLOOKUP(B2323,Treatments!$A$2:$F$47,5,FALSE)</f>
        <v>high</v>
      </c>
      <c r="K2323" t="str">
        <f>VLOOKUP(B2323,Treatments!$A$2:$F$47,6,FALSE)</f>
        <v>tms</v>
      </c>
    </row>
    <row r="2324" spans="1:11">
      <c r="A2324">
        <v>2311</v>
      </c>
      <c r="B2324">
        <v>46</v>
      </c>
      <c r="C2324">
        <v>46.1</v>
      </c>
      <c r="D2324" s="2" t="s">
        <v>305</v>
      </c>
      <c r="E2324">
        <v>1</v>
      </c>
      <c r="G2324" t="str">
        <f>VLOOKUP(B2324,Treatments!$A$2:$F$47,2,FALSE)</f>
        <v>tms/gravel</v>
      </c>
      <c r="H2324" t="str">
        <f>VLOOKUP(B2324,Treatments!$A$2:$F$47,3,FALSE)</f>
        <v>fynbos</v>
      </c>
      <c r="I2324" t="str">
        <f>VLOOKUP(B2324,Treatments!$A$2:$F$47,4,FALSE)</f>
        <v>no</v>
      </c>
      <c r="J2324" t="str">
        <f>VLOOKUP(B2324,Treatments!$A$2:$F$47,5,FALSE)</f>
        <v>high</v>
      </c>
      <c r="K2324" t="str">
        <f>VLOOKUP(B2324,Treatments!$A$2:$F$47,6,FALSE)</f>
        <v>tms</v>
      </c>
    </row>
    <row r="2325" spans="1:11">
      <c r="A2325">
        <v>2312</v>
      </c>
      <c r="B2325">
        <v>46</v>
      </c>
      <c r="C2325">
        <v>46.1</v>
      </c>
      <c r="D2325" s="2" t="s">
        <v>1061</v>
      </c>
      <c r="E2325">
        <v>1</v>
      </c>
      <c r="F2325" s="2" t="s">
        <v>1069</v>
      </c>
      <c r="G2325" t="str">
        <f>VLOOKUP(B2325,Treatments!$A$2:$F$47,2,FALSE)</f>
        <v>tms/gravel</v>
      </c>
      <c r="H2325" t="str">
        <f>VLOOKUP(B2325,Treatments!$A$2:$F$47,3,FALSE)</f>
        <v>fynbos</v>
      </c>
      <c r="I2325" t="str">
        <f>VLOOKUP(B2325,Treatments!$A$2:$F$47,4,FALSE)</f>
        <v>no</v>
      </c>
      <c r="J2325" t="str">
        <f>VLOOKUP(B2325,Treatments!$A$2:$F$47,5,FALSE)</f>
        <v>high</v>
      </c>
      <c r="K2325" t="str">
        <f>VLOOKUP(B2325,Treatments!$A$2:$F$47,6,FALSE)</f>
        <v>tms</v>
      </c>
    </row>
    <row r="2326" spans="1:11">
      <c r="A2326">
        <v>2313</v>
      </c>
      <c r="B2326">
        <v>46</v>
      </c>
      <c r="C2326">
        <v>46.1</v>
      </c>
      <c r="D2326" s="2" t="s">
        <v>413</v>
      </c>
      <c r="E2326">
        <v>1</v>
      </c>
      <c r="G2326" t="str">
        <f>VLOOKUP(B2326,Treatments!$A$2:$F$47,2,FALSE)</f>
        <v>tms/gravel</v>
      </c>
      <c r="H2326" t="str">
        <f>VLOOKUP(B2326,Treatments!$A$2:$F$47,3,FALSE)</f>
        <v>fynbos</v>
      </c>
      <c r="I2326" t="str">
        <f>VLOOKUP(B2326,Treatments!$A$2:$F$47,4,FALSE)</f>
        <v>no</v>
      </c>
      <c r="J2326" t="str">
        <f>VLOOKUP(B2326,Treatments!$A$2:$F$47,5,FALSE)</f>
        <v>high</v>
      </c>
      <c r="K2326" t="str">
        <f>VLOOKUP(B2326,Treatments!$A$2:$F$47,6,FALSE)</f>
        <v>tms</v>
      </c>
    </row>
    <row r="2327" spans="1:11">
      <c r="A2327">
        <v>2314</v>
      </c>
      <c r="B2327">
        <v>46</v>
      </c>
      <c r="C2327">
        <v>46.1</v>
      </c>
      <c r="D2327" s="1" t="s">
        <v>504</v>
      </c>
      <c r="E2327">
        <v>1</v>
      </c>
      <c r="G2327" t="str">
        <f>VLOOKUP(B2327,Treatments!$A$2:$F$47,2,FALSE)</f>
        <v>tms/gravel</v>
      </c>
      <c r="H2327" t="str">
        <f>VLOOKUP(B2327,Treatments!$A$2:$F$47,3,FALSE)</f>
        <v>fynbos</v>
      </c>
      <c r="I2327" t="str">
        <f>VLOOKUP(B2327,Treatments!$A$2:$F$47,4,FALSE)</f>
        <v>no</v>
      </c>
      <c r="J2327" t="str">
        <f>VLOOKUP(B2327,Treatments!$A$2:$F$47,5,FALSE)</f>
        <v>high</v>
      </c>
      <c r="K2327" t="str">
        <f>VLOOKUP(B2327,Treatments!$A$2:$F$47,6,FALSE)</f>
        <v>tms</v>
      </c>
    </row>
    <row r="2328" spans="1:11">
      <c r="A2328">
        <v>2315</v>
      </c>
      <c r="B2328">
        <v>46</v>
      </c>
      <c r="C2328">
        <v>46.1</v>
      </c>
      <c r="D2328" s="2" t="s">
        <v>394</v>
      </c>
      <c r="E2328">
        <v>1</v>
      </c>
      <c r="G2328" t="str">
        <f>VLOOKUP(B2328,Treatments!$A$2:$F$47,2,FALSE)</f>
        <v>tms/gravel</v>
      </c>
      <c r="H2328" t="str">
        <f>VLOOKUP(B2328,Treatments!$A$2:$F$47,3,FALSE)</f>
        <v>fynbos</v>
      </c>
      <c r="I2328" t="str">
        <f>VLOOKUP(B2328,Treatments!$A$2:$F$47,4,FALSE)</f>
        <v>no</v>
      </c>
      <c r="J2328" t="str">
        <f>VLOOKUP(B2328,Treatments!$A$2:$F$47,5,FALSE)</f>
        <v>high</v>
      </c>
      <c r="K2328" t="str">
        <f>VLOOKUP(B2328,Treatments!$A$2:$F$47,6,FALSE)</f>
        <v>tms</v>
      </c>
    </row>
    <row r="2329" spans="1:11">
      <c r="A2329">
        <v>2316</v>
      </c>
      <c r="B2329">
        <v>46</v>
      </c>
      <c r="C2329">
        <v>46.1</v>
      </c>
      <c r="D2329" s="2" t="s">
        <v>7</v>
      </c>
      <c r="E2329">
        <v>1</v>
      </c>
      <c r="G2329" t="str">
        <f>VLOOKUP(B2329,Treatments!$A$2:$F$47,2,FALSE)</f>
        <v>tms/gravel</v>
      </c>
      <c r="H2329" t="str">
        <f>VLOOKUP(B2329,Treatments!$A$2:$F$47,3,FALSE)</f>
        <v>fynbos</v>
      </c>
      <c r="I2329" t="str">
        <f>VLOOKUP(B2329,Treatments!$A$2:$F$47,4,FALSE)</f>
        <v>no</v>
      </c>
      <c r="J2329" t="str">
        <f>VLOOKUP(B2329,Treatments!$A$2:$F$47,5,FALSE)</f>
        <v>high</v>
      </c>
      <c r="K2329" t="str">
        <f>VLOOKUP(B2329,Treatments!$A$2:$F$47,6,FALSE)</f>
        <v>tms</v>
      </c>
    </row>
    <row r="2330" spans="1:11">
      <c r="A2330">
        <v>2317</v>
      </c>
      <c r="B2330">
        <v>46</v>
      </c>
      <c r="C2330">
        <v>46.1</v>
      </c>
      <c r="D2330" s="2" t="s">
        <v>170</v>
      </c>
      <c r="E2330">
        <v>1</v>
      </c>
      <c r="G2330" t="str">
        <f>VLOOKUP(B2330,Treatments!$A$2:$F$47,2,FALSE)</f>
        <v>tms/gravel</v>
      </c>
      <c r="H2330" t="str">
        <f>VLOOKUP(B2330,Treatments!$A$2:$F$47,3,FALSE)</f>
        <v>fynbos</v>
      </c>
      <c r="I2330" t="str">
        <f>VLOOKUP(B2330,Treatments!$A$2:$F$47,4,FALSE)</f>
        <v>no</v>
      </c>
      <c r="J2330" t="str">
        <f>VLOOKUP(B2330,Treatments!$A$2:$F$47,5,FALSE)</f>
        <v>high</v>
      </c>
      <c r="K2330" t="str">
        <f>VLOOKUP(B2330,Treatments!$A$2:$F$47,6,FALSE)</f>
        <v>tms</v>
      </c>
    </row>
    <row r="2331" spans="1:11">
      <c r="A2331">
        <v>2318</v>
      </c>
      <c r="B2331">
        <v>46</v>
      </c>
      <c r="C2331">
        <v>46.1</v>
      </c>
      <c r="D2331" s="2" t="s">
        <v>161</v>
      </c>
      <c r="E2331">
        <v>1</v>
      </c>
      <c r="F2331" t="s">
        <v>1070</v>
      </c>
      <c r="G2331" t="str">
        <f>VLOOKUP(B2331,Treatments!$A$2:$F$47,2,FALSE)</f>
        <v>tms/gravel</v>
      </c>
      <c r="H2331" t="str">
        <f>VLOOKUP(B2331,Treatments!$A$2:$F$47,3,FALSE)</f>
        <v>fynbos</v>
      </c>
      <c r="I2331" t="str">
        <f>VLOOKUP(B2331,Treatments!$A$2:$F$47,4,FALSE)</f>
        <v>no</v>
      </c>
      <c r="J2331" t="str">
        <f>VLOOKUP(B2331,Treatments!$A$2:$F$47,5,FALSE)</f>
        <v>high</v>
      </c>
      <c r="K2331" t="str">
        <f>VLOOKUP(B2331,Treatments!$A$2:$F$47,6,FALSE)</f>
        <v>tms</v>
      </c>
    </row>
    <row r="2332" spans="1:11">
      <c r="A2332">
        <v>2319</v>
      </c>
      <c r="B2332">
        <v>46</v>
      </c>
      <c r="C2332">
        <v>46.1</v>
      </c>
      <c r="D2332" s="2" t="s">
        <v>151</v>
      </c>
      <c r="E2332">
        <v>1</v>
      </c>
      <c r="G2332" t="str">
        <f>VLOOKUP(B2332,Treatments!$A$2:$F$47,2,FALSE)</f>
        <v>tms/gravel</v>
      </c>
      <c r="H2332" t="str">
        <f>VLOOKUP(B2332,Treatments!$A$2:$F$47,3,FALSE)</f>
        <v>fynbos</v>
      </c>
      <c r="I2332" t="str">
        <f>VLOOKUP(B2332,Treatments!$A$2:$F$47,4,FALSE)</f>
        <v>no</v>
      </c>
      <c r="J2332" t="str">
        <f>VLOOKUP(B2332,Treatments!$A$2:$F$47,5,FALSE)</f>
        <v>high</v>
      </c>
      <c r="K2332" t="str">
        <f>VLOOKUP(B2332,Treatments!$A$2:$F$47,6,FALSE)</f>
        <v>tms</v>
      </c>
    </row>
    <row r="2333" spans="1:11">
      <c r="A2333">
        <v>2320</v>
      </c>
      <c r="B2333">
        <v>46</v>
      </c>
      <c r="C2333">
        <v>46.1</v>
      </c>
      <c r="D2333" s="2" t="s">
        <v>114</v>
      </c>
      <c r="E2333">
        <v>1</v>
      </c>
      <c r="G2333" t="str">
        <f>VLOOKUP(B2333,Treatments!$A$2:$F$47,2,FALSE)</f>
        <v>tms/gravel</v>
      </c>
      <c r="H2333" t="str">
        <f>VLOOKUP(B2333,Treatments!$A$2:$F$47,3,FALSE)</f>
        <v>fynbos</v>
      </c>
      <c r="I2333" t="str">
        <f>VLOOKUP(B2333,Treatments!$A$2:$F$47,4,FALSE)</f>
        <v>no</v>
      </c>
      <c r="J2333" t="str">
        <f>VLOOKUP(B2333,Treatments!$A$2:$F$47,5,FALSE)</f>
        <v>high</v>
      </c>
      <c r="K2333" t="str">
        <f>VLOOKUP(B2333,Treatments!$A$2:$F$47,6,FALSE)</f>
        <v>tms</v>
      </c>
    </row>
    <row r="2334" spans="1:11">
      <c r="A2334">
        <v>2321</v>
      </c>
      <c r="B2334">
        <v>46</v>
      </c>
      <c r="C2334">
        <v>46.1</v>
      </c>
      <c r="D2334" s="2" t="s">
        <v>1071</v>
      </c>
      <c r="E2334">
        <v>1</v>
      </c>
      <c r="F2334" s="2" t="s">
        <v>1072</v>
      </c>
      <c r="G2334" t="str">
        <f>VLOOKUP(B2334,Treatments!$A$2:$F$47,2,FALSE)</f>
        <v>tms/gravel</v>
      </c>
      <c r="H2334" t="str">
        <f>VLOOKUP(B2334,Treatments!$A$2:$F$47,3,FALSE)</f>
        <v>fynbos</v>
      </c>
      <c r="I2334" t="str">
        <f>VLOOKUP(B2334,Treatments!$A$2:$F$47,4,FALSE)</f>
        <v>no</v>
      </c>
      <c r="J2334" t="str">
        <f>VLOOKUP(B2334,Treatments!$A$2:$F$47,5,FALSE)</f>
        <v>high</v>
      </c>
      <c r="K2334" t="str">
        <f>VLOOKUP(B2334,Treatments!$A$2:$F$47,6,FALSE)</f>
        <v>tms</v>
      </c>
    </row>
    <row r="2335" spans="1:11">
      <c r="A2335">
        <v>2322</v>
      </c>
      <c r="B2335">
        <v>46</v>
      </c>
      <c r="C2335">
        <v>46.1</v>
      </c>
      <c r="D2335" s="2" t="s">
        <v>104</v>
      </c>
      <c r="E2335">
        <v>1</v>
      </c>
      <c r="F2335" s="2" t="s">
        <v>1073</v>
      </c>
      <c r="G2335" t="str">
        <f>VLOOKUP(B2335,Treatments!$A$2:$F$47,2,FALSE)</f>
        <v>tms/gravel</v>
      </c>
      <c r="H2335" t="str">
        <f>VLOOKUP(B2335,Treatments!$A$2:$F$47,3,FALSE)</f>
        <v>fynbos</v>
      </c>
      <c r="I2335" t="str">
        <f>VLOOKUP(B2335,Treatments!$A$2:$F$47,4,FALSE)</f>
        <v>no</v>
      </c>
      <c r="J2335" t="str">
        <f>VLOOKUP(B2335,Treatments!$A$2:$F$47,5,FALSE)</f>
        <v>high</v>
      </c>
      <c r="K2335" t="str">
        <f>VLOOKUP(B2335,Treatments!$A$2:$F$47,6,FALSE)</f>
        <v>tms</v>
      </c>
    </row>
    <row r="2336" spans="1:11">
      <c r="A2336">
        <v>2323</v>
      </c>
      <c r="B2336">
        <v>46</v>
      </c>
      <c r="C2336">
        <v>46.1</v>
      </c>
      <c r="D2336" s="2" t="s">
        <v>499</v>
      </c>
      <c r="E2336">
        <v>1</v>
      </c>
      <c r="F2336" s="2" t="s">
        <v>1074</v>
      </c>
      <c r="G2336" t="str">
        <f>VLOOKUP(B2336,Treatments!$A$2:$F$47,2,FALSE)</f>
        <v>tms/gravel</v>
      </c>
      <c r="H2336" t="str">
        <f>VLOOKUP(B2336,Treatments!$A$2:$F$47,3,FALSE)</f>
        <v>fynbos</v>
      </c>
      <c r="I2336" t="str">
        <f>VLOOKUP(B2336,Treatments!$A$2:$F$47,4,FALSE)</f>
        <v>no</v>
      </c>
      <c r="J2336" t="str">
        <f>VLOOKUP(B2336,Treatments!$A$2:$F$47,5,FALSE)</f>
        <v>high</v>
      </c>
      <c r="K2336" t="str">
        <f>VLOOKUP(B2336,Treatments!$A$2:$F$47,6,FALSE)</f>
        <v>tms</v>
      </c>
    </row>
    <row r="2337" spans="1:11">
      <c r="A2337">
        <v>2324</v>
      </c>
      <c r="B2337">
        <v>46</v>
      </c>
      <c r="C2337">
        <v>46.1</v>
      </c>
      <c r="D2337" s="2" t="s">
        <v>399</v>
      </c>
      <c r="E2337">
        <v>1</v>
      </c>
      <c r="G2337" t="str">
        <f>VLOOKUP(B2337,Treatments!$A$2:$F$47,2,FALSE)</f>
        <v>tms/gravel</v>
      </c>
      <c r="H2337" t="str">
        <f>VLOOKUP(B2337,Treatments!$A$2:$F$47,3,FALSE)</f>
        <v>fynbos</v>
      </c>
      <c r="I2337" t="str">
        <f>VLOOKUP(B2337,Treatments!$A$2:$F$47,4,FALSE)</f>
        <v>no</v>
      </c>
      <c r="J2337" t="str">
        <f>VLOOKUP(B2337,Treatments!$A$2:$F$47,5,FALSE)</f>
        <v>high</v>
      </c>
      <c r="K2337" t="str">
        <f>VLOOKUP(B2337,Treatments!$A$2:$F$47,6,FALSE)</f>
        <v>tms</v>
      </c>
    </row>
    <row r="2338" spans="1:11">
      <c r="A2338">
        <v>2325</v>
      </c>
      <c r="B2338">
        <v>46</v>
      </c>
      <c r="C2338">
        <v>46.1</v>
      </c>
      <c r="D2338" s="2" t="s">
        <v>1075</v>
      </c>
      <c r="E2338">
        <v>1</v>
      </c>
      <c r="G2338" t="str">
        <f>VLOOKUP(B2338,Treatments!$A$2:$F$47,2,FALSE)</f>
        <v>tms/gravel</v>
      </c>
      <c r="H2338" t="str">
        <f>VLOOKUP(B2338,Treatments!$A$2:$F$47,3,FALSE)</f>
        <v>fynbos</v>
      </c>
      <c r="I2338" t="str">
        <f>VLOOKUP(B2338,Treatments!$A$2:$F$47,4,FALSE)</f>
        <v>no</v>
      </c>
      <c r="J2338" t="str">
        <f>VLOOKUP(B2338,Treatments!$A$2:$F$47,5,FALSE)</f>
        <v>high</v>
      </c>
      <c r="K2338" t="str">
        <f>VLOOKUP(B2338,Treatments!$A$2:$F$47,6,FALSE)</f>
        <v>tms</v>
      </c>
    </row>
    <row r="2339" spans="1:11">
      <c r="A2339">
        <v>2326</v>
      </c>
      <c r="B2339">
        <v>46</v>
      </c>
      <c r="C2339">
        <v>46.1</v>
      </c>
      <c r="D2339" s="2" t="s">
        <v>39</v>
      </c>
      <c r="E2339">
        <v>1</v>
      </c>
      <c r="G2339" t="str">
        <f>VLOOKUP(B2339,Treatments!$A$2:$F$47,2,FALSE)</f>
        <v>tms/gravel</v>
      </c>
      <c r="H2339" t="str">
        <f>VLOOKUP(B2339,Treatments!$A$2:$F$47,3,FALSE)</f>
        <v>fynbos</v>
      </c>
      <c r="I2339" t="str">
        <f>VLOOKUP(B2339,Treatments!$A$2:$F$47,4,FALSE)</f>
        <v>no</v>
      </c>
      <c r="J2339" t="str">
        <f>VLOOKUP(B2339,Treatments!$A$2:$F$47,5,FALSE)</f>
        <v>high</v>
      </c>
      <c r="K2339" t="str">
        <f>VLOOKUP(B2339,Treatments!$A$2:$F$47,6,FALSE)</f>
        <v>tms</v>
      </c>
    </row>
    <row r="2340" spans="1:11">
      <c r="A2340">
        <v>2327</v>
      </c>
      <c r="B2340">
        <v>46</v>
      </c>
      <c r="C2340">
        <v>46.1</v>
      </c>
      <c r="D2340" s="2" t="s">
        <v>9</v>
      </c>
      <c r="E2340">
        <v>1</v>
      </c>
      <c r="G2340" t="str">
        <f>VLOOKUP(B2340,Treatments!$A$2:$F$47,2,FALSE)</f>
        <v>tms/gravel</v>
      </c>
      <c r="H2340" t="str">
        <f>VLOOKUP(B2340,Treatments!$A$2:$F$47,3,FALSE)</f>
        <v>fynbos</v>
      </c>
      <c r="I2340" t="str">
        <f>VLOOKUP(B2340,Treatments!$A$2:$F$47,4,FALSE)</f>
        <v>no</v>
      </c>
      <c r="J2340" t="str">
        <f>VLOOKUP(B2340,Treatments!$A$2:$F$47,5,FALSE)</f>
        <v>high</v>
      </c>
      <c r="K2340" t="str">
        <f>VLOOKUP(B2340,Treatments!$A$2:$F$47,6,FALSE)</f>
        <v>tms</v>
      </c>
    </row>
    <row r="2341" spans="1:11">
      <c r="A2341">
        <v>2328</v>
      </c>
      <c r="B2341">
        <v>46</v>
      </c>
      <c r="C2341">
        <v>46.1</v>
      </c>
      <c r="D2341" s="2" t="s">
        <v>377</v>
      </c>
      <c r="E2341">
        <v>1</v>
      </c>
      <c r="F2341" s="2" t="s">
        <v>1076</v>
      </c>
      <c r="G2341" t="str">
        <f>VLOOKUP(B2341,Treatments!$A$2:$F$47,2,FALSE)</f>
        <v>tms/gravel</v>
      </c>
      <c r="H2341" t="str">
        <f>VLOOKUP(B2341,Treatments!$A$2:$F$47,3,FALSE)</f>
        <v>fynbos</v>
      </c>
      <c r="I2341" t="str">
        <f>VLOOKUP(B2341,Treatments!$A$2:$F$47,4,FALSE)</f>
        <v>no</v>
      </c>
      <c r="J2341" t="str">
        <f>VLOOKUP(B2341,Treatments!$A$2:$F$47,5,FALSE)</f>
        <v>high</v>
      </c>
      <c r="K2341" t="str">
        <f>VLOOKUP(B2341,Treatments!$A$2:$F$47,6,FALSE)</f>
        <v>tms</v>
      </c>
    </row>
    <row r="2342" spans="1:11">
      <c r="A2342">
        <v>2329</v>
      </c>
      <c r="B2342">
        <v>46</v>
      </c>
      <c r="C2342">
        <v>46.1</v>
      </c>
      <c r="D2342" s="2" t="s">
        <v>65</v>
      </c>
      <c r="E2342">
        <v>1</v>
      </c>
      <c r="G2342" t="str">
        <f>VLOOKUP(B2342,Treatments!$A$2:$F$47,2,FALSE)</f>
        <v>tms/gravel</v>
      </c>
      <c r="H2342" t="str">
        <f>VLOOKUP(B2342,Treatments!$A$2:$F$47,3,FALSE)</f>
        <v>fynbos</v>
      </c>
      <c r="I2342" t="str">
        <f>VLOOKUP(B2342,Treatments!$A$2:$F$47,4,FALSE)</f>
        <v>no</v>
      </c>
      <c r="J2342" t="str">
        <f>VLOOKUP(B2342,Treatments!$A$2:$F$47,5,FALSE)</f>
        <v>high</v>
      </c>
      <c r="K2342" t="str">
        <f>VLOOKUP(B2342,Treatments!$A$2:$F$47,6,FALSE)</f>
        <v>tms</v>
      </c>
    </row>
    <row r="2343" spans="1:11">
      <c r="A2343">
        <v>2330</v>
      </c>
      <c r="B2343">
        <v>46</v>
      </c>
      <c r="C2343">
        <v>46.1</v>
      </c>
      <c r="D2343" s="2" t="s">
        <v>129</v>
      </c>
      <c r="E2343">
        <v>1</v>
      </c>
      <c r="G2343" t="str">
        <f>VLOOKUP(B2343,Treatments!$A$2:$F$47,2,FALSE)</f>
        <v>tms/gravel</v>
      </c>
      <c r="H2343" t="str">
        <f>VLOOKUP(B2343,Treatments!$A$2:$F$47,3,FALSE)</f>
        <v>fynbos</v>
      </c>
      <c r="I2343" t="str">
        <f>VLOOKUP(B2343,Treatments!$A$2:$F$47,4,FALSE)</f>
        <v>no</v>
      </c>
      <c r="J2343" t="str">
        <f>VLOOKUP(B2343,Treatments!$A$2:$F$47,5,FALSE)</f>
        <v>high</v>
      </c>
      <c r="K2343" t="str">
        <f>VLOOKUP(B2343,Treatments!$A$2:$F$47,6,FALSE)</f>
        <v>tms</v>
      </c>
    </row>
    <row r="2344" spans="1:11">
      <c r="A2344">
        <v>2331</v>
      </c>
      <c r="B2344">
        <v>46</v>
      </c>
      <c r="C2344">
        <v>46.1</v>
      </c>
      <c r="D2344" s="2" t="s">
        <v>168</v>
      </c>
      <c r="E2344">
        <v>1</v>
      </c>
      <c r="G2344" t="str">
        <f>VLOOKUP(B2344,Treatments!$A$2:$F$47,2,FALSE)</f>
        <v>tms/gravel</v>
      </c>
      <c r="H2344" t="str">
        <f>VLOOKUP(B2344,Treatments!$A$2:$F$47,3,FALSE)</f>
        <v>fynbos</v>
      </c>
      <c r="I2344" t="str">
        <f>VLOOKUP(B2344,Treatments!$A$2:$F$47,4,FALSE)</f>
        <v>no</v>
      </c>
      <c r="J2344" t="str">
        <f>VLOOKUP(B2344,Treatments!$A$2:$F$47,5,FALSE)</f>
        <v>high</v>
      </c>
      <c r="K2344" t="str">
        <f>VLOOKUP(B2344,Treatments!$A$2:$F$47,6,FALSE)</f>
        <v>tms</v>
      </c>
    </row>
    <row r="2345" spans="1:11">
      <c r="A2345">
        <v>2332</v>
      </c>
      <c r="B2345">
        <v>46</v>
      </c>
      <c r="C2345">
        <v>46.1</v>
      </c>
      <c r="D2345" s="2" t="s">
        <v>356</v>
      </c>
      <c r="E2345">
        <v>1</v>
      </c>
      <c r="F2345" s="2" t="s">
        <v>1077</v>
      </c>
      <c r="G2345" t="str">
        <f>VLOOKUP(B2345,Treatments!$A$2:$F$47,2,FALSE)</f>
        <v>tms/gravel</v>
      </c>
      <c r="H2345" t="str">
        <f>VLOOKUP(B2345,Treatments!$A$2:$F$47,3,FALSE)</f>
        <v>fynbos</v>
      </c>
      <c r="I2345" t="str">
        <f>VLOOKUP(B2345,Treatments!$A$2:$F$47,4,FALSE)</f>
        <v>no</v>
      </c>
      <c r="J2345" t="str">
        <f>VLOOKUP(B2345,Treatments!$A$2:$F$47,5,FALSE)</f>
        <v>high</v>
      </c>
      <c r="K2345" t="str">
        <f>VLOOKUP(B2345,Treatments!$A$2:$F$47,6,FALSE)</f>
        <v>tms</v>
      </c>
    </row>
    <row r="2346" spans="1:11">
      <c r="A2346">
        <v>2333</v>
      </c>
      <c r="B2346">
        <v>46</v>
      </c>
      <c r="C2346" s="8">
        <v>46.1</v>
      </c>
      <c r="D2346" s="9" t="s">
        <v>1078</v>
      </c>
      <c r="E2346">
        <v>1</v>
      </c>
      <c r="F2346" s="9" t="s">
        <v>1079</v>
      </c>
      <c r="G2346" t="str">
        <f>VLOOKUP(B2346,Treatments!$A$2:$F$47,2,FALSE)</f>
        <v>tms/gravel</v>
      </c>
      <c r="H2346" t="str">
        <f>VLOOKUP(B2346,Treatments!$A$2:$F$47,3,FALSE)</f>
        <v>fynbos</v>
      </c>
      <c r="I2346" t="str">
        <f>VLOOKUP(B2346,Treatments!$A$2:$F$47,4,FALSE)</f>
        <v>no</v>
      </c>
      <c r="J2346" t="str">
        <f>VLOOKUP(B2346,Treatments!$A$2:$F$47,5,FALSE)</f>
        <v>high</v>
      </c>
      <c r="K2346" t="str">
        <f>VLOOKUP(B2346,Treatments!$A$2:$F$47,6,FALSE)</f>
        <v>tms</v>
      </c>
    </row>
    <row r="2347" spans="1:11">
      <c r="A2347">
        <v>2334</v>
      </c>
      <c r="B2347">
        <v>46</v>
      </c>
      <c r="C2347">
        <v>46.1</v>
      </c>
      <c r="D2347" s="2" t="s">
        <v>59</v>
      </c>
      <c r="E2347">
        <v>1</v>
      </c>
      <c r="G2347" t="str">
        <f>VLOOKUP(B2347,Treatments!$A$2:$F$47,2,FALSE)</f>
        <v>tms/gravel</v>
      </c>
      <c r="H2347" t="str">
        <f>VLOOKUP(B2347,Treatments!$A$2:$F$47,3,FALSE)</f>
        <v>fynbos</v>
      </c>
      <c r="I2347" t="str">
        <f>VLOOKUP(B2347,Treatments!$A$2:$F$47,4,FALSE)</f>
        <v>no</v>
      </c>
      <c r="J2347" t="str">
        <f>VLOOKUP(B2347,Treatments!$A$2:$F$47,5,FALSE)</f>
        <v>high</v>
      </c>
      <c r="K2347" t="str">
        <f>VLOOKUP(B2347,Treatments!$A$2:$F$47,6,FALSE)</f>
        <v>tms</v>
      </c>
    </row>
    <row r="2348" spans="1:11">
      <c r="A2348">
        <v>2335</v>
      </c>
      <c r="B2348">
        <v>46</v>
      </c>
      <c r="C2348">
        <v>46.1</v>
      </c>
      <c r="D2348" s="2" t="s">
        <v>153</v>
      </c>
      <c r="E2348">
        <v>1</v>
      </c>
      <c r="G2348" t="str">
        <f>VLOOKUP(B2348,Treatments!$A$2:$F$47,2,FALSE)</f>
        <v>tms/gravel</v>
      </c>
      <c r="H2348" t="str">
        <f>VLOOKUP(B2348,Treatments!$A$2:$F$47,3,FALSE)</f>
        <v>fynbos</v>
      </c>
      <c r="I2348" t="str">
        <f>VLOOKUP(B2348,Treatments!$A$2:$F$47,4,FALSE)</f>
        <v>no</v>
      </c>
      <c r="J2348" t="str">
        <f>VLOOKUP(B2348,Treatments!$A$2:$F$47,5,FALSE)</f>
        <v>high</v>
      </c>
      <c r="K2348" t="str">
        <f>VLOOKUP(B2348,Treatments!$A$2:$F$47,6,FALSE)</f>
        <v>tms</v>
      </c>
    </row>
    <row r="2349" spans="1:11">
      <c r="A2349">
        <v>2336</v>
      </c>
      <c r="B2349">
        <v>46</v>
      </c>
      <c r="C2349">
        <v>46.1</v>
      </c>
      <c r="D2349" s="2" t="s">
        <v>1080</v>
      </c>
      <c r="E2349">
        <v>1</v>
      </c>
      <c r="F2349" s="2" t="s">
        <v>1081</v>
      </c>
      <c r="G2349" t="str">
        <f>VLOOKUP(B2349,Treatments!$A$2:$F$47,2,FALSE)</f>
        <v>tms/gravel</v>
      </c>
      <c r="H2349" t="str">
        <f>VLOOKUP(B2349,Treatments!$A$2:$F$47,3,FALSE)</f>
        <v>fynbos</v>
      </c>
      <c r="I2349" t="str">
        <f>VLOOKUP(B2349,Treatments!$A$2:$F$47,4,FALSE)</f>
        <v>no</v>
      </c>
      <c r="J2349" t="str">
        <f>VLOOKUP(B2349,Treatments!$A$2:$F$47,5,FALSE)</f>
        <v>high</v>
      </c>
      <c r="K2349" t="str">
        <f>VLOOKUP(B2349,Treatments!$A$2:$F$47,6,FALSE)</f>
        <v>tms</v>
      </c>
    </row>
    <row r="2350" spans="1:11">
      <c r="A2350">
        <v>2337</v>
      </c>
      <c r="B2350">
        <v>46</v>
      </c>
      <c r="C2350">
        <v>46.1</v>
      </c>
      <c r="D2350" s="2" t="s">
        <v>293</v>
      </c>
      <c r="E2350">
        <v>1</v>
      </c>
      <c r="G2350" t="str">
        <f>VLOOKUP(B2350,Treatments!$A$2:$F$47,2,FALSE)</f>
        <v>tms/gravel</v>
      </c>
      <c r="H2350" t="str">
        <f>VLOOKUP(B2350,Treatments!$A$2:$F$47,3,FALSE)</f>
        <v>fynbos</v>
      </c>
      <c r="I2350" t="str">
        <f>VLOOKUP(B2350,Treatments!$A$2:$F$47,4,FALSE)</f>
        <v>no</v>
      </c>
      <c r="J2350" t="str">
        <f>VLOOKUP(B2350,Treatments!$A$2:$F$47,5,FALSE)</f>
        <v>high</v>
      </c>
      <c r="K2350" t="str">
        <f>VLOOKUP(B2350,Treatments!$A$2:$F$47,6,FALSE)</f>
        <v>tms</v>
      </c>
    </row>
    <row r="2351" spans="1:11">
      <c r="A2351">
        <v>2338</v>
      </c>
      <c r="B2351">
        <v>46</v>
      </c>
      <c r="C2351">
        <v>46.1</v>
      </c>
      <c r="D2351" s="2" t="s">
        <v>877</v>
      </c>
      <c r="E2351">
        <v>1</v>
      </c>
      <c r="G2351" t="str">
        <f>VLOOKUP(B2351,Treatments!$A$2:$F$47,2,FALSE)</f>
        <v>tms/gravel</v>
      </c>
      <c r="H2351" t="str">
        <f>VLOOKUP(B2351,Treatments!$A$2:$F$47,3,FALSE)</f>
        <v>fynbos</v>
      </c>
      <c r="I2351" t="str">
        <f>VLOOKUP(B2351,Treatments!$A$2:$F$47,4,FALSE)</f>
        <v>no</v>
      </c>
      <c r="J2351" t="str">
        <f>VLOOKUP(B2351,Treatments!$A$2:$F$47,5,FALSE)</f>
        <v>high</v>
      </c>
      <c r="K2351" t="str">
        <f>VLOOKUP(B2351,Treatments!$A$2:$F$47,6,FALSE)</f>
        <v>tms</v>
      </c>
    </row>
    <row r="2352" spans="1:11">
      <c r="A2352">
        <v>2339</v>
      </c>
      <c r="B2352">
        <v>46</v>
      </c>
      <c r="C2352">
        <v>46.1</v>
      </c>
      <c r="D2352" s="2" t="s">
        <v>52</v>
      </c>
      <c r="E2352">
        <v>1</v>
      </c>
      <c r="G2352" t="str">
        <f>VLOOKUP(B2352,Treatments!$A$2:$F$47,2,FALSE)</f>
        <v>tms/gravel</v>
      </c>
      <c r="H2352" t="str">
        <f>VLOOKUP(B2352,Treatments!$A$2:$F$47,3,FALSE)</f>
        <v>fynbos</v>
      </c>
      <c r="I2352" t="str">
        <f>VLOOKUP(B2352,Treatments!$A$2:$F$47,4,FALSE)</f>
        <v>no</v>
      </c>
      <c r="J2352" t="str">
        <f>VLOOKUP(B2352,Treatments!$A$2:$F$47,5,FALSE)</f>
        <v>high</v>
      </c>
      <c r="K2352" t="str">
        <f>VLOOKUP(B2352,Treatments!$A$2:$F$47,6,FALSE)</f>
        <v>tms</v>
      </c>
    </row>
    <row r="2353" spans="1:11">
      <c r="A2353">
        <v>2340</v>
      </c>
      <c r="B2353">
        <v>46</v>
      </c>
      <c r="C2353">
        <v>46.1</v>
      </c>
      <c r="D2353" s="2" t="s">
        <v>328</v>
      </c>
      <c r="E2353">
        <v>1</v>
      </c>
      <c r="G2353" t="str">
        <f>VLOOKUP(B2353,Treatments!$A$2:$F$47,2,FALSE)</f>
        <v>tms/gravel</v>
      </c>
      <c r="H2353" t="str">
        <f>VLOOKUP(B2353,Treatments!$A$2:$F$47,3,FALSE)</f>
        <v>fynbos</v>
      </c>
      <c r="I2353" t="str">
        <f>VLOOKUP(B2353,Treatments!$A$2:$F$47,4,FALSE)</f>
        <v>no</v>
      </c>
      <c r="J2353" t="str">
        <f>VLOOKUP(B2353,Treatments!$A$2:$F$47,5,FALSE)</f>
        <v>high</v>
      </c>
      <c r="K2353" t="str">
        <f>VLOOKUP(B2353,Treatments!$A$2:$F$47,6,FALSE)</f>
        <v>tms</v>
      </c>
    </row>
    <row r="2354" spans="1:11">
      <c r="A2354">
        <v>2341</v>
      </c>
      <c r="B2354">
        <v>46</v>
      </c>
      <c r="C2354">
        <v>46.1</v>
      </c>
      <c r="D2354" s="2" t="s">
        <v>115</v>
      </c>
      <c r="E2354">
        <v>1</v>
      </c>
      <c r="G2354" t="str">
        <f>VLOOKUP(B2354,Treatments!$A$2:$F$47,2,FALSE)</f>
        <v>tms/gravel</v>
      </c>
      <c r="H2354" t="str">
        <f>VLOOKUP(B2354,Treatments!$A$2:$F$47,3,FALSE)</f>
        <v>fynbos</v>
      </c>
      <c r="I2354" t="str">
        <f>VLOOKUP(B2354,Treatments!$A$2:$F$47,4,FALSE)</f>
        <v>no</v>
      </c>
      <c r="J2354" t="str">
        <f>VLOOKUP(B2354,Treatments!$A$2:$F$47,5,FALSE)</f>
        <v>high</v>
      </c>
      <c r="K2354" t="str">
        <f>VLOOKUP(B2354,Treatments!$A$2:$F$47,6,FALSE)</f>
        <v>tms</v>
      </c>
    </row>
    <row r="2355" spans="1:11">
      <c r="A2355">
        <v>2342</v>
      </c>
      <c r="B2355">
        <v>46</v>
      </c>
      <c r="C2355">
        <v>46.1</v>
      </c>
      <c r="D2355" s="2" t="s">
        <v>203</v>
      </c>
      <c r="E2355">
        <v>1</v>
      </c>
      <c r="G2355" t="str">
        <f>VLOOKUP(B2355,Treatments!$A$2:$F$47,2,FALSE)</f>
        <v>tms/gravel</v>
      </c>
      <c r="H2355" t="str">
        <f>VLOOKUP(B2355,Treatments!$A$2:$F$47,3,FALSE)</f>
        <v>fynbos</v>
      </c>
      <c r="I2355" t="str">
        <f>VLOOKUP(B2355,Treatments!$A$2:$F$47,4,FALSE)</f>
        <v>no</v>
      </c>
      <c r="J2355" t="str">
        <f>VLOOKUP(B2355,Treatments!$A$2:$F$47,5,FALSE)</f>
        <v>high</v>
      </c>
      <c r="K2355" t="str">
        <f>VLOOKUP(B2355,Treatments!$A$2:$F$47,6,FALSE)</f>
        <v>tms</v>
      </c>
    </row>
    <row r="2356" spans="1:11">
      <c r="A2356">
        <v>2343</v>
      </c>
      <c r="B2356">
        <v>46</v>
      </c>
      <c r="C2356">
        <v>46.1</v>
      </c>
      <c r="D2356" s="2" t="s">
        <v>179</v>
      </c>
      <c r="E2356">
        <v>1</v>
      </c>
      <c r="F2356" s="2" t="s">
        <v>1082</v>
      </c>
      <c r="G2356" t="str">
        <f>VLOOKUP(B2356,Treatments!$A$2:$F$47,2,FALSE)</f>
        <v>tms/gravel</v>
      </c>
      <c r="H2356" t="str">
        <f>VLOOKUP(B2356,Treatments!$A$2:$F$47,3,FALSE)</f>
        <v>fynbos</v>
      </c>
      <c r="I2356" t="str">
        <f>VLOOKUP(B2356,Treatments!$A$2:$F$47,4,FALSE)</f>
        <v>no</v>
      </c>
      <c r="J2356" t="str">
        <f>VLOOKUP(B2356,Treatments!$A$2:$F$47,5,FALSE)</f>
        <v>high</v>
      </c>
      <c r="K2356" t="str">
        <f>VLOOKUP(B2356,Treatments!$A$2:$F$47,6,FALSE)</f>
        <v>tms</v>
      </c>
    </row>
    <row r="2357" spans="1:11">
      <c r="A2357">
        <v>2344</v>
      </c>
      <c r="B2357">
        <v>46</v>
      </c>
      <c r="C2357">
        <v>46.1</v>
      </c>
      <c r="D2357" s="2" t="s">
        <v>1083</v>
      </c>
      <c r="E2357">
        <v>1</v>
      </c>
      <c r="G2357" t="str">
        <f>VLOOKUP(B2357,Treatments!$A$2:$F$47,2,FALSE)</f>
        <v>tms/gravel</v>
      </c>
      <c r="H2357" t="str">
        <f>VLOOKUP(B2357,Treatments!$A$2:$F$47,3,FALSE)</f>
        <v>fynbos</v>
      </c>
      <c r="I2357" t="str">
        <f>VLOOKUP(B2357,Treatments!$A$2:$F$47,4,FALSE)</f>
        <v>no</v>
      </c>
      <c r="J2357" t="str">
        <f>VLOOKUP(B2357,Treatments!$A$2:$F$47,5,FALSE)</f>
        <v>high</v>
      </c>
      <c r="K2357" t="str">
        <f>VLOOKUP(B2357,Treatments!$A$2:$F$47,6,FALSE)</f>
        <v>tms</v>
      </c>
    </row>
    <row r="2358" spans="1:11">
      <c r="A2358">
        <v>2345</v>
      </c>
      <c r="B2358">
        <v>46</v>
      </c>
      <c r="C2358">
        <v>46.1</v>
      </c>
      <c r="D2358" s="2" t="s">
        <v>793</v>
      </c>
      <c r="E2358">
        <v>1</v>
      </c>
      <c r="G2358" t="str">
        <f>VLOOKUP(B2358,Treatments!$A$2:$F$47,2,FALSE)</f>
        <v>tms/gravel</v>
      </c>
      <c r="H2358" t="str">
        <f>VLOOKUP(B2358,Treatments!$A$2:$F$47,3,FALSE)</f>
        <v>fynbos</v>
      </c>
      <c r="I2358" t="str">
        <f>VLOOKUP(B2358,Treatments!$A$2:$F$47,4,FALSE)</f>
        <v>no</v>
      </c>
      <c r="J2358" t="str">
        <f>VLOOKUP(B2358,Treatments!$A$2:$F$47,5,FALSE)</f>
        <v>high</v>
      </c>
      <c r="K2358" t="str">
        <f>VLOOKUP(B2358,Treatments!$A$2:$F$47,6,FALSE)</f>
        <v>tms</v>
      </c>
    </row>
    <row r="2359" spans="1:11">
      <c r="A2359">
        <v>2346</v>
      </c>
      <c r="B2359">
        <v>46</v>
      </c>
      <c r="C2359">
        <v>46.1</v>
      </c>
      <c r="D2359" s="2" t="s">
        <v>29</v>
      </c>
      <c r="E2359">
        <v>1</v>
      </c>
      <c r="G2359" t="str">
        <f>VLOOKUP(B2359,Treatments!$A$2:$F$47,2,FALSE)</f>
        <v>tms/gravel</v>
      </c>
      <c r="H2359" t="str">
        <f>VLOOKUP(B2359,Treatments!$A$2:$F$47,3,FALSE)</f>
        <v>fynbos</v>
      </c>
      <c r="I2359" t="str">
        <f>VLOOKUP(B2359,Treatments!$A$2:$F$47,4,FALSE)</f>
        <v>no</v>
      </c>
      <c r="J2359" t="str">
        <f>VLOOKUP(B2359,Treatments!$A$2:$F$47,5,FALSE)</f>
        <v>high</v>
      </c>
      <c r="K2359" t="str">
        <f>VLOOKUP(B2359,Treatments!$A$2:$F$47,6,FALSE)</f>
        <v>tms</v>
      </c>
    </row>
    <row r="2360" spans="1:11">
      <c r="A2360">
        <v>2347</v>
      </c>
      <c r="B2360">
        <v>46</v>
      </c>
      <c r="C2360">
        <v>46.1</v>
      </c>
      <c r="D2360" s="1" t="s">
        <v>1084</v>
      </c>
      <c r="E2360">
        <v>1</v>
      </c>
      <c r="G2360" t="str">
        <f>VLOOKUP(B2360,Treatments!$A$2:$F$47,2,FALSE)</f>
        <v>tms/gravel</v>
      </c>
      <c r="H2360" t="str">
        <f>VLOOKUP(B2360,Treatments!$A$2:$F$47,3,FALSE)</f>
        <v>fynbos</v>
      </c>
      <c r="I2360" t="str">
        <f>VLOOKUP(B2360,Treatments!$A$2:$F$47,4,FALSE)</f>
        <v>no</v>
      </c>
      <c r="J2360" t="str">
        <f>VLOOKUP(B2360,Treatments!$A$2:$F$47,5,FALSE)</f>
        <v>high</v>
      </c>
      <c r="K2360" t="str">
        <f>VLOOKUP(B2360,Treatments!$A$2:$F$47,6,FALSE)</f>
        <v>tms</v>
      </c>
    </row>
    <row r="2361" spans="1:11">
      <c r="A2361">
        <v>2348</v>
      </c>
      <c r="B2361">
        <v>46</v>
      </c>
      <c r="C2361">
        <v>46.1</v>
      </c>
      <c r="D2361" s="1" t="s">
        <v>1085</v>
      </c>
      <c r="E2361">
        <v>1</v>
      </c>
      <c r="G2361" t="str">
        <f>VLOOKUP(B2361,Treatments!$A$2:$F$47,2,FALSE)</f>
        <v>tms/gravel</v>
      </c>
      <c r="H2361" t="str">
        <f>VLOOKUP(B2361,Treatments!$A$2:$F$47,3,FALSE)</f>
        <v>fynbos</v>
      </c>
      <c r="I2361" t="str">
        <f>VLOOKUP(B2361,Treatments!$A$2:$F$47,4,FALSE)</f>
        <v>no</v>
      </c>
      <c r="J2361" t="str">
        <f>VLOOKUP(B2361,Treatments!$A$2:$F$47,5,FALSE)</f>
        <v>high</v>
      </c>
      <c r="K2361" t="str">
        <f>VLOOKUP(B2361,Treatments!$A$2:$F$47,6,FALSE)</f>
        <v>tms</v>
      </c>
    </row>
    <row r="2362" spans="1:11">
      <c r="A2362">
        <v>2349</v>
      </c>
      <c r="B2362">
        <v>46</v>
      </c>
      <c r="C2362">
        <v>46.1</v>
      </c>
      <c r="D2362" s="1" t="s">
        <v>274</v>
      </c>
      <c r="E2362">
        <v>1</v>
      </c>
      <c r="G2362" t="str">
        <f>VLOOKUP(B2362,Treatments!$A$2:$F$47,2,FALSE)</f>
        <v>tms/gravel</v>
      </c>
      <c r="H2362" t="str">
        <f>VLOOKUP(B2362,Treatments!$A$2:$F$47,3,FALSE)</f>
        <v>fynbos</v>
      </c>
      <c r="I2362" t="str">
        <f>VLOOKUP(B2362,Treatments!$A$2:$F$47,4,FALSE)</f>
        <v>no</v>
      </c>
      <c r="J2362" t="str">
        <f>VLOOKUP(B2362,Treatments!$A$2:$F$47,5,FALSE)</f>
        <v>high</v>
      </c>
      <c r="K2362" t="str">
        <f>VLOOKUP(B2362,Treatments!$A$2:$F$47,6,FALSE)</f>
        <v>tms</v>
      </c>
    </row>
    <row r="2363" spans="1:11">
      <c r="A2363">
        <v>2350</v>
      </c>
      <c r="B2363">
        <v>46</v>
      </c>
      <c r="C2363" s="8">
        <v>46.1</v>
      </c>
      <c r="D2363" s="9" t="s">
        <v>26</v>
      </c>
      <c r="E2363">
        <v>1</v>
      </c>
      <c r="F2363" t="s">
        <v>1086</v>
      </c>
      <c r="G2363" t="str">
        <f>VLOOKUP(B2363,Treatments!$A$2:$F$47,2,FALSE)</f>
        <v>tms/gravel</v>
      </c>
      <c r="H2363" t="str">
        <f>VLOOKUP(B2363,Treatments!$A$2:$F$47,3,FALSE)</f>
        <v>fynbos</v>
      </c>
      <c r="I2363" t="str">
        <f>VLOOKUP(B2363,Treatments!$A$2:$F$47,4,FALSE)</f>
        <v>no</v>
      </c>
      <c r="J2363" t="str">
        <f>VLOOKUP(B2363,Treatments!$A$2:$F$47,5,FALSE)</f>
        <v>high</v>
      </c>
      <c r="K2363" t="str">
        <f>VLOOKUP(B2363,Treatments!$A$2:$F$47,6,FALSE)</f>
        <v>tms</v>
      </c>
    </row>
    <row r="2364" spans="1:11">
      <c r="A2364">
        <v>2351</v>
      </c>
      <c r="B2364">
        <v>46</v>
      </c>
      <c r="C2364">
        <v>46.2</v>
      </c>
      <c r="D2364" s="2" t="s">
        <v>794</v>
      </c>
      <c r="E2364">
        <v>1</v>
      </c>
      <c r="G2364" t="str">
        <f>VLOOKUP(B2364,Treatments!$A$2:$F$47,2,FALSE)</f>
        <v>tms/gravel</v>
      </c>
      <c r="H2364" t="str">
        <f>VLOOKUP(B2364,Treatments!$A$2:$F$47,3,FALSE)</f>
        <v>fynbos</v>
      </c>
      <c r="I2364" t="str">
        <f>VLOOKUP(B2364,Treatments!$A$2:$F$47,4,FALSE)</f>
        <v>no</v>
      </c>
      <c r="J2364" t="str">
        <f>VLOOKUP(B2364,Treatments!$A$2:$F$47,5,FALSE)</f>
        <v>high</v>
      </c>
      <c r="K2364" t="str">
        <f>VLOOKUP(B2364,Treatments!$A$2:$F$47,6,FALSE)</f>
        <v>tms</v>
      </c>
    </row>
    <row r="2365" spans="1:11">
      <c r="A2365">
        <v>2352</v>
      </c>
      <c r="B2365">
        <v>46</v>
      </c>
      <c r="C2365">
        <v>46.2</v>
      </c>
      <c r="D2365" s="2" t="s">
        <v>136</v>
      </c>
      <c r="E2365">
        <v>1</v>
      </c>
      <c r="G2365" t="str">
        <f>VLOOKUP(B2365,Treatments!$A$2:$F$47,2,FALSE)</f>
        <v>tms/gravel</v>
      </c>
      <c r="H2365" t="str">
        <f>VLOOKUP(B2365,Treatments!$A$2:$F$47,3,FALSE)</f>
        <v>fynbos</v>
      </c>
      <c r="I2365" t="str">
        <f>VLOOKUP(B2365,Treatments!$A$2:$F$47,4,FALSE)</f>
        <v>no</v>
      </c>
      <c r="J2365" t="str">
        <f>VLOOKUP(B2365,Treatments!$A$2:$F$47,5,FALSE)</f>
        <v>high</v>
      </c>
      <c r="K2365" t="str">
        <f>VLOOKUP(B2365,Treatments!$A$2:$F$47,6,FALSE)</f>
        <v>tms</v>
      </c>
    </row>
    <row r="2366" spans="1:11">
      <c r="A2366">
        <v>2353</v>
      </c>
      <c r="B2366">
        <v>46</v>
      </c>
      <c r="C2366">
        <v>46.2</v>
      </c>
      <c r="D2366" s="2" t="s">
        <v>23</v>
      </c>
      <c r="E2366">
        <v>1</v>
      </c>
      <c r="G2366" t="str">
        <f>VLOOKUP(B2366,Treatments!$A$2:$F$47,2,FALSE)</f>
        <v>tms/gravel</v>
      </c>
      <c r="H2366" t="str">
        <f>VLOOKUP(B2366,Treatments!$A$2:$F$47,3,FALSE)</f>
        <v>fynbos</v>
      </c>
      <c r="I2366" t="str">
        <f>VLOOKUP(B2366,Treatments!$A$2:$F$47,4,FALSE)</f>
        <v>no</v>
      </c>
      <c r="J2366" t="str">
        <f>VLOOKUP(B2366,Treatments!$A$2:$F$47,5,FALSE)</f>
        <v>high</v>
      </c>
      <c r="K2366" t="str">
        <f>VLOOKUP(B2366,Treatments!$A$2:$F$47,6,FALSE)</f>
        <v>tms</v>
      </c>
    </row>
    <row r="2367" spans="1:11">
      <c r="A2367">
        <v>2354</v>
      </c>
      <c r="B2367">
        <v>46</v>
      </c>
      <c r="C2367">
        <v>46.3</v>
      </c>
      <c r="D2367" s="2" t="s">
        <v>24</v>
      </c>
      <c r="E2367">
        <v>1</v>
      </c>
      <c r="G2367" t="str">
        <f>VLOOKUP(B2367,Treatments!$A$2:$F$47,2,FALSE)</f>
        <v>tms/gravel</v>
      </c>
      <c r="H2367" t="str">
        <f>VLOOKUP(B2367,Treatments!$A$2:$F$47,3,FALSE)</f>
        <v>fynbos</v>
      </c>
      <c r="I2367" t="str">
        <f>VLOOKUP(B2367,Treatments!$A$2:$F$47,4,FALSE)</f>
        <v>no</v>
      </c>
      <c r="J2367" t="str">
        <f>VLOOKUP(B2367,Treatments!$A$2:$F$47,5,FALSE)</f>
        <v>high</v>
      </c>
      <c r="K2367" t="str">
        <f>VLOOKUP(B2367,Treatments!$A$2:$F$47,6,FALSE)</f>
        <v>tms</v>
      </c>
    </row>
    <row r="2368" spans="1:11">
      <c r="A2368">
        <v>2355</v>
      </c>
      <c r="B2368">
        <v>46</v>
      </c>
      <c r="C2368">
        <v>46.3</v>
      </c>
      <c r="D2368" s="2" t="s">
        <v>155</v>
      </c>
      <c r="E2368">
        <v>1</v>
      </c>
      <c r="G2368" t="str">
        <f>VLOOKUP(B2368,Treatments!$A$2:$F$47,2,FALSE)</f>
        <v>tms/gravel</v>
      </c>
      <c r="H2368" t="str">
        <f>VLOOKUP(B2368,Treatments!$A$2:$F$47,3,FALSE)</f>
        <v>fynbos</v>
      </c>
      <c r="I2368" t="str">
        <f>VLOOKUP(B2368,Treatments!$A$2:$F$47,4,FALSE)</f>
        <v>no</v>
      </c>
      <c r="J2368" t="str">
        <f>VLOOKUP(B2368,Treatments!$A$2:$F$47,5,FALSE)</f>
        <v>high</v>
      </c>
      <c r="K2368" t="str">
        <f>VLOOKUP(B2368,Treatments!$A$2:$F$47,6,FALSE)</f>
        <v>tms</v>
      </c>
    </row>
    <row r="2369" spans="1:11">
      <c r="A2369">
        <v>2356</v>
      </c>
      <c r="B2369">
        <v>46</v>
      </c>
      <c r="C2369">
        <v>46.3</v>
      </c>
      <c r="D2369" s="2" t="s">
        <v>357</v>
      </c>
      <c r="E2369">
        <v>1</v>
      </c>
      <c r="G2369" t="str">
        <f>VLOOKUP(B2369,Treatments!$A$2:$F$47,2,FALSE)</f>
        <v>tms/gravel</v>
      </c>
      <c r="H2369" t="str">
        <f>VLOOKUP(B2369,Treatments!$A$2:$F$47,3,FALSE)</f>
        <v>fynbos</v>
      </c>
      <c r="I2369" t="str">
        <f>VLOOKUP(B2369,Treatments!$A$2:$F$47,4,FALSE)</f>
        <v>no</v>
      </c>
      <c r="J2369" t="str">
        <f>VLOOKUP(B2369,Treatments!$A$2:$F$47,5,FALSE)</f>
        <v>high</v>
      </c>
      <c r="K2369" t="str">
        <f>VLOOKUP(B2369,Treatments!$A$2:$F$47,6,FALSE)</f>
        <v>tms</v>
      </c>
    </row>
    <row r="2370" spans="1:11">
      <c r="A2370">
        <v>2357</v>
      </c>
      <c r="B2370">
        <v>46</v>
      </c>
      <c r="C2370">
        <v>46.3</v>
      </c>
      <c r="D2370" s="1" t="s">
        <v>152</v>
      </c>
      <c r="E2370">
        <v>1</v>
      </c>
      <c r="G2370" t="str">
        <f>VLOOKUP(B2370,Treatments!$A$2:$F$47,2,FALSE)</f>
        <v>tms/gravel</v>
      </c>
      <c r="H2370" t="str">
        <f>VLOOKUP(B2370,Treatments!$A$2:$F$47,3,FALSE)</f>
        <v>fynbos</v>
      </c>
      <c r="I2370" t="str">
        <f>VLOOKUP(B2370,Treatments!$A$2:$F$47,4,FALSE)</f>
        <v>no</v>
      </c>
      <c r="J2370" t="str">
        <f>VLOOKUP(B2370,Treatments!$A$2:$F$47,5,FALSE)</f>
        <v>high</v>
      </c>
      <c r="K2370" t="str">
        <f>VLOOKUP(B2370,Treatments!$A$2:$F$47,6,FALSE)</f>
        <v>tms</v>
      </c>
    </row>
    <row r="2371" spans="1:11">
      <c r="A2371">
        <v>2358</v>
      </c>
      <c r="B2371">
        <v>46</v>
      </c>
      <c r="C2371">
        <v>46.3</v>
      </c>
      <c r="D2371" s="1" t="s">
        <v>1004</v>
      </c>
      <c r="E2371">
        <v>1</v>
      </c>
      <c r="G2371" t="str">
        <f>VLOOKUP(B2371,Treatments!$A$2:$F$47,2,FALSE)</f>
        <v>tms/gravel</v>
      </c>
      <c r="H2371" t="str">
        <f>VLOOKUP(B2371,Treatments!$A$2:$F$47,3,FALSE)</f>
        <v>fynbos</v>
      </c>
      <c r="I2371" t="str">
        <f>VLOOKUP(B2371,Treatments!$A$2:$F$47,4,FALSE)</f>
        <v>no</v>
      </c>
      <c r="J2371" t="str">
        <f>VLOOKUP(B2371,Treatments!$A$2:$F$47,5,FALSE)</f>
        <v>high</v>
      </c>
      <c r="K2371" t="str">
        <f>VLOOKUP(B2371,Treatments!$A$2:$F$47,6,FALSE)</f>
        <v>tms</v>
      </c>
    </row>
    <row r="2372" spans="1:11">
      <c r="A2372">
        <v>2359</v>
      </c>
      <c r="B2372">
        <v>46</v>
      </c>
      <c r="C2372">
        <v>46.3</v>
      </c>
      <c r="D2372" s="1" t="s">
        <v>298</v>
      </c>
      <c r="E2372">
        <v>1</v>
      </c>
      <c r="G2372" t="str">
        <f>VLOOKUP(B2372,Treatments!$A$2:$F$47,2,FALSE)</f>
        <v>tms/gravel</v>
      </c>
      <c r="H2372" t="str">
        <f>VLOOKUP(B2372,Treatments!$A$2:$F$47,3,FALSE)</f>
        <v>fynbos</v>
      </c>
      <c r="I2372" t="str">
        <f>VLOOKUP(B2372,Treatments!$A$2:$F$47,4,FALSE)</f>
        <v>no</v>
      </c>
      <c r="J2372" t="str">
        <f>VLOOKUP(B2372,Treatments!$A$2:$F$47,5,FALSE)</f>
        <v>high</v>
      </c>
      <c r="K2372" t="str">
        <f>VLOOKUP(B2372,Treatments!$A$2:$F$47,6,FALSE)</f>
        <v>tms</v>
      </c>
    </row>
    <row r="2373" spans="1:11">
      <c r="A2373">
        <v>2360</v>
      </c>
      <c r="B2373">
        <v>46</v>
      </c>
      <c r="C2373">
        <v>46.3</v>
      </c>
      <c r="D2373" s="1" t="s">
        <v>1087</v>
      </c>
      <c r="E2373">
        <v>1</v>
      </c>
      <c r="G2373" t="str">
        <f>VLOOKUP(B2373,Treatments!$A$2:$F$47,2,FALSE)</f>
        <v>tms/gravel</v>
      </c>
      <c r="H2373" t="str">
        <f>VLOOKUP(B2373,Treatments!$A$2:$F$47,3,FALSE)</f>
        <v>fynbos</v>
      </c>
      <c r="I2373" t="str">
        <f>VLOOKUP(B2373,Treatments!$A$2:$F$47,4,FALSE)</f>
        <v>no</v>
      </c>
      <c r="J2373" t="str">
        <f>VLOOKUP(B2373,Treatments!$A$2:$F$47,5,FALSE)</f>
        <v>high</v>
      </c>
      <c r="K2373" t="str">
        <f>VLOOKUP(B2373,Treatments!$A$2:$F$47,6,FALSE)</f>
        <v>tms</v>
      </c>
    </row>
    <row r="2374" spans="1:11">
      <c r="A2374">
        <v>2361</v>
      </c>
      <c r="B2374">
        <v>46</v>
      </c>
      <c r="C2374">
        <v>46.4</v>
      </c>
      <c r="D2374" s="1" t="s">
        <v>1007</v>
      </c>
      <c r="E2374">
        <v>1</v>
      </c>
      <c r="F2374" s="2" t="s">
        <v>1088</v>
      </c>
      <c r="G2374" t="str">
        <f>VLOOKUP(B2374,Treatments!$A$2:$F$47,2,FALSE)</f>
        <v>tms/gravel</v>
      </c>
      <c r="H2374" t="str">
        <f>VLOOKUP(B2374,Treatments!$A$2:$F$47,3,FALSE)</f>
        <v>fynbos</v>
      </c>
      <c r="I2374" t="str">
        <f>VLOOKUP(B2374,Treatments!$A$2:$F$47,4,FALSE)</f>
        <v>no</v>
      </c>
      <c r="J2374" t="str">
        <f>VLOOKUP(B2374,Treatments!$A$2:$F$47,5,FALSE)</f>
        <v>high</v>
      </c>
      <c r="K2374" t="str">
        <f>VLOOKUP(B2374,Treatments!$A$2:$F$47,6,FALSE)</f>
        <v>tms</v>
      </c>
    </row>
    <row r="2375" spans="1:11">
      <c r="A2375">
        <v>2362</v>
      </c>
      <c r="B2375">
        <v>46</v>
      </c>
      <c r="C2375">
        <v>46.5</v>
      </c>
      <c r="D2375" s="2" t="s">
        <v>120</v>
      </c>
      <c r="E2375">
        <v>1</v>
      </c>
      <c r="G2375" t="str">
        <f>VLOOKUP(B2375,Treatments!$A$2:$F$47,2,FALSE)</f>
        <v>tms/gravel</v>
      </c>
      <c r="H2375" t="str">
        <f>VLOOKUP(B2375,Treatments!$A$2:$F$47,3,FALSE)</f>
        <v>fynbos</v>
      </c>
      <c r="I2375" t="str">
        <f>VLOOKUP(B2375,Treatments!$A$2:$F$47,4,FALSE)</f>
        <v>no</v>
      </c>
      <c r="J2375" t="str">
        <f>VLOOKUP(B2375,Treatments!$A$2:$F$47,5,FALSE)</f>
        <v>high</v>
      </c>
      <c r="K2375" t="str">
        <f>VLOOKUP(B2375,Treatments!$A$2:$F$47,6,FALSE)</f>
        <v>tms</v>
      </c>
    </row>
    <row r="2376" spans="1:11">
      <c r="A2376">
        <v>2363</v>
      </c>
      <c r="B2376">
        <v>46</v>
      </c>
      <c r="C2376">
        <v>46.5</v>
      </c>
      <c r="D2376" s="1" t="s">
        <v>931</v>
      </c>
      <c r="E2376">
        <v>1</v>
      </c>
      <c r="G2376" t="str">
        <f>VLOOKUP(B2376,Treatments!$A$2:$F$47,2,FALSE)</f>
        <v>tms/gravel</v>
      </c>
      <c r="H2376" t="str">
        <f>VLOOKUP(B2376,Treatments!$A$2:$F$47,3,FALSE)</f>
        <v>fynbos</v>
      </c>
      <c r="I2376" t="str">
        <f>VLOOKUP(B2376,Treatments!$A$2:$F$47,4,FALSE)</f>
        <v>no</v>
      </c>
      <c r="J2376" t="str">
        <f>VLOOKUP(B2376,Treatments!$A$2:$F$47,5,FALSE)</f>
        <v>high</v>
      </c>
      <c r="K2376" t="str">
        <f>VLOOKUP(B2376,Treatments!$A$2:$F$47,6,FALSE)</f>
        <v>tms</v>
      </c>
    </row>
    <row r="2377" spans="1:11">
      <c r="A2377">
        <v>2364</v>
      </c>
      <c r="B2377">
        <v>46</v>
      </c>
      <c r="C2377">
        <v>46.5</v>
      </c>
      <c r="D2377" s="1" t="s">
        <v>1089</v>
      </c>
      <c r="E2377">
        <v>1</v>
      </c>
      <c r="G2377" t="str">
        <f>VLOOKUP(B2377,Treatments!$A$2:$F$47,2,FALSE)</f>
        <v>tms/gravel</v>
      </c>
      <c r="H2377" t="str">
        <f>VLOOKUP(B2377,Treatments!$A$2:$F$47,3,FALSE)</f>
        <v>fynbos</v>
      </c>
      <c r="I2377" t="str">
        <f>VLOOKUP(B2377,Treatments!$A$2:$F$47,4,FALSE)</f>
        <v>no</v>
      </c>
      <c r="J2377" t="str">
        <f>VLOOKUP(B2377,Treatments!$A$2:$F$47,5,FALSE)</f>
        <v>high</v>
      </c>
      <c r="K2377" t="str">
        <f>VLOOKUP(B2377,Treatments!$A$2:$F$47,6,FALSE)</f>
        <v>tms</v>
      </c>
    </row>
    <row r="2378" spans="1:11">
      <c r="A2378">
        <v>2365</v>
      </c>
      <c r="B2378">
        <v>46</v>
      </c>
      <c r="C2378">
        <v>46.6</v>
      </c>
      <c r="D2378" s="2" t="s">
        <v>305</v>
      </c>
      <c r="E2378">
        <v>1</v>
      </c>
      <c r="G2378" t="str">
        <f>VLOOKUP(B2378,Treatments!$A$2:$F$47,2,FALSE)</f>
        <v>tms/gravel</v>
      </c>
      <c r="H2378" t="str">
        <f>VLOOKUP(B2378,Treatments!$A$2:$F$47,3,FALSE)</f>
        <v>fynbos</v>
      </c>
      <c r="I2378" t="str">
        <f>VLOOKUP(B2378,Treatments!$A$2:$F$47,4,FALSE)</f>
        <v>no</v>
      </c>
      <c r="J2378" t="str">
        <f>VLOOKUP(B2378,Treatments!$A$2:$F$47,5,FALSE)</f>
        <v>high</v>
      </c>
      <c r="K2378" t="str">
        <f>VLOOKUP(B2378,Treatments!$A$2:$F$47,6,FALSE)</f>
        <v>tms</v>
      </c>
    </row>
    <row r="2379" spans="1:11">
      <c r="A2379">
        <v>2366</v>
      </c>
      <c r="B2379">
        <v>46</v>
      </c>
      <c r="C2379">
        <v>46.6</v>
      </c>
      <c r="D2379" s="2" t="s">
        <v>435</v>
      </c>
      <c r="E2379">
        <v>1</v>
      </c>
      <c r="G2379" t="str">
        <f>VLOOKUP(B2379,Treatments!$A$2:$F$47,2,FALSE)</f>
        <v>tms/gravel</v>
      </c>
      <c r="H2379" t="str">
        <f>VLOOKUP(B2379,Treatments!$A$2:$F$47,3,FALSE)</f>
        <v>fynbos</v>
      </c>
      <c r="I2379" t="str">
        <f>VLOOKUP(B2379,Treatments!$A$2:$F$47,4,FALSE)</f>
        <v>no</v>
      </c>
      <c r="J2379" t="str">
        <f>VLOOKUP(B2379,Treatments!$A$2:$F$47,5,FALSE)</f>
        <v>high</v>
      </c>
      <c r="K2379" t="str">
        <f>VLOOKUP(B2379,Treatments!$A$2:$F$47,6,FALSE)</f>
        <v>tms</v>
      </c>
    </row>
    <row r="2380" spans="1:11">
      <c r="A2380">
        <v>2367</v>
      </c>
      <c r="B2380">
        <v>46</v>
      </c>
      <c r="C2380">
        <v>46.6</v>
      </c>
      <c r="D2380" s="2" t="s">
        <v>352</v>
      </c>
      <c r="E2380">
        <v>1</v>
      </c>
      <c r="F2380" s="1" t="s">
        <v>1090</v>
      </c>
      <c r="G2380" t="str">
        <f>VLOOKUP(B2380,Treatments!$A$2:$F$47,2,FALSE)</f>
        <v>tms/gravel</v>
      </c>
      <c r="H2380" t="str">
        <f>VLOOKUP(B2380,Treatments!$A$2:$F$47,3,FALSE)</f>
        <v>fynbos</v>
      </c>
      <c r="I2380" t="str">
        <f>VLOOKUP(B2380,Treatments!$A$2:$F$47,4,FALSE)</f>
        <v>no</v>
      </c>
      <c r="J2380" t="str">
        <f>VLOOKUP(B2380,Treatments!$A$2:$F$47,5,FALSE)</f>
        <v>high</v>
      </c>
      <c r="K2380" t="str">
        <f>VLOOKUP(B2380,Treatments!$A$2:$F$47,6,FALSE)</f>
        <v>tms</v>
      </c>
    </row>
    <row r="2381" spans="1:11">
      <c r="A2381">
        <v>2368</v>
      </c>
      <c r="B2381">
        <v>46</v>
      </c>
      <c r="C2381">
        <v>46.6</v>
      </c>
      <c r="D2381" s="1" t="s">
        <v>285</v>
      </c>
      <c r="E2381">
        <v>1</v>
      </c>
      <c r="G2381" t="str">
        <f>VLOOKUP(B2381,Treatments!$A$2:$F$47,2,FALSE)</f>
        <v>tms/gravel</v>
      </c>
      <c r="H2381" t="str">
        <f>VLOOKUP(B2381,Treatments!$A$2:$F$47,3,FALSE)</f>
        <v>fynbos</v>
      </c>
      <c r="I2381" t="str">
        <f>VLOOKUP(B2381,Treatments!$A$2:$F$47,4,FALSE)</f>
        <v>no</v>
      </c>
      <c r="J2381" t="str">
        <f>VLOOKUP(B2381,Treatments!$A$2:$F$47,5,FALSE)</f>
        <v>high</v>
      </c>
      <c r="K2381" t="str">
        <f>VLOOKUP(B2381,Treatments!$A$2:$F$47,6,FALSE)</f>
        <v>tms</v>
      </c>
    </row>
    <row r="2382" spans="1:11">
      <c r="A2382">
        <v>2369</v>
      </c>
      <c r="B2382">
        <v>47</v>
      </c>
      <c r="C2382">
        <v>47.1</v>
      </c>
      <c r="D2382" s="2" t="s">
        <v>173</v>
      </c>
      <c r="E2382">
        <v>1</v>
      </c>
      <c r="G2382" t="str">
        <f>VLOOKUP(B2382,Treatments!$A$2:$F$47,2,FALSE)</f>
        <v>tms/gravel</v>
      </c>
      <c r="H2382" t="str">
        <f>VLOOKUP(B2382,Treatments!$A$2:$F$47,3,FALSE)</f>
        <v>fynbos</v>
      </c>
      <c r="I2382" t="str">
        <f>VLOOKUP(B2382,Treatments!$A$2:$F$47,4,FALSE)</f>
        <v>yes</v>
      </c>
      <c r="J2382" t="str">
        <f>VLOOKUP(B2382,Treatments!$A$2:$F$47,5,FALSE)</f>
        <v>med</v>
      </c>
      <c r="K2382" t="str">
        <f>VLOOKUP(B2382,Treatments!$A$2:$F$47,6,FALSE)</f>
        <v>tms</v>
      </c>
    </row>
    <row r="2383" spans="1:11">
      <c r="A2383">
        <v>2370</v>
      </c>
      <c r="B2383">
        <v>47</v>
      </c>
      <c r="C2383">
        <v>47.1</v>
      </c>
      <c r="D2383" s="2" t="s">
        <v>331</v>
      </c>
      <c r="E2383">
        <v>1</v>
      </c>
      <c r="G2383" t="str">
        <f>VLOOKUP(B2383,Treatments!$A$2:$F$47,2,FALSE)</f>
        <v>tms/gravel</v>
      </c>
      <c r="H2383" t="str">
        <f>VLOOKUP(B2383,Treatments!$A$2:$F$47,3,FALSE)</f>
        <v>fynbos</v>
      </c>
      <c r="I2383" t="str">
        <f>VLOOKUP(B2383,Treatments!$A$2:$F$47,4,FALSE)</f>
        <v>yes</v>
      </c>
      <c r="J2383" t="str">
        <f>VLOOKUP(B2383,Treatments!$A$2:$F$47,5,FALSE)</f>
        <v>med</v>
      </c>
      <c r="K2383" t="str">
        <f>VLOOKUP(B2383,Treatments!$A$2:$F$47,6,FALSE)</f>
        <v>tms</v>
      </c>
    </row>
    <row r="2384" spans="1:11">
      <c r="A2384">
        <v>2371</v>
      </c>
      <c r="B2384">
        <v>47</v>
      </c>
      <c r="C2384">
        <v>47.1</v>
      </c>
      <c r="D2384" s="2" t="s">
        <v>482</v>
      </c>
      <c r="E2384">
        <v>1</v>
      </c>
      <c r="G2384" t="str">
        <f>VLOOKUP(B2384,Treatments!$A$2:$F$47,2,FALSE)</f>
        <v>tms/gravel</v>
      </c>
      <c r="H2384" t="str">
        <f>VLOOKUP(B2384,Treatments!$A$2:$F$47,3,FALSE)</f>
        <v>fynbos</v>
      </c>
      <c r="I2384" t="str">
        <f>VLOOKUP(B2384,Treatments!$A$2:$F$47,4,FALSE)</f>
        <v>yes</v>
      </c>
      <c r="J2384" t="str">
        <f>VLOOKUP(B2384,Treatments!$A$2:$F$47,5,FALSE)</f>
        <v>med</v>
      </c>
      <c r="K2384" t="str">
        <f>VLOOKUP(B2384,Treatments!$A$2:$F$47,6,FALSE)</f>
        <v>tms</v>
      </c>
    </row>
    <row r="2385" spans="1:11">
      <c r="A2385">
        <v>2372</v>
      </c>
      <c r="B2385">
        <v>47</v>
      </c>
      <c r="C2385">
        <v>47.1</v>
      </c>
      <c r="D2385" s="2" t="s">
        <v>543</v>
      </c>
      <c r="E2385">
        <v>1</v>
      </c>
      <c r="G2385" t="str">
        <f>VLOOKUP(B2385,Treatments!$A$2:$F$47,2,FALSE)</f>
        <v>tms/gravel</v>
      </c>
      <c r="H2385" t="str">
        <f>VLOOKUP(B2385,Treatments!$A$2:$F$47,3,FALSE)</f>
        <v>fynbos</v>
      </c>
      <c r="I2385" t="str">
        <f>VLOOKUP(B2385,Treatments!$A$2:$F$47,4,FALSE)</f>
        <v>yes</v>
      </c>
      <c r="J2385" t="str">
        <f>VLOOKUP(B2385,Treatments!$A$2:$F$47,5,FALSE)</f>
        <v>med</v>
      </c>
      <c r="K2385" t="str">
        <f>VLOOKUP(B2385,Treatments!$A$2:$F$47,6,FALSE)</f>
        <v>tms</v>
      </c>
    </row>
    <row r="2386" spans="1:11">
      <c r="A2386">
        <v>2373</v>
      </c>
      <c r="B2386">
        <v>47</v>
      </c>
      <c r="C2386">
        <v>47.1</v>
      </c>
      <c r="D2386" s="2" t="s">
        <v>1091</v>
      </c>
      <c r="E2386">
        <v>1</v>
      </c>
      <c r="G2386" t="str">
        <f>VLOOKUP(B2386,Treatments!$A$2:$F$47,2,FALSE)</f>
        <v>tms/gravel</v>
      </c>
      <c r="H2386" t="str">
        <f>VLOOKUP(B2386,Treatments!$A$2:$F$47,3,FALSE)</f>
        <v>fynbos</v>
      </c>
      <c r="I2386" t="str">
        <f>VLOOKUP(B2386,Treatments!$A$2:$F$47,4,FALSE)</f>
        <v>yes</v>
      </c>
      <c r="J2386" t="str">
        <f>VLOOKUP(B2386,Treatments!$A$2:$F$47,5,FALSE)</f>
        <v>med</v>
      </c>
      <c r="K2386" t="str">
        <f>VLOOKUP(B2386,Treatments!$A$2:$F$47,6,FALSE)</f>
        <v>tms</v>
      </c>
    </row>
    <row r="2387" spans="1:11">
      <c r="A2387">
        <v>2374</v>
      </c>
      <c r="B2387">
        <v>47</v>
      </c>
      <c r="C2387">
        <v>47.1</v>
      </c>
      <c r="D2387" s="2" t="s">
        <v>487</v>
      </c>
      <c r="E2387">
        <v>1</v>
      </c>
      <c r="G2387" t="str">
        <f>VLOOKUP(B2387,Treatments!$A$2:$F$47,2,FALSE)</f>
        <v>tms/gravel</v>
      </c>
      <c r="H2387" t="str">
        <f>VLOOKUP(B2387,Treatments!$A$2:$F$47,3,FALSE)</f>
        <v>fynbos</v>
      </c>
      <c r="I2387" t="str">
        <f>VLOOKUP(B2387,Treatments!$A$2:$F$47,4,FALSE)</f>
        <v>yes</v>
      </c>
      <c r="J2387" t="str">
        <f>VLOOKUP(B2387,Treatments!$A$2:$F$47,5,FALSE)</f>
        <v>med</v>
      </c>
      <c r="K2387" t="str">
        <f>VLOOKUP(B2387,Treatments!$A$2:$F$47,6,FALSE)</f>
        <v>tms</v>
      </c>
    </row>
    <row r="2388" spans="1:11">
      <c r="A2388">
        <v>2375</v>
      </c>
      <c r="B2388">
        <v>47</v>
      </c>
      <c r="C2388">
        <v>47.1</v>
      </c>
      <c r="D2388" s="2" t="s">
        <v>216</v>
      </c>
      <c r="E2388">
        <v>1</v>
      </c>
      <c r="G2388" t="str">
        <f>VLOOKUP(B2388,Treatments!$A$2:$F$47,2,FALSE)</f>
        <v>tms/gravel</v>
      </c>
      <c r="H2388" t="str">
        <f>VLOOKUP(B2388,Treatments!$A$2:$F$47,3,FALSE)</f>
        <v>fynbos</v>
      </c>
      <c r="I2388" t="str">
        <f>VLOOKUP(B2388,Treatments!$A$2:$F$47,4,FALSE)</f>
        <v>yes</v>
      </c>
      <c r="J2388" t="str">
        <f>VLOOKUP(B2388,Treatments!$A$2:$F$47,5,FALSE)</f>
        <v>med</v>
      </c>
      <c r="K2388" t="str">
        <f>VLOOKUP(B2388,Treatments!$A$2:$F$47,6,FALSE)</f>
        <v>tms</v>
      </c>
    </row>
    <row r="2389" spans="1:11">
      <c r="A2389">
        <v>2376</v>
      </c>
      <c r="B2389">
        <v>47</v>
      </c>
      <c r="C2389">
        <v>47.1</v>
      </c>
      <c r="D2389" s="2" t="s">
        <v>269</v>
      </c>
      <c r="E2389">
        <v>1</v>
      </c>
      <c r="G2389" t="str">
        <f>VLOOKUP(B2389,Treatments!$A$2:$F$47,2,FALSE)</f>
        <v>tms/gravel</v>
      </c>
      <c r="H2389" t="str">
        <f>VLOOKUP(B2389,Treatments!$A$2:$F$47,3,FALSE)</f>
        <v>fynbos</v>
      </c>
      <c r="I2389" t="str">
        <f>VLOOKUP(B2389,Treatments!$A$2:$F$47,4,FALSE)</f>
        <v>yes</v>
      </c>
      <c r="J2389" t="str">
        <f>VLOOKUP(B2389,Treatments!$A$2:$F$47,5,FALSE)</f>
        <v>med</v>
      </c>
      <c r="K2389" t="str">
        <f>VLOOKUP(B2389,Treatments!$A$2:$F$47,6,FALSE)</f>
        <v>tms</v>
      </c>
    </row>
    <row r="2390" spans="1:11">
      <c r="A2390">
        <v>2377</v>
      </c>
      <c r="B2390">
        <v>47</v>
      </c>
      <c r="C2390">
        <v>47.1</v>
      </c>
      <c r="D2390" s="2" t="s">
        <v>116</v>
      </c>
      <c r="E2390">
        <v>1</v>
      </c>
      <c r="G2390" t="str">
        <f>VLOOKUP(B2390,Treatments!$A$2:$F$47,2,FALSE)</f>
        <v>tms/gravel</v>
      </c>
      <c r="H2390" t="str">
        <f>VLOOKUP(B2390,Treatments!$A$2:$F$47,3,FALSE)</f>
        <v>fynbos</v>
      </c>
      <c r="I2390" t="str">
        <f>VLOOKUP(B2390,Treatments!$A$2:$F$47,4,FALSE)</f>
        <v>yes</v>
      </c>
      <c r="J2390" t="str">
        <f>VLOOKUP(B2390,Treatments!$A$2:$F$47,5,FALSE)</f>
        <v>med</v>
      </c>
      <c r="K2390" t="str">
        <f>VLOOKUP(B2390,Treatments!$A$2:$F$47,6,FALSE)</f>
        <v>tms</v>
      </c>
    </row>
    <row r="2391" spans="1:11">
      <c r="A2391">
        <v>2378</v>
      </c>
      <c r="B2391">
        <v>47</v>
      </c>
      <c r="C2391">
        <v>47.1</v>
      </c>
      <c r="D2391" s="2" t="s">
        <v>74</v>
      </c>
      <c r="E2391">
        <v>1</v>
      </c>
      <c r="G2391" t="str">
        <f>VLOOKUP(B2391,Treatments!$A$2:$F$47,2,FALSE)</f>
        <v>tms/gravel</v>
      </c>
      <c r="H2391" t="str">
        <f>VLOOKUP(B2391,Treatments!$A$2:$F$47,3,FALSE)</f>
        <v>fynbos</v>
      </c>
      <c r="I2391" t="str">
        <f>VLOOKUP(B2391,Treatments!$A$2:$F$47,4,FALSE)</f>
        <v>yes</v>
      </c>
      <c r="J2391" t="str">
        <f>VLOOKUP(B2391,Treatments!$A$2:$F$47,5,FALSE)</f>
        <v>med</v>
      </c>
      <c r="K2391" t="str">
        <f>VLOOKUP(B2391,Treatments!$A$2:$F$47,6,FALSE)</f>
        <v>tms</v>
      </c>
    </row>
    <row r="2392" spans="1:11">
      <c r="A2392">
        <v>2380</v>
      </c>
      <c r="B2392">
        <v>47</v>
      </c>
      <c r="C2392">
        <v>47.1</v>
      </c>
      <c r="D2392" s="2" t="s">
        <v>488</v>
      </c>
      <c r="E2392">
        <v>1</v>
      </c>
      <c r="G2392" t="str">
        <f>VLOOKUP(B2392,Treatments!$A$2:$F$47,2,FALSE)</f>
        <v>tms/gravel</v>
      </c>
      <c r="H2392" t="str">
        <f>VLOOKUP(B2392,Treatments!$A$2:$F$47,3,FALSE)</f>
        <v>fynbos</v>
      </c>
      <c r="I2392" t="str">
        <f>VLOOKUP(B2392,Treatments!$A$2:$F$47,4,FALSE)</f>
        <v>yes</v>
      </c>
      <c r="J2392" t="str">
        <f>VLOOKUP(B2392,Treatments!$A$2:$F$47,5,FALSE)</f>
        <v>med</v>
      </c>
      <c r="K2392" t="str">
        <f>VLOOKUP(B2392,Treatments!$A$2:$F$47,6,FALSE)</f>
        <v>tms</v>
      </c>
    </row>
    <row r="2393" spans="1:11">
      <c r="A2393">
        <v>2381</v>
      </c>
      <c r="B2393">
        <v>47</v>
      </c>
      <c r="C2393">
        <v>47.1</v>
      </c>
      <c r="D2393" s="2" t="s">
        <v>9</v>
      </c>
      <c r="E2393">
        <v>1</v>
      </c>
      <c r="G2393" t="str">
        <f>VLOOKUP(B2393,Treatments!$A$2:$F$47,2,FALSE)</f>
        <v>tms/gravel</v>
      </c>
      <c r="H2393" t="str">
        <f>VLOOKUP(B2393,Treatments!$A$2:$F$47,3,FALSE)</f>
        <v>fynbos</v>
      </c>
      <c r="I2393" t="str">
        <f>VLOOKUP(B2393,Treatments!$A$2:$F$47,4,FALSE)</f>
        <v>yes</v>
      </c>
      <c r="J2393" t="str">
        <f>VLOOKUP(B2393,Treatments!$A$2:$F$47,5,FALSE)</f>
        <v>med</v>
      </c>
      <c r="K2393" t="str">
        <f>VLOOKUP(B2393,Treatments!$A$2:$F$47,6,FALSE)</f>
        <v>tms</v>
      </c>
    </row>
    <row r="2394" spans="1:11">
      <c r="A2394">
        <v>2382</v>
      </c>
      <c r="B2394">
        <v>47</v>
      </c>
      <c r="C2394">
        <v>47.1</v>
      </c>
      <c r="D2394" s="2" t="s">
        <v>604</v>
      </c>
      <c r="E2394">
        <v>1</v>
      </c>
      <c r="G2394" t="str">
        <f>VLOOKUP(B2394,Treatments!$A$2:$F$47,2,FALSE)</f>
        <v>tms/gravel</v>
      </c>
      <c r="H2394" t="str">
        <f>VLOOKUP(B2394,Treatments!$A$2:$F$47,3,FALSE)</f>
        <v>fynbos</v>
      </c>
      <c r="I2394" t="str">
        <f>VLOOKUP(B2394,Treatments!$A$2:$F$47,4,FALSE)</f>
        <v>yes</v>
      </c>
      <c r="J2394" t="str">
        <f>VLOOKUP(B2394,Treatments!$A$2:$F$47,5,FALSE)</f>
        <v>med</v>
      </c>
      <c r="K2394" t="str">
        <f>VLOOKUP(B2394,Treatments!$A$2:$F$47,6,FALSE)</f>
        <v>tms</v>
      </c>
    </row>
    <row r="2395" spans="1:11">
      <c r="A2395">
        <v>2383</v>
      </c>
      <c r="B2395">
        <v>47</v>
      </c>
      <c r="C2395">
        <v>47.1</v>
      </c>
      <c r="D2395" s="2" t="s">
        <v>96</v>
      </c>
      <c r="E2395">
        <v>1</v>
      </c>
      <c r="G2395" t="str">
        <f>VLOOKUP(B2395,Treatments!$A$2:$F$47,2,FALSE)</f>
        <v>tms/gravel</v>
      </c>
      <c r="H2395" t="str">
        <f>VLOOKUP(B2395,Treatments!$A$2:$F$47,3,FALSE)</f>
        <v>fynbos</v>
      </c>
      <c r="I2395" t="str">
        <f>VLOOKUP(B2395,Treatments!$A$2:$F$47,4,FALSE)</f>
        <v>yes</v>
      </c>
      <c r="J2395" t="str">
        <f>VLOOKUP(B2395,Treatments!$A$2:$F$47,5,FALSE)</f>
        <v>med</v>
      </c>
      <c r="K2395" t="str">
        <f>VLOOKUP(B2395,Treatments!$A$2:$F$47,6,FALSE)</f>
        <v>tms</v>
      </c>
    </row>
    <row r="2396" spans="1:11">
      <c r="A2396">
        <v>2384</v>
      </c>
      <c r="B2396">
        <v>47</v>
      </c>
      <c r="C2396">
        <v>47.1</v>
      </c>
      <c r="D2396" s="2" t="s">
        <v>816</v>
      </c>
      <c r="E2396">
        <v>1</v>
      </c>
      <c r="G2396" t="str">
        <f>VLOOKUP(B2396,Treatments!$A$2:$F$47,2,FALSE)</f>
        <v>tms/gravel</v>
      </c>
      <c r="H2396" t="str">
        <f>VLOOKUP(B2396,Treatments!$A$2:$F$47,3,FALSE)</f>
        <v>fynbos</v>
      </c>
      <c r="I2396" t="str">
        <f>VLOOKUP(B2396,Treatments!$A$2:$F$47,4,FALSE)</f>
        <v>yes</v>
      </c>
      <c r="J2396" t="str">
        <f>VLOOKUP(B2396,Treatments!$A$2:$F$47,5,FALSE)</f>
        <v>med</v>
      </c>
      <c r="K2396" t="str">
        <f>VLOOKUP(B2396,Treatments!$A$2:$F$47,6,FALSE)</f>
        <v>tms</v>
      </c>
    </row>
    <row r="2397" spans="1:11">
      <c r="A2397">
        <v>2385</v>
      </c>
      <c r="B2397">
        <v>47</v>
      </c>
      <c r="C2397">
        <v>47.1</v>
      </c>
      <c r="D2397" s="2" t="s">
        <v>274</v>
      </c>
      <c r="E2397">
        <v>1</v>
      </c>
      <c r="G2397" t="str">
        <f>VLOOKUP(B2397,Treatments!$A$2:$F$47,2,FALSE)</f>
        <v>tms/gravel</v>
      </c>
      <c r="H2397" t="str">
        <f>VLOOKUP(B2397,Treatments!$A$2:$F$47,3,FALSE)</f>
        <v>fynbos</v>
      </c>
      <c r="I2397" t="str">
        <f>VLOOKUP(B2397,Treatments!$A$2:$F$47,4,FALSE)</f>
        <v>yes</v>
      </c>
      <c r="J2397" t="str">
        <f>VLOOKUP(B2397,Treatments!$A$2:$F$47,5,FALSE)</f>
        <v>med</v>
      </c>
      <c r="K2397" t="str">
        <f>VLOOKUP(B2397,Treatments!$A$2:$F$47,6,FALSE)</f>
        <v>tms</v>
      </c>
    </row>
    <row r="2398" spans="1:11">
      <c r="A2398">
        <v>2386</v>
      </c>
      <c r="B2398">
        <v>47</v>
      </c>
      <c r="C2398">
        <v>47.1</v>
      </c>
      <c r="D2398" s="14" t="s">
        <v>217</v>
      </c>
      <c r="E2398">
        <v>1</v>
      </c>
      <c r="G2398" t="str">
        <f>VLOOKUP(B2398,Treatments!$A$2:$F$47,2,FALSE)</f>
        <v>tms/gravel</v>
      </c>
      <c r="H2398" t="str">
        <f>VLOOKUP(B2398,Treatments!$A$2:$F$47,3,FALSE)</f>
        <v>fynbos</v>
      </c>
      <c r="I2398" t="str">
        <f>VLOOKUP(B2398,Treatments!$A$2:$F$47,4,FALSE)</f>
        <v>yes</v>
      </c>
      <c r="J2398" t="str">
        <f>VLOOKUP(B2398,Treatments!$A$2:$F$47,5,FALSE)</f>
        <v>med</v>
      </c>
      <c r="K2398" t="str">
        <f>VLOOKUP(B2398,Treatments!$A$2:$F$47,6,FALSE)</f>
        <v>tms</v>
      </c>
    </row>
    <row r="2399" spans="1:11">
      <c r="A2399">
        <v>2387</v>
      </c>
      <c r="B2399">
        <v>47</v>
      </c>
      <c r="C2399">
        <v>47.1</v>
      </c>
      <c r="D2399" s="2" t="s">
        <v>1092</v>
      </c>
      <c r="E2399">
        <v>1</v>
      </c>
      <c r="F2399" s="2" t="s">
        <v>1093</v>
      </c>
      <c r="G2399" t="str">
        <f>VLOOKUP(B2399,Treatments!$A$2:$F$47,2,FALSE)</f>
        <v>tms/gravel</v>
      </c>
      <c r="H2399" t="str">
        <f>VLOOKUP(B2399,Treatments!$A$2:$F$47,3,FALSE)</f>
        <v>fynbos</v>
      </c>
      <c r="I2399" t="str">
        <f>VLOOKUP(B2399,Treatments!$A$2:$F$47,4,FALSE)</f>
        <v>yes</v>
      </c>
      <c r="J2399" t="str">
        <f>VLOOKUP(B2399,Treatments!$A$2:$F$47,5,FALSE)</f>
        <v>med</v>
      </c>
      <c r="K2399" t="str">
        <f>VLOOKUP(B2399,Treatments!$A$2:$F$47,6,FALSE)</f>
        <v>tms</v>
      </c>
    </row>
    <row r="2400" spans="1:11">
      <c r="A2400">
        <v>2388</v>
      </c>
      <c r="B2400">
        <v>47</v>
      </c>
      <c r="C2400">
        <v>47.1</v>
      </c>
      <c r="D2400" s="2" t="s">
        <v>1094</v>
      </c>
      <c r="E2400">
        <v>1</v>
      </c>
      <c r="G2400" t="str">
        <f>VLOOKUP(B2400,Treatments!$A$2:$F$47,2,FALSE)</f>
        <v>tms/gravel</v>
      </c>
      <c r="H2400" t="str">
        <f>VLOOKUP(B2400,Treatments!$A$2:$F$47,3,FALSE)</f>
        <v>fynbos</v>
      </c>
      <c r="I2400" t="str">
        <f>VLOOKUP(B2400,Treatments!$A$2:$F$47,4,FALSE)</f>
        <v>yes</v>
      </c>
      <c r="J2400" t="str">
        <f>VLOOKUP(B2400,Treatments!$A$2:$F$47,5,FALSE)</f>
        <v>med</v>
      </c>
      <c r="K2400" t="str">
        <f>VLOOKUP(B2400,Treatments!$A$2:$F$47,6,FALSE)</f>
        <v>tms</v>
      </c>
    </row>
    <row r="2401" spans="1:11">
      <c r="A2401">
        <v>2389</v>
      </c>
      <c r="B2401">
        <v>47</v>
      </c>
      <c r="C2401">
        <v>47.1</v>
      </c>
      <c r="D2401" s="2" t="s">
        <v>275</v>
      </c>
      <c r="E2401">
        <v>1</v>
      </c>
      <c r="F2401" s="2" t="s">
        <v>1095</v>
      </c>
      <c r="G2401" t="str">
        <f>VLOOKUP(B2401,Treatments!$A$2:$F$47,2,FALSE)</f>
        <v>tms/gravel</v>
      </c>
      <c r="H2401" t="str">
        <f>VLOOKUP(B2401,Treatments!$A$2:$F$47,3,FALSE)</f>
        <v>fynbos</v>
      </c>
      <c r="I2401" t="str">
        <f>VLOOKUP(B2401,Treatments!$A$2:$F$47,4,FALSE)</f>
        <v>yes</v>
      </c>
      <c r="J2401" t="str">
        <f>VLOOKUP(B2401,Treatments!$A$2:$F$47,5,FALSE)</f>
        <v>med</v>
      </c>
      <c r="K2401" t="str">
        <f>VLOOKUP(B2401,Treatments!$A$2:$F$47,6,FALSE)</f>
        <v>tms</v>
      </c>
    </row>
    <row r="2402" spans="1:11">
      <c r="A2402">
        <v>2390</v>
      </c>
      <c r="B2402">
        <v>47</v>
      </c>
      <c r="C2402">
        <v>47.1</v>
      </c>
      <c r="D2402" t="s">
        <v>205</v>
      </c>
      <c r="E2402">
        <v>1</v>
      </c>
      <c r="G2402" t="str">
        <f>VLOOKUP(B2402,Treatments!$A$2:$F$47,2,FALSE)</f>
        <v>tms/gravel</v>
      </c>
      <c r="H2402" t="str">
        <f>VLOOKUP(B2402,Treatments!$A$2:$F$47,3,FALSE)</f>
        <v>fynbos</v>
      </c>
      <c r="I2402" t="str">
        <f>VLOOKUP(B2402,Treatments!$A$2:$F$47,4,FALSE)</f>
        <v>yes</v>
      </c>
      <c r="J2402" t="str">
        <f>VLOOKUP(B2402,Treatments!$A$2:$F$47,5,FALSE)</f>
        <v>med</v>
      </c>
      <c r="K2402" t="str">
        <f>VLOOKUP(B2402,Treatments!$A$2:$F$47,6,FALSE)</f>
        <v>tms</v>
      </c>
    </row>
    <row r="2403" spans="1:11">
      <c r="A2403">
        <v>2391</v>
      </c>
      <c r="B2403">
        <v>47</v>
      </c>
      <c r="C2403" s="8">
        <v>47.1</v>
      </c>
      <c r="D2403" s="9" t="s">
        <v>674</v>
      </c>
      <c r="E2403">
        <v>1</v>
      </c>
      <c r="G2403" t="str">
        <f>VLOOKUP(B2403,Treatments!$A$2:$F$47,2,FALSE)</f>
        <v>tms/gravel</v>
      </c>
      <c r="H2403" t="str">
        <f>VLOOKUP(B2403,Treatments!$A$2:$F$47,3,FALSE)</f>
        <v>fynbos</v>
      </c>
      <c r="I2403" t="str">
        <f>VLOOKUP(B2403,Treatments!$A$2:$F$47,4,FALSE)</f>
        <v>yes</v>
      </c>
      <c r="J2403" t="str">
        <f>VLOOKUP(B2403,Treatments!$A$2:$F$47,5,FALSE)</f>
        <v>med</v>
      </c>
      <c r="K2403" t="str">
        <f>VLOOKUP(B2403,Treatments!$A$2:$F$47,6,FALSE)</f>
        <v>tms</v>
      </c>
    </row>
    <row r="2404" spans="1:11">
      <c r="A2404">
        <v>2392</v>
      </c>
      <c r="B2404">
        <v>47</v>
      </c>
      <c r="C2404" s="8">
        <v>47.1</v>
      </c>
      <c r="D2404" s="9" t="s">
        <v>492</v>
      </c>
      <c r="E2404">
        <v>1</v>
      </c>
      <c r="G2404" t="str">
        <f>VLOOKUP(B2404,Treatments!$A$2:$F$47,2,FALSE)</f>
        <v>tms/gravel</v>
      </c>
      <c r="H2404" t="str">
        <f>VLOOKUP(B2404,Treatments!$A$2:$F$47,3,FALSE)</f>
        <v>fynbos</v>
      </c>
      <c r="I2404" t="str">
        <f>VLOOKUP(B2404,Treatments!$A$2:$F$47,4,FALSE)</f>
        <v>yes</v>
      </c>
      <c r="J2404" t="str">
        <f>VLOOKUP(B2404,Treatments!$A$2:$F$47,5,FALSE)</f>
        <v>med</v>
      </c>
      <c r="K2404" t="str">
        <f>VLOOKUP(B2404,Treatments!$A$2:$F$47,6,FALSE)</f>
        <v>tms</v>
      </c>
    </row>
    <row r="2405" spans="1:11">
      <c r="A2405">
        <v>2393</v>
      </c>
      <c r="B2405">
        <v>47</v>
      </c>
      <c r="C2405">
        <v>47.1</v>
      </c>
      <c r="D2405" s="2" t="s">
        <v>52</v>
      </c>
      <c r="E2405">
        <v>1</v>
      </c>
      <c r="G2405" t="str">
        <f>VLOOKUP(B2405,Treatments!$A$2:$F$47,2,FALSE)</f>
        <v>tms/gravel</v>
      </c>
      <c r="H2405" t="str">
        <f>VLOOKUP(B2405,Treatments!$A$2:$F$47,3,FALSE)</f>
        <v>fynbos</v>
      </c>
      <c r="I2405" t="str">
        <f>VLOOKUP(B2405,Treatments!$A$2:$F$47,4,FALSE)</f>
        <v>yes</v>
      </c>
      <c r="J2405" t="str">
        <f>VLOOKUP(B2405,Treatments!$A$2:$F$47,5,FALSE)</f>
        <v>med</v>
      </c>
      <c r="K2405" t="str">
        <f>VLOOKUP(B2405,Treatments!$A$2:$F$47,6,FALSE)</f>
        <v>tms</v>
      </c>
    </row>
    <row r="2406" spans="1:11">
      <c r="A2406">
        <v>2394</v>
      </c>
      <c r="B2406">
        <v>47</v>
      </c>
      <c r="C2406">
        <v>47.1</v>
      </c>
      <c r="D2406" s="2" t="s">
        <v>1096</v>
      </c>
      <c r="E2406">
        <v>1</v>
      </c>
      <c r="G2406" t="str">
        <f>VLOOKUP(B2406,Treatments!$A$2:$F$47,2,FALSE)</f>
        <v>tms/gravel</v>
      </c>
      <c r="H2406" t="str">
        <f>VLOOKUP(B2406,Treatments!$A$2:$F$47,3,FALSE)</f>
        <v>fynbos</v>
      </c>
      <c r="I2406" t="str">
        <f>VLOOKUP(B2406,Treatments!$A$2:$F$47,4,FALSE)</f>
        <v>yes</v>
      </c>
      <c r="J2406" t="str">
        <f>VLOOKUP(B2406,Treatments!$A$2:$F$47,5,FALSE)</f>
        <v>med</v>
      </c>
      <c r="K2406" t="str">
        <f>VLOOKUP(B2406,Treatments!$A$2:$F$47,6,FALSE)</f>
        <v>tms</v>
      </c>
    </row>
    <row r="2407" spans="1:11">
      <c r="A2407">
        <v>2395</v>
      </c>
      <c r="B2407">
        <v>47</v>
      </c>
      <c r="C2407">
        <v>47.1</v>
      </c>
      <c r="D2407" s="2" t="s">
        <v>143</v>
      </c>
      <c r="E2407">
        <v>1</v>
      </c>
      <c r="G2407" t="str">
        <f>VLOOKUP(B2407,Treatments!$A$2:$F$47,2,FALSE)</f>
        <v>tms/gravel</v>
      </c>
      <c r="H2407" t="str">
        <f>VLOOKUP(B2407,Treatments!$A$2:$F$47,3,FALSE)</f>
        <v>fynbos</v>
      </c>
      <c r="I2407" t="str">
        <f>VLOOKUP(B2407,Treatments!$A$2:$F$47,4,FALSE)</f>
        <v>yes</v>
      </c>
      <c r="J2407" t="str">
        <f>VLOOKUP(B2407,Treatments!$A$2:$F$47,5,FALSE)</f>
        <v>med</v>
      </c>
      <c r="K2407" t="str">
        <f>VLOOKUP(B2407,Treatments!$A$2:$F$47,6,FALSE)</f>
        <v>tms</v>
      </c>
    </row>
    <row r="2408" spans="1:11">
      <c r="A2408">
        <v>2396</v>
      </c>
      <c r="B2408">
        <v>47</v>
      </c>
      <c r="C2408">
        <v>47.1</v>
      </c>
      <c r="D2408" s="2" t="s">
        <v>26</v>
      </c>
      <c r="E2408">
        <v>1</v>
      </c>
      <c r="G2408" t="str">
        <f>VLOOKUP(B2408,Treatments!$A$2:$F$47,2,FALSE)</f>
        <v>tms/gravel</v>
      </c>
      <c r="H2408" t="str">
        <f>VLOOKUP(B2408,Treatments!$A$2:$F$47,3,FALSE)</f>
        <v>fynbos</v>
      </c>
      <c r="I2408" t="str">
        <f>VLOOKUP(B2408,Treatments!$A$2:$F$47,4,FALSE)</f>
        <v>yes</v>
      </c>
      <c r="J2408" t="str">
        <f>VLOOKUP(B2408,Treatments!$A$2:$F$47,5,FALSE)</f>
        <v>med</v>
      </c>
      <c r="K2408" t="str">
        <f>VLOOKUP(B2408,Treatments!$A$2:$F$47,6,FALSE)</f>
        <v>tms</v>
      </c>
    </row>
    <row r="2409" spans="1:11">
      <c r="A2409">
        <v>2397</v>
      </c>
      <c r="B2409">
        <v>47</v>
      </c>
      <c r="C2409">
        <v>47.1</v>
      </c>
      <c r="D2409" s="2" t="s">
        <v>72</v>
      </c>
      <c r="E2409">
        <v>1</v>
      </c>
      <c r="G2409" t="str">
        <f>VLOOKUP(B2409,Treatments!$A$2:$F$47,2,FALSE)</f>
        <v>tms/gravel</v>
      </c>
      <c r="H2409" t="str">
        <f>VLOOKUP(B2409,Treatments!$A$2:$F$47,3,FALSE)</f>
        <v>fynbos</v>
      </c>
      <c r="I2409" t="str">
        <f>VLOOKUP(B2409,Treatments!$A$2:$F$47,4,FALSE)</f>
        <v>yes</v>
      </c>
      <c r="J2409" t="str">
        <f>VLOOKUP(B2409,Treatments!$A$2:$F$47,5,FALSE)</f>
        <v>med</v>
      </c>
      <c r="K2409" t="str">
        <f>VLOOKUP(B2409,Treatments!$A$2:$F$47,6,FALSE)</f>
        <v>tms</v>
      </c>
    </row>
    <row r="2410" spans="1:11">
      <c r="A2410">
        <v>2398</v>
      </c>
      <c r="B2410">
        <v>47</v>
      </c>
      <c r="C2410">
        <v>47.1</v>
      </c>
      <c r="D2410" s="2" t="s">
        <v>1097</v>
      </c>
      <c r="E2410">
        <v>1</v>
      </c>
      <c r="F2410" s="2" t="s">
        <v>1098</v>
      </c>
      <c r="G2410" t="str">
        <f>VLOOKUP(B2410,Treatments!$A$2:$F$47,2,FALSE)</f>
        <v>tms/gravel</v>
      </c>
      <c r="H2410" t="str">
        <f>VLOOKUP(B2410,Treatments!$A$2:$F$47,3,FALSE)</f>
        <v>fynbos</v>
      </c>
      <c r="I2410" t="str">
        <f>VLOOKUP(B2410,Treatments!$A$2:$F$47,4,FALSE)</f>
        <v>yes</v>
      </c>
      <c r="J2410" t="str">
        <f>VLOOKUP(B2410,Treatments!$A$2:$F$47,5,FALSE)</f>
        <v>med</v>
      </c>
      <c r="K2410" t="str">
        <f>VLOOKUP(B2410,Treatments!$A$2:$F$47,6,FALSE)</f>
        <v>tms</v>
      </c>
    </row>
    <row r="2411" spans="1:11">
      <c r="A2411">
        <v>2399</v>
      </c>
      <c r="B2411">
        <v>47</v>
      </c>
      <c r="C2411">
        <v>47.1</v>
      </c>
      <c r="D2411" s="2" t="s">
        <v>1099</v>
      </c>
      <c r="E2411">
        <v>1</v>
      </c>
      <c r="F2411" s="2" t="s">
        <v>1100</v>
      </c>
      <c r="G2411" t="str">
        <f>VLOOKUP(B2411,Treatments!$A$2:$F$47,2,FALSE)</f>
        <v>tms/gravel</v>
      </c>
      <c r="H2411" t="str">
        <f>VLOOKUP(B2411,Treatments!$A$2:$F$47,3,FALSE)</f>
        <v>fynbos</v>
      </c>
      <c r="I2411" t="str">
        <f>VLOOKUP(B2411,Treatments!$A$2:$F$47,4,FALSE)</f>
        <v>yes</v>
      </c>
      <c r="J2411" t="str">
        <f>VLOOKUP(B2411,Treatments!$A$2:$F$47,5,FALSE)</f>
        <v>med</v>
      </c>
      <c r="K2411" t="str">
        <f>VLOOKUP(B2411,Treatments!$A$2:$F$47,6,FALSE)</f>
        <v>tms</v>
      </c>
    </row>
    <row r="2412" spans="1:11">
      <c r="A2412">
        <v>2400</v>
      </c>
      <c r="B2412">
        <v>47</v>
      </c>
      <c r="C2412">
        <v>47.1</v>
      </c>
      <c r="D2412" s="1" t="s">
        <v>283</v>
      </c>
      <c r="E2412">
        <v>1</v>
      </c>
      <c r="G2412" t="str">
        <f>VLOOKUP(B2412,Treatments!$A$2:$F$47,2,FALSE)</f>
        <v>tms/gravel</v>
      </c>
      <c r="H2412" t="str">
        <f>VLOOKUP(B2412,Treatments!$A$2:$F$47,3,FALSE)</f>
        <v>fynbos</v>
      </c>
      <c r="I2412" t="str">
        <f>VLOOKUP(B2412,Treatments!$A$2:$F$47,4,FALSE)</f>
        <v>yes</v>
      </c>
      <c r="J2412" t="str">
        <f>VLOOKUP(B2412,Treatments!$A$2:$F$47,5,FALSE)</f>
        <v>med</v>
      </c>
      <c r="K2412" t="str">
        <f>VLOOKUP(B2412,Treatments!$A$2:$F$47,6,FALSE)</f>
        <v>tms</v>
      </c>
    </row>
    <row r="2413" spans="1:11">
      <c r="A2413">
        <v>2401</v>
      </c>
      <c r="B2413">
        <v>47</v>
      </c>
      <c r="C2413">
        <v>47.2</v>
      </c>
      <c r="D2413" s="2" t="s">
        <v>454</v>
      </c>
      <c r="E2413">
        <v>1</v>
      </c>
      <c r="G2413" t="str">
        <f>VLOOKUP(B2413,Treatments!$A$2:$F$47,2,FALSE)</f>
        <v>tms/gravel</v>
      </c>
      <c r="H2413" t="str">
        <f>VLOOKUP(B2413,Treatments!$A$2:$F$47,3,FALSE)</f>
        <v>fynbos</v>
      </c>
      <c r="I2413" t="str">
        <f>VLOOKUP(B2413,Treatments!$A$2:$F$47,4,FALSE)</f>
        <v>yes</v>
      </c>
      <c r="J2413" t="str">
        <f>VLOOKUP(B2413,Treatments!$A$2:$F$47,5,FALSE)</f>
        <v>med</v>
      </c>
      <c r="K2413" t="str">
        <f>VLOOKUP(B2413,Treatments!$A$2:$F$47,6,FALSE)</f>
        <v>tms</v>
      </c>
    </row>
    <row r="2414" spans="1:11">
      <c r="A2414">
        <v>2402</v>
      </c>
      <c r="B2414">
        <v>47</v>
      </c>
      <c r="C2414">
        <v>47.2</v>
      </c>
      <c r="D2414" s="2" t="s">
        <v>125</v>
      </c>
      <c r="E2414">
        <v>1</v>
      </c>
      <c r="G2414" t="str">
        <f>VLOOKUP(B2414,Treatments!$A$2:$F$47,2,FALSE)</f>
        <v>tms/gravel</v>
      </c>
      <c r="H2414" t="str">
        <f>VLOOKUP(B2414,Treatments!$A$2:$F$47,3,FALSE)</f>
        <v>fynbos</v>
      </c>
      <c r="I2414" t="str">
        <f>VLOOKUP(B2414,Treatments!$A$2:$F$47,4,FALSE)</f>
        <v>yes</v>
      </c>
      <c r="J2414" t="str">
        <f>VLOOKUP(B2414,Treatments!$A$2:$F$47,5,FALSE)</f>
        <v>med</v>
      </c>
      <c r="K2414" t="str">
        <f>VLOOKUP(B2414,Treatments!$A$2:$F$47,6,FALSE)</f>
        <v>tms</v>
      </c>
    </row>
    <row r="2415" spans="1:11">
      <c r="A2415">
        <v>2403</v>
      </c>
      <c r="B2415">
        <v>47</v>
      </c>
      <c r="C2415">
        <v>47.2</v>
      </c>
      <c r="D2415" s="2" t="s">
        <v>468</v>
      </c>
      <c r="E2415">
        <v>1</v>
      </c>
      <c r="F2415" s="2" t="s">
        <v>1101</v>
      </c>
      <c r="G2415" t="str">
        <f>VLOOKUP(B2415,Treatments!$A$2:$F$47,2,FALSE)</f>
        <v>tms/gravel</v>
      </c>
      <c r="H2415" t="str">
        <f>VLOOKUP(B2415,Treatments!$A$2:$F$47,3,FALSE)</f>
        <v>fynbos</v>
      </c>
      <c r="I2415" t="str">
        <f>VLOOKUP(B2415,Treatments!$A$2:$F$47,4,FALSE)</f>
        <v>yes</v>
      </c>
      <c r="J2415" t="str">
        <f>VLOOKUP(B2415,Treatments!$A$2:$F$47,5,FALSE)</f>
        <v>med</v>
      </c>
      <c r="K2415" t="str">
        <f>VLOOKUP(B2415,Treatments!$A$2:$F$47,6,FALSE)</f>
        <v>tms</v>
      </c>
    </row>
    <row r="2416" spans="1:11">
      <c r="A2416">
        <v>2404</v>
      </c>
      <c r="B2416">
        <v>47</v>
      </c>
      <c r="C2416">
        <v>47.2</v>
      </c>
      <c r="D2416" s="2" t="s">
        <v>1102</v>
      </c>
      <c r="E2416">
        <v>1</v>
      </c>
      <c r="F2416" s="2" t="s">
        <v>1103</v>
      </c>
      <c r="G2416" t="str">
        <f>VLOOKUP(B2416,Treatments!$A$2:$F$47,2,FALSE)</f>
        <v>tms/gravel</v>
      </c>
      <c r="H2416" t="str">
        <f>VLOOKUP(B2416,Treatments!$A$2:$F$47,3,FALSE)</f>
        <v>fynbos</v>
      </c>
      <c r="I2416" t="str">
        <f>VLOOKUP(B2416,Treatments!$A$2:$F$47,4,FALSE)</f>
        <v>yes</v>
      </c>
      <c r="J2416" t="str">
        <f>VLOOKUP(B2416,Treatments!$A$2:$F$47,5,FALSE)</f>
        <v>med</v>
      </c>
      <c r="K2416" t="str">
        <f>VLOOKUP(B2416,Treatments!$A$2:$F$47,6,FALSE)</f>
        <v>tms</v>
      </c>
    </row>
    <row r="2417" spans="1:11">
      <c r="A2417">
        <v>2405</v>
      </c>
      <c r="B2417">
        <v>47</v>
      </c>
      <c r="C2417">
        <v>47.2</v>
      </c>
      <c r="D2417" s="2" t="s">
        <v>1104</v>
      </c>
      <c r="E2417">
        <v>1</v>
      </c>
      <c r="G2417" t="str">
        <f>VLOOKUP(B2417,Treatments!$A$2:$F$47,2,FALSE)</f>
        <v>tms/gravel</v>
      </c>
      <c r="H2417" t="str">
        <f>VLOOKUP(B2417,Treatments!$A$2:$F$47,3,FALSE)</f>
        <v>fynbos</v>
      </c>
      <c r="I2417" t="str">
        <f>VLOOKUP(B2417,Treatments!$A$2:$F$47,4,FALSE)</f>
        <v>yes</v>
      </c>
      <c r="J2417" t="str">
        <f>VLOOKUP(B2417,Treatments!$A$2:$F$47,5,FALSE)</f>
        <v>med</v>
      </c>
      <c r="K2417" t="str">
        <f>VLOOKUP(B2417,Treatments!$A$2:$F$47,6,FALSE)</f>
        <v>tms</v>
      </c>
    </row>
    <row r="2418" spans="1:11">
      <c r="A2418">
        <v>2406</v>
      </c>
      <c r="B2418">
        <v>47</v>
      </c>
      <c r="C2418">
        <v>47.2</v>
      </c>
      <c r="D2418" s="2" t="s">
        <v>866</v>
      </c>
      <c r="E2418">
        <v>1</v>
      </c>
      <c r="G2418" t="str">
        <f>VLOOKUP(B2418,Treatments!$A$2:$F$47,2,FALSE)</f>
        <v>tms/gravel</v>
      </c>
      <c r="H2418" t="str">
        <f>VLOOKUP(B2418,Treatments!$A$2:$F$47,3,FALSE)</f>
        <v>fynbos</v>
      </c>
      <c r="I2418" t="str">
        <f>VLOOKUP(B2418,Treatments!$A$2:$F$47,4,FALSE)</f>
        <v>yes</v>
      </c>
      <c r="J2418" t="str">
        <f>VLOOKUP(B2418,Treatments!$A$2:$F$47,5,FALSE)</f>
        <v>med</v>
      </c>
      <c r="K2418" t="str">
        <f>VLOOKUP(B2418,Treatments!$A$2:$F$47,6,FALSE)</f>
        <v>tms</v>
      </c>
    </row>
    <row r="2419" spans="1:11">
      <c r="A2419">
        <v>2407</v>
      </c>
      <c r="B2419">
        <v>47</v>
      </c>
      <c r="C2419">
        <v>47.2</v>
      </c>
      <c r="D2419" s="2" t="s">
        <v>346</v>
      </c>
      <c r="E2419">
        <v>1</v>
      </c>
      <c r="G2419" t="str">
        <f>VLOOKUP(B2419,Treatments!$A$2:$F$47,2,FALSE)</f>
        <v>tms/gravel</v>
      </c>
      <c r="H2419" t="str">
        <f>VLOOKUP(B2419,Treatments!$A$2:$F$47,3,FALSE)</f>
        <v>fynbos</v>
      </c>
      <c r="I2419" t="str">
        <f>VLOOKUP(B2419,Treatments!$A$2:$F$47,4,FALSE)</f>
        <v>yes</v>
      </c>
      <c r="J2419" t="str">
        <f>VLOOKUP(B2419,Treatments!$A$2:$F$47,5,FALSE)</f>
        <v>med</v>
      </c>
      <c r="K2419" t="str">
        <f>VLOOKUP(B2419,Treatments!$A$2:$F$47,6,FALSE)</f>
        <v>tms</v>
      </c>
    </row>
    <row r="2420" spans="1:11">
      <c r="A2420">
        <v>2408</v>
      </c>
      <c r="B2420">
        <v>47</v>
      </c>
      <c r="C2420">
        <v>47.2</v>
      </c>
      <c r="D2420" s="2" t="s">
        <v>39</v>
      </c>
      <c r="E2420">
        <v>1</v>
      </c>
      <c r="G2420" t="str">
        <f>VLOOKUP(B2420,Treatments!$A$2:$F$47,2,FALSE)</f>
        <v>tms/gravel</v>
      </c>
      <c r="H2420" t="str">
        <f>VLOOKUP(B2420,Treatments!$A$2:$F$47,3,FALSE)</f>
        <v>fynbos</v>
      </c>
      <c r="I2420" t="str">
        <f>VLOOKUP(B2420,Treatments!$A$2:$F$47,4,FALSE)</f>
        <v>yes</v>
      </c>
      <c r="J2420" t="str">
        <f>VLOOKUP(B2420,Treatments!$A$2:$F$47,5,FALSE)</f>
        <v>med</v>
      </c>
      <c r="K2420" t="str">
        <f>VLOOKUP(B2420,Treatments!$A$2:$F$47,6,FALSE)</f>
        <v>tms</v>
      </c>
    </row>
    <row r="2421" spans="1:11">
      <c r="A2421">
        <v>2409</v>
      </c>
      <c r="B2421">
        <v>47</v>
      </c>
      <c r="C2421">
        <v>47.2</v>
      </c>
      <c r="D2421" s="2" t="s">
        <v>273</v>
      </c>
      <c r="E2421">
        <v>1</v>
      </c>
      <c r="G2421" t="str">
        <f>VLOOKUP(B2421,Treatments!$A$2:$F$47,2,FALSE)</f>
        <v>tms/gravel</v>
      </c>
      <c r="H2421" t="str">
        <f>VLOOKUP(B2421,Treatments!$A$2:$F$47,3,FALSE)</f>
        <v>fynbos</v>
      </c>
      <c r="I2421" t="str">
        <f>VLOOKUP(B2421,Treatments!$A$2:$F$47,4,FALSE)</f>
        <v>yes</v>
      </c>
      <c r="J2421" t="str">
        <f>VLOOKUP(B2421,Treatments!$A$2:$F$47,5,FALSE)</f>
        <v>med</v>
      </c>
      <c r="K2421" t="str">
        <f>VLOOKUP(B2421,Treatments!$A$2:$F$47,6,FALSE)</f>
        <v>tms</v>
      </c>
    </row>
    <row r="2422" spans="1:11">
      <c r="A2422">
        <v>2410</v>
      </c>
      <c r="B2422">
        <v>47</v>
      </c>
      <c r="C2422">
        <v>47.2</v>
      </c>
      <c r="D2422" s="2" t="s">
        <v>800</v>
      </c>
      <c r="E2422">
        <v>1</v>
      </c>
      <c r="G2422" t="str">
        <f>VLOOKUP(B2422,Treatments!$A$2:$F$47,2,FALSE)</f>
        <v>tms/gravel</v>
      </c>
      <c r="H2422" t="str">
        <f>VLOOKUP(B2422,Treatments!$A$2:$F$47,3,FALSE)</f>
        <v>fynbos</v>
      </c>
      <c r="I2422" t="str">
        <f>VLOOKUP(B2422,Treatments!$A$2:$F$47,4,FALSE)</f>
        <v>yes</v>
      </c>
      <c r="J2422" t="str">
        <f>VLOOKUP(B2422,Treatments!$A$2:$F$47,5,FALSE)</f>
        <v>med</v>
      </c>
      <c r="K2422" t="str">
        <f>VLOOKUP(B2422,Treatments!$A$2:$F$47,6,FALSE)</f>
        <v>tms</v>
      </c>
    </row>
    <row r="2423" spans="1:11">
      <c r="A2423">
        <v>2411</v>
      </c>
      <c r="B2423">
        <v>47</v>
      </c>
      <c r="C2423">
        <v>47.2</v>
      </c>
      <c r="D2423" s="2" t="s">
        <v>315</v>
      </c>
      <c r="E2423">
        <v>1</v>
      </c>
      <c r="G2423" t="str">
        <f>VLOOKUP(B2423,Treatments!$A$2:$F$47,2,FALSE)</f>
        <v>tms/gravel</v>
      </c>
      <c r="H2423" t="str">
        <f>VLOOKUP(B2423,Treatments!$A$2:$F$47,3,FALSE)</f>
        <v>fynbos</v>
      </c>
      <c r="I2423" t="str">
        <f>VLOOKUP(B2423,Treatments!$A$2:$F$47,4,FALSE)</f>
        <v>yes</v>
      </c>
      <c r="J2423" t="str">
        <f>VLOOKUP(B2423,Treatments!$A$2:$F$47,5,FALSE)</f>
        <v>med</v>
      </c>
      <c r="K2423" t="str">
        <f>VLOOKUP(B2423,Treatments!$A$2:$F$47,6,FALSE)</f>
        <v>tms</v>
      </c>
    </row>
    <row r="2424" spans="1:11">
      <c r="A2424">
        <v>2412</v>
      </c>
      <c r="B2424">
        <v>47</v>
      </c>
      <c r="C2424">
        <v>47.3</v>
      </c>
      <c r="D2424" s="2" t="s">
        <v>253</v>
      </c>
      <c r="E2424">
        <v>1</v>
      </c>
      <c r="G2424" t="str">
        <f>VLOOKUP(B2424,Treatments!$A$2:$F$47,2,FALSE)</f>
        <v>tms/gravel</v>
      </c>
      <c r="H2424" t="str">
        <f>VLOOKUP(B2424,Treatments!$A$2:$F$47,3,FALSE)</f>
        <v>fynbos</v>
      </c>
      <c r="I2424" t="str">
        <f>VLOOKUP(B2424,Treatments!$A$2:$F$47,4,FALSE)</f>
        <v>yes</v>
      </c>
      <c r="J2424" t="str">
        <f>VLOOKUP(B2424,Treatments!$A$2:$F$47,5,FALSE)</f>
        <v>med</v>
      </c>
      <c r="K2424" t="str">
        <f>VLOOKUP(B2424,Treatments!$A$2:$F$47,6,FALSE)</f>
        <v>tms</v>
      </c>
    </row>
    <row r="2425" spans="1:11">
      <c r="A2425">
        <v>2413</v>
      </c>
      <c r="B2425">
        <v>47</v>
      </c>
      <c r="C2425">
        <v>47.3</v>
      </c>
      <c r="D2425" s="2" t="s">
        <v>41</v>
      </c>
      <c r="E2425">
        <v>1</v>
      </c>
      <c r="G2425" t="str">
        <f>VLOOKUP(B2425,Treatments!$A$2:$F$47,2,FALSE)</f>
        <v>tms/gravel</v>
      </c>
      <c r="H2425" t="str">
        <f>VLOOKUP(B2425,Treatments!$A$2:$F$47,3,FALSE)</f>
        <v>fynbos</v>
      </c>
      <c r="I2425" t="str">
        <f>VLOOKUP(B2425,Treatments!$A$2:$F$47,4,FALSE)</f>
        <v>yes</v>
      </c>
      <c r="J2425" t="str">
        <f>VLOOKUP(B2425,Treatments!$A$2:$F$47,5,FALSE)</f>
        <v>med</v>
      </c>
      <c r="K2425" t="str">
        <f>VLOOKUP(B2425,Treatments!$A$2:$F$47,6,FALSE)</f>
        <v>tms</v>
      </c>
    </row>
    <row r="2426" spans="1:11">
      <c r="A2426">
        <v>2414</v>
      </c>
      <c r="B2426">
        <v>47</v>
      </c>
      <c r="C2426">
        <v>47.3</v>
      </c>
      <c r="D2426" s="2" t="s">
        <v>473</v>
      </c>
      <c r="E2426">
        <v>1</v>
      </c>
      <c r="G2426" t="str">
        <f>VLOOKUP(B2426,Treatments!$A$2:$F$47,2,FALSE)</f>
        <v>tms/gravel</v>
      </c>
      <c r="H2426" t="str">
        <f>VLOOKUP(B2426,Treatments!$A$2:$F$47,3,FALSE)</f>
        <v>fynbos</v>
      </c>
      <c r="I2426" t="str">
        <f>VLOOKUP(B2426,Treatments!$A$2:$F$47,4,FALSE)</f>
        <v>yes</v>
      </c>
      <c r="J2426" t="str">
        <f>VLOOKUP(B2426,Treatments!$A$2:$F$47,5,FALSE)</f>
        <v>med</v>
      </c>
      <c r="K2426" t="str">
        <f>VLOOKUP(B2426,Treatments!$A$2:$F$47,6,FALSE)</f>
        <v>tms</v>
      </c>
    </row>
    <row r="2427" spans="1:11">
      <c r="A2427">
        <v>2415</v>
      </c>
      <c r="B2427">
        <v>47</v>
      </c>
      <c r="C2427">
        <v>47.3</v>
      </c>
      <c r="D2427" s="2" t="s">
        <v>1105</v>
      </c>
      <c r="E2427">
        <v>1</v>
      </c>
      <c r="F2427" s="2" t="s">
        <v>1106</v>
      </c>
      <c r="G2427" t="str">
        <f>VLOOKUP(B2427,Treatments!$A$2:$F$47,2,FALSE)</f>
        <v>tms/gravel</v>
      </c>
      <c r="H2427" t="str">
        <f>VLOOKUP(B2427,Treatments!$A$2:$F$47,3,FALSE)</f>
        <v>fynbos</v>
      </c>
      <c r="I2427" t="str">
        <f>VLOOKUP(B2427,Treatments!$A$2:$F$47,4,FALSE)</f>
        <v>yes</v>
      </c>
      <c r="J2427" t="str">
        <f>VLOOKUP(B2427,Treatments!$A$2:$F$47,5,FALSE)</f>
        <v>med</v>
      </c>
      <c r="K2427" t="str">
        <f>VLOOKUP(B2427,Treatments!$A$2:$F$47,6,FALSE)</f>
        <v>tms</v>
      </c>
    </row>
    <row r="2428" spans="1:11">
      <c r="A2428">
        <v>2416</v>
      </c>
      <c r="B2428">
        <v>47</v>
      </c>
      <c r="C2428">
        <v>47.3</v>
      </c>
      <c r="D2428" s="2" t="s">
        <v>46</v>
      </c>
      <c r="E2428">
        <v>1</v>
      </c>
      <c r="G2428" t="str">
        <f>VLOOKUP(B2428,Treatments!$A$2:$F$47,2,FALSE)</f>
        <v>tms/gravel</v>
      </c>
      <c r="H2428" t="str">
        <f>VLOOKUP(B2428,Treatments!$A$2:$F$47,3,FALSE)</f>
        <v>fynbos</v>
      </c>
      <c r="I2428" t="str">
        <f>VLOOKUP(B2428,Treatments!$A$2:$F$47,4,FALSE)</f>
        <v>yes</v>
      </c>
      <c r="J2428" t="str">
        <f>VLOOKUP(B2428,Treatments!$A$2:$F$47,5,FALSE)</f>
        <v>med</v>
      </c>
      <c r="K2428" t="str">
        <f>VLOOKUP(B2428,Treatments!$A$2:$F$47,6,FALSE)</f>
        <v>tms</v>
      </c>
    </row>
    <row r="2429" spans="1:11">
      <c r="A2429">
        <v>2417</v>
      </c>
      <c r="B2429">
        <v>47</v>
      </c>
      <c r="C2429">
        <v>47.3</v>
      </c>
      <c r="D2429" s="1" t="s">
        <v>502</v>
      </c>
      <c r="E2429">
        <v>1</v>
      </c>
      <c r="G2429" t="str">
        <f>VLOOKUP(B2429,Treatments!$A$2:$F$47,2,FALSE)</f>
        <v>tms/gravel</v>
      </c>
      <c r="H2429" t="str">
        <f>VLOOKUP(B2429,Treatments!$A$2:$F$47,3,FALSE)</f>
        <v>fynbos</v>
      </c>
      <c r="I2429" t="str">
        <f>VLOOKUP(B2429,Treatments!$A$2:$F$47,4,FALSE)</f>
        <v>yes</v>
      </c>
      <c r="J2429" t="str">
        <f>VLOOKUP(B2429,Treatments!$A$2:$F$47,5,FALSE)</f>
        <v>med</v>
      </c>
      <c r="K2429" t="str">
        <f>VLOOKUP(B2429,Treatments!$A$2:$F$47,6,FALSE)</f>
        <v>tms</v>
      </c>
    </row>
    <row r="2430" spans="1:11">
      <c r="A2430">
        <v>2418</v>
      </c>
      <c r="B2430">
        <v>47</v>
      </c>
      <c r="C2430">
        <v>47.3</v>
      </c>
      <c r="D2430" s="1" t="s">
        <v>472</v>
      </c>
      <c r="E2430">
        <v>1</v>
      </c>
      <c r="F2430" s="2" t="s">
        <v>1107</v>
      </c>
      <c r="G2430" t="str">
        <f>VLOOKUP(B2430,Treatments!$A$2:$F$47,2,FALSE)</f>
        <v>tms/gravel</v>
      </c>
      <c r="H2430" t="str">
        <f>VLOOKUP(B2430,Treatments!$A$2:$F$47,3,FALSE)</f>
        <v>fynbos</v>
      </c>
      <c r="I2430" t="str">
        <f>VLOOKUP(B2430,Treatments!$A$2:$F$47,4,FALSE)</f>
        <v>yes</v>
      </c>
      <c r="J2430" t="str">
        <f>VLOOKUP(B2430,Treatments!$A$2:$F$47,5,FALSE)</f>
        <v>med</v>
      </c>
      <c r="K2430" t="str">
        <f>VLOOKUP(B2430,Treatments!$A$2:$F$47,6,FALSE)</f>
        <v>tms</v>
      </c>
    </row>
    <row r="2431" spans="1:11">
      <c r="A2431">
        <v>2419</v>
      </c>
      <c r="B2431">
        <v>47</v>
      </c>
      <c r="C2431" s="8">
        <v>47.3</v>
      </c>
      <c r="D2431" s="9" t="s">
        <v>188</v>
      </c>
      <c r="E2431">
        <v>1</v>
      </c>
      <c r="G2431" t="str">
        <f>VLOOKUP(B2431,Treatments!$A$2:$F$47,2,FALSE)</f>
        <v>tms/gravel</v>
      </c>
      <c r="H2431" t="str">
        <f>VLOOKUP(B2431,Treatments!$A$2:$F$47,3,FALSE)</f>
        <v>fynbos</v>
      </c>
      <c r="I2431" t="str">
        <f>VLOOKUP(B2431,Treatments!$A$2:$F$47,4,FALSE)</f>
        <v>yes</v>
      </c>
      <c r="J2431" t="str">
        <f>VLOOKUP(B2431,Treatments!$A$2:$F$47,5,FALSE)</f>
        <v>med</v>
      </c>
      <c r="K2431" t="str">
        <f>VLOOKUP(B2431,Treatments!$A$2:$F$47,6,FALSE)</f>
        <v>tms</v>
      </c>
    </row>
    <row r="2432" spans="1:11">
      <c r="A2432">
        <v>2420</v>
      </c>
      <c r="B2432">
        <v>47</v>
      </c>
      <c r="C2432">
        <v>47.3</v>
      </c>
      <c r="D2432" s="2" t="s">
        <v>465</v>
      </c>
      <c r="E2432">
        <v>1</v>
      </c>
      <c r="G2432" t="str">
        <f>VLOOKUP(B2432,Treatments!$A$2:$F$47,2,FALSE)</f>
        <v>tms/gravel</v>
      </c>
      <c r="H2432" t="str">
        <f>VLOOKUP(B2432,Treatments!$A$2:$F$47,3,FALSE)</f>
        <v>fynbos</v>
      </c>
      <c r="I2432" t="str">
        <f>VLOOKUP(B2432,Treatments!$A$2:$F$47,4,FALSE)</f>
        <v>yes</v>
      </c>
      <c r="J2432" t="str">
        <f>VLOOKUP(B2432,Treatments!$A$2:$F$47,5,FALSE)</f>
        <v>med</v>
      </c>
      <c r="K2432" t="str">
        <f>VLOOKUP(B2432,Treatments!$A$2:$F$47,6,FALSE)</f>
        <v>tms</v>
      </c>
    </row>
    <row r="2433" spans="1:11">
      <c r="A2433">
        <v>2421</v>
      </c>
      <c r="B2433">
        <v>47</v>
      </c>
      <c r="C2433">
        <v>47.3</v>
      </c>
      <c r="D2433" s="2" t="s">
        <v>328</v>
      </c>
      <c r="E2433">
        <v>1</v>
      </c>
      <c r="G2433" t="str">
        <f>VLOOKUP(B2433,Treatments!$A$2:$F$47,2,FALSE)</f>
        <v>tms/gravel</v>
      </c>
      <c r="H2433" t="str">
        <f>VLOOKUP(B2433,Treatments!$A$2:$F$47,3,FALSE)</f>
        <v>fynbos</v>
      </c>
      <c r="I2433" t="str">
        <f>VLOOKUP(B2433,Treatments!$A$2:$F$47,4,FALSE)</f>
        <v>yes</v>
      </c>
      <c r="J2433" t="str">
        <f>VLOOKUP(B2433,Treatments!$A$2:$F$47,5,FALSE)</f>
        <v>med</v>
      </c>
      <c r="K2433" t="str">
        <f>VLOOKUP(B2433,Treatments!$A$2:$F$47,6,FALSE)</f>
        <v>tms</v>
      </c>
    </row>
    <row r="2434" spans="1:11">
      <c r="A2434">
        <v>2422</v>
      </c>
      <c r="B2434">
        <v>47</v>
      </c>
      <c r="C2434">
        <v>47.3</v>
      </c>
      <c r="D2434" s="2" t="s">
        <v>23</v>
      </c>
      <c r="E2434">
        <v>1</v>
      </c>
      <c r="G2434" t="str">
        <f>VLOOKUP(B2434,Treatments!$A$2:$F$47,2,FALSE)</f>
        <v>tms/gravel</v>
      </c>
      <c r="H2434" t="str">
        <f>VLOOKUP(B2434,Treatments!$A$2:$F$47,3,FALSE)</f>
        <v>fynbos</v>
      </c>
      <c r="I2434" t="str">
        <f>VLOOKUP(B2434,Treatments!$A$2:$F$47,4,FALSE)</f>
        <v>yes</v>
      </c>
      <c r="J2434" t="str">
        <f>VLOOKUP(B2434,Treatments!$A$2:$F$47,5,FALSE)</f>
        <v>med</v>
      </c>
      <c r="K2434" t="str">
        <f>VLOOKUP(B2434,Treatments!$A$2:$F$47,6,FALSE)</f>
        <v>tms</v>
      </c>
    </row>
    <row r="2435" spans="1:11">
      <c r="A2435">
        <v>2423</v>
      </c>
      <c r="B2435">
        <v>47</v>
      </c>
      <c r="C2435">
        <v>47.4</v>
      </c>
      <c r="D2435" s="2" t="s">
        <v>428</v>
      </c>
      <c r="E2435">
        <v>1</v>
      </c>
      <c r="G2435" t="str">
        <f>VLOOKUP(B2435,Treatments!$A$2:$F$47,2,FALSE)</f>
        <v>tms/gravel</v>
      </c>
      <c r="H2435" t="str">
        <f>VLOOKUP(B2435,Treatments!$A$2:$F$47,3,FALSE)</f>
        <v>fynbos</v>
      </c>
      <c r="I2435" t="str">
        <f>VLOOKUP(B2435,Treatments!$A$2:$F$47,4,FALSE)</f>
        <v>yes</v>
      </c>
      <c r="J2435" t="str">
        <f>VLOOKUP(B2435,Treatments!$A$2:$F$47,5,FALSE)</f>
        <v>med</v>
      </c>
      <c r="K2435" t="str">
        <f>VLOOKUP(B2435,Treatments!$A$2:$F$47,6,FALSE)</f>
        <v>tms</v>
      </c>
    </row>
    <row r="2436" spans="1:11">
      <c r="A2436">
        <v>2424</v>
      </c>
      <c r="B2436">
        <v>47</v>
      </c>
      <c r="C2436">
        <v>47.5</v>
      </c>
      <c r="D2436" s="2" t="s">
        <v>44</v>
      </c>
      <c r="E2436">
        <v>1</v>
      </c>
      <c r="G2436" t="str">
        <f>VLOOKUP(B2436,Treatments!$A$2:$F$47,2,FALSE)</f>
        <v>tms/gravel</v>
      </c>
      <c r="H2436" t="str">
        <f>VLOOKUP(B2436,Treatments!$A$2:$F$47,3,FALSE)</f>
        <v>fynbos</v>
      </c>
      <c r="I2436" t="str">
        <f>VLOOKUP(B2436,Treatments!$A$2:$F$47,4,FALSE)</f>
        <v>yes</v>
      </c>
      <c r="J2436" t="str">
        <f>VLOOKUP(B2436,Treatments!$A$2:$F$47,5,FALSE)</f>
        <v>med</v>
      </c>
      <c r="K2436" t="str">
        <f>VLOOKUP(B2436,Treatments!$A$2:$F$47,6,FALSE)</f>
        <v>tms</v>
      </c>
    </row>
    <row r="2437" spans="1:11">
      <c r="A2437">
        <v>2425</v>
      </c>
      <c r="B2437">
        <v>47</v>
      </c>
      <c r="C2437">
        <v>47.5</v>
      </c>
      <c r="D2437" s="2" t="s">
        <v>136</v>
      </c>
      <c r="E2437">
        <v>1</v>
      </c>
      <c r="G2437" t="str">
        <f>VLOOKUP(B2437,Treatments!$A$2:$F$47,2,FALSE)</f>
        <v>tms/gravel</v>
      </c>
      <c r="H2437" t="str">
        <f>VLOOKUP(B2437,Treatments!$A$2:$F$47,3,FALSE)</f>
        <v>fynbos</v>
      </c>
      <c r="I2437" t="str">
        <f>VLOOKUP(B2437,Treatments!$A$2:$F$47,4,FALSE)</f>
        <v>yes</v>
      </c>
      <c r="J2437" t="str">
        <f>VLOOKUP(B2437,Treatments!$A$2:$F$47,5,FALSE)</f>
        <v>med</v>
      </c>
      <c r="K2437" t="str">
        <f>VLOOKUP(B2437,Treatments!$A$2:$F$47,6,FALSE)</f>
        <v>tms</v>
      </c>
    </row>
    <row r="2438" spans="1:11">
      <c r="A2438">
        <v>2426</v>
      </c>
      <c r="B2438">
        <v>47</v>
      </c>
      <c r="C2438">
        <v>47.5</v>
      </c>
      <c r="D2438" s="2" t="s">
        <v>386</v>
      </c>
      <c r="E2438">
        <v>1</v>
      </c>
      <c r="G2438" t="str">
        <f>VLOOKUP(B2438,Treatments!$A$2:$F$47,2,FALSE)</f>
        <v>tms/gravel</v>
      </c>
      <c r="H2438" t="str">
        <f>VLOOKUP(B2438,Treatments!$A$2:$F$47,3,FALSE)</f>
        <v>fynbos</v>
      </c>
      <c r="I2438" t="str">
        <f>VLOOKUP(B2438,Treatments!$A$2:$F$47,4,FALSE)</f>
        <v>yes</v>
      </c>
      <c r="J2438" t="str">
        <f>VLOOKUP(B2438,Treatments!$A$2:$F$47,5,FALSE)</f>
        <v>med</v>
      </c>
      <c r="K2438" t="str">
        <f>VLOOKUP(B2438,Treatments!$A$2:$F$47,6,FALSE)</f>
        <v>tms</v>
      </c>
    </row>
    <row r="2439" spans="1:11">
      <c r="A2439">
        <v>2427</v>
      </c>
      <c r="B2439">
        <v>47</v>
      </c>
      <c r="C2439">
        <v>47.5</v>
      </c>
      <c r="D2439" s="2" t="s">
        <v>1108</v>
      </c>
      <c r="E2439">
        <v>1</v>
      </c>
      <c r="F2439" s="2" t="s">
        <v>1109</v>
      </c>
      <c r="G2439" t="str">
        <f>VLOOKUP(B2439,Treatments!$A$2:$F$47,2,FALSE)</f>
        <v>tms/gravel</v>
      </c>
      <c r="H2439" t="str">
        <f>VLOOKUP(B2439,Treatments!$A$2:$F$47,3,FALSE)</f>
        <v>fynbos</v>
      </c>
      <c r="I2439" t="str">
        <f>VLOOKUP(B2439,Treatments!$A$2:$F$47,4,FALSE)</f>
        <v>yes</v>
      </c>
      <c r="J2439" t="str">
        <f>VLOOKUP(B2439,Treatments!$A$2:$F$47,5,FALSE)</f>
        <v>med</v>
      </c>
      <c r="K2439" t="str">
        <f>VLOOKUP(B2439,Treatments!$A$2:$F$47,6,FALSE)</f>
        <v>tms</v>
      </c>
    </row>
    <row r="2440" spans="1:11">
      <c r="A2440">
        <v>2428</v>
      </c>
      <c r="B2440">
        <v>47</v>
      </c>
      <c r="C2440">
        <v>47.5</v>
      </c>
      <c r="D2440" s="2" t="s">
        <v>280</v>
      </c>
      <c r="E2440">
        <v>1</v>
      </c>
      <c r="G2440" t="str">
        <f>VLOOKUP(B2440,Treatments!$A$2:$F$47,2,FALSE)</f>
        <v>tms/gravel</v>
      </c>
      <c r="H2440" t="str">
        <f>VLOOKUP(B2440,Treatments!$A$2:$F$47,3,FALSE)</f>
        <v>fynbos</v>
      </c>
      <c r="I2440" t="str">
        <f>VLOOKUP(B2440,Treatments!$A$2:$F$47,4,FALSE)</f>
        <v>yes</v>
      </c>
      <c r="J2440" t="str">
        <f>VLOOKUP(B2440,Treatments!$A$2:$F$47,5,FALSE)</f>
        <v>med</v>
      </c>
      <c r="K2440" t="str">
        <f>VLOOKUP(B2440,Treatments!$A$2:$F$47,6,FALSE)</f>
        <v>tms</v>
      </c>
    </row>
    <row r="2441" spans="1:11">
      <c r="A2441">
        <v>2429</v>
      </c>
      <c r="B2441">
        <v>47</v>
      </c>
      <c r="C2441">
        <v>47.6</v>
      </c>
      <c r="D2441" s="2" t="s">
        <v>1110</v>
      </c>
      <c r="E2441">
        <v>1</v>
      </c>
      <c r="G2441" t="str">
        <f>VLOOKUP(B2441,Treatments!$A$2:$F$47,2,FALSE)</f>
        <v>tms/gravel</v>
      </c>
      <c r="H2441" t="str">
        <f>VLOOKUP(B2441,Treatments!$A$2:$F$47,3,FALSE)</f>
        <v>fynbos</v>
      </c>
      <c r="I2441" t="str">
        <f>VLOOKUP(B2441,Treatments!$A$2:$F$47,4,FALSE)</f>
        <v>yes</v>
      </c>
      <c r="J2441" t="str">
        <f>VLOOKUP(B2441,Treatments!$A$2:$F$47,5,FALSE)</f>
        <v>med</v>
      </c>
      <c r="K2441" t="str">
        <f>VLOOKUP(B2441,Treatments!$A$2:$F$47,6,FALSE)</f>
        <v>tms</v>
      </c>
    </row>
    <row r="2442" spans="1:11">
      <c r="A2442">
        <v>2430</v>
      </c>
      <c r="B2442">
        <v>47</v>
      </c>
      <c r="C2442">
        <v>47.6</v>
      </c>
      <c r="D2442" s="2" t="s">
        <v>564</v>
      </c>
      <c r="E2442">
        <v>1</v>
      </c>
      <c r="G2442" t="str">
        <f>VLOOKUP(B2442,Treatments!$A$2:$F$47,2,FALSE)</f>
        <v>tms/gravel</v>
      </c>
      <c r="H2442" t="str">
        <f>VLOOKUP(B2442,Treatments!$A$2:$F$47,3,FALSE)</f>
        <v>fynbos</v>
      </c>
      <c r="I2442" t="str">
        <f>VLOOKUP(B2442,Treatments!$A$2:$F$47,4,FALSE)</f>
        <v>yes</v>
      </c>
      <c r="J2442" t="str">
        <f>VLOOKUP(B2442,Treatments!$A$2:$F$47,5,FALSE)</f>
        <v>med</v>
      </c>
      <c r="K2442" t="str">
        <f>VLOOKUP(B2442,Treatments!$A$2:$F$47,6,FALSE)</f>
        <v>tms</v>
      </c>
    </row>
    <row r="2443" spans="1:11">
      <c r="A2443">
        <v>2431</v>
      </c>
      <c r="B2443">
        <v>47</v>
      </c>
      <c r="C2443">
        <v>47.6</v>
      </c>
      <c r="D2443" s="2" t="s">
        <v>1111</v>
      </c>
      <c r="E2443">
        <v>1</v>
      </c>
      <c r="G2443" t="str">
        <f>VLOOKUP(B2443,Treatments!$A$2:$F$47,2,FALSE)</f>
        <v>tms/gravel</v>
      </c>
      <c r="H2443" t="str">
        <f>VLOOKUP(B2443,Treatments!$A$2:$F$47,3,FALSE)</f>
        <v>fynbos</v>
      </c>
      <c r="I2443" t="str">
        <f>VLOOKUP(B2443,Treatments!$A$2:$F$47,4,FALSE)</f>
        <v>yes</v>
      </c>
      <c r="J2443" t="str">
        <f>VLOOKUP(B2443,Treatments!$A$2:$F$47,5,FALSE)</f>
        <v>med</v>
      </c>
      <c r="K2443" t="str">
        <f>VLOOKUP(B2443,Treatments!$A$2:$F$47,6,FALSE)</f>
        <v>tms</v>
      </c>
    </row>
    <row r="2444" spans="1:11">
      <c r="A2444">
        <v>2432</v>
      </c>
      <c r="B2444">
        <v>47</v>
      </c>
      <c r="C2444">
        <v>47.6</v>
      </c>
      <c r="D2444" s="2" t="s">
        <v>1112</v>
      </c>
      <c r="E2444">
        <v>1</v>
      </c>
      <c r="G2444" t="str">
        <f>VLOOKUP(B2444,Treatments!$A$2:$F$47,2,FALSE)</f>
        <v>tms/gravel</v>
      </c>
      <c r="H2444" t="str">
        <f>VLOOKUP(B2444,Treatments!$A$2:$F$47,3,FALSE)</f>
        <v>fynbos</v>
      </c>
      <c r="I2444" t="str">
        <f>VLOOKUP(B2444,Treatments!$A$2:$F$47,4,FALSE)</f>
        <v>yes</v>
      </c>
      <c r="J2444" t="str">
        <f>VLOOKUP(B2444,Treatments!$A$2:$F$47,5,FALSE)</f>
        <v>med</v>
      </c>
      <c r="K2444" t="str">
        <f>VLOOKUP(B2444,Treatments!$A$2:$F$47,6,FALSE)</f>
        <v>tms</v>
      </c>
    </row>
    <row r="2445" spans="1:11">
      <c r="A2445">
        <v>2433</v>
      </c>
      <c r="B2445">
        <v>47</v>
      </c>
      <c r="C2445">
        <v>47.6</v>
      </c>
      <c r="D2445" s="2" t="s">
        <v>1113</v>
      </c>
      <c r="E2445">
        <v>1</v>
      </c>
      <c r="G2445" t="str">
        <f>VLOOKUP(B2445,Treatments!$A$2:$F$47,2,FALSE)</f>
        <v>tms/gravel</v>
      </c>
      <c r="H2445" t="str">
        <f>VLOOKUP(B2445,Treatments!$A$2:$F$47,3,FALSE)</f>
        <v>fynbos</v>
      </c>
      <c r="I2445" t="str">
        <f>VLOOKUP(B2445,Treatments!$A$2:$F$47,4,FALSE)</f>
        <v>yes</v>
      </c>
      <c r="J2445" t="str">
        <f>VLOOKUP(B2445,Treatments!$A$2:$F$47,5,FALSE)</f>
        <v>med</v>
      </c>
      <c r="K2445" t="str">
        <f>VLOOKUP(B2445,Treatments!$A$2:$F$47,6,FALSE)</f>
        <v>tms</v>
      </c>
    </row>
    <row r="2446" spans="1:11">
      <c r="A2446">
        <v>2434</v>
      </c>
      <c r="B2446">
        <v>47</v>
      </c>
      <c r="C2446">
        <v>47.6</v>
      </c>
      <c r="D2446" s="2" t="s">
        <v>1114</v>
      </c>
      <c r="E2446">
        <v>1</v>
      </c>
      <c r="F2446" s="2" t="s">
        <v>1115</v>
      </c>
      <c r="G2446" t="str">
        <f>VLOOKUP(B2446,Treatments!$A$2:$F$47,2,FALSE)</f>
        <v>tms/gravel</v>
      </c>
      <c r="H2446" t="str">
        <f>VLOOKUP(B2446,Treatments!$A$2:$F$47,3,FALSE)</f>
        <v>fynbos</v>
      </c>
      <c r="I2446" t="str">
        <f>VLOOKUP(B2446,Treatments!$A$2:$F$47,4,FALSE)</f>
        <v>yes</v>
      </c>
      <c r="J2446" t="str">
        <f>VLOOKUP(B2446,Treatments!$A$2:$F$47,5,FALSE)</f>
        <v>med</v>
      </c>
      <c r="K2446" t="str">
        <f>VLOOKUP(B2446,Treatments!$A$2:$F$47,6,FALSE)</f>
        <v>tms</v>
      </c>
    </row>
    <row r="2447" spans="1:11">
      <c r="A2447">
        <v>2435</v>
      </c>
      <c r="B2447">
        <v>47</v>
      </c>
      <c r="C2447">
        <v>47.6</v>
      </c>
      <c r="D2447" s="1" t="s">
        <v>523</v>
      </c>
      <c r="E2447">
        <v>1</v>
      </c>
      <c r="F2447" t="s">
        <v>1116</v>
      </c>
      <c r="G2447" t="str">
        <f>VLOOKUP(B2447,Treatments!$A$2:$F$47,2,FALSE)</f>
        <v>tms/gravel</v>
      </c>
      <c r="H2447" t="str">
        <f>VLOOKUP(B2447,Treatments!$A$2:$F$47,3,FALSE)</f>
        <v>fynbos</v>
      </c>
      <c r="I2447" t="str">
        <f>VLOOKUP(B2447,Treatments!$A$2:$F$47,4,FALSE)</f>
        <v>yes</v>
      </c>
      <c r="J2447" t="str">
        <f>VLOOKUP(B2447,Treatments!$A$2:$F$47,5,FALSE)</f>
        <v>med</v>
      </c>
      <c r="K2447" t="str">
        <f>VLOOKUP(B2447,Treatments!$A$2:$F$47,6,FALSE)</f>
        <v>tms</v>
      </c>
    </row>
    <row r="2448" spans="1:11">
      <c r="A2448">
        <v>2436</v>
      </c>
      <c r="B2448">
        <v>49</v>
      </c>
      <c r="C2448">
        <v>49.1</v>
      </c>
      <c r="D2448" s="2" t="s">
        <v>294</v>
      </c>
      <c r="E2448">
        <v>1</v>
      </c>
      <c r="G2448" t="str">
        <f>VLOOKUP(B2448,Treatments!$A$2:$F$47,2,FALSE)</f>
        <v>Strandveld/thicket fynbos</v>
      </c>
      <c r="H2448" t="str">
        <f>VLOOKUP(B2448,Treatments!$A$2:$F$47,3,FALSE)</f>
        <v>fynbos</v>
      </c>
      <c r="I2448" t="str">
        <f>VLOOKUP(B2448,Treatments!$A$2:$F$47,4,FALSE)</f>
        <v>no</v>
      </c>
      <c r="J2448" t="str">
        <f>VLOOKUP(B2448,Treatments!$A$2:$F$47,5,FALSE)</f>
        <v>med</v>
      </c>
      <c r="K2448" t="str">
        <f>VLOOKUP(B2448,Treatments!$A$2:$F$47,6,FALSE)</f>
        <v>sand</v>
      </c>
    </row>
    <row r="2449" spans="1:11">
      <c r="A2449">
        <v>2437</v>
      </c>
      <c r="B2449">
        <v>49</v>
      </c>
      <c r="C2449">
        <v>49.1</v>
      </c>
      <c r="D2449" s="2" t="s">
        <v>253</v>
      </c>
      <c r="E2449">
        <v>1</v>
      </c>
      <c r="G2449" t="str">
        <f>VLOOKUP(B2449,Treatments!$A$2:$F$47,2,FALSE)</f>
        <v>Strandveld/thicket fynbos</v>
      </c>
      <c r="H2449" t="str">
        <f>VLOOKUP(B2449,Treatments!$A$2:$F$47,3,FALSE)</f>
        <v>fynbos</v>
      </c>
      <c r="I2449" t="str">
        <f>VLOOKUP(B2449,Treatments!$A$2:$F$47,4,FALSE)</f>
        <v>no</v>
      </c>
      <c r="J2449" t="str">
        <f>VLOOKUP(B2449,Treatments!$A$2:$F$47,5,FALSE)</f>
        <v>med</v>
      </c>
      <c r="K2449" t="str">
        <f>VLOOKUP(B2449,Treatments!$A$2:$F$47,6,FALSE)</f>
        <v>sand</v>
      </c>
    </row>
    <row r="2450" spans="1:11">
      <c r="A2450">
        <v>2438</v>
      </c>
      <c r="B2450">
        <v>49</v>
      </c>
      <c r="C2450">
        <v>49.1</v>
      </c>
      <c r="D2450" s="2" t="s">
        <v>1045</v>
      </c>
      <c r="E2450">
        <v>1</v>
      </c>
      <c r="F2450" s="2" t="s">
        <v>1117</v>
      </c>
      <c r="G2450" t="str">
        <f>VLOOKUP(B2450,Treatments!$A$2:$F$47,2,FALSE)</f>
        <v>Strandveld/thicket fynbos</v>
      </c>
      <c r="H2450" t="str">
        <f>VLOOKUP(B2450,Treatments!$A$2:$F$47,3,FALSE)</f>
        <v>fynbos</v>
      </c>
      <c r="I2450" t="str">
        <f>VLOOKUP(B2450,Treatments!$A$2:$F$47,4,FALSE)</f>
        <v>no</v>
      </c>
      <c r="J2450" t="str">
        <f>VLOOKUP(B2450,Treatments!$A$2:$F$47,5,FALSE)</f>
        <v>med</v>
      </c>
      <c r="K2450" t="str">
        <f>VLOOKUP(B2450,Treatments!$A$2:$F$47,6,FALSE)</f>
        <v>sand</v>
      </c>
    </row>
    <row r="2451" spans="1:11">
      <c r="A2451">
        <v>2439</v>
      </c>
      <c r="B2451">
        <v>49</v>
      </c>
      <c r="C2451">
        <v>49.1</v>
      </c>
      <c r="D2451" s="2" t="s">
        <v>665</v>
      </c>
      <c r="E2451">
        <v>1</v>
      </c>
      <c r="G2451" t="str">
        <f>VLOOKUP(B2451,Treatments!$A$2:$F$47,2,FALSE)</f>
        <v>Strandveld/thicket fynbos</v>
      </c>
      <c r="H2451" t="str">
        <f>VLOOKUP(B2451,Treatments!$A$2:$F$47,3,FALSE)</f>
        <v>fynbos</v>
      </c>
      <c r="I2451" t="str">
        <f>VLOOKUP(B2451,Treatments!$A$2:$F$47,4,FALSE)</f>
        <v>no</v>
      </c>
      <c r="J2451" t="str">
        <f>VLOOKUP(B2451,Treatments!$A$2:$F$47,5,FALSE)</f>
        <v>med</v>
      </c>
      <c r="K2451" t="str">
        <f>VLOOKUP(B2451,Treatments!$A$2:$F$47,6,FALSE)</f>
        <v>sand</v>
      </c>
    </row>
    <row r="2452" spans="1:11">
      <c r="A2452">
        <v>2440</v>
      </c>
      <c r="B2452">
        <v>49</v>
      </c>
      <c r="C2452">
        <v>49.1</v>
      </c>
      <c r="D2452" s="2" t="s">
        <v>1118</v>
      </c>
      <c r="E2452">
        <v>1</v>
      </c>
      <c r="G2452" t="str">
        <f>VLOOKUP(B2452,Treatments!$A$2:$F$47,2,FALSE)</f>
        <v>Strandveld/thicket fynbos</v>
      </c>
      <c r="H2452" t="str">
        <f>VLOOKUP(B2452,Treatments!$A$2:$F$47,3,FALSE)</f>
        <v>fynbos</v>
      </c>
      <c r="I2452" t="str">
        <f>VLOOKUP(B2452,Treatments!$A$2:$F$47,4,FALSE)</f>
        <v>no</v>
      </c>
      <c r="J2452" t="str">
        <f>VLOOKUP(B2452,Treatments!$A$2:$F$47,5,FALSE)</f>
        <v>med</v>
      </c>
      <c r="K2452" t="str">
        <f>VLOOKUP(B2452,Treatments!$A$2:$F$47,6,FALSE)</f>
        <v>sand</v>
      </c>
    </row>
    <row r="2453" spans="1:11">
      <c r="A2453">
        <v>2441</v>
      </c>
      <c r="B2453">
        <v>49</v>
      </c>
      <c r="C2453">
        <v>49.1</v>
      </c>
      <c r="D2453" s="2" t="s">
        <v>338</v>
      </c>
      <c r="E2453">
        <v>1</v>
      </c>
      <c r="G2453" t="str">
        <f>VLOOKUP(B2453,Treatments!$A$2:$F$47,2,FALSE)</f>
        <v>Strandveld/thicket fynbos</v>
      </c>
      <c r="H2453" t="str">
        <f>VLOOKUP(B2453,Treatments!$A$2:$F$47,3,FALSE)</f>
        <v>fynbos</v>
      </c>
      <c r="I2453" t="str">
        <f>VLOOKUP(B2453,Treatments!$A$2:$F$47,4,FALSE)</f>
        <v>no</v>
      </c>
      <c r="J2453" t="str">
        <f>VLOOKUP(B2453,Treatments!$A$2:$F$47,5,FALSE)</f>
        <v>med</v>
      </c>
      <c r="K2453" t="str">
        <f>VLOOKUP(B2453,Treatments!$A$2:$F$47,6,FALSE)</f>
        <v>sand</v>
      </c>
    </row>
    <row r="2454" spans="1:11">
      <c r="A2454">
        <v>2442</v>
      </c>
      <c r="B2454">
        <v>49</v>
      </c>
      <c r="C2454">
        <v>49.1</v>
      </c>
      <c r="D2454" s="2" t="s">
        <v>543</v>
      </c>
      <c r="E2454">
        <v>1</v>
      </c>
      <c r="G2454" t="str">
        <f>VLOOKUP(B2454,Treatments!$A$2:$F$47,2,FALSE)</f>
        <v>Strandveld/thicket fynbos</v>
      </c>
      <c r="H2454" t="str">
        <f>VLOOKUP(B2454,Treatments!$A$2:$F$47,3,FALSE)</f>
        <v>fynbos</v>
      </c>
      <c r="I2454" t="str">
        <f>VLOOKUP(B2454,Treatments!$A$2:$F$47,4,FALSE)</f>
        <v>no</v>
      </c>
      <c r="J2454" t="str">
        <f>VLOOKUP(B2454,Treatments!$A$2:$F$47,5,FALSE)</f>
        <v>med</v>
      </c>
      <c r="K2454" t="str">
        <f>VLOOKUP(B2454,Treatments!$A$2:$F$47,6,FALSE)</f>
        <v>sand</v>
      </c>
    </row>
    <row r="2455" spans="1:11">
      <c r="A2455">
        <v>2443</v>
      </c>
      <c r="B2455">
        <v>49</v>
      </c>
      <c r="C2455">
        <v>49.1</v>
      </c>
      <c r="D2455" s="2" t="s">
        <v>86</v>
      </c>
      <c r="E2455">
        <v>1</v>
      </c>
      <c r="G2455" t="str">
        <f>VLOOKUP(B2455,Treatments!$A$2:$F$47,2,FALSE)</f>
        <v>Strandveld/thicket fynbos</v>
      </c>
      <c r="H2455" t="str">
        <f>VLOOKUP(B2455,Treatments!$A$2:$F$47,3,FALSE)</f>
        <v>fynbos</v>
      </c>
      <c r="I2455" t="str">
        <f>VLOOKUP(B2455,Treatments!$A$2:$F$47,4,FALSE)</f>
        <v>no</v>
      </c>
      <c r="J2455" t="str">
        <f>VLOOKUP(B2455,Treatments!$A$2:$F$47,5,FALSE)</f>
        <v>med</v>
      </c>
      <c r="K2455" t="str">
        <f>VLOOKUP(B2455,Treatments!$A$2:$F$47,6,FALSE)</f>
        <v>sand</v>
      </c>
    </row>
    <row r="2456" spans="1:11">
      <c r="A2456">
        <v>2444</v>
      </c>
      <c r="B2456">
        <v>49</v>
      </c>
      <c r="C2456">
        <v>49.1</v>
      </c>
      <c r="D2456" s="2" t="s">
        <v>210</v>
      </c>
      <c r="E2456">
        <v>1</v>
      </c>
      <c r="G2456" t="str">
        <f>VLOOKUP(B2456,Treatments!$A$2:$F$47,2,FALSE)</f>
        <v>Strandveld/thicket fynbos</v>
      </c>
      <c r="H2456" t="str">
        <f>VLOOKUP(B2456,Treatments!$A$2:$F$47,3,FALSE)</f>
        <v>fynbos</v>
      </c>
      <c r="I2456" t="str">
        <f>VLOOKUP(B2456,Treatments!$A$2:$F$47,4,FALSE)</f>
        <v>no</v>
      </c>
      <c r="J2456" t="str">
        <f>VLOOKUP(B2456,Treatments!$A$2:$F$47,5,FALSE)</f>
        <v>med</v>
      </c>
      <c r="K2456" t="str">
        <f>VLOOKUP(B2456,Treatments!$A$2:$F$47,6,FALSE)</f>
        <v>sand</v>
      </c>
    </row>
    <row r="2457" spans="1:11">
      <c r="A2457">
        <v>2445</v>
      </c>
      <c r="B2457">
        <v>49</v>
      </c>
      <c r="C2457">
        <v>49.1</v>
      </c>
      <c r="D2457" s="2" t="s">
        <v>666</v>
      </c>
      <c r="E2457">
        <v>1</v>
      </c>
      <c r="G2457" t="str">
        <f>VLOOKUP(B2457,Treatments!$A$2:$F$47,2,FALSE)</f>
        <v>Strandveld/thicket fynbos</v>
      </c>
      <c r="H2457" t="str">
        <f>VLOOKUP(B2457,Treatments!$A$2:$F$47,3,FALSE)</f>
        <v>fynbos</v>
      </c>
      <c r="I2457" t="str">
        <f>VLOOKUP(B2457,Treatments!$A$2:$F$47,4,FALSE)</f>
        <v>no</v>
      </c>
      <c r="J2457" t="str">
        <f>VLOOKUP(B2457,Treatments!$A$2:$F$47,5,FALSE)</f>
        <v>med</v>
      </c>
      <c r="K2457" t="str">
        <f>VLOOKUP(B2457,Treatments!$A$2:$F$47,6,FALSE)</f>
        <v>sand</v>
      </c>
    </row>
    <row r="2458" spans="1:11">
      <c r="A2458">
        <v>2446</v>
      </c>
      <c r="B2458">
        <v>49</v>
      </c>
      <c r="C2458">
        <v>49.1</v>
      </c>
      <c r="D2458" s="12" t="s">
        <v>667</v>
      </c>
      <c r="E2458">
        <v>1</v>
      </c>
      <c r="G2458" t="str">
        <f>VLOOKUP(B2458,Treatments!$A$2:$F$47,2,FALSE)</f>
        <v>Strandveld/thicket fynbos</v>
      </c>
      <c r="H2458" t="str">
        <f>VLOOKUP(B2458,Treatments!$A$2:$F$47,3,FALSE)</f>
        <v>fynbos</v>
      </c>
      <c r="I2458" t="str">
        <f>VLOOKUP(B2458,Treatments!$A$2:$F$47,4,FALSE)</f>
        <v>no</v>
      </c>
      <c r="J2458" t="str">
        <f>VLOOKUP(B2458,Treatments!$A$2:$F$47,5,FALSE)</f>
        <v>med</v>
      </c>
      <c r="K2458" t="str">
        <f>VLOOKUP(B2458,Treatments!$A$2:$F$47,6,FALSE)</f>
        <v>sand</v>
      </c>
    </row>
    <row r="2459" spans="1:11">
      <c r="A2459">
        <v>2447</v>
      </c>
      <c r="B2459">
        <v>49</v>
      </c>
      <c r="C2459">
        <v>49.1</v>
      </c>
      <c r="D2459" s="2" t="s">
        <v>206</v>
      </c>
      <c r="E2459">
        <v>1</v>
      </c>
      <c r="G2459" t="str">
        <f>VLOOKUP(B2459,Treatments!$A$2:$F$47,2,FALSE)</f>
        <v>Strandveld/thicket fynbos</v>
      </c>
      <c r="H2459" t="str">
        <f>VLOOKUP(B2459,Treatments!$A$2:$F$47,3,FALSE)</f>
        <v>fynbos</v>
      </c>
      <c r="I2459" t="str">
        <f>VLOOKUP(B2459,Treatments!$A$2:$F$47,4,FALSE)</f>
        <v>no</v>
      </c>
      <c r="J2459" t="str">
        <f>VLOOKUP(B2459,Treatments!$A$2:$F$47,5,FALSE)</f>
        <v>med</v>
      </c>
      <c r="K2459" t="str">
        <f>VLOOKUP(B2459,Treatments!$A$2:$F$47,6,FALSE)</f>
        <v>sand</v>
      </c>
    </row>
    <row r="2460" spans="1:11">
      <c r="A2460">
        <v>2448</v>
      </c>
      <c r="B2460">
        <v>49</v>
      </c>
      <c r="C2460">
        <v>49.1</v>
      </c>
      <c r="D2460" s="2" t="s">
        <v>668</v>
      </c>
      <c r="E2460">
        <v>1</v>
      </c>
      <c r="G2460" t="str">
        <f>VLOOKUP(B2460,Treatments!$A$2:$F$47,2,FALSE)</f>
        <v>Strandveld/thicket fynbos</v>
      </c>
      <c r="H2460" t="str">
        <f>VLOOKUP(B2460,Treatments!$A$2:$F$47,3,FALSE)</f>
        <v>fynbos</v>
      </c>
      <c r="I2460" t="str">
        <f>VLOOKUP(B2460,Treatments!$A$2:$F$47,4,FALSE)</f>
        <v>no</v>
      </c>
      <c r="J2460" t="str">
        <f>VLOOKUP(B2460,Treatments!$A$2:$F$47,5,FALSE)</f>
        <v>med</v>
      </c>
      <c r="K2460" t="str">
        <f>VLOOKUP(B2460,Treatments!$A$2:$F$47,6,FALSE)</f>
        <v>sand</v>
      </c>
    </row>
    <row r="2461" spans="1:11">
      <c r="A2461">
        <v>2449</v>
      </c>
      <c r="B2461">
        <v>49</v>
      </c>
      <c r="C2461">
        <v>49.1</v>
      </c>
      <c r="D2461" s="2" t="s">
        <v>1119</v>
      </c>
      <c r="E2461">
        <v>1</v>
      </c>
      <c r="G2461" t="str">
        <f>VLOOKUP(B2461,Treatments!$A$2:$F$47,2,FALSE)</f>
        <v>Strandveld/thicket fynbos</v>
      </c>
      <c r="H2461" t="str">
        <f>VLOOKUP(B2461,Treatments!$A$2:$F$47,3,FALSE)</f>
        <v>fynbos</v>
      </c>
      <c r="I2461" t="str">
        <f>VLOOKUP(B2461,Treatments!$A$2:$F$47,4,FALSE)</f>
        <v>no</v>
      </c>
      <c r="J2461" t="str">
        <f>VLOOKUP(B2461,Treatments!$A$2:$F$47,5,FALSE)</f>
        <v>med</v>
      </c>
      <c r="K2461" t="str">
        <f>VLOOKUP(B2461,Treatments!$A$2:$F$47,6,FALSE)</f>
        <v>sand</v>
      </c>
    </row>
    <row r="2462" spans="1:11">
      <c r="A2462">
        <v>2450</v>
      </c>
      <c r="B2462">
        <v>49</v>
      </c>
      <c r="C2462">
        <v>49.1</v>
      </c>
      <c r="D2462" s="2" t="s">
        <v>722</v>
      </c>
      <c r="E2462">
        <v>1</v>
      </c>
      <c r="G2462" t="str">
        <f>VLOOKUP(B2462,Treatments!$A$2:$F$47,2,FALSE)</f>
        <v>Strandveld/thicket fynbos</v>
      </c>
      <c r="H2462" t="str">
        <f>VLOOKUP(B2462,Treatments!$A$2:$F$47,3,FALSE)</f>
        <v>fynbos</v>
      </c>
      <c r="I2462" t="str">
        <f>VLOOKUP(B2462,Treatments!$A$2:$F$47,4,FALSE)</f>
        <v>no</v>
      </c>
      <c r="J2462" t="str">
        <f>VLOOKUP(B2462,Treatments!$A$2:$F$47,5,FALSE)</f>
        <v>med</v>
      </c>
      <c r="K2462" t="str">
        <f>VLOOKUP(B2462,Treatments!$A$2:$F$47,6,FALSE)</f>
        <v>sand</v>
      </c>
    </row>
    <row r="2463" spans="1:11">
      <c r="A2463">
        <v>2451</v>
      </c>
      <c r="B2463">
        <v>49</v>
      </c>
      <c r="C2463">
        <v>49.1</v>
      </c>
      <c r="D2463" s="2" t="s">
        <v>87</v>
      </c>
      <c r="E2463">
        <v>1</v>
      </c>
      <c r="G2463" t="str">
        <f>VLOOKUP(B2463,Treatments!$A$2:$F$47,2,FALSE)</f>
        <v>Strandveld/thicket fynbos</v>
      </c>
      <c r="H2463" t="str">
        <f>VLOOKUP(B2463,Treatments!$A$2:$F$47,3,FALSE)</f>
        <v>fynbos</v>
      </c>
      <c r="I2463" t="str">
        <f>VLOOKUP(B2463,Treatments!$A$2:$F$47,4,FALSE)</f>
        <v>no</v>
      </c>
      <c r="J2463" t="str">
        <f>VLOOKUP(B2463,Treatments!$A$2:$F$47,5,FALSE)</f>
        <v>med</v>
      </c>
      <c r="K2463" t="str">
        <f>VLOOKUP(B2463,Treatments!$A$2:$F$47,6,FALSE)</f>
        <v>sand</v>
      </c>
    </row>
    <row r="2464" spans="1:11">
      <c r="A2464">
        <v>2452</v>
      </c>
      <c r="B2464">
        <v>49</v>
      </c>
      <c r="C2464">
        <v>49.1</v>
      </c>
      <c r="D2464" s="2" t="s">
        <v>437</v>
      </c>
      <c r="E2464">
        <v>1</v>
      </c>
      <c r="G2464" t="str">
        <f>VLOOKUP(B2464,Treatments!$A$2:$F$47,2,FALSE)</f>
        <v>Strandveld/thicket fynbos</v>
      </c>
      <c r="H2464" t="str">
        <f>VLOOKUP(B2464,Treatments!$A$2:$F$47,3,FALSE)</f>
        <v>fynbos</v>
      </c>
      <c r="I2464" t="str">
        <f>VLOOKUP(B2464,Treatments!$A$2:$F$47,4,FALSE)</f>
        <v>no</v>
      </c>
      <c r="J2464" t="str">
        <f>VLOOKUP(B2464,Treatments!$A$2:$F$47,5,FALSE)</f>
        <v>med</v>
      </c>
      <c r="K2464" t="str">
        <f>VLOOKUP(B2464,Treatments!$A$2:$F$47,6,FALSE)</f>
        <v>sand</v>
      </c>
    </row>
    <row r="2465" spans="1:11">
      <c r="A2465">
        <v>2453</v>
      </c>
      <c r="B2465">
        <v>49</v>
      </c>
      <c r="C2465">
        <v>49.1</v>
      </c>
      <c r="D2465" s="2" t="s">
        <v>685</v>
      </c>
      <c r="E2465">
        <v>1</v>
      </c>
      <c r="G2465" t="str">
        <f>VLOOKUP(B2465,Treatments!$A$2:$F$47,2,FALSE)</f>
        <v>Strandveld/thicket fynbos</v>
      </c>
      <c r="H2465" t="str">
        <f>VLOOKUP(B2465,Treatments!$A$2:$F$47,3,FALSE)</f>
        <v>fynbos</v>
      </c>
      <c r="I2465" t="str">
        <f>VLOOKUP(B2465,Treatments!$A$2:$F$47,4,FALSE)</f>
        <v>no</v>
      </c>
      <c r="J2465" t="str">
        <f>VLOOKUP(B2465,Treatments!$A$2:$F$47,5,FALSE)</f>
        <v>med</v>
      </c>
      <c r="K2465" t="str">
        <f>VLOOKUP(B2465,Treatments!$A$2:$F$47,6,FALSE)</f>
        <v>sand</v>
      </c>
    </row>
    <row r="2466" spans="1:11">
      <c r="A2466">
        <v>2454</v>
      </c>
      <c r="B2466">
        <v>49</v>
      </c>
      <c r="C2466">
        <v>49.1</v>
      </c>
      <c r="D2466" s="2" t="s">
        <v>1120</v>
      </c>
      <c r="E2466">
        <v>1</v>
      </c>
      <c r="G2466" t="str">
        <f>VLOOKUP(B2466,Treatments!$A$2:$F$47,2,FALSE)</f>
        <v>Strandveld/thicket fynbos</v>
      </c>
      <c r="H2466" t="str">
        <f>VLOOKUP(B2466,Treatments!$A$2:$F$47,3,FALSE)</f>
        <v>fynbos</v>
      </c>
      <c r="I2466" t="str">
        <f>VLOOKUP(B2466,Treatments!$A$2:$F$47,4,FALSE)</f>
        <v>no</v>
      </c>
      <c r="J2466" t="str">
        <f>VLOOKUP(B2466,Treatments!$A$2:$F$47,5,FALSE)</f>
        <v>med</v>
      </c>
      <c r="K2466" t="str">
        <f>VLOOKUP(B2466,Treatments!$A$2:$F$47,6,FALSE)</f>
        <v>sand</v>
      </c>
    </row>
    <row r="2467" spans="1:11">
      <c r="A2467">
        <v>2455</v>
      </c>
      <c r="B2467">
        <v>49</v>
      </c>
      <c r="C2467">
        <v>49.1</v>
      </c>
      <c r="D2467" s="2" t="s">
        <v>1121</v>
      </c>
      <c r="E2467">
        <v>1</v>
      </c>
      <c r="G2467" t="str">
        <f>VLOOKUP(B2467,Treatments!$A$2:$F$47,2,FALSE)</f>
        <v>Strandveld/thicket fynbos</v>
      </c>
      <c r="H2467" t="str">
        <f>VLOOKUP(B2467,Treatments!$A$2:$F$47,3,FALSE)</f>
        <v>fynbos</v>
      </c>
      <c r="I2467" t="str">
        <f>VLOOKUP(B2467,Treatments!$A$2:$F$47,4,FALSE)</f>
        <v>no</v>
      </c>
      <c r="J2467" t="str">
        <f>VLOOKUP(B2467,Treatments!$A$2:$F$47,5,FALSE)</f>
        <v>med</v>
      </c>
      <c r="K2467" t="str">
        <f>VLOOKUP(B2467,Treatments!$A$2:$F$47,6,FALSE)</f>
        <v>sand</v>
      </c>
    </row>
    <row r="2468" spans="1:11">
      <c r="A2468">
        <v>2456</v>
      </c>
      <c r="B2468">
        <v>49</v>
      </c>
      <c r="C2468">
        <v>49.1</v>
      </c>
      <c r="D2468" s="2" t="s">
        <v>16</v>
      </c>
      <c r="E2468">
        <v>1</v>
      </c>
      <c r="G2468" t="str">
        <f>VLOOKUP(B2468,Treatments!$A$2:$F$47,2,FALSE)</f>
        <v>Strandveld/thicket fynbos</v>
      </c>
      <c r="H2468" t="str">
        <f>VLOOKUP(B2468,Treatments!$A$2:$F$47,3,FALSE)</f>
        <v>fynbos</v>
      </c>
      <c r="I2468" t="str">
        <f>VLOOKUP(B2468,Treatments!$A$2:$F$47,4,FALSE)</f>
        <v>no</v>
      </c>
      <c r="J2468" t="str">
        <f>VLOOKUP(B2468,Treatments!$A$2:$F$47,5,FALSE)</f>
        <v>med</v>
      </c>
      <c r="K2468" t="str">
        <f>VLOOKUP(B2468,Treatments!$A$2:$F$47,6,FALSE)</f>
        <v>sand</v>
      </c>
    </row>
    <row r="2469" spans="1:11">
      <c r="A2469">
        <v>2457</v>
      </c>
      <c r="B2469">
        <v>49</v>
      </c>
      <c r="C2469">
        <v>49.1</v>
      </c>
      <c r="D2469" s="2" t="s">
        <v>300</v>
      </c>
      <c r="E2469">
        <v>1</v>
      </c>
      <c r="G2469" t="str">
        <f>VLOOKUP(B2469,Treatments!$A$2:$F$47,2,FALSE)</f>
        <v>Strandveld/thicket fynbos</v>
      </c>
      <c r="H2469" t="str">
        <f>VLOOKUP(B2469,Treatments!$A$2:$F$47,3,FALSE)</f>
        <v>fynbos</v>
      </c>
      <c r="I2469" t="str">
        <f>VLOOKUP(B2469,Treatments!$A$2:$F$47,4,FALSE)</f>
        <v>no</v>
      </c>
      <c r="J2469" t="str">
        <f>VLOOKUP(B2469,Treatments!$A$2:$F$47,5,FALSE)</f>
        <v>med</v>
      </c>
      <c r="K2469" t="str">
        <f>VLOOKUP(B2469,Treatments!$A$2:$F$47,6,FALSE)</f>
        <v>sand</v>
      </c>
    </row>
    <row r="2470" spans="1:11">
      <c r="A2470">
        <v>2458</v>
      </c>
      <c r="B2470">
        <v>49</v>
      </c>
      <c r="C2470">
        <v>49.1</v>
      </c>
      <c r="D2470" s="2" t="s">
        <v>841</v>
      </c>
      <c r="E2470">
        <v>1</v>
      </c>
      <c r="G2470" t="str">
        <f>VLOOKUP(B2470,Treatments!$A$2:$F$47,2,FALSE)</f>
        <v>Strandveld/thicket fynbos</v>
      </c>
      <c r="H2470" t="str">
        <f>VLOOKUP(B2470,Treatments!$A$2:$F$47,3,FALSE)</f>
        <v>fynbos</v>
      </c>
      <c r="I2470" t="str">
        <f>VLOOKUP(B2470,Treatments!$A$2:$F$47,4,FALSE)</f>
        <v>no</v>
      </c>
      <c r="J2470" t="str">
        <f>VLOOKUP(B2470,Treatments!$A$2:$F$47,5,FALSE)</f>
        <v>med</v>
      </c>
      <c r="K2470" t="str">
        <f>VLOOKUP(B2470,Treatments!$A$2:$F$47,6,FALSE)</f>
        <v>sand</v>
      </c>
    </row>
    <row r="2471" spans="1:11">
      <c r="A2471">
        <v>2459</v>
      </c>
      <c r="B2471">
        <v>49</v>
      </c>
      <c r="C2471">
        <v>49.1</v>
      </c>
      <c r="D2471" s="2" t="s">
        <v>557</v>
      </c>
      <c r="E2471">
        <v>1</v>
      </c>
      <c r="G2471" t="str">
        <f>VLOOKUP(B2471,Treatments!$A$2:$F$47,2,FALSE)</f>
        <v>Strandveld/thicket fynbos</v>
      </c>
      <c r="H2471" t="str">
        <f>VLOOKUP(B2471,Treatments!$A$2:$F$47,3,FALSE)</f>
        <v>fynbos</v>
      </c>
      <c r="I2471" t="str">
        <f>VLOOKUP(B2471,Treatments!$A$2:$F$47,4,FALSE)</f>
        <v>no</v>
      </c>
      <c r="J2471" t="str">
        <f>VLOOKUP(B2471,Treatments!$A$2:$F$47,5,FALSE)</f>
        <v>med</v>
      </c>
      <c r="K2471" t="str">
        <f>VLOOKUP(B2471,Treatments!$A$2:$F$47,6,FALSE)</f>
        <v>sand</v>
      </c>
    </row>
    <row r="2472" spans="1:11">
      <c r="A2472">
        <v>2460</v>
      </c>
      <c r="B2472">
        <v>49</v>
      </c>
      <c r="C2472">
        <v>49.1</v>
      </c>
      <c r="D2472" s="2" t="s">
        <v>800</v>
      </c>
      <c r="E2472">
        <v>1</v>
      </c>
      <c r="G2472" t="str">
        <f>VLOOKUP(B2472,Treatments!$A$2:$F$47,2,FALSE)</f>
        <v>Strandveld/thicket fynbos</v>
      </c>
      <c r="H2472" t="str">
        <f>VLOOKUP(B2472,Treatments!$A$2:$F$47,3,FALSE)</f>
        <v>fynbos</v>
      </c>
      <c r="I2472" t="str">
        <f>VLOOKUP(B2472,Treatments!$A$2:$F$47,4,FALSE)</f>
        <v>no</v>
      </c>
      <c r="J2472" t="str">
        <f>VLOOKUP(B2472,Treatments!$A$2:$F$47,5,FALSE)</f>
        <v>med</v>
      </c>
      <c r="K2472" t="str">
        <f>VLOOKUP(B2472,Treatments!$A$2:$F$47,6,FALSE)</f>
        <v>sand</v>
      </c>
    </row>
    <row r="2473" spans="1:11">
      <c r="A2473">
        <v>2461</v>
      </c>
      <c r="B2473">
        <v>49</v>
      </c>
      <c r="C2473" s="8">
        <v>49.1</v>
      </c>
      <c r="D2473" s="9" t="s">
        <v>500</v>
      </c>
      <c r="E2473">
        <v>1</v>
      </c>
      <c r="G2473" t="str">
        <f>VLOOKUP(B2473,Treatments!$A$2:$F$47,2,FALSE)</f>
        <v>Strandveld/thicket fynbos</v>
      </c>
      <c r="H2473" t="str">
        <f>VLOOKUP(B2473,Treatments!$A$2:$F$47,3,FALSE)</f>
        <v>fynbos</v>
      </c>
      <c r="I2473" t="str">
        <f>VLOOKUP(B2473,Treatments!$A$2:$F$47,4,FALSE)</f>
        <v>no</v>
      </c>
      <c r="J2473" t="str">
        <f>VLOOKUP(B2473,Treatments!$A$2:$F$47,5,FALSE)</f>
        <v>med</v>
      </c>
      <c r="K2473" t="str">
        <f>VLOOKUP(B2473,Treatments!$A$2:$F$47,6,FALSE)</f>
        <v>sand</v>
      </c>
    </row>
    <row r="2474" spans="1:11">
      <c r="A2474">
        <v>2462</v>
      </c>
      <c r="B2474">
        <v>49</v>
      </c>
      <c r="C2474">
        <v>49.1</v>
      </c>
      <c r="D2474" s="2" t="s">
        <v>208</v>
      </c>
      <c r="E2474">
        <v>1</v>
      </c>
      <c r="G2474" t="str">
        <f>VLOOKUP(B2474,Treatments!$A$2:$F$47,2,FALSE)</f>
        <v>Strandveld/thicket fynbos</v>
      </c>
      <c r="H2474" t="str">
        <f>VLOOKUP(B2474,Treatments!$A$2:$F$47,3,FALSE)</f>
        <v>fynbos</v>
      </c>
      <c r="I2474" t="str">
        <f>VLOOKUP(B2474,Treatments!$A$2:$F$47,4,FALSE)</f>
        <v>no</v>
      </c>
      <c r="J2474" t="str">
        <f>VLOOKUP(B2474,Treatments!$A$2:$F$47,5,FALSE)</f>
        <v>med</v>
      </c>
      <c r="K2474" t="str">
        <f>VLOOKUP(B2474,Treatments!$A$2:$F$47,6,FALSE)</f>
        <v>sand</v>
      </c>
    </row>
    <row r="2475" spans="1:11">
      <c r="A2475">
        <v>2463</v>
      </c>
      <c r="B2475">
        <v>49</v>
      </c>
      <c r="C2475">
        <v>49.1</v>
      </c>
      <c r="D2475" s="2" t="s">
        <v>673</v>
      </c>
      <c r="E2475">
        <v>1</v>
      </c>
      <c r="G2475" t="str">
        <f>VLOOKUP(B2475,Treatments!$A$2:$F$47,2,FALSE)</f>
        <v>Strandveld/thicket fynbos</v>
      </c>
      <c r="H2475" t="str">
        <f>VLOOKUP(B2475,Treatments!$A$2:$F$47,3,FALSE)</f>
        <v>fynbos</v>
      </c>
      <c r="I2475" t="str">
        <f>VLOOKUP(B2475,Treatments!$A$2:$F$47,4,FALSE)</f>
        <v>no</v>
      </c>
      <c r="J2475" t="str">
        <f>VLOOKUP(B2475,Treatments!$A$2:$F$47,5,FALSE)</f>
        <v>med</v>
      </c>
      <c r="K2475" t="str">
        <f>VLOOKUP(B2475,Treatments!$A$2:$F$47,6,FALSE)</f>
        <v>sand</v>
      </c>
    </row>
    <row r="2476" spans="1:11">
      <c r="A2476">
        <v>2464</v>
      </c>
      <c r="B2476">
        <v>49</v>
      </c>
      <c r="C2476">
        <v>49.1</v>
      </c>
      <c r="D2476" s="2" t="s">
        <v>479</v>
      </c>
      <c r="E2476">
        <v>1</v>
      </c>
      <c r="G2476" t="str">
        <f>VLOOKUP(B2476,Treatments!$A$2:$F$47,2,FALSE)</f>
        <v>Strandveld/thicket fynbos</v>
      </c>
      <c r="H2476" t="str">
        <f>VLOOKUP(B2476,Treatments!$A$2:$F$47,3,FALSE)</f>
        <v>fynbos</v>
      </c>
      <c r="I2476" t="str">
        <f>VLOOKUP(B2476,Treatments!$A$2:$F$47,4,FALSE)</f>
        <v>no</v>
      </c>
      <c r="J2476" t="str">
        <f>VLOOKUP(B2476,Treatments!$A$2:$F$47,5,FALSE)</f>
        <v>med</v>
      </c>
      <c r="K2476" t="str">
        <f>VLOOKUP(B2476,Treatments!$A$2:$F$47,6,FALSE)</f>
        <v>sand</v>
      </c>
    </row>
    <row r="2477" spans="1:11">
      <c r="A2477">
        <v>2465</v>
      </c>
      <c r="B2477">
        <v>49</v>
      </c>
      <c r="C2477">
        <v>49.1</v>
      </c>
      <c r="D2477" s="2" t="s">
        <v>215</v>
      </c>
      <c r="E2477">
        <v>1</v>
      </c>
      <c r="G2477" t="str">
        <f>VLOOKUP(B2477,Treatments!$A$2:$F$47,2,FALSE)</f>
        <v>Strandveld/thicket fynbos</v>
      </c>
      <c r="H2477" t="str">
        <f>VLOOKUP(B2477,Treatments!$A$2:$F$47,3,FALSE)</f>
        <v>fynbos</v>
      </c>
      <c r="I2477" t="str">
        <f>VLOOKUP(B2477,Treatments!$A$2:$F$47,4,FALSE)</f>
        <v>no</v>
      </c>
      <c r="J2477" t="str">
        <f>VLOOKUP(B2477,Treatments!$A$2:$F$47,5,FALSE)</f>
        <v>med</v>
      </c>
      <c r="K2477" t="str">
        <f>VLOOKUP(B2477,Treatments!$A$2:$F$47,6,FALSE)</f>
        <v>sand</v>
      </c>
    </row>
    <row r="2478" spans="1:11">
      <c r="A2478">
        <v>2466</v>
      </c>
      <c r="B2478">
        <v>49</v>
      </c>
      <c r="C2478">
        <v>49.1</v>
      </c>
      <c r="D2478" s="2" t="s">
        <v>1122</v>
      </c>
      <c r="E2478">
        <v>1</v>
      </c>
      <c r="G2478" t="str">
        <f>VLOOKUP(B2478,Treatments!$A$2:$F$47,2,FALSE)</f>
        <v>Strandveld/thicket fynbos</v>
      </c>
      <c r="H2478" t="str">
        <f>VLOOKUP(B2478,Treatments!$A$2:$F$47,3,FALSE)</f>
        <v>fynbos</v>
      </c>
      <c r="I2478" t="str">
        <f>VLOOKUP(B2478,Treatments!$A$2:$F$47,4,FALSE)</f>
        <v>no</v>
      </c>
      <c r="J2478" t="str">
        <f>VLOOKUP(B2478,Treatments!$A$2:$F$47,5,FALSE)</f>
        <v>med</v>
      </c>
      <c r="K2478" t="str">
        <f>VLOOKUP(B2478,Treatments!$A$2:$F$47,6,FALSE)</f>
        <v>sand</v>
      </c>
    </row>
    <row r="2479" spans="1:11">
      <c r="A2479">
        <v>2467</v>
      </c>
      <c r="B2479">
        <v>49</v>
      </c>
      <c r="C2479">
        <v>49.1</v>
      </c>
      <c r="D2479" s="2" t="s">
        <v>82</v>
      </c>
      <c r="E2479">
        <v>1</v>
      </c>
      <c r="G2479" t="str">
        <f>VLOOKUP(B2479,Treatments!$A$2:$F$47,2,FALSE)</f>
        <v>Strandveld/thicket fynbos</v>
      </c>
      <c r="H2479" t="str">
        <f>VLOOKUP(B2479,Treatments!$A$2:$F$47,3,FALSE)</f>
        <v>fynbos</v>
      </c>
      <c r="I2479" t="str">
        <f>VLOOKUP(B2479,Treatments!$A$2:$F$47,4,FALSE)</f>
        <v>no</v>
      </c>
      <c r="J2479" t="str">
        <f>VLOOKUP(B2479,Treatments!$A$2:$F$47,5,FALSE)</f>
        <v>med</v>
      </c>
      <c r="K2479" t="str">
        <f>VLOOKUP(B2479,Treatments!$A$2:$F$47,6,FALSE)</f>
        <v>sand</v>
      </c>
    </row>
    <row r="2480" spans="1:11">
      <c r="A2480">
        <v>2468</v>
      </c>
      <c r="B2480">
        <v>49</v>
      </c>
      <c r="C2480">
        <v>49.1</v>
      </c>
      <c r="D2480" s="2" t="s">
        <v>680</v>
      </c>
      <c r="E2480">
        <v>1</v>
      </c>
      <c r="G2480" t="str">
        <f>VLOOKUP(B2480,Treatments!$A$2:$F$47,2,FALSE)</f>
        <v>Strandveld/thicket fynbos</v>
      </c>
      <c r="H2480" t="str">
        <f>VLOOKUP(B2480,Treatments!$A$2:$F$47,3,FALSE)</f>
        <v>fynbos</v>
      </c>
      <c r="I2480" t="str">
        <f>VLOOKUP(B2480,Treatments!$A$2:$F$47,4,FALSE)</f>
        <v>no</v>
      </c>
      <c r="J2480" t="str">
        <f>VLOOKUP(B2480,Treatments!$A$2:$F$47,5,FALSE)</f>
        <v>med</v>
      </c>
      <c r="K2480" t="str">
        <f>VLOOKUP(B2480,Treatments!$A$2:$F$47,6,FALSE)</f>
        <v>sand</v>
      </c>
    </row>
    <row r="2481" spans="1:11">
      <c r="A2481">
        <v>2469</v>
      </c>
      <c r="B2481">
        <v>49</v>
      </c>
      <c r="C2481">
        <v>49.1</v>
      </c>
      <c r="D2481" s="2" t="s">
        <v>677</v>
      </c>
      <c r="E2481">
        <v>1</v>
      </c>
      <c r="G2481" t="str">
        <f>VLOOKUP(B2481,Treatments!$A$2:$F$47,2,FALSE)</f>
        <v>Strandveld/thicket fynbos</v>
      </c>
      <c r="H2481" t="str">
        <f>VLOOKUP(B2481,Treatments!$A$2:$F$47,3,FALSE)</f>
        <v>fynbos</v>
      </c>
      <c r="I2481" t="str">
        <f>VLOOKUP(B2481,Treatments!$A$2:$F$47,4,FALSE)</f>
        <v>no</v>
      </c>
      <c r="J2481" t="str">
        <f>VLOOKUP(B2481,Treatments!$A$2:$F$47,5,FALSE)</f>
        <v>med</v>
      </c>
      <c r="K2481" t="str">
        <f>VLOOKUP(B2481,Treatments!$A$2:$F$47,6,FALSE)</f>
        <v>sand</v>
      </c>
    </row>
    <row r="2482" spans="1:11">
      <c r="A2482">
        <v>2470</v>
      </c>
      <c r="B2482">
        <v>49</v>
      </c>
      <c r="C2482">
        <v>49.1</v>
      </c>
      <c r="D2482" s="2" t="s">
        <v>126</v>
      </c>
      <c r="E2482">
        <v>1</v>
      </c>
      <c r="G2482" t="str">
        <f>VLOOKUP(B2482,Treatments!$A$2:$F$47,2,FALSE)</f>
        <v>Strandveld/thicket fynbos</v>
      </c>
      <c r="H2482" t="str">
        <f>VLOOKUP(B2482,Treatments!$A$2:$F$47,3,FALSE)</f>
        <v>fynbos</v>
      </c>
      <c r="I2482" t="str">
        <f>VLOOKUP(B2482,Treatments!$A$2:$F$47,4,FALSE)</f>
        <v>no</v>
      </c>
      <c r="J2482" t="str">
        <f>VLOOKUP(B2482,Treatments!$A$2:$F$47,5,FALSE)</f>
        <v>med</v>
      </c>
      <c r="K2482" t="str">
        <f>VLOOKUP(B2482,Treatments!$A$2:$F$47,6,FALSE)</f>
        <v>sand</v>
      </c>
    </row>
    <row r="2483" spans="1:11">
      <c r="A2483">
        <v>2471</v>
      </c>
      <c r="B2483">
        <v>49</v>
      </c>
      <c r="C2483">
        <v>49.1</v>
      </c>
      <c r="D2483" s="2" t="s">
        <v>282</v>
      </c>
      <c r="E2483">
        <v>1</v>
      </c>
      <c r="G2483" t="str">
        <f>VLOOKUP(B2483,Treatments!$A$2:$F$47,2,FALSE)</f>
        <v>Strandveld/thicket fynbos</v>
      </c>
      <c r="H2483" t="str">
        <f>VLOOKUP(B2483,Treatments!$A$2:$F$47,3,FALSE)</f>
        <v>fynbos</v>
      </c>
      <c r="I2483" t="str">
        <f>VLOOKUP(B2483,Treatments!$A$2:$F$47,4,FALSE)</f>
        <v>no</v>
      </c>
      <c r="J2483" t="str">
        <f>VLOOKUP(B2483,Treatments!$A$2:$F$47,5,FALSE)</f>
        <v>med</v>
      </c>
      <c r="K2483" t="str">
        <f>VLOOKUP(B2483,Treatments!$A$2:$F$47,6,FALSE)</f>
        <v>sand</v>
      </c>
    </row>
    <row r="2484" spans="1:11">
      <c r="A2484">
        <v>2472</v>
      </c>
      <c r="B2484">
        <v>49</v>
      </c>
      <c r="C2484">
        <v>49.1</v>
      </c>
      <c r="D2484" s="2" t="s">
        <v>1123</v>
      </c>
      <c r="E2484">
        <v>1</v>
      </c>
      <c r="G2484" t="str">
        <f>VLOOKUP(B2484,Treatments!$A$2:$F$47,2,FALSE)</f>
        <v>Strandveld/thicket fynbos</v>
      </c>
      <c r="H2484" t="str">
        <f>VLOOKUP(B2484,Treatments!$A$2:$F$47,3,FALSE)</f>
        <v>fynbos</v>
      </c>
      <c r="I2484" t="str">
        <f>VLOOKUP(B2484,Treatments!$A$2:$F$47,4,FALSE)</f>
        <v>no</v>
      </c>
      <c r="J2484" t="str">
        <f>VLOOKUP(B2484,Treatments!$A$2:$F$47,5,FALSE)</f>
        <v>med</v>
      </c>
      <c r="K2484" t="str">
        <f>VLOOKUP(B2484,Treatments!$A$2:$F$47,6,FALSE)</f>
        <v>sand</v>
      </c>
    </row>
    <row r="2485" spans="1:11">
      <c r="A2485">
        <v>2473</v>
      </c>
      <c r="B2485">
        <v>49</v>
      </c>
      <c r="C2485">
        <v>49.1</v>
      </c>
      <c r="D2485" s="11" t="s">
        <v>1124</v>
      </c>
      <c r="E2485">
        <v>1</v>
      </c>
      <c r="G2485" t="str">
        <f>VLOOKUP(B2485,Treatments!$A$2:$F$47,2,FALSE)</f>
        <v>Strandveld/thicket fynbos</v>
      </c>
      <c r="H2485" t="str">
        <f>VLOOKUP(B2485,Treatments!$A$2:$F$47,3,FALSE)</f>
        <v>fynbos</v>
      </c>
      <c r="I2485" t="str">
        <f>VLOOKUP(B2485,Treatments!$A$2:$F$47,4,FALSE)</f>
        <v>no</v>
      </c>
      <c r="J2485" t="str">
        <f>VLOOKUP(B2485,Treatments!$A$2:$F$47,5,FALSE)</f>
        <v>med</v>
      </c>
      <c r="K2485" t="str">
        <f>VLOOKUP(B2485,Treatments!$A$2:$F$47,6,FALSE)</f>
        <v>sand</v>
      </c>
    </row>
    <row r="2486" spans="1:11">
      <c r="A2486">
        <v>2474</v>
      </c>
      <c r="B2486">
        <v>49</v>
      </c>
      <c r="C2486" s="9">
        <v>49.1</v>
      </c>
      <c r="D2486" s="9" t="s">
        <v>1125</v>
      </c>
      <c r="E2486">
        <v>1</v>
      </c>
      <c r="G2486" t="str">
        <f>VLOOKUP(B2486,Treatments!$A$2:$F$47,2,FALSE)</f>
        <v>Strandveld/thicket fynbos</v>
      </c>
      <c r="H2486" t="str">
        <f>VLOOKUP(B2486,Treatments!$A$2:$F$47,3,FALSE)</f>
        <v>fynbos</v>
      </c>
      <c r="I2486" t="str">
        <f>VLOOKUP(B2486,Treatments!$A$2:$F$47,4,FALSE)</f>
        <v>no</v>
      </c>
      <c r="J2486" t="str">
        <f>VLOOKUP(B2486,Treatments!$A$2:$F$47,5,FALSE)</f>
        <v>med</v>
      </c>
      <c r="K2486" t="str">
        <f>VLOOKUP(B2486,Treatments!$A$2:$F$47,6,FALSE)</f>
        <v>sand</v>
      </c>
    </row>
    <row r="2487" spans="1:11">
      <c r="A2487">
        <v>2475</v>
      </c>
      <c r="B2487">
        <v>49</v>
      </c>
      <c r="C2487">
        <v>49.2</v>
      </c>
      <c r="D2487" s="1" t="s">
        <v>701</v>
      </c>
      <c r="E2487">
        <v>1</v>
      </c>
      <c r="G2487" t="str">
        <f>VLOOKUP(B2487,Treatments!$A$2:$F$47,2,FALSE)</f>
        <v>Strandveld/thicket fynbos</v>
      </c>
      <c r="H2487" t="str">
        <f>VLOOKUP(B2487,Treatments!$A$2:$F$47,3,FALSE)</f>
        <v>fynbos</v>
      </c>
      <c r="I2487" t="str">
        <f>VLOOKUP(B2487,Treatments!$A$2:$F$47,4,FALSE)</f>
        <v>no</v>
      </c>
      <c r="J2487" t="str">
        <f>VLOOKUP(B2487,Treatments!$A$2:$F$47,5,FALSE)</f>
        <v>med</v>
      </c>
      <c r="K2487" t="str">
        <f>VLOOKUP(B2487,Treatments!$A$2:$F$47,6,FALSE)</f>
        <v>sand</v>
      </c>
    </row>
    <row r="2488" spans="1:11">
      <c r="A2488">
        <v>2476</v>
      </c>
      <c r="B2488">
        <v>49</v>
      </c>
      <c r="C2488">
        <v>49.2</v>
      </c>
      <c r="D2488" s="2" t="s">
        <v>721</v>
      </c>
      <c r="E2488">
        <v>1</v>
      </c>
      <c r="G2488" t="str">
        <f>VLOOKUP(B2488,Treatments!$A$2:$F$47,2,FALSE)</f>
        <v>Strandveld/thicket fynbos</v>
      </c>
      <c r="H2488" t="str">
        <f>VLOOKUP(B2488,Treatments!$A$2:$F$47,3,FALSE)</f>
        <v>fynbos</v>
      </c>
      <c r="I2488" t="str">
        <f>VLOOKUP(B2488,Treatments!$A$2:$F$47,4,FALSE)</f>
        <v>no</v>
      </c>
      <c r="J2488" t="str">
        <f>VLOOKUP(B2488,Treatments!$A$2:$F$47,5,FALSE)</f>
        <v>med</v>
      </c>
      <c r="K2488" t="str">
        <f>VLOOKUP(B2488,Treatments!$A$2:$F$47,6,FALSE)</f>
        <v>sand</v>
      </c>
    </row>
    <row r="2489" spans="1:11">
      <c r="A2489">
        <v>2477</v>
      </c>
      <c r="B2489">
        <v>49</v>
      </c>
      <c r="C2489">
        <v>49.2</v>
      </c>
      <c r="D2489" s="2" t="s">
        <v>672</v>
      </c>
      <c r="E2489">
        <v>1</v>
      </c>
      <c r="G2489" t="str">
        <f>VLOOKUP(B2489,Treatments!$A$2:$F$47,2,FALSE)</f>
        <v>Strandveld/thicket fynbos</v>
      </c>
      <c r="H2489" t="str">
        <f>VLOOKUP(B2489,Treatments!$A$2:$F$47,3,FALSE)</f>
        <v>fynbos</v>
      </c>
      <c r="I2489" t="str">
        <f>VLOOKUP(B2489,Treatments!$A$2:$F$47,4,FALSE)</f>
        <v>no</v>
      </c>
      <c r="J2489" t="str">
        <f>VLOOKUP(B2489,Treatments!$A$2:$F$47,5,FALSE)</f>
        <v>med</v>
      </c>
      <c r="K2489" t="str">
        <f>VLOOKUP(B2489,Treatments!$A$2:$F$47,6,FALSE)</f>
        <v>sand</v>
      </c>
    </row>
    <row r="2490" spans="1:11">
      <c r="A2490">
        <v>2478</v>
      </c>
      <c r="B2490">
        <v>49</v>
      </c>
      <c r="C2490">
        <v>49.2</v>
      </c>
      <c r="D2490" s="2" t="s">
        <v>687</v>
      </c>
      <c r="E2490">
        <v>1</v>
      </c>
      <c r="G2490" t="str">
        <f>VLOOKUP(B2490,Treatments!$A$2:$F$47,2,FALSE)</f>
        <v>Strandveld/thicket fynbos</v>
      </c>
      <c r="H2490" t="str">
        <f>VLOOKUP(B2490,Treatments!$A$2:$F$47,3,FALSE)</f>
        <v>fynbos</v>
      </c>
      <c r="I2490" t="str">
        <f>VLOOKUP(B2490,Treatments!$A$2:$F$47,4,FALSE)</f>
        <v>no</v>
      </c>
      <c r="J2490" t="str">
        <f>VLOOKUP(B2490,Treatments!$A$2:$F$47,5,FALSE)</f>
        <v>med</v>
      </c>
      <c r="K2490" t="str">
        <f>VLOOKUP(B2490,Treatments!$A$2:$F$47,6,FALSE)</f>
        <v>sand</v>
      </c>
    </row>
    <row r="2491" spans="1:11">
      <c r="A2491">
        <v>2479</v>
      </c>
      <c r="B2491">
        <v>49</v>
      </c>
      <c r="C2491">
        <v>49.2</v>
      </c>
      <c r="D2491" s="2" t="s">
        <v>315</v>
      </c>
      <c r="E2491">
        <v>1</v>
      </c>
      <c r="G2491" t="str">
        <f>VLOOKUP(B2491,Treatments!$A$2:$F$47,2,FALSE)</f>
        <v>Strandveld/thicket fynbos</v>
      </c>
      <c r="H2491" t="str">
        <f>VLOOKUP(B2491,Treatments!$A$2:$F$47,3,FALSE)</f>
        <v>fynbos</v>
      </c>
      <c r="I2491" t="str">
        <f>VLOOKUP(B2491,Treatments!$A$2:$F$47,4,FALSE)</f>
        <v>no</v>
      </c>
      <c r="J2491" t="str">
        <f>VLOOKUP(B2491,Treatments!$A$2:$F$47,5,FALSE)</f>
        <v>med</v>
      </c>
      <c r="K2491" t="str">
        <f>VLOOKUP(B2491,Treatments!$A$2:$F$47,6,FALSE)</f>
        <v>sand</v>
      </c>
    </row>
    <row r="2492" spans="1:11">
      <c r="A2492">
        <v>2480</v>
      </c>
      <c r="B2492">
        <v>49</v>
      </c>
      <c r="C2492">
        <v>49.2</v>
      </c>
      <c r="D2492" s="2" t="s">
        <v>90</v>
      </c>
      <c r="E2492">
        <v>1</v>
      </c>
      <c r="G2492" t="str">
        <f>VLOOKUP(B2492,Treatments!$A$2:$F$47,2,FALSE)</f>
        <v>Strandveld/thicket fynbos</v>
      </c>
      <c r="H2492" t="str">
        <f>VLOOKUP(B2492,Treatments!$A$2:$F$47,3,FALSE)</f>
        <v>fynbos</v>
      </c>
      <c r="I2492" t="str">
        <f>VLOOKUP(B2492,Treatments!$A$2:$F$47,4,FALSE)</f>
        <v>no</v>
      </c>
      <c r="J2492" t="str">
        <f>VLOOKUP(B2492,Treatments!$A$2:$F$47,5,FALSE)</f>
        <v>med</v>
      </c>
      <c r="K2492" t="str">
        <f>VLOOKUP(B2492,Treatments!$A$2:$F$47,6,FALSE)</f>
        <v>sand</v>
      </c>
    </row>
    <row r="2493" spans="1:11">
      <c r="A2493">
        <v>2481</v>
      </c>
      <c r="B2493">
        <v>49</v>
      </c>
      <c r="C2493">
        <v>49.2</v>
      </c>
      <c r="D2493" s="2" t="s">
        <v>1043</v>
      </c>
      <c r="E2493">
        <v>1</v>
      </c>
      <c r="G2493" t="str">
        <f>VLOOKUP(B2493,Treatments!$A$2:$F$47,2,FALSE)</f>
        <v>Strandveld/thicket fynbos</v>
      </c>
      <c r="H2493" t="str">
        <f>VLOOKUP(B2493,Treatments!$A$2:$F$47,3,FALSE)</f>
        <v>fynbos</v>
      </c>
      <c r="I2493" t="str">
        <f>VLOOKUP(B2493,Treatments!$A$2:$F$47,4,FALSE)</f>
        <v>no</v>
      </c>
      <c r="J2493" t="str">
        <f>VLOOKUP(B2493,Treatments!$A$2:$F$47,5,FALSE)</f>
        <v>med</v>
      </c>
      <c r="K2493" t="str">
        <f>VLOOKUP(B2493,Treatments!$A$2:$F$47,6,FALSE)</f>
        <v>sand</v>
      </c>
    </row>
    <row r="2494" spans="1:11">
      <c r="A2494">
        <v>2482</v>
      </c>
      <c r="B2494">
        <v>49</v>
      </c>
      <c r="C2494">
        <v>49.2</v>
      </c>
      <c r="D2494" s="2" t="s">
        <v>79</v>
      </c>
      <c r="E2494">
        <v>1</v>
      </c>
      <c r="G2494" t="str">
        <f>VLOOKUP(B2494,Treatments!$A$2:$F$47,2,FALSE)</f>
        <v>Strandveld/thicket fynbos</v>
      </c>
      <c r="H2494" t="str">
        <f>VLOOKUP(B2494,Treatments!$A$2:$F$47,3,FALSE)</f>
        <v>fynbos</v>
      </c>
      <c r="I2494" t="str">
        <f>VLOOKUP(B2494,Treatments!$A$2:$F$47,4,FALSE)</f>
        <v>no</v>
      </c>
      <c r="J2494" t="str">
        <f>VLOOKUP(B2494,Treatments!$A$2:$F$47,5,FALSE)</f>
        <v>med</v>
      </c>
      <c r="K2494" t="str">
        <f>VLOOKUP(B2494,Treatments!$A$2:$F$47,6,FALSE)</f>
        <v>sand</v>
      </c>
    </row>
    <row r="2495" spans="1:11">
      <c r="A2495">
        <v>2483</v>
      </c>
      <c r="B2495">
        <v>49</v>
      </c>
      <c r="C2495">
        <v>49.2</v>
      </c>
      <c r="D2495" s="2" t="s">
        <v>1126</v>
      </c>
      <c r="E2495">
        <v>1</v>
      </c>
      <c r="G2495" t="str">
        <f>VLOOKUP(B2495,Treatments!$A$2:$F$47,2,FALSE)</f>
        <v>Strandveld/thicket fynbos</v>
      </c>
      <c r="H2495" t="str">
        <f>VLOOKUP(B2495,Treatments!$A$2:$F$47,3,FALSE)</f>
        <v>fynbos</v>
      </c>
      <c r="I2495" t="str">
        <f>VLOOKUP(B2495,Treatments!$A$2:$F$47,4,FALSE)</f>
        <v>no</v>
      </c>
      <c r="J2495" t="str">
        <f>VLOOKUP(B2495,Treatments!$A$2:$F$47,5,FALSE)</f>
        <v>med</v>
      </c>
      <c r="K2495" t="str">
        <f>VLOOKUP(B2495,Treatments!$A$2:$F$47,6,FALSE)</f>
        <v>sand</v>
      </c>
    </row>
    <row r="2496" spans="1:11">
      <c r="A2496">
        <v>2484</v>
      </c>
      <c r="B2496">
        <v>49</v>
      </c>
      <c r="C2496" s="1">
        <v>49.2</v>
      </c>
      <c r="D2496" s="1" t="s">
        <v>533</v>
      </c>
      <c r="E2496">
        <v>1</v>
      </c>
      <c r="G2496" t="str">
        <f>VLOOKUP(B2496,Treatments!$A$2:$F$47,2,FALSE)</f>
        <v>Strandveld/thicket fynbos</v>
      </c>
      <c r="H2496" t="str">
        <f>VLOOKUP(B2496,Treatments!$A$2:$F$47,3,FALSE)</f>
        <v>fynbos</v>
      </c>
      <c r="I2496" t="str">
        <f>VLOOKUP(B2496,Treatments!$A$2:$F$47,4,FALSE)</f>
        <v>no</v>
      </c>
      <c r="J2496" t="str">
        <f>VLOOKUP(B2496,Treatments!$A$2:$F$47,5,FALSE)</f>
        <v>med</v>
      </c>
      <c r="K2496" t="str">
        <f>VLOOKUP(B2496,Treatments!$A$2:$F$47,6,FALSE)</f>
        <v>sand</v>
      </c>
    </row>
    <row r="2497" spans="1:11">
      <c r="A2497">
        <v>2485</v>
      </c>
      <c r="B2497">
        <v>49</v>
      </c>
      <c r="C2497">
        <v>49.3</v>
      </c>
      <c r="D2497" s="2" t="s">
        <v>194</v>
      </c>
      <c r="E2497">
        <v>1</v>
      </c>
      <c r="G2497" t="str">
        <f>VLOOKUP(B2497,Treatments!$A$2:$F$47,2,FALSE)</f>
        <v>Strandveld/thicket fynbos</v>
      </c>
      <c r="H2497" t="str">
        <f>VLOOKUP(B2497,Treatments!$A$2:$F$47,3,FALSE)</f>
        <v>fynbos</v>
      </c>
      <c r="I2497" t="str">
        <f>VLOOKUP(B2497,Treatments!$A$2:$F$47,4,FALSE)</f>
        <v>no</v>
      </c>
      <c r="J2497" t="str">
        <f>VLOOKUP(B2497,Treatments!$A$2:$F$47,5,FALSE)</f>
        <v>med</v>
      </c>
      <c r="K2497" t="str">
        <f>VLOOKUP(B2497,Treatments!$A$2:$F$47,6,FALSE)</f>
        <v>sand</v>
      </c>
    </row>
    <row r="2498" spans="1:11">
      <c r="A2498">
        <v>2486</v>
      </c>
      <c r="B2498">
        <v>49</v>
      </c>
      <c r="C2498">
        <v>49.3</v>
      </c>
      <c r="D2498" s="1" t="s">
        <v>292</v>
      </c>
      <c r="E2498">
        <v>1</v>
      </c>
      <c r="G2498" t="str">
        <f>VLOOKUP(B2498,Treatments!$A$2:$F$47,2,FALSE)</f>
        <v>Strandveld/thicket fynbos</v>
      </c>
      <c r="H2498" t="str">
        <f>VLOOKUP(B2498,Treatments!$A$2:$F$47,3,FALSE)</f>
        <v>fynbos</v>
      </c>
      <c r="I2498" t="str">
        <f>VLOOKUP(B2498,Treatments!$A$2:$F$47,4,FALSE)</f>
        <v>no</v>
      </c>
      <c r="J2498" t="str">
        <f>VLOOKUP(B2498,Treatments!$A$2:$F$47,5,FALSE)</f>
        <v>med</v>
      </c>
      <c r="K2498" t="str">
        <f>VLOOKUP(B2498,Treatments!$A$2:$F$47,6,FALSE)</f>
        <v>sand</v>
      </c>
    </row>
    <row r="2499" spans="1:11">
      <c r="A2499">
        <v>2487</v>
      </c>
      <c r="B2499">
        <v>49</v>
      </c>
      <c r="C2499">
        <v>49.3</v>
      </c>
      <c r="D2499" s="2" t="s">
        <v>129</v>
      </c>
      <c r="E2499">
        <v>1</v>
      </c>
      <c r="G2499" t="str">
        <f>VLOOKUP(B2499,Treatments!$A$2:$F$47,2,FALSE)</f>
        <v>Strandveld/thicket fynbos</v>
      </c>
      <c r="H2499" t="str">
        <f>VLOOKUP(B2499,Treatments!$A$2:$F$47,3,FALSE)</f>
        <v>fynbos</v>
      </c>
      <c r="I2499" t="str">
        <f>VLOOKUP(B2499,Treatments!$A$2:$F$47,4,FALSE)</f>
        <v>no</v>
      </c>
      <c r="J2499" t="str">
        <f>VLOOKUP(B2499,Treatments!$A$2:$F$47,5,FALSE)</f>
        <v>med</v>
      </c>
      <c r="K2499" t="str">
        <f>VLOOKUP(B2499,Treatments!$A$2:$F$47,6,FALSE)</f>
        <v>sand</v>
      </c>
    </row>
    <row r="2500" spans="1:11">
      <c r="A2500">
        <v>2488</v>
      </c>
      <c r="B2500">
        <v>49</v>
      </c>
      <c r="C2500">
        <v>49.3</v>
      </c>
      <c r="D2500" s="1" t="s">
        <v>802</v>
      </c>
      <c r="E2500">
        <v>1</v>
      </c>
      <c r="G2500" t="str">
        <f>VLOOKUP(B2500,Treatments!$A$2:$F$47,2,FALSE)</f>
        <v>Strandveld/thicket fynbos</v>
      </c>
      <c r="H2500" t="str">
        <f>VLOOKUP(B2500,Treatments!$A$2:$F$47,3,FALSE)</f>
        <v>fynbos</v>
      </c>
      <c r="I2500" t="str">
        <f>VLOOKUP(B2500,Treatments!$A$2:$F$47,4,FALSE)</f>
        <v>no</v>
      </c>
      <c r="J2500" t="str">
        <f>VLOOKUP(B2500,Treatments!$A$2:$F$47,5,FALSE)</f>
        <v>med</v>
      </c>
      <c r="K2500" t="str">
        <f>VLOOKUP(B2500,Treatments!$A$2:$F$47,6,FALSE)</f>
        <v>sand</v>
      </c>
    </row>
    <row r="2501" spans="1:11">
      <c r="A2501">
        <v>2489</v>
      </c>
      <c r="B2501">
        <v>49</v>
      </c>
      <c r="C2501">
        <v>49.3</v>
      </c>
      <c r="D2501" s="2" t="s">
        <v>690</v>
      </c>
      <c r="E2501">
        <v>1</v>
      </c>
      <c r="G2501" t="str">
        <f>VLOOKUP(B2501,Treatments!$A$2:$F$47,2,FALSE)</f>
        <v>Strandveld/thicket fynbos</v>
      </c>
      <c r="H2501" t="str">
        <f>VLOOKUP(B2501,Treatments!$A$2:$F$47,3,FALSE)</f>
        <v>fynbos</v>
      </c>
      <c r="I2501" t="str">
        <f>VLOOKUP(B2501,Treatments!$A$2:$F$47,4,FALSE)</f>
        <v>no</v>
      </c>
      <c r="J2501" t="str">
        <f>VLOOKUP(B2501,Treatments!$A$2:$F$47,5,FALSE)</f>
        <v>med</v>
      </c>
      <c r="K2501" t="str">
        <f>VLOOKUP(B2501,Treatments!$A$2:$F$47,6,FALSE)</f>
        <v>sand</v>
      </c>
    </row>
    <row r="2502" spans="1:11">
      <c r="A2502">
        <v>2490</v>
      </c>
      <c r="B2502">
        <v>49</v>
      </c>
      <c r="C2502">
        <v>49.3</v>
      </c>
      <c r="D2502" s="2" t="s">
        <v>1127</v>
      </c>
      <c r="E2502">
        <v>1</v>
      </c>
      <c r="G2502" t="str">
        <f>VLOOKUP(B2502,Treatments!$A$2:$F$47,2,FALSE)</f>
        <v>Strandveld/thicket fynbos</v>
      </c>
      <c r="H2502" t="str">
        <f>VLOOKUP(B2502,Treatments!$A$2:$F$47,3,FALSE)</f>
        <v>fynbos</v>
      </c>
      <c r="I2502" t="str">
        <f>VLOOKUP(B2502,Treatments!$A$2:$F$47,4,FALSE)</f>
        <v>no</v>
      </c>
      <c r="J2502" t="str">
        <f>VLOOKUP(B2502,Treatments!$A$2:$F$47,5,FALSE)</f>
        <v>med</v>
      </c>
      <c r="K2502" t="str">
        <f>VLOOKUP(B2502,Treatments!$A$2:$F$47,6,FALSE)</f>
        <v>sand</v>
      </c>
    </row>
    <row r="2503" spans="1:11">
      <c r="A2503">
        <v>2491</v>
      </c>
      <c r="B2503">
        <v>49</v>
      </c>
      <c r="C2503">
        <v>49.3</v>
      </c>
      <c r="D2503" s="1" t="s">
        <v>716</v>
      </c>
      <c r="E2503">
        <v>1</v>
      </c>
      <c r="G2503" t="str">
        <f>VLOOKUP(B2503,Treatments!$A$2:$F$47,2,FALSE)</f>
        <v>Strandveld/thicket fynbos</v>
      </c>
      <c r="H2503" t="str">
        <f>VLOOKUP(B2503,Treatments!$A$2:$F$47,3,FALSE)</f>
        <v>fynbos</v>
      </c>
      <c r="I2503" t="str">
        <f>VLOOKUP(B2503,Treatments!$A$2:$F$47,4,FALSE)</f>
        <v>no</v>
      </c>
      <c r="J2503" t="str">
        <f>VLOOKUP(B2503,Treatments!$A$2:$F$47,5,FALSE)</f>
        <v>med</v>
      </c>
      <c r="K2503" t="str">
        <f>VLOOKUP(B2503,Treatments!$A$2:$F$47,6,FALSE)</f>
        <v>sand</v>
      </c>
    </row>
    <row r="2504" spans="1:11">
      <c r="A2504">
        <v>2492</v>
      </c>
      <c r="B2504">
        <v>49</v>
      </c>
      <c r="C2504" s="1">
        <v>49.3</v>
      </c>
      <c r="D2504" s="2" t="s">
        <v>100</v>
      </c>
      <c r="E2504">
        <v>1</v>
      </c>
      <c r="G2504" t="str">
        <f>VLOOKUP(B2504,Treatments!$A$2:$F$47,2,FALSE)</f>
        <v>Strandveld/thicket fynbos</v>
      </c>
      <c r="H2504" t="str">
        <f>VLOOKUP(B2504,Treatments!$A$2:$F$47,3,FALSE)</f>
        <v>fynbos</v>
      </c>
      <c r="I2504" t="str">
        <f>VLOOKUP(B2504,Treatments!$A$2:$F$47,4,FALSE)</f>
        <v>no</v>
      </c>
      <c r="J2504" t="str">
        <f>VLOOKUP(B2504,Treatments!$A$2:$F$47,5,FALSE)</f>
        <v>med</v>
      </c>
      <c r="K2504" t="str">
        <f>VLOOKUP(B2504,Treatments!$A$2:$F$47,6,FALSE)</f>
        <v>sand</v>
      </c>
    </row>
    <row r="2505" spans="1:11">
      <c r="A2505">
        <v>2493</v>
      </c>
      <c r="B2505">
        <v>49</v>
      </c>
      <c r="C2505">
        <v>49.4</v>
      </c>
      <c r="D2505" s="2" t="s">
        <v>528</v>
      </c>
      <c r="E2505">
        <v>1</v>
      </c>
      <c r="G2505" t="str">
        <f>VLOOKUP(B2505,Treatments!$A$2:$F$47,2,FALSE)</f>
        <v>Strandveld/thicket fynbos</v>
      </c>
      <c r="H2505" t="str">
        <f>VLOOKUP(B2505,Treatments!$A$2:$F$47,3,FALSE)</f>
        <v>fynbos</v>
      </c>
      <c r="I2505" t="str">
        <f>VLOOKUP(B2505,Treatments!$A$2:$F$47,4,FALSE)</f>
        <v>no</v>
      </c>
      <c r="J2505" t="str">
        <f>VLOOKUP(B2505,Treatments!$A$2:$F$47,5,FALSE)</f>
        <v>med</v>
      </c>
      <c r="K2505" t="str">
        <f>VLOOKUP(B2505,Treatments!$A$2:$F$47,6,FALSE)</f>
        <v>sand</v>
      </c>
    </row>
    <row r="2506" spans="1:11">
      <c r="A2506">
        <v>2494</v>
      </c>
      <c r="B2506">
        <v>49</v>
      </c>
      <c r="C2506">
        <v>49.4</v>
      </c>
      <c r="D2506" s="2" t="s">
        <v>89</v>
      </c>
      <c r="E2506">
        <v>1</v>
      </c>
      <c r="F2506" s="2" t="s">
        <v>1128</v>
      </c>
      <c r="G2506" t="str">
        <f>VLOOKUP(B2506,Treatments!$A$2:$F$47,2,FALSE)</f>
        <v>Strandveld/thicket fynbos</v>
      </c>
      <c r="H2506" t="str">
        <f>VLOOKUP(B2506,Treatments!$A$2:$F$47,3,FALSE)</f>
        <v>fynbos</v>
      </c>
      <c r="I2506" t="str">
        <f>VLOOKUP(B2506,Treatments!$A$2:$F$47,4,FALSE)</f>
        <v>no</v>
      </c>
      <c r="J2506" t="str">
        <f>VLOOKUP(B2506,Treatments!$A$2:$F$47,5,FALSE)</f>
        <v>med</v>
      </c>
      <c r="K2506" t="str">
        <f>VLOOKUP(B2506,Treatments!$A$2:$F$47,6,FALSE)</f>
        <v>sand</v>
      </c>
    </row>
    <row r="2507" spans="1:11">
      <c r="A2507">
        <v>2495</v>
      </c>
      <c r="B2507">
        <v>49</v>
      </c>
      <c r="C2507" s="1">
        <v>49.4</v>
      </c>
      <c r="D2507" s="1" t="s">
        <v>809</v>
      </c>
      <c r="E2507">
        <v>1</v>
      </c>
      <c r="G2507" t="str">
        <f>VLOOKUP(B2507,Treatments!$A$2:$F$47,2,FALSE)</f>
        <v>Strandveld/thicket fynbos</v>
      </c>
      <c r="H2507" t="str">
        <f>VLOOKUP(B2507,Treatments!$A$2:$F$47,3,FALSE)</f>
        <v>fynbos</v>
      </c>
      <c r="I2507" t="str">
        <f>VLOOKUP(B2507,Treatments!$A$2:$F$47,4,FALSE)</f>
        <v>no</v>
      </c>
      <c r="J2507" t="str">
        <f>VLOOKUP(B2507,Treatments!$A$2:$F$47,5,FALSE)</f>
        <v>med</v>
      </c>
      <c r="K2507" t="str">
        <f>VLOOKUP(B2507,Treatments!$A$2:$F$47,6,FALSE)</f>
        <v>sand</v>
      </c>
    </row>
    <row r="2508" spans="1:11">
      <c r="A2508">
        <v>2496</v>
      </c>
      <c r="B2508">
        <v>49</v>
      </c>
      <c r="C2508">
        <v>49.5</v>
      </c>
      <c r="D2508" s="2" t="s">
        <v>91</v>
      </c>
      <c r="E2508">
        <v>1</v>
      </c>
      <c r="G2508" t="str">
        <f>VLOOKUP(B2508,Treatments!$A$2:$F$47,2,FALSE)</f>
        <v>Strandveld/thicket fynbos</v>
      </c>
      <c r="H2508" t="str">
        <f>VLOOKUP(B2508,Treatments!$A$2:$F$47,3,FALSE)</f>
        <v>fynbos</v>
      </c>
      <c r="I2508" t="str">
        <f>VLOOKUP(B2508,Treatments!$A$2:$F$47,4,FALSE)</f>
        <v>no</v>
      </c>
      <c r="J2508" t="str">
        <f>VLOOKUP(B2508,Treatments!$A$2:$F$47,5,FALSE)</f>
        <v>med</v>
      </c>
      <c r="K2508" t="str">
        <f>VLOOKUP(B2508,Treatments!$A$2:$F$47,6,FALSE)</f>
        <v>sand</v>
      </c>
    </row>
    <row r="2509" spans="1:11">
      <c r="A2509">
        <v>2497</v>
      </c>
      <c r="B2509">
        <v>49</v>
      </c>
      <c r="C2509">
        <v>49.5</v>
      </c>
      <c r="D2509" s="2" t="s">
        <v>290</v>
      </c>
      <c r="E2509">
        <v>1</v>
      </c>
      <c r="G2509" t="str">
        <f>VLOOKUP(B2509,Treatments!$A$2:$F$47,2,FALSE)</f>
        <v>Strandveld/thicket fynbos</v>
      </c>
      <c r="H2509" t="str">
        <f>VLOOKUP(B2509,Treatments!$A$2:$F$47,3,FALSE)</f>
        <v>fynbos</v>
      </c>
      <c r="I2509" t="str">
        <f>VLOOKUP(B2509,Treatments!$A$2:$F$47,4,FALSE)</f>
        <v>no</v>
      </c>
      <c r="J2509" t="str">
        <f>VLOOKUP(B2509,Treatments!$A$2:$F$47,5,FALSE)</f>
        <v>med</v>
      </c>
      <c r="K2509" t="str">
        <f>VLOOKUP(B2509,Treatments!$A$2:$F$47,6,FALSE)</f>
        <v>sand</v>
      </c>
    </row>
    <row r="2510" spans="1:11">
      <c r="A2510">
        <v>2498</v>
      </c>
      <c r="B2510">
        <v>49</v>
      </c>
      <c r="C2510">
        <v>49.5</v>
      </c>
      <c r="D2510" s="2" t="s">
        <v>122</v>
      </c>
      <c r="E2510">
        <v>1</v>
      </c>
      <c r="G2510" t="str">
        <f>VLOOKUP(B2510,Treatments!$A$2:$F$47,2,FALSE)</f>
        <v>Strandveld/thicket fynbos</v>
      </c>
      <c r="H2510" t="str">
        <f>VLOOKUP(B2510,Treatments!$A$2:$F$47,3,FALSE)</f>
        <v>fynbos</v>
      </c>
      <c r="I2510" t="str">
        <f>VLOOKUP(B2510,Treatments!$A$2:$F$47,4,FALSE)</f>
        <v>no</v>
      </c>
      <c r="J2510" t="str">
        <f>VLOOKUP(B2510,Treatments!$A$2:$F$47,5,FALSE)</f>
        <v>med</v>
      </c>
      <c r="K2510" t="str">
        <f>VLOOKUP(B2510,Treatments!$A$2:$F$47,6,FALSE)</f>
        <v>sand</v>
      </c>
    </row>
    <row r="2511" spans="1:11">
      <c r="A2511">
        <v>2499</v>
      </c>
      <c r="B2511">
        <v>49</v>
      </c>
      <c r="C2511">
        <v>49.6</v>
      </c>
      <c r="D2511" s="2" t="s">
        <v>1122</v>
      </c>
      <c r="E2511">
        <v>1</v>
      </c>
      <c r="G2511" t="str">
        <f>VLOOKUP(B2511,Treatments!$A$2:$F$47,2,FALSE)</f>
        <v>Strandveld/thicket fynbos</v>
      </c>
      <c r="H2511" t="str">
        <f>VLOOKUP(B2511,Treatments!$A$2:$F$47,3,FALSE)</f>
        <v>fynbos</v>
      </c>
      <c r="I2511" t="str">
        <f>VLOOKUP(B2511,Treatments!$A$2:$F$47,4,FALSE)</f>
        <v>no</v>
      </c>
      <c r="J2511" t="str">
        <f>VLOOKUP(B2511,Treatments!$A$2:$F$47,5,FALSE)</f>
        <v>med</v>
      </c>
      <c r="K2511" t="str">
        <f>VLOOKUP(B2511,Treatments!$A$2:$F$47,6,FALSE)</f>
        <v>sand</v>
      </c>
    </row>
    <row r="2512" spans="1:11">
      <c r="A2512">
        <v>2500</v>
      </c>
      <c r="B2512">
        <v>49</v>
      </c>
      <c r="C2512">
        <v>49.6</v>
      </c>
      <c r="D2512" s="2" t="s">
        <v>1129</v>
      </c>
      <c r="E2512">
        <v>1</v>
      </c>
      <c r="G2512" t="str">
        <f>VLOOKUP(B2512,Treatments!$A$2:$F$47,2,FALSE)</f>
        <v>Strandveld/thicket fynbos</v>
      </c>
      <c r="H2512" t="str">
        <f>VLOOKUP(B2512,Treatments!$A$2:$F$47,3,FALSE)</f>
        <v>fynbos</v>
      </c>
      <c r="I2512" t="str">
        <f>VLOOKUP(B2512,Treatments!$A$2:$F$47,4,FALSE)</f>
        <v>no</v>
      </c>
      <c r="J2512" t="str">
        <f>VLOOKUP(B2512,Treatments!$A$2:$F$47,5,FALSE)</f>
        <v>med</v>
      </c>
      <c r="K2512" t="str">
        <f>VLOOKUP(B2512,Treatments!$A$2:$F$47,6,FALSE)</f>
        <v>sand</v>
      </c>
    </row>
    <row r="2513" spans="1:11">
      <c r="A2513">
        <v>2501</v>
      </c>
      <c r="B2513">
        <v>50</v>
      </c>
      <c r="C2513">
        <v>50.1</v>
      </c>
      <c r="D2513" s="2" t="s">
        <v>294</v>
      </c>
      <c r="E2513">
        <v>1</v>
      </c>
      <c r="G2513" t="str">
        <f>VLOOKUP(B2513,Treatments!$A$2:$F$47,2,FALSE)</f>
        <v>Strandveld/thicket fynbos</v>
      </c>
      <c r="H2513" t="str">
        <f>VLOOKUP(B2513,Treatments!$A$2:$F$47,3,FALSE)</f>
        <v>fynbos</v>
      </c>
      <c r="I2513" t="str">
        <f>VLOOKUP(B2513,Treatments!$A$2:$F$47,4,FALSE)</f>
        <v>yes/ cleared</v>
      </c>
      <c r="J2513" t="str">
        <f>VLOOKUP(B2513,Treatments!$A$2:$F$47,5,FALSE)</f>
        <v>med</v>
      </c>
      <c r="K2513" t="str">
        <f>VLOOKUP(B2513,Treatments!$A$2:$F$47,6,FALSE)</f>
        <v>sand</v>
      </c>
    </row>
    <row r="2514" spans="1:11">
      <c r="A2514">
        <v>2502</v>
      </c>
      <c r="B2514">
        <v>50</v>
      </c>
      <c r="C2514">
        <v>50.1</v>
      </c>
      <c r="D2514" s="2" t="s">
        <v>665</v>
      </c>
      <c r="E2514">
        <v>1</v>
      </c>
      <c r="G2514" t="str">
        <f>VLOOKUP(B2514,Treatments!$A$2:$F$47,2,FALSE)</f>
        <v>Strandveld/thicket fynbos</v>
      </c>
      <c r="H2514" t="str">
        <f>VLOOKUP(B2514,Treatments!$A$2:$F$47,3,FALSE)</f>
        <v>fynbos</v>
      </c>
      <c r="I2514" t="str">
        <f>VLOOKUP(B2514,Treatments!$A$2:$F$47,4,FALSE)</f>
        <v>yes/ cleared</v>
      </c>
      <c r="J2514" t="str">
        <f>VLOOKUP(B2514,Treatments!$A$2:$F$47,5,FALSE)</f>
        <v>med</v>
      </c>
      <c r="K2514" t="str">
        <f>VLOOKUP(B2514,Treatments!$A$2:$F$47,6,FALSE)</f>
        <v>sand</v>
      </c>
    </row>
    <row r="2515" spans="1:11">
      <c r="A2515">
        <v>2503</v>
      </c>
      <c r="B2515">
        <v>50</v>
      </c>
      <c r="C2515">
        <v>50.1</v>
      </c>
      <c r="D2515" s="2" t="s">
        <v>543</v>
      </c>
      <c r="E2515">
        <v>1</v>
      </c>
      <c r="G2515" t="str">
        <f>VLOOKUP(B2515,Treatments!$A$2:$F$47,2,FALSE)</f>
        <v>Strandveld/thicket fynbos</v>
      </c>
      <c r="H2515" t="str">
        <f>VLOOKUP(B2515,Treatments!$A$2:$F$47,3,FALSE)</f>
        <v>fynbos</v>
      </c>
      <c r="I2515" t="str">
        <f>VLOOKUP(B2515,Treatments!$A$2:$F$47,4,FALSE)</f>
        <v>yes/ cleared</v>
      </c>
      <c r="J2515" t="str">
        <f>VLOOKUP(B2515,Treatments!$A$2:$F$47,5,FALSE)</f>
        <v>med</v>
      </c>
      <c r="K2515" t="str">
        <f>VLOOKUP(B2515,Treatments!$A$2:$F$47,6,FALSE)</f>
        <v>sand</v>
      </c>
    </row>
    <row r="2516" spans="1:11">
      <c r="A2516">
        <v>2504</v>
      </c>
      <c r="B2516">
        <v>50</v>
      </c>
      <c r="C2516">
        <v>50.1</v>
      </c>
      <c r="D2516" s="2" t="s">
        <v>527</v>
      </c>
      <c r="E2516">
        <v>1</v>
      </c>
      <c r="G2516" t="str">
        <f>VLOOKUP(B2516,Treatments!$A$2:$F$47,2,FALSE)</f>
        <v>Strandveld/thicket fynbos</v>
      </c>
      <c r="H2516" t="str">
        <f>VLOOKUP(B2516,Treatments!$A$2:$F$47,3,FALSE)</f>
        <v>fynbos</v>
      </c>
      <c r="I2516" t="str">
        <f>VLOOKUP(B2516,Treatments!$A$2:$F$47,4,FALSE)</f>
        <v>yes/ cleared</v>
      </c>
      <c r="J2516" t="str">
        <f>VLOOKUP(B2516,Treatments!$A$2:$F$47,5,FALSE)</f>
        <v>med</v>
      </c>
      <c r="K2516" t="str">
        <f>VLOOKUP(B2516,Treatments!$A$2:$F$47,6,FALSE)</f>
        <v>sand</v>
      </c>
    </row>
    <row r="2517" spans="1:11">
      <c r="A2517">
        <v>2505</v>
      </c>
      <c r="B2517">
        <v>50</v>
      </c>
      <c r="C2517">
        <v>50.1</v>
      </c>
      <c r="D2517" s="2" t="s">
        <v>210</v>
      </c>
      <c r="E2517">
        <v>1</v>
      </c>
      <c r="G2517" t="str">
        <f>VLOOKUP(B2517,Treatments!$A$2:$F$47,2,FALSE)</f>
        <v>Strandveld/thicket fynbos</v>
      </c>
      <c r="H2517" t="str">
        <f>VLOOKUP(B2517,Treatments!$A$2:$F$47,3,FALSE)</f>
        <v>fynbos</v>
      </c>
      <c r="I2517" t="str">
        <f>VLOOKUP(B2517,Treatments!$A$2:$F$47,4,FALSE)</f>
        <v>yes/ cleared</v>
      </c>
      <c r="J2517" t="str">
        <f>VLOOKUP(B2517,Treatments!$A$2:$F$47,5,FALSE)</f>
        <v>med</v>
      </c>
      <c r="K2517" t="str">
        <f>VLOOKUP(B2517,Treatments!$A$2:$F$47,6,FALSE)</f>
        <v>sand</v>
      </c>
    </row>
    <row r="2518" spans="1:11">
      <c r="A2518">
        <v>2506</v>
      </c>
      <c r="B2518">
        <v>50</v>
      </c>
      <c r="C2518">
        <v>50.1</v>
      </c>
      <c r="D2518" s="2" t="s">
        <v>666</v>
      </c>
      <c r="E2518">
        <v>1</v>
      </c>
      <c r="G2518" t="str">
        <f>VLOOKUP(B2518,Treatments!$A$2:$F$47,2,FALSE)</f>
        <v>Strandveld/thicket fynbos</v>
      </c>
      <c r="H2518" t="str">
        <f>VLOOKUP(B2518,Treatments!$A$2:$F$47,3,FALSE)</f>
        <v>fynbos</v>
      </c>
      <c r="I2518" t="str">
        <f>VLOOKUP(B2518,Treatments!$A$2:$F$47,4,FALSE)</f>
        <v>yes/ cleared</v>
      </c>
      <c r="J2518" t="str">
        <f>VLOOKUP(B2518,Treatments!$A$2:$F$47,5,FALSE)</f>
        <v>med</v>
      </c>
      <c r="K2518" t="str">
        <f>VLOOKUP(B2518,Treatments!$A$2:$F$47,6,FALSE)</f>
        <v>sand</v>
      </c>
    </row>
    <row r="2519" spans="1:11">
      <c r="A2519">
        <v>2507</v>
      </c>
      <c r="B2519">
        <v>50</v>
      </c>
      <c r="C2519">
        <v>50.1</v>
      </c>
      <c r="D2519" s="2" t="s">
        <v>528</v>
      </c>
      <c r="E2519">
        <v>1</v>
      </c>
      <c r="G2519" t="str">
        <f>VLOOKUP(B2519,Treatments!$A$2:$F$47,2,FALSE)</f>
        <v>Strandveld/thicket fynbos</v>
      </c>
      <c r="H2519" t="str">
        <f>VLOOKUP(B2519,Treatments!$A$2:$F$47,3,FALSE)</f>
        <v>fynbos</v>
      </c>
      <c r="I2519" t="str">
        <f>VLOOKUP(B2519,Treatments!$A$2:$F$47,4,FALSE)</f>
        <v>yes/ cleared</v>
      </c>
      <c r="J2519" t="str">
        <f>VLOOKUP(B2519,Treatments!$A$2:$F$47,5,FALSE)</f>
        <v>med</v>
      </c>
      <c r="K2519" t="str">
        <f>VLOOKUP(B2519,Treatments!$A$2:$F$47,6,FALSE)</f>
        <v>sand</v>
      </c>
    </row>
    <row r="2520" spans="1:11">
      <c r="A2520">
        <v>2508</v>
      </c>
      <c r="B2520">
        <v>50</v>
      </c>
      <c r="C2520">
        <v>50.1</v>
      </c>
      <c r="D2520" s="2" t="s">
        <v>834</v>
      </c>
      <c r="E2520">
        <v>1</v>
      </c>
      <c r="G2520" t="str">
        <f>VLOOKUP(B2520,Treatments!$A$2:$F$47,2,FALSE)</f>
        <v>Strandveld/thicket fynbos</v>
      </c>
      <c r="H2520" t="str">
        <f>VLOOKUP(B2520,Treatments!$A$2:$F$47,3,FALSE)</f>
        <v>fynbos</v>
      </c>
      <c r="I2520" t="str">
        <f>VLOOKUP(B2520,Treatments!$A$2:$F$47,4,FALSE)</f>
        <v>yes/ cleared</v>
      </c>
      <c r="J2520" t="str">
        <f>VLOOKUP(B2520,Treatments!$A$2:$F$47,5,FALSE)</f>
        <v>med</v>
      </c>
      <c r="K2520" t="str">
        <f>VLOOKUP(B2520,Treatments!$A$2:$F$47,6,FALSE)</f>
        <v>sand</v>
      </c>
    </row>
    <row r="2521" spans="1:11">
      <c r="A2521">
        <v>2509</v>
      </c>
      <c r="B2521">
        <v>50</v>
      </c>
      <c r="C2521">
        <v>50.1</v>
      </c>
      <c r="D2521" s="12" t="s">
        <v>667</v>
      </c>
      <c r="E2521">
        <v>1</v>
      </c>
      <c r="G2521" t="str">
        <f>VLOOKUP(B2521,Treatments!$A$2:$F$47,2,FALSE)</f>
        <v>Strandveld/thicket fynbos</v>
      </c>
      <c r="H2521" t="str">
        <f>VLOOKUP(B2521,Treatments!$A$2:$F$47,3,FALSE)</f>
        <v>fynbos</v>
      </c>
      <c r="I2521" t="str">
        <f>VLOOKUP(B2521,Treatments!$A$2:$F$47,4,FALSE)</f>
        <v>yes/ cleared</v>
      </c>
      <c r="J2521" t="str">
        <f>VLOOKUP(B2521,Treatments!$A$2:$F$47,5,FALSE)</f>
        <v>med</v>
      </c>
      <c r="K2521" t="str">
        <f>VLOOKUP(B2521,Treatments!$A$2:$F$47,6,FALSE)</f>
        <v>sand</v>
      </c>
    </row>
    <row r="2522" spans="1:11">
      <c r="A2522">
        <v>2510</v>
      </c>
      <c r="B2522">
        <v>50</v>
      </c>
      <c r="C2522">
        <v>50.1</v>
      </c>
      <c r="D2522" s="2" t="s">
        <v>87</v>
      </c>
      <c r="E2522">
        <v>1</v>
      </c>
      <c r="G2522" t="str">
        <f>VLOOKUP(B2522,Treatments!$A$2:$F$47,2,FALSE)</f>
        <v>Strandveld/thicket fynbos</v>
      </c>
      <c r="H2522" t="str">
        <f>VLOOKUP(B2522,Treatments!$A$2:$F$47,3,FALSE)</f>
        <v>fynbos</v>
      </c>
      <c r="I2522" t="str">
        <f>VLOOKUP(B2522,Treatments!$A$2:$F$47,4,FALSE)</f>
        <v>yes/ cleared</v>
      </c>
      <c r="J2522" t="str">
        <f>VLOOKUP(B2522,Treatments!$A$2:$F$47,5,FALSE)</f>
        <v>med</v>
      </c>
      <c r="K2522" t="str">
        <f>VLOOKUP(B2522,Treatments!$A$2:$F$47,6,FALSE)</f>
        <v>sand</v>
      </c>
    </row>
    <row r="2523" spans="1:11">
      <c r="A2523">
        <v>2511</v>
      </c>
      <c r="B2523">
        <v>50</v>
      </c>
      <c r="C2523">
        <v>50.1</v>
      </c>
      <c r="D2523" s="2" t="s">
        <v>437</v>
      </c>
      <c r="E2523">
        <v>1</v>
      </c>
      <c r="G2523" t="str">
        <f>VLOOKUP(B2523,Treatments!$A$2:$F$47,2,FALSE)</f>
        <v>Strandveld/thicket fynbos</v>
      </c>
      <c r="H2523" t="str">
        <f>VLOOKUP(B2523,Treatments!$A$2:$F$47,3,FALSE)</f>
        <v>fynbos</v>
      </c>
      <c r="I2523" t="str">
        <f>VLOOKUP(B2523,Treatments!$A$2:$F$47,4,FALSE)</f>
        <v>yes/ cleared</v>
      </c>
      <c r="J2523" t="str">
        <f>VLOOKUP(B2523,Treatments!$A$2:$F$47,5,FALSE)</f>
        <v>med</v>
      </c>
      <c r="K2523" t="str">
        <f>VLOOKUP(B2523,Treatments!$A$2:$F$47,6,FALSE)</f>
        <v>sand</v>
      </c>
    </row>
    <row r="2524" spans="1:11">
      <c r="A2524">
        <v>2512</v>
      </c>
      <c r="B2524">
        <v>50</v>
      </c>
      <c r="C2524">
        <v>50.1</v>
      </c>
      <c r="D2524" s="2" t="s">
        <v>809</v>
      </c>
      <c r="E2524">
        <v>1</v>
      </c>
      <c r="G2524" t="str">
        <f>VLOOKUP(B2524,Treatments!$A$2:$F$47,2,FALSE)</f>
        <v>Strandveld/thicket fynbos</v>
      </c>
      <c r="H2524" t="str">
        <f>VLOOKUP(B2524,Treatments!$A$2:$F$47,3,FALSE)</f>
        <v>fynbos</v>
      </c>
      <c r="I2524" t="str">
        <f>VLOOKUP(B2524,Treatments!$A$2:$F$47,4,FALSE)</f>
        <v>yes/ cleared</v>
      </c>
      <c r="J2524" t="str">
        <f>VLOOKUP(B2524,Treatments!$A$2:$F$47,5,FALSE)</f>
        <v>med</v>
      </c>
      <c r="K2524" t="str">
        <f>VLOOKUP(B2524,Treatments!$A$2:$F$47,6,FALSE)</f>
        <v>sand</v>
      </c>
    </row>
    <row r="2525" spans="1:11">
      <c r="A2525">
        <v>2513</v>
      </c>
      <c r="B2525">
        <v>50</v>
      </c>
      <c r="C2525">
        <v>50.1</v>
      </c>
      <c r="D2525" s="1" t="s">
        <v>701</v>
      </c>
      <c r="E2525">
        <v>1</v>
      </c>
      <c r="G2525" t="str">
        <f>VLOOKUP(B2525,Treatments!$A$2:$F$47,2,FALSE)</f>
        <v>Strandveld/thicket fynbos</v>
      </c>
      <c r="H2525" t="str">
        <f>VLOOKUP(B2525,Treatments!$A$2:$F$47,3,FALSE)</f>
        <v>fynbos</v>
      </c>
      <c r="I2525" t="str">
        <f>VLOOKUP(B2525,Treatments!$A$2:$F$47,4,FALSE)</f>
        <v>yes/ cleared</v>
      </c>
      <c r="J2525" t="str">
        <f>VLOOKUP(B2525,Treatments!$A$2:$F$47,5,FALSE)</f>
        <v>med</v>
      </c>
      <c r="K2525" t="str">
        <f>VLOOKUP(B2525,Treatments!$A$2:$F$47,6,FALSE)</f>
        <v>sand</v>
      </c>
    </row>
    <row r="2526" spans="1:11">
      <c r="A2526">
        <v>2514</v>
      </c>
      <c r="B2526">
        <v>50</v>
      </c>
      <c r="C2526">
        <v>50.1</v>
      </c>
      <c r="D2526" s="2" t="s">
        <v>1130</v>
      </c>
      <c r="E2526">
        <v>1</v>
      </c>
      <c r="G2526" t="str">
        <f>VLOOKUP(B2526,Treatments!$A$2:$F$47,2,FALSE)</f>
        <v>Strandveld/thicket fynbos</v>
      </c>
      <c r="H2526" t="str">
        <f>VLOOKUP(B2526,Treatments!$A$2:$F$47,3,FALSE)</f>
        <v>fynbos</v>
      </c>
      <c r="I2526" t="str">
        <f>VLOOKUP(B2526,Treatments!$A$2:$F$47,4,FALSE)</f>
        <v>yes/ cleared</v>
      </c>
      <c r="J2526" t="str">
        <f>VLOOKUP(B2526,Treatments!$A$2:$F$47,5,FALSE)</f>
        <v>med</v>
      </c>
      <c r="K2526" t="str">
        <f>VLOOKUP(B2526,Treatments!$A$2:$F$47,6,FALSE)</f>
        <v>sand</v>
      </c>
    </row>
    <row r="2527" spans="1:11">
      <c r="A2527">
        <v>2515</v>
      </c>
      <c r="B2527">
        <v>50</v>
      </c>
      <c r="C2527">
        <v>50.1</v>
      </c>
      <c r="D2527" s="2" t="s">
        <v>1120</v>
      </c>
      <c r="E2527">
        <v>1</v>
      </c>
      <c r="G2527" t="str">
        <f>VLOOKUP(B2527,Treatments!$A$2:$F$47,2,FALSE)</f>
        <v>Strandveld/thicket fynbos</v>
      </c>
      <c r="H2527" t="str">
        <f>VLOOKUP(B2527,Treatments!$A$2:$F$47,3,FALSE)</f>
        <v>fynbos</v>
      </c>
      <c r="I2527" t="str">
        <f>VLOOKUP(B2527,Treatments!$A$2:$F$47,4,FALSE)</f>
        <v>yes/ cleared</v>
      </c>
      <c r="J2527" t="str">
        <f>VLOOKUP(B2527,Treatments!$A$2:$F$47,5,FALSE)</f>
        <v>med</v>
      </c>
      <c r="K2527" t="str">
        <f>VLOOKUP(B2527,Treatments!$A$2:$F$47,6,FALSE)</f>
        <v>sand</v>
      </c>
    </row>
    <row r="2528" spans="1:11">
      <c r="A2528">
        <v>2516</v>
      </c>
      <c r="B2528">
        <v>50</v>
      </c>
      <c r="C2528">
        <v>50.1</v>
      </c>
      <c r="D2528" s="2" t="s">
        <v>194</v>
      </c>
      <c r="E2528">
        <v>1</v>
      </c>
      <c r="G2528" t="str">
        <f>VLOOKUP(B2528,Treatments!$A$2:$F$47,2,FALSE)</f>
        <v>Strandveld/thicket fynbos</v>
      </c>
      <c r="H2528" t="str">
        <f>VLOOKUP(B2528,Treatments!$A$2:$F$47,3,FALSE)</f>
        <v>fynbos</v>
      </c>
      <c r="I2528" t="str">
        <f>VLOOKUP(B2528,Treatments!$A$2:$F$47,4,FALSE)</f>
        <v>yes/ cleared</v>
      </c>
      <c r="J2528" t="str">
        <f>VLOOKUP(B2528,Treatments!$A$2:$F$47,5,FALSE)</f>
        <v>med</v>
      </c>
      <c r="K2528" t="str">
        <f>VLOOKUP(B2528,Treatments!$A$2:$F$47,6,FALSE)</f>
        <v>sand</v>
      </c>
    </row>
    <row r="2529" spans="1:11">
      <c r="A2529">
        <v>2517</v>
      </c>
      <c r="B2529">
        <v>50</v>
      </c>
      <c r="C2529">
        <v>50.1</v>
      </c>
      <c r="D2529" s="2" t="s">
        <v>798</v>
      </c>
      <c r="E2529">
        <v>1</v>
      </c>
      <c r="G2529" t="str">
        <f>VLOOKUP(B2529,Treatments!$A$2:$F$47,2,FALSE)</f>
        <v>Strandveld/thicket fynbos</v>
      </c>
      <c r="H2529" t="str">
        <f>VLOOKUP(B2529,Treatments!$A$2:$F$47,3,FALSE)</f>
        <v>fynbos</v>
      </c>
      <c r="I2529" t="str">
        <f>VLOOKUP(B2529,Treatments!$A$2:$F$47,4,FALSE)</f>
        <v>yes/ cleared</v>
      </c>
      <c r="J2529" t="str">
        <f>VLOOKUP(B2529,Treatments!$A$2:$F$47,5,FALSE)</f>
        <v>med</v>
      </c>
      <c r="K2529" t="str">
        <f>VLOOKUP(B2529,Treatments!$A$2:$F$47,6,FALSE)</f>
        <v>sand</v>
      </c>
    </row>
    <row r="2530" spans="1:11">
      <c r="A2530">
        <v>2518</v>
      </c>
      <c r="B2530">
        <v>50</v>
      </c>
      <c r="C2530">
        <v>50.1</v>
      </c>
      <c r="D2530" s="2" t="s">
        <v>686</v>
      </c>
      <c r="E2530">
        <v>1</v>
      </c>
      <c r="G2530" t="str">
        <f>VLOOKUP(B2530,Treatments!$A$2:$F$47,2,FALSE)</f>
        <v>Strandveld/thicket fynbos</v>
      </c>
      <c r="H2530" t="str">
        <f>VLOOKUP(B2530,Treatments!$A$2:$F$47,3,FALSE)</f>
        <v>fynbos</v>
      </c>
      <c r="I2530" t="str">
        <f>VLOOKUP(B2530,Treatments!$A$2:$F$47,4,FALSE)</f>
        <v>yes/ cleared</v>
      </c>
      <c r="J2530" t="str">
        <f>VLOOKUP(B2530,Treatments!$A$2:$F$47,5,FALSE)</f>
        <v>med</v>
      </c>
      <c r="K2530" t="str">
        <f>VLOOKUP(B2530,Treatments!$A$2:$F$47,6,FALSE)</f>
        <v>sand</v>
      </c>
    </row>
    <row r="2531" spans="1:11">
      <c r="A2531">
        <v>2519</v>
      </c>
      <c r="B2531">
        <v>50</v>
      </c>
      <c r="C2531">
        <v>50.1</v>
      </c>
      <c r="D2531" s="2" t="s">
        <v>16</v>
      </c>
      <c r="E2531">
        <v>1</v>
      </c>
      <c r="G2531" t="str">
        <f>VLOOKUP(B2531,Treatments!$A$2:$F$47,2,FALSE)</f>
        <v>Strandveld/thicket fynbos</v>
      </c>
      <c r="H2531" t="str">
        <f>VLOOKUP(B2531,Treatments!$A$2:$F$47,3,FALSE)</f>
        <v>fynbos</v>
      </c>
      <c r="I2531" t="str">
        <f>VLOOKUP(B2531,Treatments!$A$2:$F$47,4,FALSE)</f>
        <v>yes/ cleared</v>
      </c>
      <c r="J2531" t="str">
        <f>VLOOKUP(B2531,Treatments!$A$2:$F$47,5,FALSE)</f>
        <v>med</v>
      </c>
      <c r="K2531" t="str">
        <f>VLOOKUP(B2531,Treatments!$A$2:$F$47,6,FALSE)</f>
        <v>sand</v>
      </c>
    </row>
    <row r="2532" spans="1:11">
      <c r="A2532">
        <v>2520</v>
      </c>
      <c r="B2532">
        <v>50</v>
      </c>
      <c r="C2532">
        <v>50.1</v>
      </c>
      <c r="D2532" s="2" t="s">
        <v>557</v>
      </c>
      <c r="E2532">
        <v>1</v>
      </c>
      <c r="G2532" t="str">
        <f>VLOOKUP(B2532,Treatments!$A$2:$F$47,2,FALSE)</f>
        <v>Strandveld/thicket fynbos</v>
      </c>
      <c r="H2532" t="str">
        <f>VLOOKUP(B2532,Treatments!$A$2:$F$47,3,FALSE)</f>
        <v>fynbos</v>
      </c>
      <c r="I2532" t="str">
        <f>VLOOKUP(B2532,Treatments!$A$2:$F$47,4,FALSE)</f>
        <v>yes/ cleared</v>
      </c>
      <c r="J2532" t="str">
        <f>VLOOKUP(B2532,Treatments!$A$2:$F$47,5,FALSE)</f>
        <v>med</v>
      </c>
      <c r="K2532" t="str">
        <f>VLOOKUP(B2532,Treatments!$A$2:$F$47,6,FALSE)</f>
        <v>sand</v>
      </c>
    </row>
    <row r="2533" spans="1:11">
      <c r="A2533">
        <v>2521</v>
      </c>
      <c r="B2533">
        <v>50</v>
      </c>
      <c r="C2533">
        <v>50.1</v>
      </c>
      <c r="D2533" s="2" t="s">
        <v>109</v>
      </c>
      <c r="E2533">
        <v>1</v>
      </c>
      <c r="G2533" t="str">
        <f>VLOOKUP(B2533,Treatments!$A$2:$F$47,2,FALSE)</f>
        <v>Strandveld/thicket fynbos</v>
      </c>
      <c r="H2533" t="str">
        <f>VLOOKUP(B2533,Treatments!$A$2:$F$47,3,FALSE)</f>
        <v>fynbos</v>
      </c>
      <c r="I2533" t="str">
        <f>VLOOKUP(B2533,Treatments!$A$2:$F$47,4,FALSE)</f>
        <v>yes/ cleared</v>
      </c>
      <c r="J2533" t="str">
        <f>VLOOKUP(B2533,Treatments!$A$2:$F$47,5,FALSE)</f>
        <v>med</v>
      </c>
      <c r="K2533" t="str">
        <f>VLOOKUP(B2533,Treatments!$A$2:$F$47,6,FALSE)</f>
        <v>sand</v>
      </c>
    </row>
    <row r="2534" spans="1:11">
      <c r="A2534">
        <v>2522</v>
      </c>
      <c r="B2534">
        <v>50</v>
      </c>
      <c r="C2534">
        <v>50.1</v>
      </c>
      <c r="D2534" s="2" t="s">
        <v>672</v>
      </c>
      <c r="E2534">
        <v>1</v>
      </c>
      <c r="G2534" t="str">
        <f>VLOOKUP(B2534,Treatments!$A$2:$F$47,2,FALSE)</f>
        <v>Strandveld/thicket fynbos</v>
      </c>
      <c r="H2534" t="str">
        <f>VLOOKUP(B2534,Treatments!$A$2:$F$47,3,FALSE)</f>
        <v>fynbos</v>
      </c>
      <c r="I2534" t="str">
        <f>VLOOKUP(B2534,Treatments!$A$2:$F$47,4,FALSE)</f>
        <v>yes/ cleared</v>
      </c>
      <c r="J2534" t="str">
        <f>VLOOKUP(B2534,Treatments!$A$2:$F$47,5,FALSE)</f>
        <v>med</v>
      </c>
      <c r="K2534" t="str">
        <f>VLOOKUP(B2534,Treatments!$A$2:$F$47,6,FALSE)</f>
        <v>sand</v>
      </c>
    </row>
    <row r="2535" spans="1:11">
      <c r="A2535">
        <v>2523</v>
      </c>
      <c r="B2535">
        <v>50</v>
      </c>
      <c r="C2535">
        <v>50.1</v>
      </c>
      <c r="D2535" s="2" t="s">
        <v>800</v>
      </c>
      <c r="E2535">
        <v>1</v>
      </c>
      <c r="G2535" t="str">
        <f>VLOOKUP(B2535,Treatments!$A$2:$F$47,2,FALSE)</f>
        <v>Strandveld/thicket fynbos</v>
      </c>
      <c r="H2535" t="str">
        <f>VLOOKUP(B2535,Treatments!$A$2:$F$47,3,FALSE)</f>
        <v>fynbos</v>
      </c>
      <c r="I2535" t="str">
        <f>VLOOKUP(B2535,Treatments!$A$2:$F$47,4,FALSE)</f>
        <v>yes/ cleared</v>
      </c>
      <c r="J2535" t="str">
        <f>VLOOKUP(B2535,Treatments!$A$2:$F$47,5,FALSE)</f>
        <v>med</v>
      </c>
      <c r="K2535" t="str">
        <f>VLOOKUP(B2535,Treatments!$A$2:$F$47,6,FALSE)</f>
        <v>sand</v>
      </c>
    </row>
    <row r="2536" spans="1:11">
      <c r="A2536">
        <v>2524</v>
      </c>
      <c r="B2536">
        <v>50</v>
      </c>
      <c r="C2536" s="8">
        <v>50.1</v>
      </c>
      <c r="D2536" s="9" t="s">
        <v>500</v>
      </c>
      <c r="E2536">
        <v>1</v>
      </c>
      <c r="G2536" t="str">
        <f>VLOOKUP(B2536,Treatments!$A$2:$F$47,2,FALSE)</f>
        <v>Strandveld/thicket fynbos</v>
      </c>
      <c r="H2536" t="str">
        <f>VLOOKUP(B2536,Treatments!$A$2:$F$47,3,FALSE)</f>
        <v>fynbos</v>
      </c>
      <c r="I2536" t="str">
        <f>VLOOKUP(B2536,Treatments!$A$2:$F$47,4,FALSE)</f>
        <v>yes/ cleared</v>
      </c>
      <c r="J2536" t="str">
        <f>VLOOKUP(B2536,Treatments!$A$2:$F$47,5,FALSE)</f>
        <v>med</v>
      </c>
      <c r="K2536" t="str">
        <f>VLOOKUP(B2536,Treatments!$A$2:$F$47,6,FALSE)</f>
        <v>sand</v>
      </c>
    </row>
    <row r="2537" spans="1:11">
      <c r="A2537">
        <v>2525</v>
      </c>
      <c r="B2537">
        <v>50</v>
      </c>
      <c r="C2537">
        <v>50.1</v>
      </c>
      <c r="D2537" s="1" t="s">
        <v>802</v>
      </c>
      <c r="E2537">
        <v>1</v>
      </c>
      <c r="G2537" t="str">
        <f>VLOOKUP(B2537,Treatments!$A$2:$F$47,2,FALSE)</f>
        <v>Strandveld/thicket fynbos</v>
      </c>
      <c r="H2537" t="str">
        <f>VLOOKUP(B2537,Treatments!$A$2:$F$47,3,FALSE)</f>
        <v>fynbos</v>
      </c>
      <c r="I2537" t="str">
        <f>VLOOKUP(B2537,Treatments!$A$2:$F$47,4,FALSE)</f>
        <v>yes/ cleared</v>
      </c>
      <c r="J2537" t="str">
        <f>VLOOKUP(B2537,Treatments!$A$2:$F$47,5,FALSE)</f>
        <v>med</v>
      </c>
      <c r="K2537" t="str">
        <f>VLOOKUP(B2537,Treatments!$A$2:$F$47,6,FALSE)</f>
        <v>sand</v>
      </c>
    </row>
    <row r="2538" spans="1:11">
      <c r="A2538">
        <v>2526</v>
      </c>
      <c r="B2538">
        <v>50</v>
      </c>
      <c r="C2538">
        <v>50.1</v>
      </c>
      <c r="D2538" s="2" t="s">
        <v>215</v>
      </c>
      <c r="E2538">
        <v>1</v>
      </c>
      <c r="G2538" t="str">
        <f>VLOOKUP(B2538,Treatments!$A$2:$F$47,2,FALSE)</f>
        <v>Strandveld/thicket fynbos</v>
      </c>
      <c r="H2538" t="str">
        <f>VLOOKUP(B2538,Treatments!$A$2:$F$47,3,FALSE)</f>
        <v>fynbos</v>
      </c>
      <c r="I2538" t="str">
        <f>VLOOKUP(B2538,Treatments!$A$2:$F$47,4,FALSE)</f>
        <v>yes/ cleared</v>
      </c>
      <c r="J2538" t="str">
        <f>VLOOKUP(B2538,Treatments!$A$2:$F$47,5,FALSE)</f>
        <v>med</v>
      </c>
      <c r="K2538" t="str">
        <f>VLOOKUP(B2538,Treatments!$A$2:$F$47,6,FALSE)</f>
        <v>sand</v>
      </c>
    </row>
    <row r="2539" spans="1:11">
      <c r="A2539">
        <v>2527</v>
      </c>
      <c r="B2539">
        <v>50</v>
      </c>
      <c r="C2539" s="8">
        <v>50.1</v>
      </c>
      <c r="D2539" s="9" t="s">
        <v>674</v>
      </c>
      <c r="E2539">
        <v>1</v>
      </c>
      <c r="G2539" t="str">
        <f>VLOOKUP(B2539,Treatments!$A$2:$F$47,2,FALSE)</f>
        <v>Strandveld/thicket fynbos</v>
      </c>
      <c r="H2539" t="str">
        <f>VLOOKUP(B2539,Treatments!$A$2:$F$47,3,FALSE)</f>
        <v>fynbos</v>
      </c>
      <c r="I2539" t="str">
        <f>VLOOKUP(B2539,Treatments!$A$2:$F$47,4,FALSE)</f>
        <v>yes/ cleared</v>
      </c>
      <c r="J2539" t="str">
        <f>VLOOKUP(B2539,Treatments!$A$2:$F$47,5,FALSE)</f>
        <v>med</v>
      </c>
      <c r="K2539" t="str">
        <f>VLOOKUP(B2539,Treatments!$A$2:$F$47,6,FALSE)</f>
        <v>sand</v>
      </c>
    </row>
    <row r="2540" spans="1:11">
      <c r="A2540">
        <v>2528</v>
      </c>
      <c r="B2540">
        <v>50</v>
      </c>
      <c r="C2540" s="8">
        <v>50.1</v>
      </c>
      <c r="D2540" s="9" t="s">
        <v>1131</v>
      </c>
      <c r="E2540">
        <v>1</v>
      </c>
      <c r="G2540" t="str">
        <f>VLOOKUP(B2540,Treatments!$A$2:$F$47,2,FALSE)</f>
        <v>Strandveld/thicket fynbos</v>
      </c>
      <c r="H2540" t="str">
        <f>VLOOKUP(B2540,Treatments!$A$2:$F$47,3,FALSE)</f>
        <v>fynbos</v>
      </c>
      <c r="I2540" t="str">
        <f>VLOOKUP(B2540,Treatments!$A$2:$F$47,4,FALSE)</f>
        <v>yes/ cleared</v>
      </c>
      <c r="J2540" t="str">
        <f>VLOOKUP(B2540,Treatments!$A$2:$F$47,5,FALSE)</f>
        <v>med</v>
      </c>
      <c r="K2540" t="str">
        <f>VLOOKUP(B2540,Treatments!$A$2:$F$47,6,FALSE)</f>
        <v>sand</v>
      </c>
    </row>
    <row r="2541" spans="1:11">
      <c r="A2541">
        <v>2529</v>
      </c>
      <c r="B2541">
        <v>50</v>
      </c>
      <c r="C2541" s="8">
        <v>50.1</v>
      </c>
      <c r="D2541" s="9" t="s">
        <v>1125</v>
      </c>
      <c r="E2541">
        <v>1</v>
      </c>
      <c r="G2541" t="str">
        <f>VLOOKUP(B2541,Treatments!$A$2:$F$47,2,FALSE)</f>
        <v>Strandveld/thicket fynbos</v>
      </c>
      <c r="H2541" t="str">
        <f>VLOOKUP(B2541,Treatments!$A$2:$F$47,3,FALSE)</f>
        <v>fynbos</v>
      </c>
      <c r="I2541" t="str">
        <f>VLOOKUP(B2541,Treatments!$A$2:$F$47,4,FALSE)</f>
        <v>yes/ cleared</v>
      </c>
      <c r="J2541" t="str">
        <f>VLOOKUP(B2541,Treatments!$A$2:$F$47,5,FALSE)</f>
        <v>med</v>
      </c>
      <c r="K2541" t="str">
        <f>VLOOKUP(B2541,Treatments!$A$2:$F$47,6,FALSE)</f>
        <v>sand</v>
      </c>
    </row>
    <row r="2542" spans="1:11">
      <c r="A2542">
        <v>2530</v>
      </c>
      <c r="B2542">
        <v>50</v>
      </c>
      <c r="C2542">
        <v>50.1</v>
      </c>
      <c r="D2542" s="2" t="s">
        <v>677</v>
      </c>
      <c r="E2542">
        <v>1</v>
      </c>
      <c r="G2542" t="str">
        <f>VLOOKUP(B2542,Treatments!$A$2:$F$47,2,FALSE)</f>
        <v>Strandveld/thicket fynbos</v>
      </c>
      <c r="H2542" t="str">
        <f>VLOOKUP(B2542,Treatments!$A$2:$F$47,3,FALSE)</f>
        <v>fynbos</v>
      </c>
      <c r="I2542" t="str">
        <f>VLOOKUP(B2542,Treatments!$A$2:$F$47,4,FALSE)</f>
        <v>yes/ cleared</v>
      </c>
      <c r="J2542" t="str">
        <f>VLOOKUP(B2542,Treatments!$A$2:$F$47,5,FALSE)</f>
        <v>med</v>
      </c>
      <c r="K2542" t="str">
        <f>VLOOKUP(B2542,Treatments!$A$2:$F$47,6,FALSE)</f>
        <v>sand</v>
      </c>
    </row>
    <row r="2543" spans="1:11">
      <c r="A2543">
        <v>2531</v>
      </c>
      <c r="B2543">
        <v>50</v>
      </c>
      <c r="C2543">
        <v>50.1</v>
      </c>
      <c r="D2543" s="2" t="s">
        <v>126</v>
      </c>
      <c r="E2543">
        <v>1</v>
      </c>
      <c r="G2543" t="str">
        <f>VLOOKUP(B2543,Treatments!$A$2:$F$47,2,FALSE)</f>
        <v>Strandveld/thicket fynbos</v>
      </c>
      <c r="H2543" t="str">
        <f>VLOOKUP(B2543,Treatments!$A$2:$F$47,3,FALSE)</f>
        <v>fynbos</v>
      </c>
      <c r="I2543" t="str">
        <f>VLOOKUP(B2543,Treatments!$A$2:$F$47,4,FALSE)</f>
        <v>yes/ cleared</v>
      </c>
      <c r="J2543" t="str">
        <f>VLOOKUP(B2543,Treatments!$A$2:$F$47,5,FALSE)</f>
        <v>med</v>
      </c>
      <c r="K2543" t="str">
        <f>VLOOKUP(B2543,Treatments!$A$2:$F$47,6,FALSE)</f>
        <v>sand</v>
      </c>
    </row>
    <row r="2544" spans="1:11">
      <c r="A2544">
        <v>2532</v>
      </c>
      <c r="B2544">
        <v>50</v>
      </c>
      <c r="C2544">
        <v>50.1</v>
      </c>
      <c r="D2544" s="2" t="s">
        <v>1123</v>
      </c>
      <c r="E2544">
        <v>1</v>
      </c>
      <c r="G2544" t="str">
        <f>VLOOKUP(B2544,Treatments!$A$2:$F$47,2,FALSE)</f>
        <v>Strandveld/thicket fynbos</v>
      </c>
      <c r="H2544" t="str">
        <f>VLOOKUP(B2544,Treatments!$A$2:$F$47,3,FALSE)</f>
        <v>fynbos</v>
      </c>
      <c r="I2544" t="str">
        <f>VLOOKUP(B2544,Treatments!$A$2:$F$47,4,FALSE)</f>
        <v>yes/ cleared</v>
      </c>
      <c r="J2544" t="str">
        <f>VLOOKUP(B2544,Treatments!$A$2:$F$47,5,FALSE)</f>
        <v>med</v>
      </c>
      <c r="K2544" t="str">
        <f>VLOOKUP(B2544,Treatments!$A$2:$F$47,6,FALSE)</f>
        <v>sand</v>
      </c>
    </row>
    <row r="2545" spans="1:11">
      <c r="A2545">
        <v>2533</v>
      </c>
      <c r="B2545">
        <v>50</v>
      </c>
      <c r="C2545">
        <v>50.1</v>
      </c>
      <c r="D2545" s="11" t="s">
        <v>1124</v>
      </c>
      <c r="E2545">
        <v>1</v>
      </c>
      <c r="G2545" t="str">
        <f>VLOOKUP(B2545,Treatments!$A$2:$F$47,2,FALSE)</f>
        <v>Strandveld/thicket fynbos</v>
      </c>
      <c r="H2545" t="str">
        <f>VLOOKUP(B2545,Treatments!$A$2:$F$47,3,FALSE)</f>
        <v>fynbos</v>
      </c>
      <c r="I2545" t="str">
        <f>VLOOKUP(B2545,Treatments!$A$2:$F$47,4,FALSE)</f>
        <v>yes/ cleared</v>
      </c>
      <c r="J2545" t="str">
        <f>VLOOKUP(B2545,Treatments!$A$2:$F$47,5,FALSE)</f>
        <v>med</v>
      </c>
      <c r="K2545" t="str">
        <f>VLOOKUP(B2545,Treatments!$A$2:$F$47,6,FALSE)</f>
        <v>sand</v>
      </c>
    </row>
    <row r="2546" spans="1:11">
      <c r="A2546">
        <v>2534</v>
      </c>
      <c r="B2546">
        <v>50</v>
      </c>
      <c r="C2546">
        <v>50.2</v>
      </c>
      <c r="D2546" s="2" t="s">
        <v>668</v>
      </c>
      <c r="E2546">
        <v>1</v>
      </c>
      <c r="G2546" t="str">
        <f>VLOOKUP(B2546,Treatments!$A$2:$F$47,2,FALSE)</f>
        <v>Strandveld/thicket fynbos</v>
      </c>
      <c r="H2546" t="str">
        <f>VLOOKUP(B2546,Treatments!$A$2:$F$47,3,FALSE)</f>
        <v>fynbos</v>
      </c>
      <c r="I2546" t="str">
        <f>VLOOKUP(B2546,Treatments!$A$2:$F$47,4,FALSE)</f>
        <v>yes/ cleared</v>
      </c>
      <c r="J2546" t="str">
        <f>VLOOKUP(B2546,Treatments!$A$2:$F$47,5,FALSE)</f>
        <v>med</v>
      </c>
      <c r="K2546" t="str">
        <f>VLOOKUP(B2546,Treatments!$A$2:$F$47,6,FALSE)</f>
        <v>sand</v>
      </c>
    </row>
    <row r="2547" spans="1:11">
      <c r="A2547">
        <v>2535</v>
      </c>
      <c r="B2547">
        <v>50</v>
      </c>
      <c r="C2547">
        <v>50.2</v>
      </c>
      <c r="D2547" s="1" t="s">
        <v>802</v>
      </c>
      <c r="E2547">
        <v>1</v>
      </c>
      <c r="G2547" t="str">
        <f>VLOOKUP(B2547,Treatments!$A$2:$F$47,2,FALSE)</f>
        <v>Strandveld/thicket fynbos</v>
      </c>
      <c r="H2547" t="str">
        <f>VLOOKUP(B2547,Treatments!$A$2:$F$47,3,FALSE)</f>
        <v>fynbos</v>
      </c>
      <c r="I2547" t="str">
        <f>VLOOKUP(B2547,Treatments!$A$2:$F$47,4,FALSE)</f>
        <v>yes/ cleared</v>
      </c>
      <c r="J2547" t="str">
        <f>VLOOKUP(B2547,Treatments!$A$2:$F$47,5,FALSE)</f>
        <v>med</v>
      </c>
      <c r="K2547" t="str">
        <f>VLOOKUP(B2547,Treatments!$A$2:$F$47,6,FALSE)</f>
        <v>sand</v>
      </c>
    </row>
    <row r="2548" spans="1:11">
      <c r="A2548">
        <v>2536</v>
      </c>
      <c r="B2548">
        <v>50</v>
      </c>
      <c r="C2548" s="1">
        <v>50.2</v>
      </c>
      <c r="D2548" s="2" t="s">
        <v>673</v>
      </c>
      <c r="E2548">
        <v>1</v>
      </c>
      <c r="G2548" t="str">
        <f>VLOOKUP(B2548,Treatments!$A$2:$F$47,2,FALSE)</f>
        <v>Strandveld/thicket fynbos</v>
      </c>
      <c r="H2548" t="str">
        <f>VLOOKUP(B2548,Treatments!$A$2:$F$47,3,FALSE)</f>
        <v>fynbos</v>
      </c>
      <c r="I2548" t="str">
        <f>VLOOKUP(B2548,Treatments!$A$2:$F$47,4,FALSE)</f>
        <v>yes/ cleared</v>
      </c>
      <c r="J2548" t="str">
        <f>VLOOKUP(B2548,Treatments!$A$2:$F$47,5,FALSE)</f>
        <v>med</v>
      </c>
      <c r="K2548" t="str">
        <f>VLOOKUP(B2548,Treatments!$A$2:$F$47,6,FALSE)</f>
        <v>sand</v>
      </c>
    </row>
    <row r="2549" spans="1:11">
      <c r="A2549">
        <v>2537</v>
      </c>
      <c r="B2549">
        <v>50</v>
      </c>
      <c r="C2549">
        <v>50.3</v>
      </c>
      <c r="D2549" s="2" t="s">
        <v>253</v>
      </c>
      <c r="E2549">
        <v>1</v>
      </c>
      <c r="G2549" t="str">
        <f>VLOOKUP(B2549,Treatments!$A$2:$F$47,2,FALSE)</f>
        <v>Strandveld/thicket fynbos</v>
      </c>
      <c r="H2549" t="str">
        <f>VLOOKUP(B2549,Treatments!$A$2:$F$47,3,FALSE)</f>
        <v>fynbos</v>
      </c>
      <c r="I2549" t="str">
        <f>VLOOKUP(B2549,Treatments!$A$2:$F$47,4,FALSE)</f>
        <v>yes/ cleared</v>
      </c>
      <c r="J2549" t="str">
        <f>VLOOKUP(B2549,Treatments!$A$2:$F$47,5,FALSE)</f>
        <v>med</v>
      </c>
      <c r="K2549" t="str">
        <f>VLOOKUP(B2549,Treatments!$A$2:$F$47,6,FALSE)</f>
        <v>sand</v>
      </c>
    </row>
    <row r="2550" spans="1:11">
      <c r="A2550">
        <v>2538</v>
      </c>
      <c r="B2550">
        <v>50</v>
      </c>
      <c r="C2550">
        <v>50.3</v>
      </c>
      <c r="D2550" s="2" t="s">
        <v>1119</v>
      </c>
      <c r="E2550">
        <v>1</v>
      </c>
      <c r="G2550" t="str">
        <f>VLOOKUP(B2550,Treatments!$A$2:$F$47,2,FALSE)</f>
        <v>Strandveld/thicket fynbos</v>
      </c>
      <c r="H2550" t="str">
        <f>VLOOKUP(B2550,Treatments!$A$2:$F$47,3,FALSE)</f>
        <v>fynbos</v>
      </c>
      <c r="I2550" t="str">
        <f>VLOOKUP(B2550,Treatments!$A$2:$F$47,4,FALSE)</f>
        <v>yes/ cleared</v>
      </c>
      <c r="J2550" t="str">
        <f>VLOOKUP(B2550,Treatments!$A$2:$F$47,5,FALSE)</f>
        <v>med</v>
      </c>
      <c r="K2550" t="str">
        <f>VLOOKUP(B2550,Treatments!$A$2:$F$47,6,FALSE)</f>
        <v>sand</v>
      </c>
    </row>
    <row r="2551" spans="1:11">
      <c r="A2551">
        <v>2539</v>
      </c>
      <c r="B2551">
        <v>50</v>
      </c>
      <c r="C2551">
        <v>50.3</v>
      </c>
      <c r="D2551" s="2" t="s">
        <v>479</v>
      </c>
      <c r="E2551">
        <v>1</v>
      </c>
      <c r="G2551" t="str">
        <f>VLOOKUP(B2551,Treatments!$A$2:$F$47,2,FALSE)</f>
        <v>Strandveld/thicket fynbos</v>
      </c>
      <c r="H2551" t="str">
        <f>VLOOKUP(B2551,Treatments!$A$2:$F$47,3,FALSE)</f>
        <v>fynbos</v>
      </c>
      <c r="I2551" t="str">
        <f>VLOOKUP(B2551,Treatments!$A$2:$F$47,4,FALSE)</f>
        <v>yes/ cleared</v>
      </c>
      <c r="J2551" t="str">
        <f>VLOOKUP(B2551,Treatments!$A$2:$F$47,5,FALSE)</f>
        <v>med</v>
      </c>
      <c r="K2551" t="str">
        <f>VLOOKUP(B2551,Treatments!$A$2:$F$47,6,FALSE)</f>
        <v>sand</v>
      </c>
    </row>
    <row r="2552" spans="1:11">
      <c r="A2552">
        <v>2540</v>
      </c>
      <c r="B2552">
        <v>50</v>
      </c>
      <c r="C2552">
        <v>50.3</v>
      </c>
      <c r="D2552" s="2" t="s">
        <v>1132</v>
      </c>
      <c r="E2552">
        <v>1</v>
      </c>
      <c r="G2552" t="str">
        <f>VLOOKUP(B2552,Treatments!$A$2:$F$47,2,FALSE)</f>
        <v>Strandveld/thicket fynbos</v>
      </c>
      <c r="H2552" t="str">
        <f>VLOOKUP(B2552,Treatments!$A$2:$F$47,3,FALSE)</f>
        <v>fynbos</v>
      </c>
      <c r="I2552" t="str">
        <f>VLOOKUP(B2552,Treatments!$A$2:$F$47,4,FALSE)</f>
        <v>yes/ cleared</v>
      </c>
      <c r="J2552" t="str">
        <f>VLOOKUP(B2552,Treatments!$A$2:$F$47,5,FALSE)</f>
        <v>med</v>
      </c>
      <c r="K2552" t="str">
        <f>VLOOKUP(B2552,Treatments!$A$2:$F$47,6,FALSE)</f>
        <v>sand</v>
      </c>
    </row>
    <row r="2553" spans="1:11">
      <c r="A2553">
        <v>2541</v>
      </c>
      <c r="B2553">
        <v>50</v>
      </c>
      <c r="C2553">
        <v>50.3</v>
      </c>
      <c r="D2553" s="2" t="s">
        <v>1043</v>
      </c>
      <c r="E2553">
        <v>1</v>
      </c>
      <c r="G2553" t="str">
        <f>VLOOKUP(B2553,Treatments!$A$2:$F$47,2,FALSE)</f>
        <v>Strandveld/thicket fynbos</v>
      </c>
      <c r="H2553" t="str">
        <f>VLOOKUP(B2553,Treatments!$A$2:$F$47,3,FALSE)</f>
        <v>fynbos</v>
      </c>
      <c r="I2553" t="str">
        <f>VLOOKUP(B2553,Treatments!$A$2:$F$47,4,FALSE)</f>
        <v>yes/ cleared</v>
      </c>
      <c r="J2553" t="str">
        <f>VLOOKUP(B2553,Treatments!$A$2:$F$47,5,FALSE)</f>
        <v>med</v>
      </c>
      <c r="K2553" t="str">
        <f>VLOOKUP(B2553,Treatments!$A$2:$F$47,6,FALSE)</f>
        <v>sand</v>
      </c>
    </row>
    <row r="2554" spans="1:11">
      <c r="A2554">
        <v>2542</v>
      </c>
      <c r="B2554">
        <v>50</v>
      </c>
      <c r="C2554">
        <v>50.4</v>
      </c>
      <c r="D2554" s="2" t="s">
        <v>718</v>
      </c>
      <c r="E2554">
        <v>1</v>
      </c>
      <c r="G2554" t="str">
        <f>VLOOKUP(B2554,Treatments!$A$2:$F$47,2,FALSE)</f>
        <v>Strandveld/thicket fynbos</v>
      </c>
      <c r="H2554" t="str">
        <f>VLOOKUP(B2554,Treatments!$A$2:$F$47,3,FALSE)</f>
        <v>fynbos</v>
      </c>
      <c r="I2554" t="str">
        <f>VLOOKUP(B2554,Treatments!$A$2:$F$47,4,FALSE)</f>
        <v>yes/ cleared</v>
      </c>
      <c r="J2554" t="str">
        <f>VLOOKUP(B2554,Treatments!$A$2:$F$47,5,FALSE)</f>
        <v>med</v>
      </c>
      <c r="K2554" t="str">
        <f>VLOOKUP(B2554,Treatments!$A$2:$F$47,6,FALSE)</f>
        <v>sand</v>
      </c>
    </row>
    <row r="2555" spans="1:11">
      <c r="A2555">
        <v>2543</v>
      </c>
      <c r="B2555">
        <v>50</v>
      </c>
      <c r="C2555">
        <v>50.4</v>
      </c>
      <c r="D2555" s="2" t="s">
        <v>338</v>
      </c>
      <c r="E2555">
        <v>1</v>
      </c>
      <c r="G2555" t="str">
        <f>VLOOKUP(B2555,Treatments!$A$2:$F$47,2,FALSE)</f>
        <v>Strandveld/thicket fynbos</v>
      </c>
      <c r="H2555" t="str">
        <f>VLOOKUP(B2555,Treatments!$A$2:$F$47,3,FALSE)</f>
        <v>fynbos</v>
      </c>
      <c r="I2555" t="str">
        <f>VLOOKUP(B2555,Treatments!$A$2:$F$47,4,FALSE)</f>
        <v>yes/ cleared</v>
      </c>
      <c r="J2555" t="str">
        <f>VLOOKUP(B2555,Treatments!$A$2:$F$47,5,FALSE)</f>
        <v>med</v>
      </c>
      <c r="K2555" t="str">
        <f>VLOOKUP(B2555,Treatments!$A$2:$F$47,6,FALSE)</f>
        <v>sand</v>
      </c>
    </row>
    <row r="2556" spans="1:11">
      <c r="A2556">
        <v>2544</v>
      </c>
      <c r="B2556">
        <v>50</v>
      </c>
      <c r="C2556">
        <v>50.4</v>
      </c>
      <c r="D2556" s="2" t="s">
        <v>685</v>
      </c>
      <c r="E2556">
        <v>1</v>
      </c>
      <c r="G2556" t="str">
        <f>VLOOKUP(B2556,Treatments!$A$2:$F$47,2,FALSE)</f>
        <v>Strandveld/thicket fynbos</v>
      </c>
      <c r="H2556" t="str">
        <f>VLOOKUP(B2556,Treatments!$A$2:$F$47,3,FALSE)</f>
        <v>fynbos</v>
      </c>
      <c r="I2556" t="str">
        <f>VLOOKUP(B2556,Treatments!$A$2:$F$47,4,FALSE)</f>
        <v>yes/ cleared</v>
      </c>
      <c r="J2556" t="str">
        <f>VLOOKUP(B2556,Treatments!$A$2:$F$47,5,FALSE)</f>
        <v>med</v>
      </c>
      <c r="K2556" t="str">
        <f>VLOOKUP(B2556,Treatments!$A$2:$F$47,6,FALSE)</f>
        <v>sand</v>
      </c>
    </row>
    <row r="2557" spans="1:11">
      <c r="A2557">
        <v>2545</v>
      </c>
      <c r="B2557">
        <v>50</v>
      </c>
      <c r="C2557">
        <v>50.4</v>
      </c>
      <c r="D2557" s="2" t="s">
        <v>300</v>
      </c>
      <c r="E2557">
        <v>1</v>
      </c>
      <c r="G2557" t="str">
        <f>VLOOKUP(B2557,Treatments!$A$2:$F$47,2,FALSE)</f>
        <v>Strandveld/thicket fynbos</v>
      </c>
      <c r="H2557" t="str">
        <f>VLOOKUP(B2557,Treatments!$A$2:$F$47,3,FALSE)</f>
        <v>fynbos</v>
      </c>
      <c r="I2557" t="str">
        <f>VLOOKUP(B2557,Treatments!$A$2:$F$47,4,FALSE)</f>
        <v>yes/ cleared</v>
      </c>
      <c r="J2557" t="str">
        <f>VLOOKUP(B2557,Treatments!$A$2:$F$47,5,FALSE)</f>
        <v>med</v>
      </c>
      <c r="K2557" t="str">
        <f>VLOOKUP(B2557,Treatments!$A$2:$F$47,6,FALSE)</f>
        <v>sand</v>
      </c>
    </row>
    <row r="2558" spans="1:11">
      <c r="A2558">
        <v>2546</v>
      </c>
      <c r="B2558">
        <v>50</v>
      </c>
      <c r="C2558">
        <v>50.4</v>
      </c>
      <c r="D2558" s="2" t="s">
        <v>122</v>
      </c>
      <c r="E2558">
        <v>1</v>
      </c>
      <c r="G2558" t="str">
        <f>VLOOKUP(B2558,Treatments!$A$2:$F$47,2,FALSE)</f>
        <v>Strandveld/thicket fynbos</v>
      </c>
      <c r="H2558" t="str">
        <f>VLOOKUP(B2558,Treatments!$A$2:$F$47,3,FALSE)</f>
        <v>fynbos</v>
      </c>
      <c r="I2558" t="str">
        <f>VLOOKUP(B2558,Treatments!$A$2:$F$47,4,FALSE)</f>
        <v>yes/ cleared</v>
      </c>
      <c r="J2558" t="str">
        <f>VLOOKUP(B2558,Treatments!$A$2:$F$47,5,FALSE)</f>
        <v>med</v>
      </c>
      <c r="K2558" t="str">
        <f>VLOOKUP(B2558,Treatments!$A$2:$F$47,6,FALSE)</f>
        <v>sand</v>
      </c>
    </row>
    <row r="2559" spans="1:11">
      <c r="A2559">
        <v>2547</v>
      </c>
      <c r="B2559">
        <v>50</v>
      </c>
      <c r="C2559">
        <v>50.4</v>
      </c>
      <c r="D2559" s="1" t="s">
        <v>292</v>
      </c>
      <c r="E2559">
        <v>1</v>
      </c>
      <c r="G2559" t="str">
        <f>VLOOKUP(B2559,Treatments!$A$2:$F$47,2,FALSE)</f>
        <v>Strandveld/thicket fynbos</v>
      </c>
      <c r="H2559" t="str">
        <f>VLOOKUP(B2559,Treatments!$A$2:$F$47,3,FALSE)</f>
        <v>fynbos</v>
      </c>
      <c r="I2559" t="str">
        <f>VLOOKUP(B2559,Treatments!$A$2:$F$47,4,FALSE)</f>
        <v>yes/ cleared</v>
      </c>
      <c r="J2559" t="str">
        <f>VLOOKUP(B2559,Treatments!$A$2:$F$47,5,FALSE)</f>
        <v>med</v>
      </c>
      <c r="K2559" t="str">
        <f>VLOOKUP(B2559,Treatments!$A$2:$F$47,6,FALSE)</f>
        <v>sand</v>
      </c>
    </row>
    <row r="2560" spans="1:11">
      <c r="A2560">
        <v>2548</v>
      </c>
      <c r="B2560">
        <v>50</v>
      </c>
      <c r="C2560">
        <v>50.4</v>
      </c>
      <c r="D2560" s="2" t="s">
        <v>100</v>
      </c>
      <c r="E2560">
        <v>1</v>
      </c>
      <c r="G2560" t="str">
        <f>VLOOKUP(B2560,Treatments!$A$2:$F$47,2,FALSE)</f>
        <v>Strandveld/thicket fynbos</v>
      </c>
      <c r="H2560" t="str">
        <f>VLOOKUP(B2560,Treatments!$A$2:$F$47,3,FALSE)</f>
        <v>fynbos</v>
      </c>
      <c r="I2560" t="str">
        <f>VLOOKUP(B2560,Treatments!$A$2:$F$47,4,FALSE)</f>
        <v>yes/ cleared</v>
      </c>
      <c r="J2560" t="str">
        <f>VLOOKUP(B2560,Treatments!$A$2:$F$47,5,FALSE)</f>
        <v>med</v>
      </c>
      <c r="K2560" t="str">
        <f>VLOOKUP(B2560,Treatments!$A$2:$F$47,6,FALSE)</f>
        <v>sand</v>
      </c>
    </row>
    <row r="2561" spans="1:11">
      <c r="A2561">
        <v>2549</v>
      </c>
      <c r="B2561">
        <v>50</v>
      </c>
      <c r="C2561">
        <v>50.4</v>
      </c>
      <c r="D2561" s="2" t="s">
        <v>90</v>
      </c>
      <c r="E2561">
        <v>1</v>
      </c>
      <c r="G2561" t="str">
        <f>VLOOKUP(B2561,Treatments!$A$2:$F$47,2,FALSE)</f>
        <v>Strandveld/thicket fynbos</v>
      </c>
      <c r="H2561" t="str">
        <f>VLOOKUP(B2561,Treatments!$A$2:$F$47,3,FALSE)</f>
        <v>fynbos</v>
      </c>
      <c r="I2561" t="str">
        <f>VLOOKUP(B2561,Treatments!$A$2:$F$47,4,FALSE)</f>
        <v>yes/ cleared</v>
      </c>
      <c r="J2561" t="str">
        <f>VLOOKUP(B2561,Treatments!$A$2:$F$47,5,FALSE)</f>
        <v>med</v>
      </c>
      <c r="K2561" t="str">
        <f>VLOOKUP(B2561,Treatments!$A$2:$F$47,6,FALSE)</f>
        <v>sand</v>
      </c>
    </row>
    <row r="2562" spans="1:11">
      <c r="A2562">
        <v>2550</v>
      </c>
      <c r="B2562">
        <v>50</v>
      </c>
      <c r="C2562" s="1">
        <v>50.4</v>
      </c>
      <c r="D2562" s="2" t="s">
        <v>1118</v>
      </c>
      <c r="E2562">
        <v>1</v>
      </c>
      <c r="G2562" t="str">
        <f>VLOOKUP(B2562,Treatments!$A$2:$F$47,2,FALSE)</f>
        <v>Strandveld/thicket fynbos</v>
      </c>
      <c r="H2562" t="str">
        <f>VLOOKUP(B2562,Treatments!$A$2:$F$47,3,FALSE)</f>
        <v>fynbos</v>
      </c>
      <c r="I2562" t="str">
        <f>VLOOKUP(B2562,Treatments!$A$2:$F$47,4,FALSE)</f>
        <v>yes/ cleared</v>
      </c>
      <c r="J2562" t="str">
        <f>VLOOKUP(B2562,Treatments!$A$2:$F$47,5,FALSE)</f>
        <v>med</v>
      </c>
      <c r="K2562" t="str">
        <f>VLOOKUP(B2562,Treatments!$A$2:$F$47,6,FALSE)</f>
        <v>sand</v>
      </c>
    </row>
    <row r="2563" spans="1:11">
      <c r="A2563">
        <v>2551</v>
      </c>
      <c r="B2563">
        <v>50</v>
      </c>
      <c r="C2563" s="1">
        <v>50.4</v>
      </c>
      <c r="D2563" s="2" t="s">
        <v>1133</v>
      </c>
      <c r="E2563">
        <v>1</v>
      </c>
      <c r="G2563" t="str">
        <f>VLOOKUP(B2563,Treatments!$A$2:$F$47,2,FALSE)</f>
        <v>Strandveld/thicket fynbos</v>
      </c>
      <c r="H2563" t="str">
        <f>VLOOKUP(B2563,Treatments!$A$2:$F$47,3,FALSE)</f>
        <v>fynbos</v>
      </c>
      <c r="I2563" t="str">
        <f>VLOOKUP(B2563,Treatments!$A$2:$F$47,4,FALSE)</f>
        <v>yes/ cleared</v>
      </c>
      <c r="J2563" t="str">
        <f>VLOOKUP(B2563,Treatments!$A$2:$F$47,5,FALSE)</f>
        <v>med</v>
      </c>
      <c r="K2563" t="str">
        <f>VLOOKUP(B2563,Treatments!$A$2:$F$47,6,FALSE)</f>
        <v>sand</v>
      </c>
    </row>
    <row r="2564" spans="1:11">
      <c r="A2564">
        <v>2552</v>
      </c>
      <c r="B2564">
        <v>50</v>
      </c>
      <c r="C2564" s="1">
        <v>50.4</v>
      </c>
      <c r="D2564" s="2" t="s">
        <v>82</v>
      </c>
      <c r="E2564">
        <v>1</v>
      </c>
      <c r="G2564" t="str">
        <f>VLOOKUP(B2564,Treatments!$A$2:$F$47,2,FALSE)</f>
        <v>Strandveld/thicket fynbos</v>
      </c>
      <c r="H2564" t="str">
        <f>VLOOKUP(B2564,Treatments!$A$2:$F$47,3,FALSE)</f>
        <v>fynbos</v>
      </c>
      <c r="I2564" t="str">
        <f>VLOOKUP(B2564,Treatments!$A$2:$F$47,4,FALSE)</f>
        <v>yes/ cleared</v>
      </c>
      <c r="J2564" t="str">
        <f>VLOOKUP(B2564,Treatments!$A$2:$F$47,5,FALSE)</f>
        <v>med</v>
      </c>
      <c r="K2564" t="str">
        <f>VLOOKUP(B2564,Treatments!$A$2:$F$47,6,FALSE)</f>
        <v>sand</v>
      </c>
    </row>
    <row r="2565" spans="1:11">
      <c r="A2565">
        <v>2553</v>
      </c>
      <c r="B2565">
        <v>50</v>
      </c>
      <c r="C2565">
        <v>50.5</v>
      </c>
      <c r="D2565" s="1" t="s">
        <v>693</v>
      </c>
      <c r="E2565">
        <v>1</v>
      </c>
      <c r="G2565" t="str">
        <f>VLOOKUP(B2565,Treatments!$A$2:$F$47,2,FALSE)</f>
        <v>Strandveld/thicket fynbos</v>
      </c>
      <c r="H2565" t="str">
        <f>VLOOKUP(B2565,Treatments!$A$2:$F$47,3,FALSE)</f>
        <v>fynbos</v>
      </c>
      <c r="I2565" t="str">
        <f>VLOOKUP(B2565,Treatments!$A$2:$F$47,4,FALSE)</f>
        <v>yes/ cleared</v>
      </c>
      <c r="J2565" t="str">
        <f>VLOOKUP(B2565,Treatments!$A$2:$F$47,5,FALSE)</f>
        <v>med</v>
      </c>
      <c r="K2565" t="str">
        <f>VLOOKUP(B2565,Treatments!$A$2:$F$47,6,FALSE)</f>
        <v>sand</v>
      </c>
    </row>
    <row r="2566" spans="1:11">
      <c r="A2566">
        <v>2554</v>
      </c>
      <c r="B2566">
        <v>50</v>
      </c>
      <c r="C2566">
        <v>50.5</v>
      </c>
      <c r="D2566" s="2" t="s">
        <v>721</v>
      </c>
      <c r="E2566">
        <v>1</v>
      </c>
      <c r="G2566" t="str">
        <f>VLOOKUP(B2566,Treatments!$A$2:$F$47,2,FALSE)</f>
        <v>Strandveld/thicket fynbos</v>
      </c>
      <c r="H2566" t="str">
        <f>VLOOKUP(B2566,Treatments!$A$2:$F$47,3,FALSE)</f>
        <v>fynbos</v>
      </c>
      <c r="I2566" t="str">
        <f>VLOOKUP(B2566,Treatments!$A$2:$F$47,4,FALSE)</f>
        <v>yes/ cleared</v>
      </c>
      <c r="J2566" t="str">
        <f>VLOOKUP(B2566,Treatments!$A$2:$F$47,5,FALSE)</f>
        <v>med</v>
      </c>
      <c r="K2566" t="str">
        <f>VLOOKUP(B2566,Treatments!$A$2:$F$47,6,FALSE)</f>
        <v>sand</v>
      </c>
    </row>
    <row r="2567" spans="1:11">
      <c r="A2567">
        <v>2555</v>
      </c>
      <c r="B2567">
        <v>50</v>
      </c>
      <c r="C2567">
        <v>50.5</v>
      </c>
      <c r="D2567" s="2" t="s">
        <v>1134</v>
      </c>
      <c r="E2567">
        <v>1</v>
      </c>
      <c r="G2567" t="str">
        <f>VLOOKUP(B2567,Treatments!$A$2:$F$47,2,FALSE)</f>
        <v>Strandveld/thicket fynbos</v>
      </c>
      <c r="H2567" t="str">
        <f>VLOOKUP(B2567,Treatments!$A$2:$F$47,3,FALSE)</f>
        <v>fynbos</v>
      </c>
      <c r="I2567" t="str">
        <f>VLOOKUP(B2567,Treatments!$A$2:$F$47,4,FALSE)</f>
        <v>yes/ cleared</v>
      </c>
      <c r="J2567" t="str">
        <f>VLOOKUP(B2567,Treatments!$A$2:$F$47,5,FALSE)</f>
        <v>med</v>
      </c>
      <c r="K2567" t="str">
        <f>VLOOKUP(B2567,Treatments!$A$2:$F$47,6,FALSE)</f>
        <v>sand</v>
      </c>
    </row>
    <row r="2568" spans="1:11">
      <c r="A2568">
        <v>2556</v>
      </c>
      <c r="B2568">
        <v>50</v>
      </c>
      <c r="C2568">
        <v>50.6</v>
      </c>
      <c r="D2568" s="2" t="s">
        <v>91</v>
      </c>
      <c r="E2568">
        <v>1</v>
      </c>
      <c r="G2568" t="str">
        <f>VLOOKUP(B2568,Treatments!$A$2:$F$47,2,FALSE)</f>
        <v>Strandveld/thicket fynbos</v>
      </c>
      <c r="H2568" t="str">
        <f>VLOOKUP(B2568,Treatments!$A$2:$F$47,3,FALSE)</f>
        <v>fynbos</v>
      </c>
      <c r="I2568" t="str">
        <f>VLOOKUP(B2568,Treatments!$A$2:$F$47,4,FALSE)</f>
        <v>yes/ cleared</v>
      </c>
      <c r="J2568" t="str">
        <f>VLOOKUP(B2568,Treatments!$A$2:$F$47,5,FALSE)</f>
        <v>med</v>
      </c>
      <c r="K2568" t="str">
        <f>VLOOKUP(B2568,Treatments!$A$2:$F$47,6,FALSE)</f>
        <v>sand</v>
      </c>
    </row>
    <row r="2569" spans="1:11">
      <c r="A2569">
        <v>2557</v>
      </c>
      <c r="B2569">
        <v>52</v>
      </c>
      <c r="C2569">
        <v>52.1</v>
      </c>
      <c r="D2569" s="2" t="s">
        <v>480</v>
      </c>
      <c r="E2569">
        <v>1</v>
      </c>
      <c r="G2569" t="str">
        <f>VLOOKUP(B2569,Treatments!$A$2:$F$47,2,FALSE)</f>
        <v>tms/gravel</v>
      </c>
      <c r="H2569" t="str">
        <f>VLOOKUP(B2569,Treatments!$A$2:$F$47,3,FALSE)</f>
        <v>fynbos</v>
      </c>
      <c r="I2569" t="str">
        <f>VLOOKUP(B2569,Treatments!$A$2:$F$47,4,FALSE)</f>
        <v>cleared</v>
      </c>
      <c r="J2569" t="str">
        <f>VLOOKUP(B2569,Treatments!$A$2:$F$47,5,FALSE)</f>
        <v>low</v>
      </c>
      <c r="K2569" t="str">
        <f>VLOOKUP(B2569,Treatments!$A$2:$F$47,6,FALSE)</f>
        <v>tms</v>
      </c>
    </row>
    <row r="2570" spans="1:11">
      <c r="A2570">
        <v>2558</v>
      </c>
      <c r="B2570">
        <v>52</v>
      </c>
      <c r="C2570">
        <v>52.1</v>
      </c>
      <c r="D2570" s="2" t="s">
        <v>1110</v>
      </c>
      <c r="E2570">
        <v>1</v>
      </c>
      <c r="G2570" t="str">
        <f>VLOOKUP(B2570,Treatments!$A$2:$F$47,2,FALSE)</f>
        <v>tms/gravel</v>
      </c>
      <c r="H2570" t="str">
        <f>VLOOKUP(B2570,Treatments!$A$2:$F$47,3,FALSE)</f>
        <v>fynbos</v>
      </c>
      <c r="I2570" t="str">
        <f>VLOOKUP(B2570,Treatments!$A$2:$F$47,4,FALSE)</f>
        <v>cleared</v>
      </c>
      <c r="J2570" t="str">
        <f>VLOOKUP(B2570,Treatments!$A$2:$F$47,5,FALSE)</f>
        <v>low</v>
      </c>
      <c r="K2570" t="str">
        <f>VLOOKUP(B2570,Treatments!$A$2:$F$47,6,FALSE)</f>
        <v>tms</v>
      </c>
    </row>
    <row r="2571" spans="1:11">
      <c r="A2571">
        <v>2559</v>
      </c>
      <c r="B2571">
        <v>52</v>
      </c>
      <c r="C2571">
        <v>52.1</v>
      </c>
      <c r="D2571" s="2" t="s">
        <v>1135</v>
      </c>
      <c r="E2571">
        <v>1</v>
      </c>
      <c r="G2571" t="str">
        <f>VLOOKUP(B2571,Treatments!$A$2:$F$47,2,FALSE)</f>
        <v>tms/gravel</v>
      </c>
      <c r="H2571" t="str">
        <f>VLOOKUP(B2571,Treatments!$A$2:$F$47,3,FALSE)</f>
        <v>fynbos</v>
      </c>
      <c r="I2571" t="str">
        <f>VLOOKUP(B2571,Treatments!$A$2:$F$47,4,FALSE)</f>
        <v>cleared</v>
      </c>
      <c r="J2571" t="str">
        <f>VLOOKUP(B2571,Treatments!$A$2:$F$47,5,FALSE)</f>
        <v>low</v>
      </c>
      <c r="K2571" t="str">
        <f>VLOOKUP(B2571,Treatments!$A$2:$F$47,6,FALSE)</f>
        <v>tms</v>
      </c>
    </row>
    <row r="2572" spans="1:11">
      <c r="A2572">
        <v>2560</v>
      </c>
      <c r="B2572">
        <v>52</v>
      </c>
      <c r="C2572">
        <v>52.1</v>
      </c>
      <c r="D2572" s="2" t="s">
        <v>196</v>
      </c>
      <c r="E2572">
        <v>1</v>
      </c>
      <c r="G2572" t="str">
        <f>VLOOKUP(B2572,Treatments!$A$2:$F$47,2,FALSE)</f>
        <v>tms/gravel</v>
      </c>
      <c r="H2572" t="str">
        <f>VLOOKUP(B2572,Treatments!$A$2:$F$47,3,FALSE)</f>
        <v>fynbos</v>
      </c>
      <c r="I2572" t="str">
        <f>VLOOKUP(B2572,Treatments!$A$2:$F$47,4,FALSE)</f>
        <v>cleared</v>
      </c>
      <c r="J2572" t="str">
        <f>VLOOKUP(B2572,Treatments!$A$2:$F$47,5,FALSE)</f>
        <v>low</v>
      </c>
      <c r="K2572" t="str">
        <f>VLOOKUP(B2572,Treatments!$A$2:$F$47,6,FALSE)</f>
        <v>tms</v>
      </c>
    </row>
    <row r="2573" spans="1:11">
      <c r="A2573">
        <v>2561</v>
      </c>
      <c r="B2573">
        <v>52</v>
      </c>
      <c r="C2573">
        <v>52.1</v>
      </c>
      <c r="D2573" s="2" t="s">
        <v>331</v>
      </c>
      <c r="E2573">
        <v>1</v>
      </c>
      <c r="G2573" t="str">
        <f>VLOOKUP(B2573,Treatments!$A$2:$F$47,2,FALSE)</f>
        <v>tms/gravel</v>
      </c>
      <c r="H2573" t="str">
        <f>VLOOKUP(B2573,Treatments!$A$2:$F$47,3,FALSE)</f>
        <v>fynbos</v>
      </c>
      <c r="I2573" t="str">
        <f>VLOOKUP(B2573,Treatments!$A$2:$F$47,4,FALSE)</f>
        <v>cleared</v>
      </c>
      <c r="J2573" t="str">
        <f>VLOOKUP(B2573,Treatments!$A$2:$F$47,5,FALSE)</f>
        <v>low</v>
      </c>
      <c r="K2573" t="str">
        <f>VLOOKUP(B2573,Treatments!$A$2:$F$47,6,FALSE)</f>
        <v>tms</v>
      </c>
    </row>
    <row r="2574" spans="1:11">
      <c r="A2574">
        <v>2562</v>
      </c>
      <c r="B2574">
        <v>50</v>
      </c>
      <c r="C2574">
        <v>52.1</v>
      </c>
      <c r="D2574" s="2" t="s">
        <v>91</v>
      </c>
      <c r="E2574">
        <v>1</v>
      </c>
      <c r="G2574" t="str">
        <f>VLOOKUP(B2574,Treatments!$A$2:$F$47,2,FALSE)</f>
        <v>Strandveld/thicket fynbos</v>
      </c>
      <c r="H2574" t="str">
        <f>VLOOKUP(B2574,Treatments!$A$2:$F$47,3,FALSE)</f>
        <v>fynbos</v>
      </c>
      <c r="I2574" t="str">
        <f>VLOOKUP(B2574,Treatments!$A$2:$F$47,4,FALSE)</f>
        <v>yes/ cleared</v>
      </c>
      <c r="J2574" t="str">
        <f>VLOOKUP(B2574,Treatments!$A$2:$F$47,5,FALSE)</f>
        <v>med</v>
      </c>
      <c r="K2574" t="str">
        <f>VLOOKUP(B2574,Treatments!$A$2:$F$47,6,FALSE)</f>
        <v>sand</v>
      </c>
    </row>
    <row r="2575" spans="1:11">
      <c r="A2575">
        <v>2563</v>
      </c>
      <c r="B2575">
        <v>52</v>
      </c>
      <c r="C2575">
        <v>52.1</v>
      </c>
      <c r="D2575" s="2" t="s">
        <v>503</v>
      </c>
      <c r="E2575">
        <v>1</v>
      </c>
      <c r="G2575" t="str">
        <f>VLOOKUP(B2575,Treatments!$A$2:$F$47,2,FALSE)</f>
        <v>tms/gravel</v>
      </c>
      <c r="H2575" t="str">
        <f>VLOOKUP(B2575,Treatments!$A$2:$F$47,3,FALSE)</f>
        <v>fynbos</v>
      </c>
      <c r="I2575" t="str">
        <f>VLOOKUP(B2575,Treatments!$A$2:$F$47,4,FALSE)</f>
        <v>cleared</v>
      </c>
      <c r="J2575" t="str">
        <f>VLOOKUP(B2575,Treatments!$A$2:$F$47,5,FALSE)</f>
        <v>low</v>
      </c>
      <c r="K2575" t="str">
        <f>VLOOKUP(B2575,Treatments!$A$2:$F$47,6,FALSE)</f>
        <v>tms</v>
      </c>
    </row>
    <row r="2576" spans="1:11">
      <c r="A2576">
        <v>2564</v>
      </c>
      <c r="B2576">
        <v>52</v>
      </c>
      <c r="C2576">
        <v>52.1</v>
      </c>
      <c r="D2576" s="2" t="s">
        <v>780</v>
      </c>
      <c r="E2576">
        <v>1</v>
      </c>
      <c r="G2576" t="str">
        <f>VLOOKUP(B2576,Treatments!$A$2:$F$47,2,FALSE)</f>
        <v>tms/gravel</v>
      </c>
      <c r="H2576" t="str">
        <f>VLOOKUP(B2576,Treatments!$A$2:$F$47,3,FALSE)</f>
        <v>fynbos</v>
      </c>
      <c r="I2576" t="str">
        <f>VLOOKUP(B2576,Treatments!$A$2:$F$47,4,FALSE)</f>
        <v>cleared</v>
      </c>
      <c r="J2576" t="str">
        <f>VLOOKUP(B2576,Treatments!$A$2:$F$47,5,FALSE)</f>
        <v>low</v>
      </c>
      <c r="K2576" t="str">
        <f>VLOOKUP(B2576,Treatments!$A$2:$F$47,6,FALSE)</f>
        <v>tms</v>
      </c>
    </row>
    <row r="2577" spans="1:11">
      <c r="A2577">
        <v>2565</v>
      </c>
      <c r="B2577">
        <v>52</v>
      </c>
      <c r="C2577">
        <v>52.1</v>
      </c>
      <c r="D2577" s="2" t="s">
        <v>485</v>
      </c>
      <c r="E2577">
        <v>1</v>
      </c>
      <c r="G2577" t="str">
        <f>VLOOKUP(B2577,Treatments!$A$2:$F$47,2,FALSE)</f>
        <v>tms/gravel</v>
      </c>
      <c r="H2577" t="str">
        <f>VLOOKUP(B2577,Treatments!$A$2:$F$47,3,FALSE)</f>
        <v>fynbos</v>
      </c>
      <c r="I2577" t="str">
        <f>VLOOKUP(B2577,Treatments!$A$2:$F$47,4,FALSE)</f>
        <v>cleared</v>
      </c>
      <c r="J2577" t="str">
        <f>VLOOKUP(B2577,Treatments!$A$2:$F$47,5,FALSE)</f>
        <v>low</v>
      </c>
      <c r="K2577" t="str">
        <f>VLOOKUP(B2577,Treatments!$A$2:$F$47,6,FALSE)</f>
        <v>tms</v>
      </c>
    </row>
    <row r="2578" spans="1:11">
      <c r="A2578">
        <v>2566</v>
      </c>
      <c r="B2578">
        <v>52</v>
      </c>
      <c r="C2578">
        <v>52.1</v>
      </c>
      <c r="D2578" s="2" t="s">
        <v>216</v>
      </c>
      <c r="E2578">
        <v>1</v>
      </c>
      <c r="G2578" t="str">
        <f>VLOOKUP(B2578,Treatments!$A$2:$F$47,2,FALSE)</f>
        <v>tms/gravel</v>
      </c>
      <c r="H2578" t="str">
        <f>VLOOKUP(B2578,Treatments!$A$2:$F$47,3,FALSE)</f>
        <v>fynbos</v>
      </c>
      <c r="I2578" t="str">
        <f>VLOOKUP(B2578,Treatments!$A$2:$F$47,4,FALSE)</f>
        <v>cleared</v>
      </c>
      <c r="J2578" t="str">
        <f>VLOOKUP(B2578,Treatments!$A$2:$F$47,5,FALSE)</f>
        <v>low</v>
      </c>
      <c r="K2578" t="str">
        <f>VLOOKUP(B2578,Treatments!$A$2:$F$47,6,FALSE)</f>
        <v>tms</v>
      </c>
    </row>
    <row r="2579" spans="1:11">
      <c r="A2579">
        <v>2567</v>
      </c>
      <c r="B2579">
        <v>52</v>
      </c>
      <c r="C2579">
        <v>52.1</v>
      </c>
      <c r="D2579" s="2" t="s">
        <v>1136</v>
      </c>
      <c r="E2579">
        <v>1</v>
      </c>
      <c r="G2579" t="str">
        <f>VLOOKUP(B2579,Treatments!$A$2:$F$47,2,FALSE)</f>
        <v>tms/gravel</v>
      </c>
      <c r="H2579" t="str">
        <f>VLOOKUP(B2579,Treatments!$A$2:$F$47,3,FALSE)</f>
        <v>fynbos</v>
      </c>
      <c r="I2579" t="str">
        <f>VLOOKUP(B2579,Treatments!$A$2:$F$47,4,FALSE)</f>
        <v>cleared</v>
      </c>
      <c r="J2579" t="str">
        <f>VLOOKUP(B2579,Treatments!$A$2:$F$47,5,FALSE)</f>
        <v>low</v>
      </c>
      <c r="K2579" t="str">
        <f>VLOOKUP(B2579,Treatments!$A$2:$F$47,6,FALSE)</f>
        <v>tms</v>
      </c>
    </row>
    <row r="2580" spans="1:11">
      <c r="A2580">
        <v>2568</v>
      </c>
      <c r="B2580">
        <v>52</v>
      </c>
      <c r="C2580">
        <v>52.1</v>
      </c>
      <c r="D2580" s="2" t="s">
        <v>103</v>
      </c>
      <c r="E2580">
        <v>1</v>
      </c>
      <c r="G2580" t="str">
        <f>VLOOKUP(B2580,Treatments!$A$2:$F$47,2,FALSE)</f>
        <v>tms/gravel</v>
      </c>
      <c r="H2580" t="str">
        <f>VLOOKUP(B2580,Treatments!$A$2:$F$47,3,FALSE)</f>
        <v>fynbos</v>
      </c>
      <c r="I2580" t="str">
        <f>VLOOKUP(B2580,Treatments!$A$2:$F$47,4,FALSE)</f>
        <v>cleared</v>
      </c>
      <c r="J2580" t="str">
        <f>VLOOKUP(B2580,Treatments!$A$2:$F$47,5,FALSE)</f>
        <v>low</v>
      </c>
      <c r="K2580" t="str">
        <f>VLOOKUP(B2580,Treatments!$A$2:$F$47,6,FALSE)</f>
        <v>tms</v>
      </c>
    </row>
    <row r="2581" spans="1:11">
      <c r="A2581">
        <v>2569</v>
      </c>
      <c r="B2581">
        <v>52</v>
      </c>
      <c r="C2581">
        <v>52.1</v>
      </c>
      <c r="D2581" s="2" t="s">
        <v>809</v>
      </c>
      <c r="E2581">
        <v>1</v>
      </c>
      <c r="F2581" s="2" t="s">
        <v>1137</v>
      </c>
      <c r="G2581" t="str">
        <f>VLOOKUP(B2581,Treatments!$A$2:$F$47,2,FALSE)</f>
        <v>tms/gravel</v>
      </c>
      <c r="H2581" t="str">
        <f>VLOOKUP(B2581,Treatments!$A$2:$F$47,3,FALSE)</f>
        <v>fynbos</v>
      </c>
      <c r="I2581" t="str">
        <f>VLOOKUP(B2581,Treatments!$A$2:$F$47,4,FALSE)</f>
        <v>cleared</v>
      </c>
      <c r="J2581" t="str">
        <f>VLOOKUP(B2581,Treatments!$A$2:$F$47,5,FALSE)</f>
        <v>low</v>
      </c>
      <c r="K2581" t="str">
        <f>VLOOKUP(B2581,Treatments!$A$2:$F$47,6,FALSE)</f>
        <v>tms</v>
      </c>
    </row>
    <row r="2582" spans="1:11">
      <c r="A2582">
        <v>2570</v>
      </c>
      <c r="B2582">
        <v>52</v>
      </c>
      <c r="C2582">
        <v>52.1</v>
      </c>
      <c r="D2582" s="1" t="s">
        <v>74</v>
      </c>
      <c r="E2582">
        <v>1</v>
      </c>
      <c r="G2582" t="str">
        <f>VLOOKUP(B2582,Treatments!$A$2:$F$47,2,FALSE)</f>
        <v>tms/gravel</v>
      </c>
      <c r="H2582" t="str">
        <f>VLOOKUP(B2582,Treatments!$A$2:$F$47,3,FALSE)</f>
        <v>fynbos</v>
      </c>
      <c r="I2582" t="str">
        <f>VLOOKUP(B2582,Treatments!$A$2:$F$47,4,FALSE)</f>
        <v>cleared</v>
      </c>
      <c r="J2582" t="str">
        <f>VLOOKUP(B2582,Treatments!$A$2:$F$47,5,FALSE)</f>
        <v>low</v>
      </c>
      <c r="K2582" t="str">
        <f>VLOOKUP(B2582,Treatments!$A$2:$F$47,6,FALSE)</f>
        <v>tms</v>
      </c>
    </row>
    <row r="2583" spans="1:11">
      <c r="A2583">
        <v>2571</v>
      </c>
      <c r="B2583">
        <v>52</v>
      </c>
      <c r="C2583">
        <v>52.1</v>
      </c>
      <c r="D2583" s="2" t="s">
        <v>1138</v>
      </c>
      <c r="E2583">
        <v>1</v>
      </c>
      <c r="G2583" t="str">
        <f>VLOOKUP(B2583,Treatments!$A$2:$F$47,2,FALSE)</f>
        <v>tms/gravel</v>
      </c>
      <c r="H2583" t="str">
        <f>VLOOKUP(B2583,Treatments!$A$2:$F$47,3,FALSE)</f>
        <v>fynbos</v>
      </c>
      <c r="I2583" t="str">
        <f>VLOOKUP(B2583,Treatments!$A$2:$F$47,4,FALSE)</f>
        <v>cleared</v>
      </c>
      <c r="J2583" t="str">
        <f>VLOOKUP(B2583,Treatments!$A$2:$F$47,5,FALSE)</f>
        <v>low</v>
      </c>
      <c r="K2583" t="str">
        <f>VLOOKUP(B2583,Treatments!$A$2:$F$47,6,FALSE)</f>
        <v>tms</v>
      </c>
    </row>
    <row r="2584" spans="1:11">
      <c r="A2584">
        <v>2572</v>
      </c>
      <c r="B2584">
        <v>52</v>
      </c>
      <c r="C2584">
        <v>52.1</v>
      </c>
      <c r="D2584" s="2" t="s">
        <v>1139</v>
      </c>
      <c r="E2584">
        <v>1</v>
      </c>
      <c r="F2584" s="2" t="s">
        <v>1140</v>
      </c>
      <c r="G2584" t="str">
        <f>VLOOKUP(B2584,Treatments!$A$2:$F$47,2,FALSE)</f>
        <v>tms/gravel</v>
      </c>
      <c r="H2584" t="str">
        <f>VLOOKUP(B2584,Treatments!$A$2:$F$47,3,FALSE)</f>
        <v>fynbos</v>
      </c>
      <c r="I2584" t="str">
        <f>VLOOKUP(B2584,Treatments!$A$2:$F$47,4,FALSE)</f>
        <v>cleared</v>
      </c>
      <c r="J2584" t="str">
        <f>VLOOKUP(B2584,Treatments!$A$2:$F$47,5,FALSE)</f>
        <v>low</v>
      </c>
      <c r="K2584" t="str">
        <f>VLOOKUP(B2584,Treatments!$A$2:$F$47,6,FALSE)</f>
        <v>tms</v>
      </c>
    </row>
    <row r="2585" spans="1:11">
      <c r="A2585">
        <v>2573</v>
      </c>
      <c r="B2585">
        <v>52</v>
      </c>
      <c r="C2585">
        <v>52.1</v>
      </c>
      <c r="D2585" s="2" t="s">
        <v>663</v>
      </c>
      <c r="E2585">
        <v>1</v>
      </c>
      <c r="F2585" s="2" t="s">
        <v>1141</v>
      </c>
      <c r="G2585" t="str">
        <f>VLOOKUP(B2585,Treatments!$A$2:$F$47,2,FALSE)</f>
        <v>tms/gravel</v>
      </c>
      <c r="H2585" t="str">
        <f>VLOOKUP(B2585,Treatments!$A$2:$F$47,3,FALSE)</f>
        <v>fynbos</v>
      </c>
      <c r="I2585" t="str">
        <f>VLOOKUP(B2585,Treatments!$A$2:$F$47,4,FALSE)</f>
        <v>cleared</v>
      </c>
      <c r="J2585" t="str">
        <f>VLOOKUP(B2585,Treatments!$A$2:$F$47,5,FALSE)</f>
        <v>low</v>
      </c>
      <c r="K2585" t="str">
        <f>VLOOKUP(B2585,Treatments!$A$2:$F$47,6,FALSE)</f>
        <v>tms</v>
      </c>
    </row>
    <row r="2586" spans="1:11">
      <c r="A2586">
        <v>2574</v>
      </c>
      <c r="B2586">
        <v>52</v>
      </c>
      <c r="C2586">
        <v>52.1</v>
      </c>
      <c r="D2586" s="2" t="s">
        <v>1142</v>
      </c>
      <c r="E2586">
        <v>1</v>
      </c>
      <c r="G2586" t="str">
        <f>VLOOKUP(B2586,Treatments!$A$2:$F$47,2,FALSE)</f>
        <v>tms/gravel</v>
      </c>
      <c r="H2586" t="str">
        <f>VLOOKUP(B2586,Treatments!$A$2:$F$47,3,FALSE)</f>
        <v>fynbos</v>
      </c>
      <c r="I2586" t="str">
        <f>VLOOKUP(B2586,Treatments!$A$2:$F$47,4,FALSE)</f>
        <v>cleared</v>
      </c>
      <c r="J2586" t="str">
        <f>VLOOKUP(B2586,Treatments!$A$2:$F$47,5,FALSE)</f>
        <v>low</v>
      </c>
      <c r="K2586" t="str">
        <f>VLOOKUP(B2586,Treatments!$A$2:$F$47,6,FALSE)</f>
        <v>tms</v>
      </c>
    </row>
    <row r="2587" spans="1:11">
      <c r="A2587">
        <v>2575</v>
      </c>
      <c r="B2587">
        <v>52</v>
      </c>
      <c r="C2587">
        <v>52.1</v>
      </c>
      <c r="D2587" s="2" t="s">
        <v>1143</v>
      </c>
      <c r="E2587">
        <v>1</v>
      </c>
      <c r="G2587" t="str">
        <f>VLOOKUP(B2587,Treatments!$A$2:$F$47,2,FALSE)</f>
        <v>tms/gravel</v>
      </c>
      <c r="H2587" t="str">
        <f>VLOOKUP(B2587,Treatments!$A$2:$F$47,3,FALSE)</f>
        <v>fynbos</v>
      </c>
      <c r="I2587" t="str">
        <f>VLOOKUP(B2587,Treatments!$A$2:$F$47,4,FALSE)</f>
        <v>cleared</v>
      </c>
      <c r="J2587" t="str">
        <f>VLOOKUP(B2587,Treatments!$A$2:$F$47,5,FALSE)</f>
        <v>low</v>
      </c>
      <c r="K2587" t="str">
        <f>VLOOKUP(B2587,Treatments!$A$2:$F$47,6,FALSE)</f>
        <v>tms</v>
      </c>
    </row>
    <row r="2588" spans="1:11">
      <c r="A2588">
        <v>2576</v>
      </c>
      <c r="B2588">
        <v>52</v>
      </c>
      <c r="C2588">
        <v>52.1</v>
      </c>
      <c r="D2588" s="1" t="s">
        <v>493</v>
      </c>
      <c r="E2588">
        <v>1</v>
      </c>
      <c r="G2588" t="str">
        <f>VLOOKUP(B2588,Treatments!$A$2:$F$47,2,FALSE)</f>
        <v>tms/gravel</v>
      </c>
      <c r="H2588" t="str">
        <f>VLOOKUP(B2588,Treatments!$A$2:$F$47,3,FALSE)</f>
        <v>fynbos</v>
      </c>
      <c r="I2588" t="str">
        <f>VLOOKUP(B2588,Treatments!$A$2:$F$47,4,FALSE)</f>
        <v>cleared</v>
      </c>
      <c r="J2588" t="str">
        <f>VLOOKUP(B2588,Treatments!$A$2:$F$47,5,FALSE)</f>
        <v>low</v>
      </c>
      <c r="K2588" t="str">
        <f>VLOOKUP(B2588,Treatments!$A$2:$F$47,6,FALSE)</f>
        <v>tms</v>
      </c>
    </row>
    <row r="2589" spans="1:11">
      <c r="A2589">
        <v>2577</v>
      </c>
      <c r="B2589">
        <v>52</v>
      </c>
      <c r="C2589">
        <v>52.1</v>
      </c>
      <c r="D2589" s="2" t="s">
        <v>9</v>
      </c>
      <c r="E2589">
        <v>1</v>
      </c>
      <c r="G2589" t="str">
        <f>VLOOKUP(B2589,Treatments!$A$2:$F$47,2,FALSE)</f>
        <v>tms/gravel</v>
      </c>
      <c r="H2589" t="str">
        <f>VLOOKUP(B2589,Treatments!$A$2:$F$47,3,FALSE)</f>
        <v>fynbos</v>
      </c>
      <c r="I2589" t="str">
        <f>VLOOKUP(B2589,Treatments!$A$2:$F$47,4,FALSE)</f>
        <v>cleared</v>
      </c>
      <c r="J2589" t="str">
        <f>VLOOKUP(B2589,Treatments!$A$2:$F$47,5,FALSE)</f>
        <v>low</v>
      </c>
      <c r="K2589" t="str">
        <f>VLOOKUP(B2589,Treatments!$A$2:$F$47,6,FALSE)</f>
        <v>tms</v>
      </c>
    </row>
    <row r="2590" spans="1:11">
      <c r="A2590">
        <v>2578</v>
      </c>
      <c r="B2590">
        <v>52</v>
      </c>
      <c r="C2590">
        <v>52.1</v>
      </c>
      <c r="D2590" s="2" t="s">
        <v>16</v>
      </c>
      <c r="E2590">
        <v>1</v>
      </c>
      <c r="G2590" t="str">
        <f>VLOOKUP(B2590,Treatments!$A$2:$F$47,2,FALSE)</f>
        <v>tms/gravel</v>
      </c>
      <c r="H2590" t="str">
        <f>VLOOKUP(B2590,Treatments!$A$2:$F$47,3,FALSE)</f>
        <v>fynbos</v>
      </c>
      <c r="I2590" t="str">
        <f>VLOOKUP(B2590,Treatments!$A$2:$F$47,4,FALSE)</f>
        <v>cleared</v>
      </c>
      <c r="J2590" t="str">
        <f>VLOOKUP(B2590,Treatments!$A$2:$F$47,5,FALSE)</f>
        <v>low</v>
      </c>
      <c r="K2590" t="str">
        <f>VLOOKUP(B2590,Treatments!$A$2:$F$47,6,FALSE)</f>
        <v>tms</v>
      </c>
    </row>
    <row r="2591" spans="1:11">
      <c r="A2591">
        <v>2579</v>
      </c>
      <c r="B2591">
        <v>52</v>
      </c>
      <c r="C2591">
        <v>52.1</v>
      </c>
      <c r="D2591" s="2" t="s">
        <v>817</v>
      </c>
      <c r="E2591">
        <v>1</v>
      </c>
      <c r="G2591" t="str">
        <f>VLOOKUP(B2591,Treatments!$A$2:$F$47,2,FALSE)</f>
        <v>tms/gravel</v>
      </c>
      <c r="H2591" t="str">
        <f>VLOOKUP(B2591,Treatments!$A$2:$F$47,3,FALSE)</f>
        <v>fynbos</v>
      </c>
      <c r="I2591" t="str">
        <f>VLOOKUP(B2591,Treatments!$A$2:$F$47,4,FALSE)</f>
        <v>cleared</v>
      </c>
      <c r="J2591" t="str">
        <f>VLOOKUP(B2591,Treatments!$A$2:$F$47,5,FALSE)</f>
        <v>low</v>
      </c>
      <c r="K2591" t="str">
        <f>VLOOKUP(B2591,Treatments!$A$2:$F$47,6,FALSE)</f>
        <v>tms</v>
      </c>
    </row>
    <row r="2592" spans="1:11">
      <c r="A2592">
        <v>2580</v>
      </c>
      <c r="B2592">
        <v>52</v>
      </c>
      <c r="C2592">
        <v>52.1</v>
      </c>
      <c r="D2592" s="2" t="s">
        <v>122</v>
      </c>
      <c r="E2592">
        <v>1</v>
      </c>
      <c r="G2592" t="str">
        <f>VLOOKUP(B2592,Treatments!$A$2:$F$47,2,FALSE)</f>
        <v>tms/gravel</v>
      </c>
      <c r="H2592" t="str">
        <f>VLOOKUP(B2592,Treatments!$A$2:$F$47,3,FALSE)</f>
        <v>fynbos</v>
      </c>
      <c r="I2592" t="str">
        <f>VLOOKUP(B2592,Treatments!$A$2:$F$47,4,FALSE)</f>
        <v>cleared</v>
      </c>
      <c r="J2592" t="str">
        <f>VLOOKUP(B2592,Treatments!$A$2:$F$47,5,FALSE)</f>
        <v>low</v>
      </c>
      <c r="K2592" t="str">
        <f>VLOOKUP(B2592,Treatments!$A$2:$F$47,6,FALSE)</f>
        <v>tms</v>
      </c>
    </row>
    <row r="2593" spans="1:11">
      <c r="A2593">
        <v>2581</v>
      </c>
      <c r="B2593">
        <v>52</v>
      </c>
      <c r="C2593">
        <v>52.1</v>
      </c>
      <c r="D2593" s="2" t="s">
        <v>129</v>
      </c>
      <c r="E2593">
        <v>1</v>
      </c>
      <c r="G2593" t="str">
        <f>VLOOKUP(B2593,Treatments!$A$2:$F$47,2,FALSE)</f>
        <v>tms/gravel</v>
      </c>
      <c r="H2593" t="str">
        <f>VLOOKUP(B2593,Treatments!$A$2:$F$47,3,FALSE)</f>
        <v>fynbos</v>
      </c>
      <c r="I2593" t="str">
        <f>VLOOKUP(B2593,Treatments!$A$2:$F$47,4,FALSE)</f>
        <v>cleared</v>
      </c>
      <c r="J2593" t="str">
        <f>VLOOKUP(B2593,Treatments!$A$2:$F$47,5,FALSE)</f>
        <v>low</v>
      </c>
      <c r="K2593" t="str">
        <f>VLOOKUP(B2593,Treatments!$A$2:$F$47,6,FALSE)</f>
        <v>tms</v>
      </c>
    </row>
    <row r="2594" spans="1:11">
      <c r="A2594">
        <v>2582</v>
      </c>
      <c r="B2594">
        <v>52</v>
      </c>
      <c r="C2594">
        <v>52.1</v>
      </c>
      <c r="D2594" s="2" t="s">
        <v>109</v>
      </c>
      <c r="E2594">
        <v>1</v>
      </c>
      <c r="G2594" t="str">
        <f>VLOOKUP(B2594,Treatments!$A$2:$F$47,2,FALSE)</f>
        <v>tms/gravel</v>
      </c>
      <c r="H2594" t="str">
        <f>VLOOKUP(B2594,Treatments!$A$2:$F$47,3,FALSE)</f>
        <v>fynbos</v>
      </c>
      <c r="I2594" t="str">
        <f>VLOOKUP(B2594,Treatments!$A$2:$F$47,4,FALSE)</f>
        <v>cleared</v>
      </c>
      <c r="J2594" t="str">
        <f>VLOOKUP(B2594,Treatments!$A$2:$F$47,5,FALSE)</f>
        <v>low</v>
      </c>
      <c r="K2594" t="str">
        <f>VLOOKUP(B2594,Treatments!$A$2:$F$47,6,FALSE)</f>
        <v>tms</v>
      </c>
    </row>
    <row r="2595" spans="1:11">
      <c r="A2595">
        <v>2583</v>
      </c>
      <c r="B2595">
        <v>52</v>
      </c>
      <c r="C2595">
        <v>52.1</v>
      </c>
      <c r="D2595" s="2" t="s">
        <v>460</v>
      </c>
      <c r="E2595">
        <v>1</v>
      </c>
      <c r="G2595" t="str">
        <f>VLOOKUP(B2595,Treatments!$A$2:$F$47,2,FALSE)</f>
        <v>tms/gravel</v>
      </c>
      <c r="H2595" t="str">
        <f>VLOOKUP(B2595,Treatments!$A$2:$F$47,3,FALSE)</f>
        <v>fynbos</v>
      </c>
      <c r="I2595" t="str">
        <f>VLOOKUP(B2595,Treatments!$A$2:$F$47,4,FALSE)</f>
        <v>cleared</v>
      </c>
      <c r="J2595" t="str">
        <f>VLOOKUP(B2595,Treatments!$A$2:$F$47,5,FALSE)</f>
        <v>low</v>
      </c>
      <c r="K2595" t="str">
        <f>VLOOKUP(B2595,Treatments!$A$2:$F$47,6,FALSE)</f>
        <v>tms</v>
      </c>
    </row>
    <row r="2596" spans="1:11">
      <c r="A2596">
        <v>2584</v>
      </c>
      <c r="B2596">
        <v>52</v>
      </c>
      <c r="C2596" s="8">
        <v>52.1</v>
      </c>
      <c r="D2596" s="9" t="s">
        <v>500</v>
      </c>
      <c r="E2596">
        <v>1</v>
      </c>
      <c r="G2596" t="str">
        <f>VLOOKUP(B2596,Treatments!$A$2:$F$47,2,FALSE)</f>
        <v>tms/gravel</v>
      </c>
      <c r="H2596" t="str">
        <f>VLOOKUP(B2596,Treatments!$A$2:$F$47,3,FALSE)</f>
        <v>fynbos</v>
      </c>
      <c r="I2596" t="str">
        <f>VLOOKUP(B2596,Treatments!$A$2:$F$47,4,FALSE)</f>
        <v>cleared</v>
      </c>
      <c r="J2596" t="str">
        <f>VLOOKUP(B2596,Treatments!$A$2:$F$47,5,FALSE)</f>
        <v>low</v>
      </c>
      <c r="K2596" t="str">
        <f>VLOOKUP(B2596,Treatments!$A$2:$F$47,6,FALSE)</f>
        <v>tms</v>
      </c>
    </row>
    <row r="2597" spans="1:11">
      <c r="A2597">
        <v>2585</v>
      </c>
      <c r="B2597">
        <v>52</v>
      </c>
      <c r="C2597" s="8">
        <v>52.1</v>
      </c>
      <c r="D2597" s="9" t="s">
        <v>559</v>
      </c>
      <c r="E2597">
        <v>1</v>
      </c>
      <c r="G2597" t="str">
        <f>VLOOKUP(B2597,Treatments!$A$2:$F$47,2,FALSE)</f>
        <v>tms/gravel</v>
      </c>
      <c r="H2597" t="str">
        <f>VLOOKUP(B2597,Treatments!$A$2:$F$47,3,FALSE)</f>
        <v>fynbos</v>
      </c>
      <c r="I2597" t="str">
        <f>VLOOKUP(B2597,Treatments!$A$2:$F$47,4,FALSE)</f>
        <v>cleared</v>
      </c>
      <c r="J2597" t="str">
        <f>VLOOKUP(B2597,Treatments!$A$2:$F$47,5,FALSE)</f>
        <v>low</v>
      </c>
      <c r="K2597" t="str">
        <f>VLOOKUP(B2597,Treatments!$A$2:$F$47,6,FALSE)</f>
        <v>tms</v>
      </c>
    </row>
    <row r="2598" spans="1:11">
      <c r="A2598">
        <v>2586</v>
      </c>
      <c r="B2598">
        <v>52</v>
      </c>
      <c r="C2598">
        <v>52.1</v>
      </c>
      <c r="D2598" s="2" t="s">
        <v>1144</v>
      </c>
      <c r="E2598">
        <v>1</v>
      </c>
      <c r="G2598" t="str">
        <f>VLOOKUP(B2598,Treatments!$A$2:$F$47,2,FALSE)</f>
        <v>tms/gravel</v>
      </c>
      <c r="H2598" t="str">
        <f>VLOOKUP(B2598,Treatments!$A$2:$F$47,3,FALSE)</f>
        <v>fynbos</v>
      </c>
      <c r="I2598" t="str">
        <f>VLOOKUP(B2598,Treatments!$A$2:$F$47,4,FALSE)</f>
        <v>cleared</v>
      </c>
      <c r="J2598" t="str">
        <f>VLOOKUP(B2598,Treatments!$A$2:$F$47,5,FALSE)</f>
        <v>low</v>
      </c>
      <c r="K2598" t="str">
        <f>VLOOKUP(B2598,Treatments!$A$2:$F$47,6,FALSE)</f>
        <v>tms</v>
      </c>
    </row>
    <row r="2599" spans="1:11">
      <c r="A2599">
        <v>2587</v>
      </c>
      <c r="B2599">
        <v>52</v>
      </c>
      <c r="C2599">
        <v>52.1</v>
      </c>
      <c r="D2599" t="s">
        <v>205</v>
      </c>
      <c r="E2599">
        <v>1</v>
      </c>
      <c r="G2599" t="str">
        <f>VLOOKUP(B2599,Treatments!$A$2:$F$47,2,FALSE)</f>
        <v>tms/gravel</v>
      </c>
      <c r="H2599" t="str">
        <f>VLOOKUP(B2599,Treatments!$A$2:$F$47,3,FALSE)</f>
        <v>fynbos</v>
      </c>
      <c r="I2599" t="str">
        <f>VLOOKUP(B2599,Treatments!$A$2:$F$47,4,FALSE)</f>
        <v>cleared</v>
      </c>
      <c r="J2599" t="str">
        <f>VLOOKUP(B2599,Treatments!$A$2:$F$47,5,FALSE)</f>
        <v>low</v>
      </c>
      <c r="K2599" t="str">
        <f>VLOOKUP(B2599,Treatments!$A$2:$F$47,6,FALSE)</f>
        <v>tms</v>
      </c>
    </row>
    <row r="2600" spans="1:11">
      <c r="A2600">
        <v>2588</v>
      </c>
      <c r="B2600">
        <v>52</v>
      </c>
      <c r="C2600">
        <v>52.1</v>
      </c>
      <c r="D2600" s="2" t="s">
        <v>832</v>
      </c>
      <c r="E2600">
        <v>1</v>
      </c>
      <c r="G2600" t="str">
        <f>VLOOKUP(B2600,Treatments!$A$2:$F$47,2,FALSE)</f>
        <v>tms/gravel</v>
      </c>
      <c r="H2600" t="str">
        <f>VLOOKUP(B2600,Treatments!$A$2:$F$47,3,FALSE)</f>
        <v>fynbos</v>
      </c>
      <c r="I2600" t="str">
        <f>VLOOKUP(B2600,Treatments!$A$2:$F$47,4,FALSE)</f>
        <v>cleared</v>
      </c>
      <c r="J2600" t="str">
        <f>VLOOKUP(B2600,Treatments!$A$2:$F$47,5,FALSE)</f>
        <v>low</v>
      </c>
      <c r="K2600" t="str">
        <f>VLOOKUP(B2600,Treatments!$A$2:$F$47,6,FALSE)</f>
        <v>tms</v>
      </c>
    </row>
    <row r="2601" spans="1:11">
      <c r="A2601">
        <v>2589</v>
      </c>
      <c r="B2601">
        <v>52</v>
      </c>
      <c r="C2601">
        <v>52.1</v>
      </c>
      <c r="D2601" s="2" t="s">
        <v>479</v>
      </c>
      <c r="E2601">
        <v>1</v>
      </c>
      <c r="G2601" t="str">
        <f>VLOOKUP(B2601,Treatments!$A$2:$F$47,2,FALSE)</f>
        <v>tms/gravel</v>
      </c>
      <c r="H2601" t="str">
        <f>VLOOKUP(B2601,Treatments!$A$2:$F$47,3,FALSE)</f>
        <v>fynbos</v>
      </c>
      <c r="I2601" t="str">
        <f>VLOOKUP(B2601,Treatments!$A$2:$F$47,4,FALSE)</f>
        <v>cleared</v>
      </c>
      <c r="J2601" t="str">
        <f>VLOOKUP(B2601,Treatments!$A$2:$F$47,5,FALSE)</f>
        <v>low</v>
      </c>
      <c r="K2601" t="str">
        <f>VLOOKUP(B2601,Treatments!$A$2:$F$47,6,FALSE)</f>
        <v>tms</v>
      </c>
    </row>
    <row r="2602" spans="1:11">
      <c r="A2602">
        <v>2590</v>
      </c>
      <c r="B2602">
        <v>52</v>
      </c>
      <c r="C2602">
        <v>52.1</v>
      </c>
      <c r="D2602" s="2" t="s">
        <v>215</v>
      </c>
      <c r="E2602">
        <v>1</v>
      </c>
      <c r="G2602" t="str">
        <f>VLOOKUP(B2602,Treatments!$A$2:$F$47,2,FALSE)</f>
        <v>tms/gravel</v>
      </c>
      <c r="H2602" t="str">
        <f>VLOOKUP(B2602,Treatments!$A$2:$F$47,3,FALSE)</f>
        <v>fynbos</v>
      </c>
      <c r="I2602" t="str">
        <f>VLOOKUP(B2602,Treatments!$A$2:$F$47,4,FALSE)</f>
        <v>cleared</v>
      </c>
      <c r="J2602" t="str">
        <f>VLOOKUP(B2602,Treatments!$A$2:$F$47,5,FALSE)</f>
        <v>low</v>
      </c>
      <c r="K2602" t="str">
        <f>VLOOKUP(B2602,Treatments!$A$2:$F$47,6,FALSE)</f>
        <v>tms</v>
      </c>
    </row>
    <row r="2603" spans="1:11">
      <c r="A2603">
        <v>2591</v>
      </c>
      <c r="B2603">
        <v>52</v>
      </c>
      <c r="C2603">
        <v>52.1</v>
      </c>
      <c r="D2603" s="2" t="s">
        <v>277</v>
      </c>
      <c r="E2603">
        <v>1</v>
      </c>
      <c r="G2603" t="str">
        <f>VLOOKUP(B2603,Treatments!$A$2:$F$47,2,FALSE)</f>
        <v>tms/gravel</v>
      </c>
      <c r="H2603" t="str">
        <f>VLOOKUP(B2603,Treatments!$A$2:$F$47,3,FALSE)</f>
        <v>fynbos</v>
      </c>
      <c r="I2603" t="str">
        <f>VLOOKUP(B2603,Treatments!$A$2:$F$47,4,FALSE)</f>
        <v>cleared</v>
      </c>
      <c r="J2603" t="str">
        <f>VLOOKUP(B2603,Treatments!$A$2:$F$47,5,FALSE)</f>
        <v>low</v>
      </c>
      <c r="K2603" t="str">
        <f>VLOOKUP(B2603,Treatments!$A$2:$F$47,6,FALSE)</f>
        <v>tms</v>
      </c>
    </row>
    <row r="2604" spans="1:11">
      <c r="A2604">
        <v>2592</v>
      </c>
      <c r="B2604">
        <v>52</v>
      </c>
      <c r="C2604" s="8">
        <v>52.1</v>
      </c>
      <c r="D2604" s="9" t="s">
        <v>492</v>
      </c>
      <c r="E2604">
        <v>1</v>
      </c>
      <c r="G2604" t="str">
        <f>VLOOKUP(B2604,Treatments!$A$2:$F$47,2,FALSE)</f>
        <v>tms/gravel</v>
      </c>
      <c r="H2604" t="str">
        <f>VLOOKUP(B2604,Treatments!$A$2:$F$47,3,FALSE)</f>
        <v>fynbos</v>
      </c>
      <c r="I2604" t="str">
        <f>VLOOKUP(B2604,Treatments!$A$2:$F$47,4,FALSE)</f>
        <v>cleared</v>
      </c>
      <c r="J2604" t="str">
        <f>VLOOKUP(B2604,Treatments!$A$2:$F$47,5,FALSE)</f>
        <v>low</v>
      </c>
      <c r="K2604" t="str">
        <f>VLOOKUP(B2604,Treatments!$A$2:$F$47,6,FALSE)</f>
        <v>tms</v>
      </c>
    </row>
    <row r="2605" spans="1:11">
      <c r="A2605">
        <v>2593</v>
      </c>
      <c r="B2605">
        <v>52</v>
      </c>
      <c r="C2605">
        <v>52.1</v>
      </c>
      <c r="D2605" s="2" t="s">
        <v>819</v>
      </c>
      <c r="E2605">
        <v>1</v>
      </c>
      <c r="F2605" s="2" t="s">
        <v>1145</v>
      </c>
      <c r="G2605" t="str">
        <f>VLOOKUP(B2605,Treatments!$A$2:$F$47,2,FALSE)</f>
        <v>tms/gravel</v>
      </c>
      <c r="H2605" t="str">
        <f>VLOOKUP(B2605,Treatments!$A$2:$F$47,3,FALSE)</f>
        <v>fynbos</v>
      </c>
      <c r="I2605" t="str">
        <f>VLOOKUP(B2605,Treatments!$A$2:$F$47,4,FALSE)</f>
        <v>cleared</v>
      </c>
      <c r="J2605" t="str">
        <f>VLOOKUP(B2605,Treatments!$A$2:$F$47,5,FALSE)</f>
        <v>low</v>
      </c>
      <c r="K2605" t="str">
        <f>VLOOKUP(B2605,Treatments!$A$2:$F$47,6,FALSE)</f>
        <v>tms</v>
      </c>
    </row>
    <row r="2606" spans="1:11">
      <c r="A2606">
        <v>2594</v>
      </c>
      <c r="B2606">
        <v>52</v>
      </c>
      <c r="C2606">
        <v>52.1</v>
      </c>
      <c r="D2606" s="2" t="s">
        <v>634</v>
      </c>
      <c r="E2606">
        <v>1</v>
      </c>
      <c r="G2606" t="str">
        <f>VLOOKUP(B2606,Treatments!$A$2:$F$47,2,FALSE)</f>
        <v>tms/gravel</v>
      </c>
      <c r="H2606" t="str">
        <f>VLOOKUP(B2606,Treatments!$A$2:$F$47,3,FALSE)</f>
        <v>fynbos</v>
      </c>
      <c r="I2606" t="str">
        <f>VLOOKUP(B2606,Treatments!$A$2:$F$47,4,FALSE)</f>
        <v>cleared</v>
      </c>
      <c r="J2606" t="str">
        <f>VLOOKUP(B2606,Treatments!$A$2:$F$47,5,FALSE)</f>
        <v>low</v>
      </c>
      <c r="K2606" t="str">
        <f>VLOOKUP(B2606,Treatments!$A$2:$F$47,6,FALSE)</f>
        <v>tms</v>
      </c>
    </row>
    <row r="2607" spans="1:11">
      <c r="A2607">
        <v>2595</v>
      </c>
      <c r="B2607">
        <v>52</v>
      </c>
      <c r="C2607">
        <v>52.1</v>
      </c>
      <c r="D2607" s="2" t="s">
        <v>126</v>
      </c>
      <c r="E2607">
        <v>1</v>
      </c>
      <c r="G2607" t="str">
        <f>VLOOKUP(B2607,Treatments!$A$2:$F$47,2,FALSE)</f>
        <v>tms/gravel</v>
      </c>
      <c r="H2607" t="str">
        <f>VLOOKUP(B2607,Treatments!$A$2:$F$47,3,FALSE)</f>
        <v>fynbos</v>
      </c>
      <c r="I2607" t="str">
        <f>VLOOKUP(B2607,Treatments!$A$2:$F$47,4,FALSE)</f>
        <v>cleared</v>
      </c>
      <c r="J2607" t="str">
        <f>VLOOKUP(B2607,Treatments!$A$2:$F$47,5,FALSE)</f>
        <v>low</v>
      </c>
      <c r="K2607" t="str">
        <f>VLOOKUP(B2607,Treatments!$A$2:$F$47,6,FALSE)</f>
        <v>tms</v>
      </c>
    </row>
    <row r="2608" spans="1:11">
      <c r="A2608">
        <v>2596</v>
      </c>
      <c r="B2608">
        <v>52</v>
      </c>
      <c r="C2608">
        <v>52.1</v>
      </c>
      <c r="D2608" s="2" t="s">
        <v>818</v>
      </c>
      <c r="E2608">
        <v>1</v>
      </c>
      <c r="G2608" t="str">
        <f>VLOOKUP(B2608,Treatments!$A$2:$F$47,2,FALSE)</f>
        <v>tms/gravel</v>
      </c>
      <c r="H2608" t="str">
        <f>VLOOKUP(B2608,Treatments!$A$2:$F$47,3,FALSE)</f>
        <v>fynbos</v>
      </c>
      <c r="I2608" t="str">
        <f>VLOOKUP(B2608,Treatments!$A$2:$F$47,4,FALSE)</f>
        <v>cleared</v>
      </c>
      <c r="J2608" t="str">
        <f>VLOOKUP(B2608,Treatments!$A$2:$F$47,5,FALSE)</f>
        <v>low</v>
      </c>
      <c r="K2608" t="str">
        <f>VLOOKUP(B2608,Treatments!$A$2:$F$47,6,FALSE)</f>
        <v>tms</v>
      </c>
    </row>
    <row r="2609" spans="1:11">
      <c r="A2609">
        <v>2597</v>
      </c>
      <c r="B2609">
        <v>52</v>
      </c>
      <c r="C2609">
        <v>52.2</v>
      </c>
      <c r="D2609" s="2" t="s">
        <v>335</v>
      </c>
      <c r="E2609">
        <v>1</v>
      </c>
      <c r="G2609" t="str">
        <f>VLOOKUP(B2609,Treatments!$A$2:$F$47,2,FALSE)</f>
        <v>tms/gravel</v>
      </c>
      <c r="H2609" t="str">
        <f>VLOOKUP(B2609,Treatments!$A$2:$F$47,3,FALSE)</f>
        <v>fynbos</v>
      </c>
      <c r="I2609" t="str">
        <f>VLOOKUP(B2609,Treatments!$A$2:$F$47,4,FALSE)</f>
        <v>cleared</v>
      </c>
      <c r="J2609" t="str">
        <f>VLOOKUP(B2609,Treatments!$A$2:$F$47,5,FALSE)</f>
        <v>low</v>
      </c>
      <c r="K2609" t="str">
        <f>VLOOKUP(B2609,Treatments!$A$2:$F$47,6,FALSE)</f>
        <v>tms</v>
      </c>
    </row>
    <row r="2610" spans="1:11">
      <c r="A2610">
        <v>2598</v>
      </c>
      <c r="B2610">
        <v>52</v>
      </c>
      <c r="C2610">
        <v>52.2</v>
      </c>
      <c r="D2610" s="2" t="s">
        <v>805</v>
      </c>
      <c r="E2610">
        <v>1</v>
      </c>
      <c r="G2610" t="str">
        <f>VLOOKUP(B2610,Treatments!$A$2:$F$47,2,FALSE)</f>
        <v>tms/gravel</v>
      </c>
      <c r="H2610" t="str">
        <f>VLOOKUP(B2610,Treatments!$A$2:$F$47,3,FALSE)</f>
        <v>fynbos</v>
      </c>
      <c r="I2610" t="str">
        <f>VLOOKUP(B2610,Treatments!$A$2:$F$47,4,FALSE)</f>
        <v>cleared</v>
      </c>
      <c r="J2610" t="str">
        <f>VLOOKUP(B2610,Treatments!$A$2:$F$47,5,FALSE)</f>
        <v>low</v>
      </c>
      <c r="K2610" t="str">
        <f>VLOOKUP(B2610,Treatments!$A$2:$F$47,6,FALSE)</f>
        <v>tms</v>
      </c>
    </row>
    <row r="2611" spans="1:11">
      <c r="A2611">
        <v>2599</v>
      </c>
      <c r="B2611">
        <v>52</v>
      </c>
      <c r="C2611">
        <v>52.2</v>
      </c>
      <c r="D2611" s="2" t="s">
        <v>800</v>
      </c>
      <c r="E2611">
        <v>1</v>
      </c>
      <c r="G2611" t="str">
        <f>VLOOKUP(B2611,Treatments!$A$2:$F$47,2,FALSE)</f>
        <v>tms/gravel</v>
      </c>
      <c r="H2611" t="str">
        <f>VLOOKUP(B2611,Treatments!$A$2:$F$47,3,FALSE)</f>
        <v>fynbos</v>
      </c>
      <c r="I2611" t="str">
        <f>VLOOKUP(B2611,Treatments!$A$2:$F$47,4,FALSE)</f>
        <v>cleared</v>
      </c>
      <c r="J2611" t="str">
        <f>VLOOKUP(B2611,Treatments!$A$2:$F$47,5,FALSE)</f>
        <v>low</v>
      </c>
      <c r="K2611" t="str">
        <f>VLOOKUP(B2611,Treatments!$A$2:$F$47,6,FALSE)</f>
        <v>tms</v>
      </c>
    </row>
    <row r="2612" spans="1:11">
      <c r="A2612">
        <v>2600</v>
      </c>
      <c r="B2612">
        <v>52</v>
      </c>
      <c r="C2612">
        <v>52.2</v>
      </c>
      <c r="D2612" s="2" t="s">
        <v>298</v>
      </c>
      <c r="E2612">
        <v>1</v>
      </c>
      <c r="G2612" t="str">
        <f>VLOOKUP(B2612,Treatments!$A$2:$F$47,2,FALSE)</f>
        <v>tms/gravel</v>
      </c>
      <c r="H2612" t="str">
        <f>VLOOKUP(B2612,Treatments!$A$2:$F$47,3,FALSE)</f>
        <v>fynbos</v>
      </c>
      <c r="I2612" t="str">
        <f>VLOOKUP(B2612,Treatments!$A$2:$F$47,4,FALSE)</f>
        <v>cleared</v>
      </c>
      <c r="J2612" t="str">
        <f>VLOOKUP(B2612,Treatments!$A$2:$F$47,5,FALSE)</f>
        <v>low</v>
      </c>
      <c r="K2612" t="str">
        <f>VLOOKUP(B2612,Treatments!$A$2:$F$47,6,FALSE)</f>
        <v>tms</v>
      </c>
    </row>
    <row r="2613" spans="1:11">
      <c r="A2613">
        <v>2601</v>
      </c>
      <c r="B2613">
        <v>52</v>
      </c>
      <c r="C2613">
        <v>52.2</v>
      </c>
      <c r="D2613" s="2" t="s">
        <v>72</v>
      </c>
      <c r="E2613">
        <v>1</v>
      </c>
      <c r="G2613" t="str">
        <f>VLOOKUP(B2613,Treatments!$A$2:$F$47,2,FALSE)</f>
        <v>tms/gravel</v>
      </c>
      <c r="H2613" t="str">
        <f>VLOOKUP(B2613,Treatments!$A$2:$F$47,3,FALSE)</f>
        <v>fynbos</v>
      </c>
      <c r="I2613" t="str">
        <f>VLOOKUP(B2613,Treatments!$A$2:$F$47,4,FALSE)</f>
        <v>cleared</v>
      </c>
      <c r="J2613" t="str">
        <f>VLOOKUP(B2613,Treatments!$A$2:$F$47,5,FALSE)</f>
        <v>low</v>
      </c>
      <c r="K2613" t="str">
        <f>VLOOKUP(B2613,Treatments!$A$2:$F$47,6,FALSE)</f>
        <v>tms</v>
      </c>
    </row>
    <row r="2614" spans="1:11">
      <c r="A2614">
        <v>2602</v>
      </c>
      <c r="B2614">
        <v>52</v>
      </c>
      <c r="C2614">
        <v>52.3</v>
      </c>
      <c r="D2614" s="2" t="s">
        <v>543</v>
      </c>
      <c r="E2614">
        <v>1</v>
      </c>
      <c r="G2614" t="str">
        <f>VLOOKUP(B2614,Treatments!$A$2:$F$47,2,FALSE)</f>
        <v>tms/gravel</v>
      </c>
      <c r="H2614" t="str">
        <f>VLOOKUP(B2614,Treatments!$A$2:$F$47,3,FALSE)</f>
        <v>fynbos</v>
      </c>
      <c r="I2614" t="str">
        <f>VLOOKUP(B2614,Treatments!$A$2:$F$47,4,FALSE)</f>
        <v>cleared</v>
      </c>
      <c r="J2614" t="str">
        <f>VLOOKUP(B2614,Treatments!$A$2:$F$47,5,FALSE)</f>
        <v>low</v>
      </c>
      <c r="K2614" t="str">
        <f>VLOOKUP(B2614,Treatments!$A$2:$F$47,6,FALSE)</f>
        <v>tms</v>
      </c>
    </row>
    <row r="2615" spans="1:11">
      <c r="A2615">
        <v>2603</v>
      </c>
      <c r="B2615">
        <v>52</v>
      </c>
      <c r="C2615">
        <v>52.3</v>
      </c>
      <c r="D2615" s="2" t="s">
        <v>1146</v>
      </c>
      <c r="E2615">
        <v>1</v>
      </c>
      <c r="G2615" t="str">
        <f>VLOOKUP(B2615,Treatments!$A$2:$F$47,2,FALSE)</f>
        <v>tms/gravel</v>
      </c>
      <c r="H2615" t="str">
        <f>VLOOKUP(B2615,Treatments!$A$2:$F$47,3,FALSE)</f>
        <v>fynbos</v>
      </c>
      <c r="I2615" t="str">
        <f>VLOOKUP(B2615,Treatments!$A$2:$F$47,4,FALSE)</f>
        <v>cleared</v>
      </c>
      <c r="J2615" t="str">
        <f>VLOOKUP(B2615,Treatments!$A$2:$F$47,5,FALSE)</f>
        <v>low</v>
      </c>
      <c r="K2615" t="str">
        <f>VLOOKUP(B2615,Treatments!$A$2:$F$47,6,FALSE)</f>
        <v>tms</v>
      </c>
    </row>
    <row r="2616" spans="1:11">
      <c r="A2616">
        <v>2604</v>
      </c>
      <c r="B2616">
        <v>52</v>
      </c>
      <c r="C2616">
        <v>52.3</v>
      </c>
      <c r="D2616" s="2" t="s">
        <v>668</v>
      </c>
      <c r="E2616">
        <v>1</v>
      </c>
      <c r="G2616" t="str">
        <f>VLOOKUP(B2616,Treatments!$A$2:$F$47,2,FALSE)</f>
        <v>tms/gravel</v>
      </c>
      <c r="H2616" t="str">
        <f>VLOOKUP(B2616,Treatments!$A$2:$F$47,3,FALSE)</f>
        <v>fynbos</v>
      </c>
      <c r="I2616" t="str">
        <f>VLOOKUP(B2616,Treatments!$A$2:$F$47,4,FALSE)</f>
        <v>cleared</v>
      </c>
      <c r="J2616" t="str">
        <f>VLOOKUP(B2616,Treatments!$A$2:$F$47,5,FALSE)</f>
        <v>low</v>
      </c>
      <c r="K2616" t="str">
        <f>VLOOKUP(B2616,Treatments!$A$2:$F$47,6,FALSE)</f>
        <v>tms</v>
      </c>
    </row>
    <row r="2617" spans="1:11">
      <c r="A2617">
        <v>2605</v>
      </c>
      <c r="B2617">
        <v>52</v>
      </c>
      <c r="C2617">
        <v>52.3</v>
      </c>
      <c r="D2617" s="2" t="s">
        <v>208</v>
      </c>
      <c r="E2617">
        <v>1</v>
      </c>
      <c r="G2617" t="str">
        <f>VLOOKUP(B2617,Treatments!$A$2:$F$47,2,FALSE)</f>
        <v>tms/gravel</v>
      </c>
      <c r="H2617" t="str">
        <f>VLOOKUP(B2617,Treatments!$A$2:$F$47,3,FALSE)</f>
        <v>fynbos</v>
      </c>
      <c r="I2617" t="str">
        <f>VLOOKUP(B2617,Treatments!$A$2:$F$47,4,FALSE)</f>
        <v>cleared</v>
      </c>
      <c r="J2617" t="str">
        <f>VLOOKUP(B2617,Treatments!$A$2:$F$47,5,FALSE)</f>
        <v>low</v>
      </c>
      <c r="K2617" t="str">
        <f>VLOOKUP(B2617,Treatments!$A$2:$F$47,6,FALSE)</f>
        <v>tms</v>
      </c>
    </row>
    <row r="2618" spans="1:11">
      <c r="A2618">
        <v>2606</v>
      </c>
      <c r="B2618">
        <v>52</v>
      </c>
      <c r="C2618">
        <v>52.3</v>
      </c>
      <c r="D2618" s="2" t="s">
        <v>673</v>
      </c>
      <c r="E2618">
        <v>1</v>
      </c>
      <c r="G2618" t="str">
        <f>VLOOKUP(B2618,Treatments!$A$2:$F$47,2,FALSE)</f>
        <v>tms/gravel</v>
      </c>
      <c r="H2618" t="str">
        <f>VLOOKUP(B2618,Treatments!$A$2:$F$47,3,FALSE)</f>
        <v>fynbos</v>
      </c>
      <c r="I2618" t="str">
        <f>VLOOKUP(B2618,Treatments!$A$2:$F$47,4,FALSE)</f>
        <v>cleared</v>
      </c>
      <c r="J2618" t="str">
        <f>VLOOKUP(B2618,Treatments!$A$2:$F$47,5,FALSE)</f>
        <v>low</v>
      </c>
      <c r="K2618" t="str">
        <f>VLOOKUP(B2618,Treatments!$A$2:$F$47,6,FALSE)</f>
        <v>tms</v>
      </c>
    </row>
    <row r="2619" spans="1:11">
      <c r="A2619">
        <v>2607</v>
      </c>
      <c r="B2619">
        <v>52</v>
      </c>
      <c r="C2619">
        <v>52.3</v>
      </c>
      <c r="D2619" s="2" t="s">
        <v>78</v>
      </c>
      <c r="E2619">
        <v>1</v>
      </c>
      <c r="G2619" t="str">
        <f>VLOOKUP(B2619,Treatments!$A$2:$F$47,2,FALSE)</f>
        <v>tms/gravel</v>
      </c>
      <c r="H2619" t="str">
        <f>VLOOKUP(B2619,Treatments!$A$2:$F$47,3,FALSE)</f>
        <v>fynbos</v>
      </c>
      <c r="I2619" t="str">
        <f>VLOOKUP(B2619,Treatments!$A$2:$F$47,4,FALSE)</f>
        <v>cleared</v>
      </c>
      <c r="J2619" t="str">
        <f>VLOOKUP(B2619,Treatments!$A$2:$F$47,5,FALSE)</f>
        <v>low</v>
      </c>
      <c r="K2619" t="str">
        <f>VLOOKUP(B2619,Treatments!$A$2:$F$47,6,FALSE)</f>
        <v>tms</v>
      </c>
    </row>
    <row r="2620" spans="1:11">
      <c r="A2620">
        <v>2608</v>
      </c>
      <c r="B2620">
        <v>52</v>
      </c>
      <c r="C2620" s="1">
        <v>52.3</v>
      </c>
      <c r="D2620" s="2" t="s">
        <v>1147</v>
      </c>
      <c r="E2620">
        <v>1</v>
      </c>
      <c r="F2620" s="2" t="s">
        <v>1148</v>
      </c>
      <c r="G2620" t="str">
        <f>VLOOKUP(B2620,Treatments!$A$2:$F$47,2,FALSE)</f>
        <v>tms/gravel</v>
      </c>
      <c r="H2620" t="str">
        <f>VLOOKUP(B2620,Treatments!$A$2:$F$47,3,FALSE)</f>
        <v>fynbos</v>
      </c>
      <c r="I2620" t="str">
        <f>VLOOKUP(B2620,Treatments!$A$2:$F$47,4,FALSE)</f>
        <v>cleared</v>
      </c>
      <c r="J2620" t="str">
        <f>VLOOKUP(B2620,Treatments!$A$2:$F$47,5,FALSE)</f>
        <v>low</v>
      </c>
      <c r="K2620" t="str">
        <f>VLOOKUP(B2620,Treatments!$A$2:$F$47,6,FALSE)</f>
        <v>tms</v>
      </c>
    </row>
    <row r="2621" spans="1:11">
      <c r="A2621">
        <v>2609</v>
      </c>
      <c r="B2621">
        <v>52</v>
      </c>
      <c r="C2621" s="1">
        <v>52.3</v>
      </c>
      <c r="D2621" s="2" t="s">
        <v>282</v>
      </c>
      <c r="E2621">
        <v>1</v>
      </c>
      <c r="G2621" t="str">
        <f>VLOOKUP(B2621,Treatments!$A$2:$F$47,2,FALSE)</f>
        <v>tms/gravel</v>
      </c>
      <c r="H2621" t="str">
        <f>VLOOKUP(B2621,Treatments!$A$2:$F$47,3,FALSE)</f>
        <v>fynbos</v>
      </c>
      <c r="I2621" t="str">
        <f>VLOOKUP(B2621,Treatments!$A$2:$F$47,4,FALSE)</f>
        <v>cleared</v>
      </c>
      <c r="J2621" t="str">
        <f>VLOOKUP(B2621,Treatments!$A$2:$F$47,5,FALSE)</f>
        <v>low</v>
      </c>
      <c r="K2621" t="str">
        <f>VLOOKUP(B2621,Treatments!$A$2:$F$47,6,FALSE)</f>
        <v>tms</v>
      </c>
    </row>
    <row r="2622" spans="1:11">
      <c r="A2622">
        <v>2610</v>
      </c>
      <c r="B2622">
        <v>52</v>
      </c>
      <c r="C2622">
        <v>52.4</v>
      </c>
      <c r="D2622" s="2" t="s">
        <v>120</v>
      </c>
      <c r="E2622">
        <v>1</v>
      </c>
      <c r="G2622" t="str">
        <f>VLOOKUP(B2622,Treatments!$A$2:$F$47,2,FALSE)</f>
        <v>tms/gravel</v>
      </c>
      <c r="H2622" t="str">
        <f>VLOOKUP(B2622,Treatments!$A$2:$F$47,3,FALSE)</f>
        <v>fynbos</v>
      </c>
      <c r="I2622" t="str">
        <f>VLOOKUP(B2622,Treatments!$A$2:$F$47,4,FALSE)</f>
        <v>cleared</v>
      </c>
      <c r="J2622" t="str">
        <f>VLOOKUP(B2622,Treatments!$A$2:$F$47,5,FALSE)</f>
        <v>low</v>
      </c>
      <c r="K2622" t="str">
        <f>VLOOKUP(B2622,Treatments!$A$2:$F$47,6,FALSE)</f>
        <v>tms</v>
      </c>
    </row>
    <row r="2623" spans="1:11">
      <c r="A2623">
        <v>2611</v>
      </c>
      <c r="B2623">
        <v>52</v>
      </c>
      <c r="C2623">
        <v>52.4</v>
      </c>
      <c r="D2623" s="2" t="s">
        <v>482</v>
      </c>
      <c r="E2623">
        <v>1</v>
      </c>
      <c r="G2623" t="str">
        <f>VLOOKUP(B2623,Treatments!$A$2:$F$47,2,FALSE)</f>
        <v>tms/gravel</v>
      </c>
      <c r="H2623" t="str">
        <f>VLOOKUP(B2623,Treatments!$A$2:$F$47,3,FALSE)</f>
        <v>fynbos</v>
      </c>
      <c r="I2623" t="str">
        <f>VLOOKUP(B2623,Treatments!$A$2:$F$47,4,FALSE)</f>
        <v>cleared</v>
      </c>
      <c r="J2623" t="str">
        <f>VLOOKUP(B2623,Treatments!$A$2:$F$47,5,FALSE)</f>
        <v>low</v>
      </c>
      <c r="K2623" t="str">
        <f>VLOOKUP(B2623,Treatments!$A$2:$F$47,6,FALSE)</f>
        <v>tms</v>
      </c>
    </row>
    <row r="2624" spans="1:11">
      <c r="A2624">
        <v>2612</v>
      </c>
      <c r="B2624">
        <v>52</v>
      </c>
      <c r="C2624">
        <v>52.4</v>
      </c>
      <c r="D2624" s="2" t="s">
        <v>343</v>
      </c>
      <c r="E2624">
        <v>1</v>
      </c>
      <c r="G2624" t="str">
        <f>VLOOKUP(B2624,Treatments!$A$2:$F$47,2,FALSE)</f>
        <v>tms/gravel</v>
      </c>
      <c r="H2624" t="str">
        <f>VLOOKUP(B2624,Treatments!$A$2:$F$47,3,FALSE)</f>
        <v>fynbos</v>
      </c>
      <c r="I2624" t="str">
        <f>VLOOKUP(B2624,Treatments!$A$2:$F$47,4,FALSE)</f>
        <v>cleared</v>
      </c>
      <c r="J2624" t="str">
        <f>VLOOKUP(B2624,Treatments!$A$2:$F$47,5,FALSE)</f>
        <v>low</v>
      </c>
      <c r="K2624" t="str">
        <f>VLOOKUP(B2624,Treatments!$A$2:$F$47,6,FALSE)</f>
        <v>tms</v>
      </c>
    </row>
    <row r="2625" spans="1:11">
      <c r="A2625">
        <v>2613</v>
      </c>
      <c r="B2625">
        <v>52</v>
      </c>
      <c r="C2625">
        <v>52.4</v>
      </c>
      <c r="D2625" s="2" t="s">
        <v>679</v>
      </c>
      <c r="E2625">
        <v>1</v>
      </c>
      <c r="G2625" t="str">
        <f>VLOOKUP(B2625,Treatments!$A$2:$F$47,2,FALSE)</f>
        <v>tms/gravel</v>
      </c>
      <c r="H2625" t="str">
        <f>VLOOKUP(B2625,Treatments!$A$2:$F$47,3,FALSE)</f>
        <v>fynbos</v>
      </c>
      <c r="I2625" t="str">
        <f>VLOOKUP(B2625,Treatments!$A$2:$F$47,4,FALSE)</f>
        <v>cleared</v>
      </c>
      <c r="J2625" t="str">
        <f>VLOOKUP(B2625,Treatments!$A$2:$F$47,5,FALSE)</f>
        <v>low</v>
      </c>
      <c r="K2625" t="str">
        <f>VLOOKUP(B2625,Treatments!$A$2:$F$47,6,FALSE)</f>
        <v>tms</v>
      </c>
    </row>
    <row r="2626" spans="1:11">
      <c r="A2626">
        <v>2614</v>
      </c>
      <c r="B2626">
        <v>52</v>
      </c>
      <c r="C2626">
        <v>52.4</v>
      </c>
      <c r="D2626" s="2" t="s">
        <v>683</v>
      </c>
      <c r="E2626">
        <v>1</v>
      </c>
      <c r="G2626" t="str">
        <f>VLOOKUP(B2626,Treatments!$A$2:$F$47,2,FALSE)</f>
        <v>tms/gravel</v>
      </c>
      <c r="H2626" t="str">
        <f>VLOOKUP(B2626,Treatments!$A$2:$F$47,3,FALSE)</f>
        <v>fynbos</v>
      </c>
      <c r="I2626" t="str">
        <f>VLOOKUP(B2626,Treatments!$A$2:$F$47,4,FALSE)</f>
        <v>cleared</v>
      </c>
      <c r="J2626" t="str">
        <f>VLOOKUP(B2626,Treatments!$A$2:$F$47,5,FALSE)</f>
        <v>low</v>
      </c>
      <c r="K2626" t="str">
        <f>VLOOKUP(B2626,Treatments!$A$2:$F$47,6,FALSE)</f>
        <v>tms</v>
      </c>
    </row>
    <row r="2627" spans="1:11">
      <c r="A2627">
        <v>2615</v>
      </c>
      <c r="B2627">
        <v>52</v>
      </c>
      <c r="C2627">
        <v>52.4</v>
      </c>
      <c r="D2627" s="2" t="s">
        <v>1149</v>
      </c>
      <c r="E2627">
        <v>1</v>
      </c>
      <c r="G2627" t="str">
        <f>VLOOKUP(B2627,Treatments!$A$2:$F$47,2,FALSE)</f>
        <v>tms/gravel</v>
      </c>
      <c r="H2627" t="str">
        <f>VLOOKUP(B2627,Treatments!$A$2:$F$47,3,FALSE)</f>
        <v>fynbos</v>
      </c>
      <c r="I2627" t="str">
        <f>VLOOKUP(B2627,Treatments!$A$2:$F$47,4,FALSE)</f>
        <v>cleared</v>
      </c>
      <c r="J2627" t="str">
        <f>VLOOKUP(B2627,Treatments!$A$2:$F$47,5,FALSE)</f>
        <v>low</v>
      </c>
      <c r="K2627" t="str">
        <f>VLOOKUP(B2627,Treatments!$A$2:$F$47,6,FALSE)</f>
        <v>tms</v>
      </c>
    </row>
    <row r="2628" spans="1:11">
      <c r="A2628">
        <v>2616</v>
      </c>
      <c r="B2628">
        <v>52</v>
      </c>
      <c r="C2628">
        <v>52.4</v>
      </c>
      <c r="D2628" s="2" t="s">
        <v>273</v>
      </c>
      <c r="E2628">
        <v>1</v>
      </c>
      <c r="G2628" t="str">
        <f>VLOOKUP(B2628,Treatments!$A$2:$F$47,2,FALSE)</f>
        <v>tms/gravel</v>
      </c>
      <c r="H2628" t="str">
        <f>VLOOKUP(B2628,Treatments!$A$2:$F$47,3,FALSE)</f>
        <v>fynbos</v>
      </c>
      <c r="I2628" t="str">
        <f>VLOOKUP(B2628,Treatments!$A$2:$F$47,4,FALSE)</f>
        <v>cleared</v>
      </c>
      <c r="J2628" t="str">
        <f>VLOOKUP(B2628,Treatments!$A$2:$F$47,5,FALSE)</f>
        <v>low</v>
      </c>
      <c r="K2628" t="str">
        <f>VLOOKUP(B2628,Treatments!$A$2:$F$47,6,FALSE)</f>
        <v>tms</v>
      </c>
    </row>
    <row r="2629" spans="1:11">
      <c r="A2629">
        <v>2617</v>
      </c>
      <c r="B2629">
        <v>52</v>
      </c>
      <c r="C2629">
        <v>52.4</v>
      </c>
      <c r="D2629" s="2" t="s">
        <v>1150</v>
      </c>
      <c r="E2629">
        <v>1</v>
      </c>
      <c r="G2629" t="str">
        <f>VLOOKUP(B2629,Treatments!$A$2:$F$47,2,FALSE)</f>
        <v>tms/gravel</v>
      </c>
      <c r="H2629" t="str">
        <f>VLOOKUP(B2629,Treatments!$A$2:$F$47,3,FALSE)</f>
        <v>fynbos</v>
      </c>
      <c r="I2629" t="str">
        <f>VLOOKUP(B2629,Treatments!$A$2:$F$47,4,FALSE)</f>
        <v>cleared</v>
      </c>
      <c r="J2629" t="str">
        <f>VLOOKUP(B2629,Treatments!$A$2:$F$47,5,FALSE)</f>
        <v>low</v>
      </c>
      <c r="K2629" t="str">
        <f>VLOOKUP(B2629,Treatments!$A$2:$F$47,6,FALSE)</f>
        <v>tms</v>
      </c>
    </row>
    <row r="2630" spans="1:11">
      <c r="A2630">
        <v>2618</v>
      </c>
      <c r="B2630">
        <v>52</v>
      </c>
      <c r="C2630" s="1">
        <v>52.4</v>
      </c>
      <c r="D2630" s="2" t="s">
        <v>676</v>
      </c>
      <c r="E2630">
        <v>1</v>
      </c>
      <c r="G2630" t="str">
        <f>VLOOKUP(B2630,Treatments!$A$2:$F$47,2,FALSE)</f>
        <v>tms/gravel</v>
      </c>
      <c r="H2630" t="str">
        <f>VLOOKUP(B2630,Treatments!$A$2:$F$47,3,FALSE)</f>
        <v>fynbos</v>
      </c>
      <c r="I2630" t="str">
        <f>VLOOKUP(B2630,Treatments!$A$2:$F$47,4,FALSE)</f>
        <v>cleared</v>
      </c>
      <c r="J2630" t="str">
        <f>VLOOKUP(B2630,Treatments!$A$2:$F$47,5,FALSE)</f>
        <v>low</v>
      </c>
      <c r="K2630" t="str">
        <f>VLOOKUP(B2630,Treatments!$A$2:$F$47,6,FALSE)</f>
        <v>tms</v>
      </c>
    </row>
    <row r="2631" spans="1:11">
      <c r="A2631">
        <v>2619</v>
      </c>
      <c r="B2631">
        <v>52</v>
      </c>
      <c r="C2631">
        <v>52.5</v>
      </c>
      <c r="D2631" s="2" t="s">
        <v>527</v>
      </c>
      <c r="E2631">
        <v>1</v>
      </c>
      <c r="G2631" t="str">
        <f>VLOOKUP(B2631,Treatments!$A$2:$F$47,2,FALSE)</f>
        <v>tms/gravel</v>
      </c>
      <c r="H2631" t="str">
        <f>VLOOKUP(B2631,Treatments!$A$2:$F$47,3,FALSE)</f>
        <v>fynbos</v>
      </c>
      <c r="I2631" t="str">
        <f>VLOOKUP(B2631,Treatments!$A$2:$F$47,4,FALSE)</f>
        <v>cleared</v>
      </c>
      <c r="J2631" t="str">
        <f>VLOOKUP(B2631,Treatments!$A$2:$F$47,5,FALSE)</f>
        <v>low</v>
      </c>
      <c r="K2631" t="str">
        <f>VLOOKUP(B2631,Treatments!$A$2:$F$47,6,FALSE)</f>
        <v>tms</v>
      </c>
    </row>
    <row r="2632" spans="1:11">
      <c r="A2632">
        <v>2620</v>
      </c>
      <c r="B2632">
        <v>52</v>
      </c>
      <c r="C2632">
        <v>52.5</v>
      </c>
      <c r="D2632" s="2" t="s">
        <v>498</v>
      </c>
      <c r="E2632">
        <v>1</v>
      </c>
      <c r="G2632" t="str">
        <f>VLOOKUP(B2632,Treatments!$A$2:$F$47,2,FALSE)</f>
        <v>tms/gravel</v>
      </c>
      <c r="H2632" t="str">
        <f>VLOOKUP(B2632,Treatments!$A$2:$F$47,3,FALSE)</f>
        <v>fynbos</v>
      </c>
      <c r="I2632" t="str">
        <f>VLOOKUP(B2632,Treatments!$A$2:$F$47,4,FALSE)</f>
        <v>cleared</v>
      </c>
      <c r="J2632" t="str">
        <f>VLOOKUP(B2632,Treatments!$A$2:$F$47,5,FALSE)</f>
        <v>low</v>
      </c>
      <c r="K2632" t="str">
        <f>VLOOKUP(B2632,Treatments!$A$2:$F$47,6,FALSE)</f>
        <v>tms</v>
      </c>
    </row>
    <row r="2633" spans="1:11">
      <c r="A2633">
        <v>2621</v>
      </c>
      <c r="B2633">
        <v>52</v>
      </c>
      <c r="C2633" s="1">
        <v>52.5</v>
      </c>
      <c r="D2633" s="1" t="s">
        <v>292</v>
      </c>
      <c r="E2633">
        <v>1</v>
      </c>
      <c r="G2633" t="str">
        <f>VLOOKUP(B2633,Treatments!$A$2:$F$47,2,FALSE)</f>
        <v>tms/gravel</v>
      </c>
      <c r="H2633" t="str">
        <f>VLOOKUP(B2633,Treatments!$A$2:$F$47,3,FALSE)</f>
        <v>fynbos</v>
      </c>
      <c r="I2633" t="str">
        <f>VLOOKUP(B2633,Treatments!$A$2:$F$47,4,FALSE)</f>
        <v>cleared</v>
      </c>
      <c r="J2633" t="str">
        <f>VLOOKUP(B2633,Treatments!$A$2:$F$47,5,FALSE)</f>
        <v>low</v>
      </c>
      <c r="K2633" t="str">
        <f>VLOOKUP(B2633,Treatments!$A$2:$F$47,6,FALSE)</f>
        <v>tms</v>
      </c>
    </row>
    <row r="2634" spans="1:11">
      <c r="A2634">
        <v>2622</v>
      </c>
      <c r="B2634">
        <v>52</v>
      </c>
      <c r="C2634">
        <v>52.6</v>
      </c>
      <c r="D2634" s="1" t="s">
        <v>1151</v>
      </c>
      <c r="E2634">
        <v>1</v>
      </c>
      <c r="G2634" t="str">
        <f>VLOOKUP(B2634,Treatments!$A$2:$F$47,2,FALSE)</f>
        <v>tms/gravel</v>
      </c>
      <c r="H2634" t="str">
        <f>VLOOKUP(B2634,Treatments!$A$2:$F$47,3,FALSE)</f>
        <v>fynbos</v>
      </c>
      <c r="I2634" t="str">
        <f>VLOOKUP(B2634,Treatments!$A$2:$F$47,4,FALSE)</f>
        <v>cleared</v>
      </c>
      <c r="J2634" t="str">
        <f>VLOOKUP(B2634,Treatments!$A$2:$F$47,5,FALSE)</f>
        <v>low</v>
      </c>
      <c r="K2634" t="str">
        <f>VLOOKUP(B2634,Treatments!$A$2:$F$47,6,FALSE)</f>
        <v>tms</v>
      </c>
    </row>
    <row r="2635" spans="1:11">
      <c r="A2635">
        <v>2623</v>
      </c>
      <c r="B2635">
        <v>52</v>
      </c>
      <c r="C2635">
        <v>52.6</v>
      </c>
      <c r="D2635" s="1" t="s">
        <v>788</v>
      </c>
      <c r="E2635">
        <v>1</v>
      </c>
      <c r="G2635" t="str">
        <f>VLOOKUP(B2635,Treatments!$A$2:$F$47,2,FALSE)</f>
        <v>tms/gravel</v>
      </c>
      <c r="H2635" t="str">
        <f>VLOOKUP(B2635,Treatments!$A$2:$F$47,3,FALSE)</f>
        <v>fynbos</v>
      </c>
      <c r="I2635" t="str">
        <f>VLOOKUP(B2635,Treatments!$A$2:$F$47,4,FALSE)</f>
        <v>cleared</v>
      </c>
      <c r="J2635" t="str">
        <f>VLOOKUP(B2635,Treatments!$A$2:$F$47,5,FALSE)</f>
        <v>low</v>
      </c>
      <c r="K2635" t="str">
        <f>VLOOKUP(B2635,Treatments!$A$2:$F$47,6,FALSE)</f>
        <v>tms</v>
      </c>
    </row>
    <row r="2636" spans="1:11">
      <c r="A2636">
        <v>2624</v>
      </c>
      <c r="B2636">
        <v>52</v>
      </c>
      <c r="C2636">
        <v>52.6</v>
      </c>
      <c r="D2636" s="2" t="s">
        <v>474</v>
      </c>
      <c r="E2636">
        <v>1</v>
      </c>
      <c r="G2636" t="str">
        <f>VLOOKUP(B2636,Treatments!$A$2:$F$47,2,FALSE)</f>
        <v>tms/gravel</v>
      </c>
      <c r="H2636" t="str">
        <f>VLOOKUP(B2636,Treatments!$A$2:$F$47,3,FALSE)</f>
        <v>fynbos</v>
      </c>
      <c r="I2636" t="str">
        <f>VLOOKUP(B2636,Treatments!$A$2:$F$47,4,FALSE)</f>
        <v>cleared</v>
      </c>
      <c r="J2636" t="str">
        <f>VLOOKUP(B2636,Treatments!$A$2:$F$47,5,FALSE)</f>
        <v>low</v>
      </c>
      <c r="K2636" t="str">
        <f>VLOOKUP(B2636,Treatments!$A$2:$F$47,6,FALSE)</f>
        <v>tms</v>
      </c>
    </row>
    <row r="2637" spans="1:11">
      <c r="B2637">
        <v>30</v>
      </c>
      <c r="C2637">
        <v>30.1</v>
      </c>
      <c r="D2637" s="2" t="s">
        <v>510</v>
      </c>
      <c r="E2637">
        <v>1</v>
      </c>
      <c r="G2637" t="str">
        <f>VLOOKUP(B2637,Treatments!$A$2:$F$47,2,FALSE)</f>
        <v>tms/gravel</v>
      </c>
      <c r="H2637" t="str">
        <f>VLOOKUP(B2637,Treatments!$A$2:$F$47,3,FALSE)</f>
        <v>fynbos</v>
      </c>
      <c r="I2637" t="str">
        <f>VLOOKUP(B2637,Treatments!$A$2:$F$47,4,FALSE)</f>
        <v>no</v>
      </c>
      <c r="J2637" t="str">
        <f>VLOOKUP(B2637,Treatments!$A$2:$F$47,5,FALSE)</f>
        <v>low</v>
      </c>
      <c r="K2637" t="str">
        <f>VLOOKUP(B2637,Treatments!$A$2:$F$47,6,FALSE)</f>
        <v>tms</v>
      </c>
    </row>
    <row r="2638" spans="1:11">
      <c r="B2638">
        <v>30</v>
      </c>
      <c r="C2638">
        <v>30.1</v>
      </c>
      <c r="D2638" s="2" t="s">
        <v>1152</v>
      </c>
      <c r="E2638">
        <v>1</v>
      </c>
      <c r="G2638" t="str">
        <f>VLOOKUP(B2638,Treatments!$A$2:$F$47,2,FALSE)</f>
        <v>tms/gravel</v>
      </c>
      <c r="H2638" t="str">
        <f>VLOOKUP(B2638,Treatments!$A$2:$F$47,3,FALSE)</f>
        <v>fynbos</v>
      </c>
      <c r="I2638" t="str">
        <f>VLOOKUP(B2638,Treatments!$A$2:$F$47,4,FALSE)</f>
        <v>no</v>
      </c>
      <c r="J2638" t="str">
        <f>VLOOKUP(B2638,Treatments!$A$2:$F$47,5,FALSE)</f>
        <v>low</v>
      </c>
      <c r="K2638" t="str">
        <f>VLOOKUP(B2638,Treatments!$A$2:$F$47,6,FALSE)</f>
        <v>tms</v>
      </c>
    </row>
    <row r="2639" spans="1:11">
      <c r="B2639">
        <v>30</v>
      </c>
      <c r="C2639">
        <v>30.1</v>
      </c>
      <c r="D2639" s="2" t="s">
        <v>789</v>
      </c>
      <c r="E2639">
        <v>1</v>
      </c>
      <c r="G2639" t="str">
        <f>VLOOKUP(B2639,Treatments!$A$2:$F$47,2,FALSE)</f>
        <v>tms/gravel</v>
      </c>
      <c r="H2639" t="str">
        <f>VLOOKUP(B2639,Treatments!$A$2:$F$47,3,FALSE)</f>
        <v>fynbos</v>
      </c>
      <c r="I2639" t="str">
        <f>VLOOKUP(B2639,Treatments!$A$2:$F$47,4,FALSE)</f>
        <v>no</v>
      </c>
      <c r="J2639" t="str">
        <f>VLOOKUP(B2639,Treatments!$A$2:$F$47,5,FALSE)</f>
        <v>low</v>
      </c>
      <c r="K2639" t="str">
        <f>VLOOKUP(B2639,Treatments!$A$2:$F$47,6,FALSE)</f>
        <v>tms</v>
      </c>
    </row>
    <row r="2640" spans="1:11">
      <c r="B2640">
        <v>30</v>
      </c>
      <c r="C2640">
        <v>30.1</v>
      </c>
      <c r="D2640" s="2" t="s">
        <v>1153</v>
      </c>
      <c r="E2640">
        <v>1</v>
      </c>
      <c r="G2640" t="str">
        <f>VLOOKUP(B2640,Treatments!$A$2:$F$47,2,FALSE)</f>
        <v>tms/gravel</v>
      </c>
      <c r="H2640" t="str">
        <f>VLOOKUP(B2640,Treatments!$A$2:$F$47,3,FALSE)</f>
        <v>fynbos</v>
      </c>
      <c r="I2640" t="str">
        <f>VLOOKUP(B2640,Treatments!$A$2:$F$47,4,FALSE)</f>
        <v>no</v>
      </c>
      <c r="J2640" t="str">
        <f>VLOOKUP(B2640,Treatments!$A$2:$F$47,5,FALSE)</f>
        <v>low</v>
      </c>
      <c r="K2640" t="str">
        <f>VLOOKUP(B2640,Treatments!$A$2:$F$47,6,FALSE)</f>
        <v>tms</v>
      </c>
    </row>
    <row r="2641" spans="2:11">
      <c r="B2641">
        <v>30</v>
      </c>
      <c r="C2641">
        <v>30.1</v>
      </c>
      <c r="D2641" s="2" t="s">
        <v>131</v>
      </c>
      <c r="E2641">
        <v>1</v>
      </c>
      <c r="G2641" t="str">
        <f>VLOOKUP(B2641,Treatments!$A$2:$F$47,2,FALSE)</f>
        <v>tms/gravel</v>
      </c>
      <c r="H2641" t="str">
        <f>VLOOKUP(B2641,Treatments!$A$2:$F$47,3,FALSE)</f>
        <v>fynbos</v>
      </c>
      <c r="I2641" t="str">
        <f>VLOOKUP(B2641,Treatments!$A$2:$F$47,4,FALSE)</f>
        <v>no</v>
      </c>
      <c r="J2641" t="str">
        <f>VLOOKUP(B2641,Treatments!$A$2:$F$47,5,FALSE)</f>
        <v>low</v>
      </c>
      <c r="K2641" t="str">
        <f>VLOOKUP(B2641,Treatments!$A$2:$F$47,6,FALSE)</f>
        <v>tms</v>
      </c>
    </row>
    <row r="2642" spans="2:11">
      <c r="B2642">
        <v>30</v>
      </c>
      <c r="C2642">
        <v>30.1</v>
      </c>
      <c r="D2642" s="2" t="s">
        <v>9</v>
      </c>
      <c r="E2642">
        <v>1</v>
      </c>
      <c r="G2642" t="str">
        <f>VLOOKUP(B2642,Treatments!$A$2:$F$47,2,FALSE)</f>
        <v>tms/gravel</v>
      </c>
      <c r="H2642" t="str">
        <f>VLOOKUP(B2642,Treatments!$A$2:$F$47,3,FALSE)</f>
        <v>fynbos</v>
      </c>
      <c r="I2642" t="str">
        <f>VLOOKUP(B2642,Treatments!$A$2:$F$47,4,FALSE)</f>
        <v>no</v>
      </c>
      <c r="J2642" t="str">
        <f>VLOOKUP(B2642,Treatments!$A$2:$F$47,5,FALSE)</f>
        <v>low</v>
      </c>
      <c r="K2642" t="str">
        <f>VLOOKUP(B2642,Treatments!$A$2:$F$47,6,FALSE)</f>
        <v>tms</v>
      </c>
    </row>
    <row r="2643" spans="2:11">
      <c r="B2643">
        <v>30</v>
      </c>
      <c r="C2643">
        <v>30.1</v>
      </c>
      <c r="D2643" s="2" t="s">
        <v>920</v>
      </c>
      <c r="E2643">
        <v>1</v>
      </c>
      <c r="G2643" t="str">
        <f>VLOOKUP(B2643,Treatments!$A$2:$F$47,2,FALSE)</f>
        <v>tms/gravel</v>
      </c>
      <c r="H2643" t="str">
        <f>VLOOKUP(B2643,Treatments!$A$2:$F$47,3,FALSE)</f>
        <v>fynbos</v>
      </c>
      <c r="I2643" t="str">
        <f>VLOOKUP(B2643,Treatments!$A$2:$F$47,4,FALSE)</f>
        <v>no</v>
      </c>
      <c r="J2643" t="str">
        <f>VLOOKUP(B2643,Treatments!$A$2:$F$47,5,FALSE)</f>
        <v>low</v>
      </c>
      <c r="K2643" t="str">
        <f>VLOOKUP(B2643,Treatments!$A$2:$F$47,6,FALSE)</f>
        <v>tms</v>
      </c>
    </row>
    <row r="2644" spans="2:11">
      <c r="B2644">
        <v>30</v>
      </c>
      <c r="C2644">
        <v>30.1</v>
      </c>
      <c r="D2644" s="2" t="s">
        <v>10</v>
      </c>
      <c r="E2644">
        <v>1</v>
      </c>
      <c r="G2644" t="str">
        <f>VLOOKUP(B2644,Treatments!$A$2:$F$47,2,FALSE)</f>
        <v>tms/gravel</v>
      </c>
      <c r="H2644" t="str">
        <f>VLOOKUP(B2644,Treatments!$A$2:$F$47,3,FALSE)</f>
        <v>fynbos</v>
      </c>
      <c r="I2644" t="str">
        <f>VLOOKUP(B2644,Treatments!$A$2:$F$47,4,FALSE)</f>
        <v>no</v>
      </c>
      <c r="J2644" t="str">
        <f>VLOOKUP(B2644,Treatments!$A$2:$F$47,5,FALSE)</f>
        <v>low</v>
      </c>
      <c r="K2644" t="str">
        <f>VLOOKUP(B2644,Treatments!$A$2:$F$47,6,FALSE)</f>
        <v>tms</v>
      </c>
    </row>
    <row r="2645" spans="2:11">
      <c r="B2645">
        <v>30</v>
      </c>
      <c r="C2645">
        <v>30.1</v>
      </c>
      <c r="D2645" s="2" t="s">
        <v>24</v>
      </c>
      <c r="E2645">
        <v>1</v>
      </c>
      <c r="G2645" t="str">
        <f>VLOOKUP(B2645,Treatments!$A$2:$F$47,2,FALSE)</f>
        <v>tms/gravel</v>
      </c>
      <c r="H2645" t="str">
        <f>VLOOKUP(B2645,Treatments!$A$2:$F$47,3,FALSE)</f>
        <v>fynbos</v>
      </c>
      <c r="I2645" t="str">
        <f>VLOOKUP(B2645,Treatments!$A$2:$F$47,4,FALSE)</f>
        <v>no</v>
      </c>
      <c r="J2645" t="str">
        <f>VLOOKUP(B2645,Treatments!$A$2:$F$47,5,FALSE)</f>
        <v>low</v>
      </c>
      <c r="K2645" t="str">
        <f>VLOOKUP(B2645,Treatments!$A$2:$F$47,6,FALSE)</f>
        <v>tms</v>
      </c>
    </row>
    <row r="2646" spans="2:11">
      <c r="B2646">
        <v>30</v>
      </c>
      <c r="C2646">
        <v>30.1</v>
      </c>
      <c r="D2646" s="2" t="s">
        <v>213</v>
      </c>
      <c r="E2646">
        <v>1</v>
      </c>
      <c r="G2646" t="str">
        <f>VLOOKUP(B2646,Treatments!$A$2:$F$47,2,FALSE)</f>
        <v>tms/gravel</v>
      </c>
      <c r="H2646" t="str">
        <f>VLOOKUP(B2646,Treatments!$A$2:$F$47,3,FALSE)</f>
        <v>fynbos</v>
      </c>
      <c r="I2646" t="str">
        <f>VLOOKUP(B2646,Treatments!$A$2:$F$47,4,FALSE)</f>
        <v>no</v>
      </c>
      <c r="J2646" t="str">
        <f>VLOOKUP(B2646,Treatments!$A$2:$F$47,5,FALSE)</f>
        <v>low</v>
      </c>
      <c r="K2646" t="str">
        <f>VLOOKUP(B2646,Treatments!$A$2:$F$47,6,FALSE)</f>
        <v>tms</v>
      </c>
    </row>
    <row r="2647" spans="2:11">
      <c r="B2647">
        <v>30</v>
      </c>
      <c r="C2647">
        <v>30.1</v>
      </c>
      <c r="D2647" s="2" t="s">
        <v>109</v>
      </c>
      <c r="E2647">
        <v>1</v>
      </c>
      <c r="G2647" t="str">
        <f>VLOOKUP(B2647,Treatments!$A$2:$F$47,2,FALSE)</f>
        <v>tms/gravel</v>
      </c>
      <c r="H2647" t="str">
        <f>VLOOKUP(B2647,Treatments!$A$2:$F$47,3,FALSE)</f>
        <v>fynbos</v>
      </c>
      <c r="I2647" t="str">
        <f>VLOOKUP(B2647,Treatments!$A$2:$F$47,4,FALSE)</f>
        <v>no</v>
      </c>
      <c r="J2647" t="str">
        <f>VLOOKUP(B2647,Treatments!$A$2:$F$47,5,FALSE)</f>
        <v>low</v>
      </c>
      <c r="K2647" t="str">
        <f>VLOOKUP(B2647,Treatments!$A$2:$F$47,6,FALSE)</f>
        <v>tms</v>
      </c>
    </row>
    <row r="2648" spans="2:11">
      <c r="B2648">
        <v>30</v>
      </c>
      <c r="C2648">
        <v>30.1</v>
      </c>
      <c r="D2648" s="2" t="s">
        <v>51</v>
      </c>
      <c r="E2648">
        <v>1</v>
      </c>
      <c r="G2648" t="str">
        <f>VLOOKUP(B2648,Treatments!$A$2:$F$47,2,FALSE)</f>
        <v>tms/gravel</v>
      </c>
      <c r="H2648" t="str">
        <f>VLOOKUP(B2648,Treatments!$A$2:$F$47,3,FALSE)</f>
        <v>fynbos</v>
      </c>
      <c r="I2648" t="str">
        <f>VLOOKUP(B2648,Treatments!$A$2:$F$47,4,FALSE)</f>
        <v>no</v>
      </c>
      <c r="J2648" t="str">
        <f>VLOOKUP(B2648,Treatments!$A$2:$F$47,5,FALSE)</f>
        <v>low</v>
      </c>
      <c r="K2648" t="str">
        <f>VLOOKUP(B2648,Treatments!$A$2:$F$47,6,FALSE)</f>
        <v>tms</v>
      </c>
    </row>
    <row r="2649" spans="2:11">
      <c r="B2649">
        <v>30</v>
      </c>
      <c r="C2649">
        <v>30.1</v>
      </c>
      <c r="D2649" s="2" t="s">
        <v>331</v>
      </c>
      <c r="E2649">
        <v>1</v>
      </c>
      <c r="G2649" t="str">
        <f>VLOOKUP(B2649,Treatments!$A$2:$F$47,2,FALSE)</f>
        <v>tms/gravel</v>
      </c>
      <c r="H2649" t="str">
        <f>VLOOKUP(B2649,Treatments!$A$2:$F$47,3,FALSE)</f>
        <v>fynbos</v>
      </c>
      <c r="I2649" t="str">
        <f>VLOOKUP(B2649,Treatments!$A$2:$F$47,4,FALSE)</f>
        <v>no</v>
      </c>
      <c r="J2649" t="str">
        <f>VLOOKUP(B2649,Treatments!$A$2:$F$47,5,FALSE)</f>
        <v>low</v>
      </c>
      <c r="K2649" t="str">
        <f>VLOOKUP(B2649,Treatments!$A$2:$F$47,6,FALSE)</f>
        <v>tms</v>
      </c>
    </row>
    <row r="2650" spans="2:11">
      <c r="B2650">
        <v>30</v>
      </c>
      <c r="C2650">
        <v>30.1</v>
      </c>
      <c r="D2650" s="2" t="s">
        <v>216</v>
      </c>
      <c r="E2650">
        <v>1</v>
      </c>
      <c r="G2650" t="str">
        <f>VLOOKUP(B2650,Treatments!$A$2:$F$47,2,FALSE)</f>
        <v>tms/gravel</v>
      </c>
      <c r="H2650" t="str">
        <f>VLOOKUP(B2650,Treatments!$A$2:$F$47,3,FALSE)</f>
        <v>fynbos</v>
      </c>
      <c r="I2650" t="str">
        <f>VLOOKUP(B2650,Treatments!$A$2:$F$47,4,FALSE)</f>
        <v>no</v>
      </c>
      <c r="J2650" t="str">
        <f>VLOOKUP(B2650,Treatments!$A$2:$F$47,5,FALSE)</f>
        <v>low</v>
      </c>
      <c r="K2650" t="str">
        <f>VLOOKUP(B2650,Treatments!$A$2:$F$47,6,FALSE)</f>
        <v>tms</v>
      </c>
    </row>
    <row r="2651" spans="2:11">
      <c r="B2651">
        <v>30</v>
      </c>
      <c r="C2651">
        <v>30.1</v>
      </c>
      <c r="D2651" s="2" t="s">
        <v>16</v>
      </c>
      <c r="E2651">
        <v>1</v>
      </c>
      <c r="G2651" t="str">
        <f>VLOOKUP(B2651,Treatments!$A$2:$F$47,2,FALSE)</f>
        <v>tms/gravel</v>
      </c>
      <c r="H2651" t="str">
        <f>VLOOKUP(B2651,Treatments!$A$2:$F$47,3,FALSE)</f>
        <v>fynbos</v>
      </c>
      <c r="I2651" t="str">
        <f>VLOOKUP(B2651,Treatments!$A$2:$F$47,4,FALSE)</f>
        <v>no</v>
      </c>
      <c r="J2651" t="str">
        <f>VLOOKUP(B2651,Treatments!$A$2:$F$47,5,FALSE)</f>
        <v>low</v>
      </c>
      <c r="K2651" t="str">
        <f>VLOOKUP(B2651,Treatments!$A$2:$F$47,6,FALSE)</f>
        <v>tms</v>
      </c>
    </row>
    <row r="2652" spans="2:11">
      <c r="B2652">
        <v>30</v>
      </c>
      <c r="C2652">
        <v>30.1</v>
      </c>
      <c r="D2652" s="2" t="s">
        <v>134</v>
      </c>
      <c r="E2652">
        <v>1</v>
      </c>
      <c r="G2652" t="str">
        <f>VLOOKUP(B2652,Treatments!$A$2:$F$47,2,FALSE)</f>
        <v>tms/gravel</v>
      </c>
      <c r="H2652" t="str">
        <f>VLOOKUP(B2652,Treatments!$A$2:$F$47,3,FALSE)</f>
        <v>fynbos</v>
      </c>
      <c r="I2652" t="str">
        <f>VLOOKUP(B2652,Treatments!$A$2:$F$47,4,FALSE)</f>
        <v>no</v>
      </c>
      <c r="J2652" t="str">
        <f>VLOOKUP(B2652,Treatments!$A$2:$F$47,5,FALSE)</f>
        <v>low</v>
      </c>
      <c r="K2652" t="str">
        <f>VLOOKUP(B2652,Treatments!$A$2:$F$47,6,FALSE)</f>
        <v>tms</v>
      </c>
    </row>
    <row r="2653" spans="2:11">
      <c r="B2653">
        <v>30</v>
      </c>
      <c r="C2653">
        <v>30.1</v>
      </c>
      <c r="D2653" s="2" t="s">
        <v>1154</v>
      </c>
      <c r="E2653">
        <v>1</v>
      </c>
      <c r="G2653" t="str">
        <f>VLOOKUP(B2653,Treatments!$A$2:$F$47,2,FALSE)</f>
        <v>tms/gravel</v>
      </c>
      <c r="H2653" t="str">
        <f>VLOOKUP(B2653,Treatments!$A$2:$F$47,3,FALSE)</f>
        <v>fynbos</v>
      </c>
      <c r="I2653" t="str">
        <f>VLOOKUP(B2653,Treatments!$A$2:$F$47,4,FALSE)</f>
        <v>no</v>
      </c>
      <c r="J2653" t="str">
        <f>VLOOKUP(B2653,Treatments!$A$2:$F$47,5,FALSE)</f>
        <v>low</v>
      </c>
      <c r="K2653" t="str">
        <f>VLOOKUP(B2653,Treatments!$A$2:$F$47,6,FALSE)</f>
        <v>tms</v>
      </c>
    </row>
    <row r="2654" spans="2:11">
      <c r="B2654">
        <v>30</v>
      </c>
      <c r="C2654">
        <v>30.1</v>
      </c>
      <c r="D2654" s="2" t="s">
        <v>179</v>
      </c>
      <c r="E2654">
        <v>1</v>
      </c>
      <c r="G2654" t="str">
        <f>VLOOKUP(B2654,Treatments!$A$2:$F$47,2,FALSE)</f>
        <v>tms/gravel</v>
      </c>
      <c r="H2654" t="str">
        <f>VLOOKUP(B2654,Treatments!$A$2:$F$47,3,FALSE)</f>
        <v>fynbos</v>
      </c>
      <c r="I2654" t="str">
        <f>VLOOKUP(B2654,Treatments!$A$2:$F$47,4,FALSE)</f>
        <v>no</v>
      </c>
      <c r="J2654" t="str">
        <f>VLOOKUP(B2654,Treatments!$A$2:$F$47,5,FALSE)</f>
        <v>low</v>
      </c>
      <c r="K2654" t="str">
        <f>VLOOKUP(B2654,Treatments!$A$2:$F$47,6,FALSE)</f>
        <v>tms</v>
      </c>
    </row>
    <row r="2655" spans="2:11">
      <c r="B2655">
        <v>30</v>
      </c>
      <c r="C2655">
        <v>30.1</v>
      </c>
      <c r="D2655" s="2" t="s">
        <v>786</v>
      </c>
      <c r="E2655">
        <v>1</v>
      </c>
      <c r="G2655" t="str">
        <f>VLOOKUP(B2655,Treatments!$A$2:$F$47,2,FALSE)</f>
        <v>tms/gravel</v>
      </c>
      <c r="H2655" t="str">
        <f>VLOOKUP(B2655,Treatments!$A$2:$F$47,3,FALSE)</f>
        <v>fynbos</v>
      </c>
      <c r="I2655" t="str">
        <f>VLOOKUP(B2655,Treatments!$A$2:$F$47,4,FALSE)</f>
        <v>no</v>
      </c>
      <c r="J2655" t="str">
        <f>VLOOKUP(B2655,Treatments!$A$2:$F$47,5,FALSE)</f>
        <v>low</v>
      </c>
      <c r="K2655" t="str">
        <f>VLOOKUP(B2655,Treatments!$A$2:$F$47,6,FALSE)</f>
        <v>tms</v>
      </c>
    </row>
    <row r="2656" spans="2:11">
      <c r="B2656">
        <v>30</v>
      </c>
      <c r="C2656">
        <v>30.1</v>
      </c>
      <c r="D2656" s="2" t="s">
        <v>305</v>
      </c>
      <c r="E2656">
        <v>1</v>
      </c>
      <c r="G2656" t="str">
        <f>VLOOKUP(B2656,Treatments!$A$2:$F$47,2,FALSE)</f>
        <v>tms/gravel</v>
      </c>
      <c r="H2656" t="str">
        <f>VLOOKUP(B2656,Treatments!$A$2:$F$47,3,FALSE)</f>
        <v>fynbos</v>
      </c>
      <c r="I2656" t="str">
        <f>VLOOKUP(B2656,Treatments!$A$2:$F$47,4,FALSE)</f>
        <v>no</v>
      </c>
      <c r="J2656" t="str">
        <f>VLOOKUP(B2656,Treatments!$A$2:$F$47,5,FALSE)</f>
        <v>low</v>
      </c>
      <c r="K2656" t="str">
        <f>VLOOKUP(B2656,Treatments!$A$2:$F$47,6,FALSE)</f>
        <v>tms</v>
      </c>
    </row>
    <row r="2657" spans="2:11">
      <c r="B2657">
        <v>30</v>
      </c>
      <c r="C2657">
        <v>30.1</v>
      </c>
      <c r="D2657" s="2" t="s">
        <v>104</v>
      </c>
      <c r="E2657">
        <v>1</v>
      </c>
      <c r="G2657" t="str">
        <f>VLOOKUP(B2657,Treatments!$A$2:$F$47,2,FALSE)</f>
        <v>tms/gravel</v>
      </c>
      <c r="H2657" t="str">
        <f>VLOOKUP(B2657,Treatments!$A$2:$F$47,3,FALSE)</f>
        <v>fynbos</v>
      </c>
      <c r="I2657" t="str">
        <f>VLOOKUP(B2657,Treatments!$A$2:$F$47,4,FALSE)</f>
        <v>no</v>
      </c>
      <c r="J2657" t="str">
        <f>VLOOKUP(B2657,Treatments!$A$2:$F$47,5,FALSE)</f>
        <v>low</v>
      </c>
      <c r="K2657" t="str">
        <f>VLOOKUP(B2657,Treatments!$A$2:$F$47,6,FALSE)</f>
        <v>tms</v>
      </c>
    </row>
    <row r="2658" spans="2:11">
      <c r="B2658">
        <v>30</v>
      </c>
      <c r="C2658">
        <v>30.1</v>
      </c>
      <c r="D2658" s="2" t="s">
        <v>1155</v>
      </c>
      <c r="E2658">
        <v>1</v>
      </c>
      <c r="G2658" t="str">
        <f>VLOOKUP(B2658,Treatments!$A$2:$F$47,2,FALSE)</f>
        <v>tms/gravel</v>
      </c>
      <c r="H2658" t="str">
        <f>VLOOKUP(B2658,Treatments!$A$2:$F$47,3,FALSE)</f>
        <v>fynbos</v>
      </c>
      <c r="I2658" t="str">
        <f>VLOOKUP(B2658,Treatments!$A$2:$F$47,4,FALSE)</f>
        <v>no</v>
      </c>
      <c r="J2658" t="str">
        <f>VLOOKUP(B2658,Treatments!$A$2:$F$47,5,FALSE)</f>
        <v>low</v>
      </c>
      <c r="K2658" t="str">
        <f>VLOOKUP(B2658,Treatments!$A$2:$F$47,6,FALSE)</f>
        <v>tms</v>
      </c>
    </row>
    <row r="2659" spans="2:11">
      <c r="B2659">
        <v>30</v>
      </c>
      <c r="C2659">
        <v>30.1</v>
      </c>
      <c r="D2659" s="2" t="s">
        <v>1156</v>
      </c>
      <c r="E2659">
        <v>1</v>
      </c>
      <c r="G2659" t="str">
        <f>VLOOKUP(B2659,Treatments!$A$2:$F$47,2,FALSE)</f>
        <v>tms/gravel</v>
      </c>
      <c r="H2659" t="str">
        <f>VLOOKUP(B2659,Treatments!$A$2:$F$47,3,FALSE)</f>
        <v>fynbos</v>
      </c>
      <c r="I2659" t="str">
        <f>VLOOKUP(B2659,Treatments!$A$2:$F$47,4,FALSE)</f>
        <v>no</v>
      </c>
      <c r="J2659" t="str">
        <f>VLOOKUP(B2659,Treatments!$A$2:$F$47,5,FALSE)</f>
        <v>low</v>
      </c>
      <c r="K2659" t="str">
        <f>VLOOKUP(B2659,Treatments!$A$2:$F$47,6,FALSE)</f>
        <v>tms</v>
      </c>
    </row>
    <row r="2660" spans="2:11">
      <c r="B2660">
        <v>30</v>
      </c>
      <c r="C2660">
        <v>30.1</v>
      </c>
      <c r="D2660" s="2" t="s">
        <v>1157</v>
      </c>
      <c r="E2660">
        <v>1</v>
      </c>
      <c r="G2660" t="str">
        <f>VLOOKUP(B2660,Treatments!$A$2:$F$47,2,FALSE)</f>
        <v>tms/gravel</v>
      </c>
      <c r="H2660" t="str">
        <f>VLOOKUP(B2660,Treatments!$A$2:$F$47,3,FALSE)</f>
        <v>fynbos</v>
      </c>
      <c r="I2660" t="str">
        <f>VLOOKUP(B2660,Treatments!$A$2:$F$47,4,FALSE)</f>
        <v>no</v>
      </c>
      <c r="J2660" t="str">
        <f>VLOOKUP(B2660,Treatments!$A$2:$F$47,5,FALSE)</f>
        <v>low</v>
      </c>
      <c r="K2660" t="str">
        <f>VLOOKUP(B2660,Treatments!$A$2:$F$47,6,FALSE)</f>
        <v>tms</v>
      </c>
    </row>
    <row r="2661" spans="2:11">
      <c r="B2661">
        <v>30</v>
      </c>
      <c r="C2661">
        <v>30.1</v>
      </c>
      <c r="D2661" s="2" t="s">
        <v>781</v>
      </c>
      <c r="E2661">
        <v>1</v>
      </c>
      <c r="G2661" t="str">
        <f>VLOOKUP(B2661,Treatments!$A$2:$F$47,2,FALSE)</f>
        <v>tms/gravel</v>
      </c>
      <c r="H2661" t="str">
        <f>VLOOKUP(B2661,Treatments!$A$2:$F$47,3,FALSE)</f>
        <v>fynbos</v>
      </c>
      <c r="I2661" t="str">
        <f>VLOOKUP(B2661,Treatments!$A$2:$F$47,4,FALSE)</f>
        <v>no</v>
      </c>
      <c r="J2661" t="str">
        <f>VLOOKUP(B2661,Treatments!$A$2:$F$47,5,FALSE)</f>
        <v>low</v>
      </c>
      <c r="K2661" t="str">
        <f>VLOOKUP(B2661,Treatments!$A$2:$F$47,6,FALSE)</f>
        <v>tms</v>
      </c>
    </row>
    <row r="2662" spans="2:11">
      <c r="B2662">
        <v>30</v>
      </c>
      <c r="C2662">
        <v>30.1</v>
      </c>
      <c r="D2662" s="2" t="s">
        <v>778</v>
      </c>
      <c r="E2662">
        <v>1</v>
      </c>
      <c r="G2662" t="str">
        <f>VLOOKUP(B2662,Treatments!$A$2:$F$47,2,FALSE)</f>
        <v>tms/gravel</v>
      </c>
      <c r="H2662" t="str">
        <f>VLOOKUP(B2662,Treatments!$A$2:$F$47,3,FALSE)</f>
        <v>fynbos</v>
      </c>
      <c r="I2662" t="str">
        <f>VLOOKUP(B2662,Treatments!$A$2:$F$47,4,FALSE)</f>
        <v>no</v>
      </c>
      <c r="J2662" t="str">
        <f>VLOOKUP(B2662,Treatments!$A$2:$F$47,5,FALSE)</f>
        <v>low</v>
      </c>
      <c r="K2662" t="str">
        <f>VLOOKUP(B2662,Treatments!$A$2:$F$47,6,FALSE)</f>
        <v>tms</v>
      </c>
    </row>
    <row r="2663" spans="2:11">
      <c r="B2663">
        <v>30</v>
      </c>
      <c r="C2663">
        <v>30.1</v>
      </c>
      <c r="D2663" s="2" t="s">
        <v>651</v>
      </c>
      <c r="E2663">
        <v>1</v>
      </c>
      <c r="G2663" t="str">
        <f>VLOOKUP(B2663,Treatments!$A$2:$F$47,2,FALSE)</f>
        <v>tms/gravel</v>
      </c>
      <c r="H2663" t="str">
        <f>VLOOKUP(B2663,Treatments!$A$2:$F$47,3,FALSE)</f>
        <v>fynbos</v>
      </c>
      <c r="I2663" t="str">
        <f>VLOOKUP(B2663,Treatments!$A$2:$F$47,4,FALSE)</f>
        <v>no</v>
      </c>
      <c r="J2663" t="str">
        <f>VLOOKUP(B2663,Treatments!$A$2:$F$47,5,FALSE)</f>
        <v>low</v>
      </c>
      <c r="K2663" t="str">
        <f>VLOOKUP(B2663,Treatments!$A$2:$F$47,6,FALSE)</f>
        <v>tms</v>
      </c>
    </row>
    <row r="2664" spans="2:11">
      <c r="B2664">
        <v>30</v>
      </c>
      <c r="C2664">
        <v>30.1</v>
      </c>
      <c r="D2664" s="2" t="s">
        <v>170</v>
      </c>
      <c r="E2664">
        <v>1</v>
      </c>
      <c r="G2664" t="str">
        <f>VLOOKUP(B2664,Treatments!$A$2:$F$47,2,FALSE)</f>
        <v>tms/gravel</v>
      </c>
      <c r="H2664" t="str">
        <f>VLOOKUP(B2664,Treatments!$A$2:$F$47,3,FALSE)</f>
        <v>fynbos</v>
      </c>
      <c r="I2664" t="str">
        <f>VLOOKUP(B2664,Treatments!$A$2:$F$47,4,FALSE)</f>
        <v>no</v>
      </c>
      <c r="J2664" t="str">
        <f>VLOOKUP(B2664,Treatments!$A$2:$F$47,5,FALSE)</f>
        <v>low</v>
      </c>
      <c r="K2664" t="str">
        <f>VLOOKUP(B2664,Treatments!$A$2:$F$47,6,FALSE)</f>
        <v>tms</v>
      </c>
    </row>
    <row r="2665" spans="2:11">
      <c r="B2665">
        <v>30</v>
      </c>
      <c r="C2665">
        <v>30.1</v>
      </c>
      <c r="D2665" s="2" t="s">
        <v>113</v>
      </c>
      <c r="E2665">
        <v>1</v>
      </c>
      <c r="G2665" t="str">
        <f>VLOOKUP(B2665,Treatments!$A$2:$F$47,2,FALSE)</f>
        <v>tms/gravel</v>
      </c>
      <c r="H2665" t="str">
        <f>VLOOKUP(B2665,Treatments!$A$2:$F$47,3,FALSE)</f>
        <v>fynbos</v>
      </c>
      <c r="I2665" t="str">
        <f>VLOOKUP(B2665,Treatments!$A$2:$F$47,4,FALSE)</f>
        <v>no</v>
      </c>
      <c r="J2665" t="str">
        <f>VLOOKUP(B2665,Treatments!$A$2:$F$47,5,FALSE)</f>
        <v>low</v>
      </c>
      <c r="K2665" t="str">
        <f>VLOOKUP(B2665,Treatments!$A$2:$F$47,6,FALSE)</f>
        <v>tms</v>
      </c>
    </row>
    <row r="2666" spans="2:11">
      <c r="B2666">
        <v>30</v>
      </c>
      <c r="C2666">
        <v>30.1</v>
      </c>
      <c r="D2666" s="2" t="s">
        <v>370</v>
      </c>
      <c r="E2666">
        <v>1</v>
      </c>
      <c r="G2666" t="str">
        <f>VLOOKUP(B2666,Treatments!$A$2:$F$47,2,FALSE)</f>
        <v>tms/gravel</v>
      </c>
      <c r="H2666" t="str">
        <f>VLOOKUP(B2666,Treatments!$A$2:$F$47,3,FALSE)</f>
        <v>fynbos</v>
      </c>
      <c r="I2666" t="str">
        <f>VLOOKUP(B2666,Treatments!$A$2:$F$47,4,FALSE)</f>
        <v>no</v>
      </c>
      <c r="J2666" t="str">
        <f>VLOOKUP(B2666,Treatments!$A$2:$F$47,5,FALSE)</f>
        <v>low</v>
      </c>
      <c r="K2666" t="str">
        <f>VLOOKUP(B2666,Treatments!$A$2:$F$47,6,FALSE)</f>
        <v>tms</v>
      </c>
    </row>
    <row r="2667" spans="2:11">
      <c r="B2667">
        <v>30</v>
      </c>
      <c r="C2667">
        <v>30.1</v>
      </c>
      <c r="D2667" s="2" t="s">
        <v>95</v>
      </c>
      <c r="E2667">
        <v>1</v>
      </c>
      <c r="G2667" t="str">
        <f>VLOOKUP(B2667,Treatments!$A$2:$F$47,2,FALSE)</f>
        <v>tms/gravel</v>
      </c>
      <c r="H2667" t="str">
        <f>VLOOKUP(B2667,Treatments!$A$2:$F$47,3,FALSE)</f>
        <v>fynbos</v>
      </c>
      <c r="I2667" t="str">
        <f>VLOOKUP(B2667,Treatments!$A$2:$F$47,4,FALSE)</f>
        <v>no</v>
      </c>
      <c r="J2667" t="str">
        <f>VLOOKUP(B2667,Treatments!$A$2:$F$47,5,FALSE)</f>
        <v>low</v>
      </c>
      <c r="K2667" t="str">
        <f>VLOOKUP(B2667,Treatments!$A$2:$F$47,6,FALSE)</f>
        <v>tms</v>
      </c>
    </row>
    <row r="2668" spans="2:11">
      <c r="B2668">
        <v>30</v>
      </c>
      <c r="C2668">
        <v>30.1</v>
      </c>
      <c r="D2668" s="2" t="s">
        <v>306</v>
      </c>
      <c r="E2668">
        <v>1</v>
      </c>
      <c r="G2668" t="str">
        <f>VLOOKUP(B2668,Treatments!$A$2:$F$47,2,FALSE)</f>
        <v>tms/gravel</v>
      </c>
      <c r="H2668" t="str">
        <f>VLOOKUP(B2668,Treatments!$A$2:$F$47,3,FALSE)</f>
        <v>fynbos</v>
      </c>
      <c r="I2668" t="str">
        <f>VLOOKUP(B2668,Treatments!$A$2:$F$47,4,FALSE)</f>
        <v>no</v>
      </c>
      <c r="J2668" t="str">
        <f>VLOOKUP(B2668,Treatments!$A$2:$F$47,5,FALSE)</f>
        <v>low</v>
      </c>
      <c r="K2668" t="str">
        <f>VLOOKUP(B2668,Treatments!$A$2:$F$47,6,FALSE)</f>
        <v>tms</v>
      </c>
    </row>
    <row r="2669" spans="2:11">
      <c r="B2669">
        <v>30</v>
      </c>
      <c r="C2669">
        <v>30.1</v>
      </c>
      <c r="D2669" s="2" t="s">
        <v>311</v>
      </c>
      <c r="E2669">
        <v>1</v>
      </c>
      <c r="G2669" t="str">
        <f>VLOOKUP(B2669,Treatments!$A$2:$F$47,2,FALSE)</f>
        <v>tms/gravel</v>
      </c>
      <c r="H2669" t="str">
        <f>VLOOKUP(B2669,Treatments!$A$2:$F$47,3,FALSE)</f>
        <v>fynbos</v>
      </c>
      <c r="I2669" t="str">
        <f>VLOOKUP(B2669,Treatments!$A$2:$F$47,4,FALSE)</f>
        <v>no</v>
      </c>
      <c r="J2669" t="str">
        <f>VLOOKUP(B2669,Treatments!$A$2:$F$47,5,FALSE)</f>
        <v>low</v>
      </c>
      <c r="K2669" t="str">
        <f>VLOOKUP(B2669,Treatments!$A$2:$F$47,6,FALSE)</f>
        <v>tms</v>
      </c>
    </row>
    <row r="2670" spans="2:11">
      <c r="B2670">
        <v>30</v>
      </c>
      <c r="C2670">
        <v>30.1</v>
      </c>
      <c r="D2670" s="2" t="s">
        <v>72</v>
      </c>
      <c r="E2670">
        <v>1</v>
      </c>
      <c r="G2670" t="str">
        <f>VLOOKUP(B2670,Treatments!$A$2:$F$47,2,FALSE)</f>
        <v>tms/gravel</v>
      </c>
      <c r="H2670" t="str">
        <f>VLOOKUP(B2670,Treatments!$A$2:$F$47,3,FALSE)</f>
        <v>fynbos</v>
      </c>
      <c r="I2670" t="str">
        <f>VLOOKUP(B2670,Treatments!$A$2:$F$47,4,FALSE)</f>
        <v>no</v>
      </c>
      <c r="J2670" t="str">
        <f>VLOOKUP(B2670,Treatments!$A$2:$F$47,5,FALSE)</f>
        <v>low</v>
      </c>
      <c r="K2670" t="str">
        <f>VLOOKUP(B2670,Treatments!$A$2:$F$47,6,FALSE)</f>
        <v>tms</v>
      </c>
    </row>
    <row r="2671" spans="2:11">
      <c r="B2671">
        <v>30</v>
      </c>
      <c r="C2671">
        <v>30.1</v>
      </c>
      <c r="D2671" s="2" t="s">
        <v>41</v>
      </c>
      <c r="E2671">
        <v>1</v>
      </c>
      <c r="G2671" t="str">
        <f>VLOOKUP(B2671,Treatments!$A$2:$F$47,2,FALSE)</f>
        <v>tms/gravel</v>
      </c>
      <c r="H2671" t="str">
        <f>VLOOKUP(B2671,Treatments!$A$2:$F$47,3,FALSE)</f>
        <v>fynbos</v>
      </c>
      <c r="I2671" t="str">
        <f>VLOOKUP(B2671,Treatments!$A$2:$F$47,4,FALSE)</f>
        <v>no</v>
      </c>
      <c r="J2671" t="str">
        <f>VLOOKUP(B2671,Treatments!$A$2:$F$47,5,FALSE)</f>
        <v>low</v>
      </c>
      <c r="K2671" t="str">
        <f>VLOOKUP(B2671,Treatments!$A$2:$F$47,6,FALSE)</f>
        <v>tms</v>
      </c>
    </row>
    <row r="2672" spans="2:11">
      <c r="B2672">
        <v>30</v>
      </c>
      <c r="C2672">
        <v>30.1</v>
      </c>
      <c r="D2672" s="2" t="s">
        <v>70</v>
      </c>
      <c r="E2672">
        <v>1</v>
      </c>
      <c r="G2672" t="str">
        <f>VLOOKUP(B2672,Treatments!$A$2:$F$47,2,FALSE)</f>
        <v>tms/gravel</v>
      </c>
      <c r="H2672" t="str">
        <f>VLOOKUP(B2672,Treatments!$A$2:$F$47,3,FALSE)</f>
        <v>fynbos</v>
      </c>
      <c r="I2672" t="str">
        <f>VLOOKUP(B2672,Treatments!$A$2:$F$47,4,FALSE)</f>
        <v>no</v>
      </c>
      <c r="J2672" t="str">
        <f>VLOOKUP(B2672,Treatments!$A$2:$F$47,5,FALSE)</f>
        <v>low</v>
      </c>
      <c r="K2672" t="str">
        <f>VLOOKUP(B2672,Treatments!$A$2:$F$47,6,FALSE)</f>
        <v>tms</v>
      </c>
    </row>
    <row r="2673" spans="2:11">
      <c r="B2673">
        <v>30</v>
      </c>
      <c r="C2673">
        <v>30.1</v>
      </c>
      <c r="D2673" s="2" t="s">
        <v>1158</v>
      </c>
      <c r="E2673">
        <v>1</v>
      </c>
      <c r="G2673" t="str">
        <f>VLOOKUP(B2673,Treatments!$A$2:$F$47,2,FALSE)</f>
        <v>tms/gravel</v>
      </c>
      <c r="H2673" t="str">
        <f>VLOOKUP(B2673,Treatments!$A$2:$F$47,3,FALSE)</f>
        <v>fynbos</v>
      </c>
      <c r="I2673" t="str">
        <f>VLOOKUP(B2673,Treatments!$A$2:$F$47,4,FALSE)</f>
        <v>no</v>
      </c>
      <c r="J2673" t="str">
        <f>VLOOKUP(B2673,Treatments!$A$2:$F$47,5,FALSE)</f>
        <v>low</v>
      </c>
      <c r="K2673" t="str">
        <f>VLOOKUP(B2673,Treatments!$A$2:$F$47,6,FALSE)</f>
        <v>tms</v>
      </c>
    </row>
    <row r="2674" spans="2:11">
      <c r="B2674">
        <v>30</v>
      </c>
      <c r="C2674">
        <v>30.1</v>
      </c>
      <c r="D2674" s="2" t="s">
        <v>1000</v>
      </c>
      <c r="E2674">
        <v>1</v>
      </c>
      <c r="G2674" t="str">
        <f>VLOOKUP(B2674,Treatments!$A$2:$F$47,2,FALSE)</f>
        <v>tms/gravel</v>
      </c>
      <c r="H2674" t="str">
        <f>VLOOKUP(B2674,Treatments!$A$2:$F$47,3,FALSE)</f>
        <v>fynbos</v>
      </c>
      <c r="I2674" t="str">
        <f>VLOOKUP(B2674,Treatments!$A$2:$F$47,4,FALSE)</f>
        <v>no</v>
      </c>
      <c r="J2674" t="str">
        <f>VLOOKUP(B2674,Treatments!$A$2:$F$47,5,FALSE)</f>
        <v>low</v>
      </c>
      <c r="K2674" t="str">
        <f>VLOOKUP(B2674,Treatments!$A$2:$F$47,6,FALSE)</f>
        <v>tms</v>
      </c>
    </row>
    <row r="2675" spans="2:11">
      <c r="B2675">
        <v>30</v>
      </c>
      <c r="C2675">
        <v>30.1</v>
      </c>
      <c r="D2675" s="2" t="s">
        <v>127</v>
      </c>
      <c r="E2675">
        <v>1</v>
      </c>
      <c r="G2675" t="str">
        <f>VLOOKUP(B2675,Treatments!$A$2:$F$47,2,FALSE)</f>
        <v>tms/gravel</v>
      </c>
      <c r="H2675" t="str">
        <f>VLOOKUP(B2675,Treatments!$A$2:$F$47,3,FALSE)</f>
        <v>fynbos</v>
      </c>
      <c r="I2675" t="str">
        <f>VLOOKUP(B2675,Treatments!$A$2:$F$47,4,FALSE)</f>
        <v>no</v>
      </c>
      <c r="J2675" t="str">
        <f>VLOOKUP(B2675,Treatments!$A$2:$F$47,5,FALSE)</f>
        <v>low</v>
      </c>
      <c r="K2675" t="str">
        <f>VLOOKUP(B2675,Treatments!$A$2:$F$47,6,FALSE)</f>
        <v>tms</v>
      </c>
    </row>
    <row r="2676" spans="2:11">
      <c r="B2676">
        <v>30</v>
      </c>
      <c r="C2676">
        <v>30.1</v>
      </c>
      <c r="D2676" s="2" t="s">
        <v>973</v>
      </c>
      <c r="E2676">
        <v>1</v>
      </c>
      <c r="G2676" t="str">
        <f>VLOOKUP(B2676,Treatments!$A$2:$F$47,2,FALSE)</f>
        <v>tms/gravel</v>
      </c>
      <c r="H2676" t="str">
        <f>VLOOKUP(B2676,Treatments!$A$2:$F$47,3,FALSE)</f>
        <v>fynbos</v>
      </c>
      <c r="I2676" t="str">
        <f>VLOOKUP(B2676,Treatments!$A$2:$F$47,4,FALSE)</f>
        <v>no</v>
      </c>
      <c r="J2676" t="str">
        <f>VLOOKUP(B2676,Treatments!$A$2:$F$47,5,FALSE)</f>
        <v>low</v>
      </c>
      <c r="K2676" t="str">
        <f>VLOOKUP(B2676,Treatments!$A$2:$F$47,6,FALSE)</f>
        <v>tms</v>
      </c>
    </row>
    <row r="2677" spans="2:11">
      <c r="B2677">
        <v>30</v>
      </c>
      <c r="C2677">
        <v>30.1</v>
      </c>
      <c r="D2677" s="2" t="s">
        <v>780</v>
      </c>
      <c r="E2677">
        <v>1</v>
      </c>
      <c r="G2677" t="str">
        <f>VLOOKUP(B2677,Treatments!$A$2:$F$47,2,FALSE)</f>
        <v>tms/gravel</v>
      </c>
      <c r="H2677" t="str">
        <f>VLOOKUP(B2677,Treatments!$A$2:$F$47,3,FALSE)</f>
        <v>fynbos</v>
      </c>
      <c r="I2677" t="str">
        <f>VLOOKUP(B2677,Treatments!$A$2:$F$47,4,FALSE)</f>
        <v>no</v>
      </c>
      <c r="J2677" t="str">
        <f>VLOOKUP(B2677,Treatments!$A$2:$F$47,5,FALSE)</f>
        <v>low</v>
      </c>
      <c r="K2677" t="str">
        <f>VLOOKUP(B2677,Treatments!$A$2:$F$47,6,FALSE)</f>
        <v>tms</v>
      </c>
    </row>
    <row r="2678" spans="2:11">
      <c r="B2678">
        <v>30</v>
      </c>
      <c r="C2678">
        <v>30.1</v>
      </c>
      <c r="D2678" s="2" t="s">
        <v>721</v>
      </c>
      <c r="E2678">
        <v>1</v>
      </c>
      <c r="G2678" t="str">
        <f>VLOOKUP(B2678,Treatments!$A$2:$F$47,2,FALSE)</f>
        <v>tms/gravel</v>
      </c>
      <c r="H2678" t="str">
        <f>VLOOKUP(B2678,Treatments!$A$2:$F$47,3,FALSE)</f>
        <v>fynbos</v>
      </c>
      <c r="I2678" t="str">
        <f>VLOOKUP(B2678,Treatments!$A$2:$F$47,4,FALSE)</f>
        <v>no</v>
      </c>
      <c r="J2678" t="str">
        <f>VLOOKUP(B2678,Treatments!$A$2:$F$47,5,FALSE)</f>
        <v>low</v>
      </c>
      <c r="K2678" t="str">
        <f>VLOOKUP(B2678,Treatments!$A$2:$F$47,6,FALSE)</f>
        <v>tms</v>
      </c>
    </row>
    <row r="2679" spans="2:11">
      <c r="B2679">
        <v>30</v>
      </c>
      <c r="C2679">
        <v>30.1</v>
      </c>
      <c r="D2679" s="2" t="s">
        <v>270</v>
      </c>
      <c r="E2679">
        <v>1</v>
      </c>
      <c r="G2679" t="str">
        <f>VLOOKUP(B2679,Treatments!$A$2:$F$47,2,FALSE)</f>
        <v>tms/gravel</v>
      </c>
      <c r="H2679" t="str">
        <f>VLOOKUP(B2679,Treatments!$A$2:$F$47,3,FALSE)</f>
        <v>fynbos</v>
      </c>
      <c r="I2679" t="str">
        <f>VLOOKUP(B2679,Treatments!$A$2:$F$47,4,FALSE)</f>
        <v>no</v>
      </c>
      <c r="J2679" t="str">
        <f>VLOOKUP(B2679,Treatments!$A$2:$F$47,5,FALSE)</f>
        <v>low</v>
      </c>
      <c r="K2679" t="str">
        <f>VLOOKUP(B2679,Treatments!$A$2:$F$47,6,FALSE)</f>
        <v>tms</v>
      </c>
    </row>
    <row r="2680" spans="2:11">
      <c r="B2680">
        <v>30</v>
      </c>
      <c r="C2680">
        <v>30.1</v>
      </c>
      <c r="D2680" s="2" t="s">
        <v>253</v>
      </c>
      <c r="E2680">
        <v>1</v>
      </c>
      <c r="G2680" t="str">
        <f>VLOOKUP(B2680,Treatments!$A$2:$F$47,2,FALSE)</f>
        <v>tms/gravel</v>
      </c>
      <c r="H2680" t="str">
        <f>VLOOKUP(B2680,Treatments!$A$2:$F$47,3,FALSE)</f>
        <v>fynbos</v>
      </c>
      <c r="I2680" t="str">
        <f>VLOOKUP(B2680,Treatments!$A$2:$F$47,4,FALSE)</f>
        <v>no</v>
      </c>
      <c r="J2680" t="str">
        <f>VLOOKUP(B2680,Treatments!$A$2:$F$47,5,FALSE)</f>
        <v>low</v>
      </c>
      <c r="K2680" t="str">
        <f>VLOOKUP(B2680,Treatments!$A$2:$F$47,6,FALSE)</f>
        <v>tms</v>
      </c>
    </row>
    <row r="2681" spans="2:11">
      <c r="B2681">
        <v>30</v>
      </c>
      <c r="C2681">
        <v>30.1</v>
      </c>
      <c r="D2681" s="2" t="s">
        <v>1159</v>
      </c>
      <c r="E2681">
        <v>1</v>
      </c>
      <c r="G2681" t="str">
        <f>VLOOKUP(B2681,Treatments!$A$2:$F$47,2,FALSE)</f>
        <v>tms/gravel</v>
      </c>
      <c r="H2681" t="str">
        <f>VLOOKUP(B2681,Treatments!$A$2:$F$47,3,FALSE)</f>
        <v>fynbos</v>
      </c>
      <c r="I2681" t="str">
        <f>VLOOKUP(B2681,Treatments!$A$2:$F$47,4,FALSE)</f>
        <v>no</v>
      </c>
      <c r="J2681" t="str">
        <f>VLOOKUP(B2681,Treatments!$A$2:$F$47,5,FALSE)</f>
        <v>low</v>
      </c>
      <c r="K2681" t="str">
        <f>VLOOKUP(B2681,Treatments!$A$2:$F$47,6,FALSE)</f>
        <v>tms</v>
      </c>
    </row>
    <row r="2682" spans="2:11">
      <c r="B2682">
        <v>30</v>
      </c>
      <c r="C2682">
        <v>30.1</v>
      </c>
      <c r="D2682" s="2" t="s">
        <v>551</v>
      </c>
      <c r="E2682">
        <v>1</v>
      </c>
      <c r="G2682" t="str">
        <f>VLOOKUP(B2682,Treatments!$A$2:$F$47,2,FALSE)</f>
        <v>tms/gravel</v>
      </c>
      <c r="H2682" t="str">
        <f>VLOOKUP(B2682,Treatments!$A$2:$F$47,3,FALSE)</f>
        <v>fynbos</v>
      </c>
      <c r="I2682" t="str">
        <f>VLOOKUP(B2682,Treatments!$A$2:$F$47,4,FALSE)</f>
        <v>no</v>
      </c>
      <c r="J2682" t="str">
        <f>VLOOKUP(B2682,Treatments!$A$2:$F$47,5,FALSE)</f>
        <v>low</v>
      </c>
      <c r="K2682" t="str">
        <f>VLOOKUP(B2682,Treatments!$A$2:$F$47,6,FALSE)</f>
        <v>tms</v>
      </c>
    </row>
    <row r="2683" spans="2:11">
      <c r="B2683">
        <v>30</v>
      </c>
      <c r="C2683">
        <v>30.1</v>
      </c>
      <c r="D2683" s="2" t="s">
        <v>59</v>
      </c>
      <c r="E2683">
        <v>1</v>
      </c>
      <c r="G2683" t="str">
        <f>VLOOKUP(B2683,Treatments!$A$2:$F$47,2,FALSE)</f>
        <v>tms/gravel</v>
      </c>
      <c r="H2683" t="str">
        <f>VLOOKUP(B2683,Treatments!$A$2:$F$47,3,FALSE)</f>
        <v>fynbos</v>
      </c>
      <c r="I2683" t="str">
        <f>VLOOKUP(B2683,Treatments!$A$2:$F$47,4,FALSE)</f>
        <v>no</v>
      </c>
      <c r="J2683" t="str">
        <f>VLOOKUP(B2683,Treatments!$A$2:$F$47,5,FALSE)</f>
        <v>low</v>
      </c>
      <c r="K2683" t="str">
        <f>VLOOKUP(B2683,Treatments!$A$2:$F$47,6,FALSE)</f>
        <v>tms</v>
      </c>
    </row>
    <row r="2684" spans="2:11">
      <c r="B2684">
        <v>30</v>
      </c>
      <c r="C2684">
        <v>30.1</v>
      </c>
      <c r="D2684" s="2" t="s">
        <v>302</v>
      </c>
      <c r="E2684">
        <v>1</v>
      </c>
      <c r="G2684" t="str">
        <f>VLOOKUP(B2684,Treatments!$A$2:$F$47,2,FALSE)</f>
        <v>tms/gravel</v>
      </c>
      <c r="H2684" t="str">
        <f>VLOOKUP(B2684,Treatments!$A$2:$F$47,3,FALSE)</f>
        <v>fynbos</v>
      </c>
      <c r="I2684" t="str">
        <f>VLOOKUP(B2684,Treatments!$A$2:$F$47,4,FALSE)</f>
        <v>no</v>
      </c>
      <c r="J2684" t="str">
        <f>VLOOKUP(B2684,Treatments!$A$2:$F$47,5,FALSE)</f>
        <v>low</v>
      </c>
      <c r="K2684" t="str">
        <f>VLOOKUP(B2684,Treatments!$A$2:$F$47,6,FALSE)</f>
        <v>tms</v>
      </c>
    </row>
    <row r="2685" spans="2:11">
      <c r="B2685">
        <v>30</v>
      </c>
      <c r="C2685">
        <v>30.1</v>
      </c>
      <c r="D2685" s="2" t="s">
        <v>1160</v>
      </c>
      <c r="E2685">
        <v>1</v>
      </c>
      <c r="G2685" t="str">
        <f>VLOOKUP(B2685,Treatments!$A$2:$F$47,2,FALSE)</f>
        <v>tms/gravel</v>
      </c>
      <c r="H2685" t="str">
        <f>VLOOKUP(B2685,Treatments!$A$2:$F$47,3,FALSE)</f>
        <v>fynbos</v>
      </c>
      <c r="I2685" t="str">
        <f>VLOOKUP(B2685,Treatments!$A$2:$F$47,4,FALSE)</f>
        <v>no</v>
      </c>
      <c r="J2685" t="str">
        <f>VLOOKUP(B2685,Treatments!$A$2:$F$47,5,FALSE)</f>
        <v>low</v>
      </c>
      <c r="K2685" t="str">
        <f>VLOOKUP(B2685,Treatments!$A$2:$F$47,6,FALSE)</f>
        <v>tms</v>
      </c>
    </row>
    <row r="2686" spans="2:11">
      <c r="B2686">
        <v>30</v>
      </c>
      <c r="C2686">
        <v>30.1</v>
      </c>
      <c r="D2686" s="2" t="s">
        <v>122</v>
      </c>
      <c r="E2686">
        <v>1</v>
      </c>
      <c r="G2686" t="str">
        <f>VLOOKUP(B2686,Treatments!$A$2:$F$47,2,FALSE)</f>
        <v>tms/gravel</v>
      </c>
      <c r="H2686" t="str">
        <f>VLOOKUP(B2686,Treatments!$A$2:$F$47,3,FALSE)</f>
        <v>fynbos</v>
      </c>
      <c r="I2686" t="str">
        <f>VLOOKUP(B2686,Treatments!$A$2:$F$47,4,FALSE)</f>
        <v>no</v>
      </c>
      <c r="J2686" t="str">
        <f>VLOOKUP(B2686,Treatments!$A$2:$F$47,5,FALSE)</f>
        <v>low</v>
      </c>
      <c r="K2686" t="str">
        <f>VLOOKUP(B2686,Treatments!$A$2:$F$47,6,FALSE)</f>
        <v>tms</v>
      </c>
    </row>
    <row r="2687" spans="2:11">
      <c r="B2687">
        <v>30</v>
      </c>
      <c r="C2687">
        <v>30.1</v>
      </c>
      <c r="D2687" s="2" t="s">
        <v>286</v>
      </c>
      <c r="E2687">
        <v>1</v>
      </c>
      <c r="G2687" t="str">
        <f>VLOOKUP(B2687,Treatments!$A$2:$F$47,2,FALSE)</f>
        <v>tms/gravel</v>
      </c>
      <c r="H2687" t="str">
        <f>VLOOKUP(B2687,Treatments!$A$2:$F$47,3,FALSE)</f>
        <v>fynbos</v>
      </c>
      <c r="I2687" t="str">
        <f>VLOOKUP(B2687,Treatments!$A$2:$F$47,4,FALSE)</f>
        <v>no</v>
      </c>
      <c r="J2687" t="str">
        <f>VLOOKUP(B2687,Treatments!$A$2:$F$47,5,FALSE)</f>
        <v>low</v>
      </c>
      <c r="K2687" t="str">
        <f>VLOOKUP(B2687,Treatments!$A$2:$F$47,6,FALSE)</f>
        <v>tms</v>
      </c>
    </row>
    <row r="2688" spans="2:11">
      <c r="B2688">
        <v>30</v>
      </c>
      <c r="C2688">
        <v>30.1</v>
      </c>
      <c r="D2688" s="2" t="s">
        <v>339</v>
      </c>
      <c r="E2688">
        <v>1</v>
      </c>
      <c r="G2688" t="str">
        <f>VLOOKUP(B2688,Treatments!$A$2:$F$47,2,FALSE)</f>
        <v>tms/gravel</v>
      </c>
      <c r="H2688" t="str">
        <f>VLOOKUP(B2688,Treatments!$A$2:$F$47,3,FALSE)</f>
        <v>fynbos</v>
      </c>
      <c r="I2688" t="str">
        <f>VLOOKUP(B2688,Treatments!$A$2:$F$47,4,FALSE)</f>
        <v>no</v>
      </c>
      <c r="J2688" t="str">
        <f>VLOOKUP(B2688,Treatments!$A$2:$F$47,5,FALSE)</f>
        <v>low</v>
      </c>
      <c r="K2688" t="str">
        <f>VLOOKUP(B2688,Treatments!$A$2:$F$47,6,FALSE)</f>
        <v>tms</v>
      </c>
    </row>
    <row r="2689" spans="2:11">
      <c r="B2689">
        <v>30</v>
      </c>
      <c r="C2689">
        <v>30.1</v>
      </c>
      <c r="D2689" s="2" t="s">
        <v>473</v>
      </c>
      <c r="E2689">
        <v>1</v>
      </c>
      <c r="G2689" t="str">
        <f>VLOOKUP(B2689,Treatments!$A$2:$F$47,2,FALSE)</f>
        <v>tms/gravel</v>
      </c>
      <c r="H2689" t="str">
        <f>VLOOKUP(B2689,Treatments!$A$2:$F$47,3,FALSE)</f>
        <v>fynbos</v>
      </c>
      <c r="I2689" t="str">
        <f>VLOOKUP(B2689,Treatments!$A$2:$F$47,4,FALSE)</f>
        <v>no</v>
      </c>
      <c r="J2689" t="str">
        <f>VLOOKUP(B2689,Treatments!$A$2:$F$47,5,FALSE)</f>
        <v>low</v>
      </c>
      <c r="K2689" t="str">
        <f>VLOOKUP(B2689,Treatments!$A$2:$F$47,6,FALSE)</f>
        <v>tms</v>
      </c>
    </row>
    <row r="2690" spans="2:11">
      <c r="B2690">
        <v>30</v>
      </c>
      <c r="C2690">
        <v>30.1</v>
      </c>
      <c r="D2690" s="2" t="s">
        <v>215</v>
      </c>
      <c r="E2690">
        <v>1</v>
      </c>
      <c r="G2690" t="str">
        <f>VLOOKUP(B2690,Treatments!$A$2:$F$47,2,FALSE)</f>
        <v>tms/gravel</v>
      </c>
      <c r="H2690" t="str">
        <f>VLOOKUP(B2690,Treatments!$A$2:$F$47,3,FALSE)</f>
        <v>fynbos</v>
      </c>
      <c r="I2690" t="str">
        <f>VLOOKUP(B2690,Treatments!$A$2:$F$47,4,FALSE)</f>
        <v>no</v>
      </c>
      <c r="J2690" t="str">
        <f>VLOOKUP(B2690,Treatments!$A$2:$F$47,5,FALSE)</f>
        <v>low</v>
      </c>
      <c r="K2690" t="str">
        <f>VLOOKUP(B2690,Treatments!$A$2:$F$47,6,FALSE)</f>
        <v>tms</v>
      </c>
    </row>
    <row r="2691" spans="2:11">
      <c r="B2691">
        <v>30</v>
      </c>
      <c r="C2691">
        <v>30.1</v>
      </c>
      <c r="D2691" s="2" t="s">
        <v>132</v>
      </c>
      <c r="E2691">
        <v>1</v>
      </c>
      <c r="G2691" t="str">
        <f>VLOOKUP(B2691,Treatments!$A$2:$F$47,2,FALSE)</f>
        <v>tms/gravel</v>
      </c>
      <c r="H2691" t="str">
        <f>VLOOKUP(B2691,Treatments!$A$2:$F$47,3,FALSE)</f>
        <v>fynbos</v>
      </c>
      <c r="I2691" t="str">
        <f>VLOOKUP(B2691,Treatments!$A$2:$F$47,4,FALSE)</f>
        <v>no</v>
      </c>
      <c r="J2691" t="str">
        <f>VLOOKUP(B2691,Treatments!$A$2:$F$47,5,FALSE)</f>
        <v>low</v>
      </c>
      <c r="K2691" t="str">
        <f>VLOOKUP(B2691,Treatments!$A$2:$F$47,6,FALSE)</f>
        <v>tms</v>
      </c>
    </row>
    <row r="2692" spans="2:11">
      <c r="B2692">
        <v>30</v>
      </c>
      <c r="C2692">
        <v>30.1</v>
      </c>
      <c r="D2692" s="2" t="s">
        <v>791</v>
      </c>
      <c r="E2692">
        <v>1</v>
      </c>
      <c r="G2692" t="str">
        <f>VLOOKUP(B2692,Treatments!$A$2:$F$47,2,FALSE)</f>
        <v>tms/gravel</v>
      </c>
      <c r="H2692" t="str">
        <f>VLOOKUP(B2692,Treatments!$A$2:$F$47,3,FALSE)</f>
        <v>fynbos</v>
      </c>
      <c r="I2692" t="str">
        <f>VLOOKUP(B2692,Treatments!$A$2:$F$47,4,FALSE)</f>
        <v>no</v>
      </c>
      <c r="J2692" t="str">
        <f>VLOOKUP(B2692,Treatments!$A$2:$F$47,5,FALSE)</f>
        <v>low</v>
      </c>
      <c r="K2692" t="str">
        <f>VLOOKUP(B2692,Treatments!$A$2:$F$47,6,FALSE)</f>
        <v>tms</v>
      </c>
    </row>
    <row r="2693" spans="2:11">
      <c r="B2693">
        <v>30</v>
      </c>
      <c r="C2693">
        <v>30.1</v>
      </c>
      <c r="D2693" s="2" t="s">
        <v>728</v>
      </c>
      <c r="E2693">
        <v>1</v>
      </c>
      <c r="G2693" t="str">
        <f>VLOOKUP(B2693,Treatments!$A$2:$F$47,2,FALSE)</f>
        <v>tms/gravel</v>
      </c>
      <c r="H2693" t="str">
        <f>VLOOKUP(B2693,Treatments!$A$2:$F$47,3,FALSE)</f>
        <v>fynbos</v>
      </c>
      <c r="I2693" t="str">
        <f>VLOOKUP(B2693,Treatments!$A$2:$F$47,4,FALSE)</f>
        <v>no</v>
      </c>
      <c r="J2693" t="str">
        <f>VLOOKUP(B2693,Treatments!$A$2:$F$47,5,FALSE)</f>
        <v>low</v>
      </c>
      <c r="K2693" t="str">
        <f>VLOOKUP(B2693,Treatments!$A$2:$F$47,6,FALSE)</f>
        <v>tms</v>
      </c>
    </row>
    <row r="2694" spans="2:11">
      <c r="B2694">
        <v>30</v>
      </c>
      <c r="C2694">
        <v>30.1</v>
      </c>
      <c r="D2694" s="2" t="s">
        <v>1161</v>
      </c>
      <c r="E2694">
        <v>1</v>
      </c>
      <c r="G2694" t="str">
        <f>VLOOKUP(B2694,Treatments!$A$2:$F$47,2,FALSE)</f>
        <v>tms/gravel</v>
      </c>
      <c r="H2694" t="str">
        <f>VLOOKUP(B2694,Treatments!$A$2:$F$47,3,FALSE)</f>
        <v>fynbos</v>
      </c>
      <c r="I2694" t="str">
        <f>VLOOKUP(B2694,Treatments!$A$2:$F$47,4,FALSE)</f>
        <v>no</v>
      </c>
      <c r="J2694" t="str">
        <f>VLOOKUP(B2694,Treatments!$A$2:$F$47,5,FALSE)</f>
        <v>low</v>
      </c>
      <c r="K2694" t="str">
        <f>VLOOKUP(B2694,Treatments!$A$2:$F$47,6,FALSE)</f>
        <v>tms</v>
      </c>
    </row>
    <row r="2695" spans="2:11">
      <c r="B2695">
        <v>30</v>
      </c>
      <c r="C2695">
        <v>30.1</v>
      </c>
      <c r="D2695" s="2" t="s">
        <v>285</v>
      </c>
      <c r="E2695">
        <v>1</v>
      </c>
      <c r="G2695" t="str">
        <f>VLOOKUP(B2695,Treatments!$A$2:$F$47,2,FALSE)</f>
        <v>tms/gravel</v>
      </c>
      <c r="H2695" t="str">
        <f>VLOOKUP(B2695,Treatments!$A$2:$F$47,3,FALSE)</f>
        <v>fynbos</v>
      </c>
      <c r="I2695" t="str">
        <f>VLOOKUP(B2695,Treatments!$A$2:$F$47,4,FALSE)</f>
        <v>no</v>
      </c>
      <c r="J2695" t="str">
        <f>VLOOKUP(B2695,Treatments!$A$2:$F$47,5,FALSE)</f>
        <v>low</v>
      </c>
      <c r="K2695" t="str">
        <f>VLOOKUP(B2695,Treatments!$A$2:$F$47,6,FALSE)</f>
        <v>tms</v>
      </c>
    </row>
    <row r="2696" spans="2:11">
      <c r="B2696">
        <v>30</v>
      </c>
      <c r="C2696">
        <v>30.1</v>
      </c>
      <c r="D2696" s="2" t="s">
        <v>1162</v>
      </c>
      <c r="E2696">
        <v>1</v>
      </c>
      <c r="G2696" t="str">
        <f>VLOOKUP(B2696,Treatments!$A$2:$F$47,2,FALSE)</f>
        <v>tms/gravel</v>
      </c>
      <c r="H2696" t="str">
        <f>VLOOKUP(B2696,Treatments!$A$2:$F$47,3,FALSE)</f>
        <v>fynbos</v>
      </c>
      <c r="I2696" t="str">
        <f>VLOOKUP(B2696,Treatments!$A$2:$F$47,4,FALSE)</f>
        <v>no</v>
      </c>
      <c r="J2696" t="str">
        <f>VLOOKUP(B2696,Treatments!$A$2:$F$47,5,FALSE)</f>
        <v>low</v>
      </c>
      <c r="K2696" t="str">
        <f>VLOOKUP(B2696,Treatments!$A$2:$F$47,6,FALSE)</f>
        <v>tms</v>
      </c>
    </row>
    <row r="2697" spans="2:11">
      <c r="B2697">
        <v>30</v>
      </c>
      <c r="C2697">
        <v>30.1</v>
      </c>
      <c r="D2697" s="2" t="s">
        <v>203</v>
      </c>
      <c r="E2697">
        <v>1</v>
      </c>
      <c r="G2697" t="str">
        <f>VLOOKUP(B2697,Treatments!$A$2:$F$47,2,FALSE)</f>
        <v>tms/gravel</v>
      </c>
      <c r="H2697" t="str">
        <f>VLOOKUP(B2697,Treatments!$A$2:$F$47,3,FALSE)</f>
        <v>fynbos</v>
      </c>
      <c r="I2697" t="str">
        <f>VLOOKUP(B2697,Treatments!$A$2:$F$47,4,FALSE)</f>
        <v>no</v>
      </c>
      <c r="J2697" t="str">
        <f>VLOOKUP(B2697,Treatments!$A$2:$F$47,5,FALSE)</f>
        <v>low</v>
      </c>
      <c r="K2697" t="str">
        <f>VLOOKUP(B2697,Treatments!$A$2:$F$47,6,FALSE)</f>
        <v>tms</v>
      </c>
    </row>
    <row r="2698" spans="2:11">
      <c r="B2698">
        <v>30</v>
      </c>
      <c r="C2698">
        <v>30.1</v>
      </c>
      <c r="D2698" s="2" t="s">
        <v>13</v>
      </c>
      <c r="E2698">
        <v>1</v>
      </c>
      <c r="G2698" t="str">
        <f>VLOOKUP(B2698,Treatments!$A$2:$F$47,2,FALSE)</f>
        <v>tms/gravel</v>
      </c>
      <c r="H2698" t="str">
        <f>VLOOKUP(B2698,Treatments!$A$2:$F$47,3,FALSE)</f>
        <v>fynbos</v>
      </c>
      <c r="I2698" t="str">
        <f>VLOOKUP(B2698,Treatments!$A$2:$F$47,4,FALSE)</f>
        <v>no</v>
      </c>
      <c r="J2698" t="str">
        <f>VLOOKUP(B2698,Treatments!$A$2:$F$47,5,FALSE)</f>
        <v>low</v>
      </c>
      <c r="K2698" t="str">
        <f>VLOOKUP(B2698,Treatments!$A$2:$F$47,6,FALSE)</f>
        <v>tms</v>
      </c>
    </row>
    <row r="2699" spans="2:11">
      <c r="B2699">
        <v>30</v>
      </c>
      <c r="C2699">
        <v>30.1</v>
      </c>
      <c r="D2699" s="2" t="s">
        <v>1163</v>
      </c>
      <c r="E2699">
        <v>1</v>
      </c>
      <c r="G2699" t="str">
        <f>VLOOKUP(B2699,Treatments!$A$2:$F$47,2,FALSE)</f>
        <v>tms/gravel</v>
      </c>
      <c r="H2699" t="str">
        <f>VLOOKUP(B2699,Treatments!$A$2:$F$47,3,FALSE)</f>
        <v>fynbos</v>
      </c>
      <c r="I2699" t="str">
        <f>VLOOKUP(B2699,Treatments!$A$2:$F$47,4,FALSE)</f>
        <v>no</v>
      </c>
      <c r="J2699" t="str">
        <f>VLOOKUP(B2699,Treatments!$A$2:$F$47,5,FALSE)</f>
        <v>low</v>
      </c>
      <c r="K2699" t="str">
        <f>VLOOKUP(B2699,Treatments!$A$2:$F$47,6,FALSE)</f>
        <v>tms</v>
      </c>
    </row>
    <row r="2700" spans="2:11">
      <c r="B2700">
        <v>30</v>
      </c>
      <c r="C2700">
        <v>30.1</v>
      </c>
      <c r="D2700" s="2" t="s">
        <v>460</v>
      </c>
      <c r="E2700">
        <v>1</v>
      </c>
      <c r="G2700" t="str">
        <f>VLOOKUP(B2700,Treatments!$A$2:$F$47,2,FALSE)</f>
        <v>tms/gravel</v>
      </c>
      <c r="H2700" t="str">
        <f>VLOOKUP(B2700,Treatments!$A$2:$F$47,3,FALSE)</f>
        <v>fynbos</v>
      </c>
      <c r="I2700" t="str">
        <f>VLOOKUP(B2700,Treatments!$A$2:$F$47,4,FALSE)</f>
        <v>no</v>
      </c>
      <c r="J2700" t="str">
        <f>VLOOKUP(B2700,Treatments!$A$2:$F$47,5,FALSE)</f>
        <v>low</v>
      </c>
      <c r="K2700" t="str">
        <f>VLOOKUP(B2700,Treatments!$A$2:$F$47,6,FALSE)</f>
        <v>tms</v>
      </c>
    </row>
    <row r="2701" spans="2:11">
      <c r="B2701">
        <v>30</v>
      </c>
      <c r="C2701">
        <v>30.1</v>
      </c>
      <c r="D2701" s="2" t="s">
        <v>282</v>
      </c>
      <c r="E2701">
        <v>1</v>
      </c>
      <c r="G2701" t="str">
        <f>VLOOKUP(B2701,Treatments!$A$2:$F$47,2,FALSE)</f>
        <v>tms/gravel</v>
      </c>
      <c r="H2701" t="str">
        <f>VLOOKUP(B2701,Treatments!$A$2:$F$47,3,FALSE)</f>
        <v>fynbos</v>
      </c>
      <c r="I2701" t="str">
        <f>VLOOKUP(B2701,Treatments!$A$2:$F$47,4,FALSE)</f>
        <v>no</v>
      </c>
      <c r="J2701" t="str">
        <f>VLOOKUP(B2701,Treatments!$A$2:$F$47,5,FALSE)</f>
        <v>low</v>
      </c>
      <c r="K2701" t="str">
        <f>VLOOKUP(B2701,Treatments!$A$2:$F$47,6,FALSE)</f>
        <v>tms</v>
      </c>
    </row>
    <row r="2702" spans="2:11">
      <c r="B2702">
        <v>30</v>
      </c>
      <c r="C2702">
        <v>30.1</v>
      </c>
      <c r="D2702" s="2" t="s">
        <v>1164</v>
      </c>
      <c r="E2702">
        <v>1</v>
      </c>
      <c r="G2702" t="str">
        <f>VLOOKUP(B2702,Treatments!$A$2:$F$47,2,FALSE)</f>
        <v>tms/gravel</v>
      </c>
      <c r="H2702" t="str">
        <f>VLOOKUP(B2702,Treatments!$A$2:$F$47,3,FALSE)</f>
        <v>fynbos</v>
      </c>
      <c r="I2702" t="str">
        <f>VLOOKUP(B2702,Treatments!$A$2:$F$47,4,FALSE)</f>
        <v>no</v>
      </c>
      <c r="J2702" t="str">
        <f>VLOOKUP(B2702,Treatments!$A$2:$F$47,5,FALSE)</f>
        <v>low</v>
      </c>
      <c r="K2702" t="str">
        <f>VLOOKUP(B2702,Treatments!$A$2:$F$47,6,FALSE)</f>
        <v>tms</v>
      </c>
    </row>
    <row r="2703" spans="2:11">
      <c r="B2703">
        <v>30</v>
      </c>
      <c r="C2703">
        <v>30.2</v>
      </c>
      <c r="D2703" s="1" t="s">
        <v>64</v>
      </c>
      <c r="E2703">
        <v>1</v>
      </c>
      <c r="G2703" t="str">
        <f>VLOOKUP(B2703,Treatments!$A$2:$F$47,2,FALSE)</f>
        <v>tms/gravel</v>
      </c>
      <c r="H2703" t="str">
        <f>VLOOKUP(B2703,Treatments!$A$2:$F$47,3,FALSE)</f>
        <v>fynbos</v>
      </c>
      <c r="I2703" t="str">
        <f>VLOOKUP(B2703,Treatments!$A$2:$F$47,4,FALSE)</f>
        <v>no</v>
      </c>
      <c r="J2703" t="str">
        <f>VLOOKUP(B2703,Treatments!$A$2:$F$47,5,FALSE)</f>
        <v>low</v>
      </c>
      <c r="K2703" t="str">
        <f>VLOOKUP(B2703,Treatments!$A$2:$F$47,6,FALSE)</f>
        <v>tms</v>
      </c>
    </row>
    <row r="2704" spans="2:11">
      <c r="B2704">
        <v>30</v>
      </c>
      <c r="C2704">
        <v>30.2</v>
      </c>
      <c r="D2704" s="1" t="s">
        <v>290</v>
      </c>
      <c r="E2704">
        <v>1</v>
      </c>
      <c r="G2704" t="str">
        <f>VLOOKUP(B2704,Treatments!$A$2:$F$47,2,FALSE)</f>
        <v>tms/gravel</v>
      </c>
      <c r="H2704" t="str">
        <f>VLOOKUP(B2704,Treatments!$A$2:$F$47,3,FALSE)</f>
        <v>fynbos</v>
      </c>
      <c r="I2704" t="str">
        <f>VLOOKUP(B2704,Treatments!$A$2:$F$47,4,FALSE)</f>
        <v>no</v>
      </c>
      <c r="J2704" t="str">
        <f>VLOOKUP(B2704,Treatments!$A$2:$F$47,5,FALSE)</f>
        <v>low</v>
      </c>
      <c r="K2704" t="str">
        <f>VLOOKUP(B2704,Treatments!$A$2:$F$47,6,FALSE)</f>
        <v>tms</v>
      </c>
    </row>
    <row r="2705" spans="2:11">
      <c r="B2705">
        <v>30</v>
      </c>
      <c r="C2705">
        <v>30.2</v>
      </c>
      <c r="D2705" s="1" t="s">
        <v>1165</v>
      </c>
      <c r="E2705">
        <v>1</v>
      </c>
      <c r="G2705" t="str">
        <f>VLOOKUP(B2705,Treatments!$A$2:$F$47,2,FALSE)</f>
        <v>tms/gravel</v>
      </c>
      <c r="H2705" t="str">
        <f>VLOOKUP(B2705,Treatments!$A$2:$F$47,3,FALSE)</f>
        <v>fynbos</v>
      </c>
      <c r="I2705" t="str">
        <f>VLOOKUP(B2705,Treatments!$A$2:$F$47,4,FALSE)</f>
        <v>no</v>
      </c>
      <c r="J2705" t="str">
        <f>VLOOKUP(B2705,Treatments!$A$2:$F$47,5,FALSE)</f>
        <v>low</v>
      </c>
      <c r="K2705" t="str">
        <f>VLOOKUP(B2705,Treatments!$A$2:$F$47,6,FALSE)</f>
        <v>tms</v>
      </c>
    </row>
    <row r="2706" spans="2:11">
      <c r="B2706">
        <v>30</v>
      </c>
      <c r="C2706">
        <v>30.2</v>
      </c>
      <c r="D2706" s="1" t="s">
        <v>214</v>
      </c>
      <c r="E2706">
        <v>1</v>
      </c>
      <c r="G2706" t="str">
        <f>VLOOKUP(B2706,Treatments!$A$2:$F$47,2,FALSE)</f>
        <v>tms/gravel</v>
      </c>
      <c r="H2706" t="str">
        <f>VLOOKUP(B2706,Treatments!$A$2:$F$47,3,FALSE)</f>
        <v>fynbos</v>
      </c>
      <c r="I2706" t="str">
        <f>VLOOKUP(B2706,Treatments!$A$2:$F$47,4,FALSE)</f>
        <v>no</v>
      </c>
      <c r="J2706" t="str">
        <f>VLOOKUP(B2706,Treatments!$A$2:$F$47,5,FALSE)</f>
        <v>low</v>
      </c>
      <c r="K2706" t="str">
        <f>VLOOKUP(B2706,Treatments!$A$2:$F$47,6,FALSE)</f>
        <v>tms</v>
      </c>
    </row>
    <row r="2707" spans="2:11">
      <c r="B2707">
        <v>30</v>
      </c>
      <c r="C2707">
        <v>30.3</v>
      </c>
      <c r="D2707" s="1" t="s">
        <v>1166</v>
      </c>
      <c r="E2707">
        <v>1</v>
      </c>
      <c r="G2707" t="str">
        <f>VLOOKUP(B2707,Treatments!$A$2:$F$47,2,FALSE)</f>
        <v>tms/gravel</v>
      </c>
      <c r="H2707" t="str">
        <f>VLOOKUP(B2707,Treatments!$A$2:$F$47,3,FALSE)</f>
        <v>fynbos</v>
      </c>
      <c r="I2707" t="str">
        <f>VLOOKUP(B2707,Treatments!$A$2:$F$47,4,FALSE)</f>
        <v>no</v>
      </c>
      <c r="J2707" t="str">
        <f>VLOOKUP(B2707,Treatments!$A$2:$F$47,5,FALSE)</f>
        <v>low</v>
      </c>
      <c r="K2707" t="str">
        <f>VLOOKUP(B2707,Treatments!$A$2:$F$47,6,FALSE)</f>
        <v>tms</v>
      </c>
    </row>
    <row r="2708" spans="2:11">
      <c r="B2708">
        <v>30</v>
      </c>
      <c r="C2708">
        <v>30.3</v>
      </c>
      <c r="D2708" s="1" t="s">
        <v>784</v>
      </c>
      <c r="E2708">
        <v>1</v>
      </c>
      <c r="F2708" t="s">
        <v>1167</v>
      </c>
      <c r="G2708" t="str">
        <f>VLOOKUP(B2708,Treatments!$A$2:$F$47,2,FALSE)</f>
        <v>tms/gravel</v>
      </c>
      <c r="H2708" t="str">
        <f>VLOOKUP(B2708,Treatments!$A$2:$F$47,3,FALSE)</f>
        <v>fynbos</v>
      </c>
      <c r="I2708" t="str">
        <f>VLOOKUP(B2708,Treatments!$A$2:$F$47,4,FALSE)</f>
        <v>no</v>
      </c>
      <c r="J2708" t="str">
        <f>VLOOKUP(B2708,Treatments!$A$2:$F$47,5,FALSE)</f>
        <v>low</v>
      </c>
      <c r="K2708" t="str">
        <f>VLOOKUP(B2708,Treatments!$A$2:$F$47,6,FALSE)</f>
        <v>tms</v>
      </c>
    </row>
    <row r="2709" spans="2:11">
      <c r="B2709">
        <v>30</v>
      </c>
      <c r="C2709">
        <v>30.3</v>
      </c>
      <c r="D2709" s="1" t="s">
        <v>994</v>
      </c>
      <c r="E2709">
        <v>1</v>
      </c>
      <c r="G2709" t="str">
        <f>VLOOKUP(B2709,Treatments!$A$2:$F$47,2,FALSE)</f>
        <v>tms/gravel</v>
      </c>
      <c r="H2709" t="str">
        <f>VLOOKUP(B2709,Treatments!$A$2:$F$47,3,FALSE)</f>
        <v>fynbos</v>
      </c>
      <c r="I2709" t="str">
        <f>VLOOKUP(B2709,Treatments!$A$2:$F$47,4,FALSE)</f>
        <v>no</v>
      </c>
      <c r="J2709" t="str">
        <f>VLOOKUP(B2709,Treatments!$A$2:$F$47,5,FALSE)</f>
        <v>low</v>
      </c>
      <c r="K2709" t="str">
        <f>VLOOKUP(B2709,Treatments!$A$2:$F$47,6,FALSE)</f>
        <v>tms</v>
      </c>
    </row>
    <row r="2710" spans="2:11">
      <c r="B2710">
        <v>30</v>
      </c>
      <c r="C2710">
        <v>30.3</v>
      </c>
      <c r="D2710" s="1" t="s">
        <v>632</v>
      </c>
      <c r="E2710">
        <v>1</v>
      </c>
      <c r="G2710" t="str">
        <f>VLOOKUP(B2710,Treatments!$A$2:$F$47,2,FALSE)</f>
        <v>tms/gravel</v>
      </c>
      <c r="H2710" t="str">
        <f>VLOOKUP(B2710,Treatments!$A$2:$F$47,3,FALSE)</f>
        <v>fynbos</v>
      </c>
      <c r="I2710" t="str">
        <f>VLOOKUP(B2710,Treatments!$A$2:$F$47,4,FALSE)</f>
        <v>no</v>
      </c>
      <c r="J2710" t="str">
        <f>VLOOKUP(B2710,Treatments!$A$2:$F$47,5,FALSE)</f>
        <v>low</v>
      </c>
      <c r="K2710" t="str">
        <f>VLOOKUP(B2710,Treatments!$A$2:$F$47,6,FALSE)</f>
        <v>tms</v>
      </c>
    </row>
    <row r="2711" spans="2:11">
      <c r="B2711">
        <v>30</v>
      </c>
      <c r="C2711">
        <v>30.3</v>
      </c>
      <c r="D2711" s="1" t="s">
        <v>1015</v>
      </c>
      <c r="E2711">
        <v>1</v>
      </c>
      <c r="G2711" t="str">
        <f>VLOOKUP(B2711,Treatments!$A$2:$F$47,2,FALSE)</f>
        <v>tms/gravel</v>
      </c>
      <c r="H2711" t="str">
        <f>VLOOKUP(B2711,Treatments!$A$2:$F$47,3,FALSE)</f>
        <v>fynbos</v>
      </c>
      <c r="I2711" t="str">
        <f>VLOOKUP(B2711,Treatments!$A$2:$F$47,4,FALSE)</f>
        <v>no</v>
      </c>
      <c r="J2711" t="str">
        <f>VLOOKUP(B2711,Treatments!$A$2:$F$47,5,FALSE)</f>
        <v>low</v>
      </c>
      <c r="K2711" t="str">
        <f>VLOOKUP(B2711,Treatments!$A$2:$F$47,6,FALSE)</f>
        <v>tms</v>
      </c>
    </row>
    <row r="2712" spans="2:11">
      <c r="B2712">
        <v>30</v>
      </c>
      <c r="C2712">
        <v>30.4</v>
      </c>
      <c r="D2712" s="1" t="s">
        <v>136</v>
      </c>
      <c r="E2712">
        <v>1</v>
      </c>
      <c r="G2712" t="str">
        <f>VLOOKUP(B2712,Treatments!$A$2:$F$47,2,FALSE)</f>
        <v>tms/gravel</v>
      </c>
      <c r="H2712" t="str">
        <f>VLOOKUP(B2712,Treatments!$A$2:$F$47,3,FALSE)</f>
        <v>fynbos</v>
      </c>
      <c r="I2712" t="str">
        <f>VLOOKUP(B2712,Treatments!$A$2:$F$47,4,FALSE)</f>
        <v>no</v>
      </c>
      <c r="J2712" t="str">
        <f>VLOOKUP(B2712,Treatments!$A$2:$F$47,5,FALSE)</f>
        <v>low</v>
      </c>
      <c r="K2712" t="str">
        <f>VLOOKUP(B2712,Treatments!$A$2:$F$47,6,FALSE)</f>
        <v>tms</v>
      </c>
    </row>
    <row r="2713" spans="2:11">
      <c r="B2713">
        <v>30</v>
      </c>
      <c r="C2713">
        <v>30.4</v>
      </c>
      <c r="D2713" s="1" t="s">
        <v>543</v>
      </c>
      <c r="E2713">
        <v>1</v>
      </c>
      <c r="G2713" t="str">
        <f>VLOOKUP(B2713,Treatments!$A$2:$F$47,2,FALSE)</f>
        <v>tms/gravel</v>
      </c>
      <c r="H2713" t="str">
        <f>VLOOKUP(B2713,Treatments!$A$2:$F$47,3,FALSE)</f>
        <v>fynbos</v>
      </c>
      <c r="I2713" t="str">
        <f>VLOOKUP(B2713,Treatments!$A$2:$F$47,4,FALSE)</f>
        <v>no</v>
      </c>
      <c r="J2713" t="str">
        <f>VLOOKUP(B2713,Treatments!$A$2:$F$47,5,FALSE)</f>
        <v>low</v>
      </c>
      <c r="K2713" t="str">
        <f>VLOOKUP(B2713,Treatments!$A$2:$F$47,6,FALSE)</f>
        <v>tms</v>
      </c>
    </row>
    <row r="2714" spans="2:11">
      <c r="B2714">
        <v>30</v>
      </c>
      <c r="C2714">
        <v>30.4</v>
      </c>
      <c r="D2714" s="1" t="s">
        <v>805</v>
      </c>
      <c r="E2714">
        <v>1</v>
      </c>
      <c r="G2714" t="str">
        <f>VLOOKUP(B2714,Treatments!$A$2:$F$47,2,FALSE)</f>
        <v>tms/gravel</v>
      </c>
      <c r="H2714" t="str">
        <f>VLOOKUP(B2714,Treatments!$A$2:$F$47,3,FALSE)</f>
        <v>fynbos</v>
      </c>
      <c r="I2714" t="str">
        <f>VLOOKUP(B2714,Treatments!$A$2:$F$47,4,FALSE)</f>
        <v>no</v>
      </c>
      <c r="J2714" t="str">
        <f>VLOOKUP(B2714,Treatments!$A$2:$F$47,5,FALSE)</f>
        <v>low</v>
      </c>
      <c r="K2714" t="str">
        <f>VLOOKUP(B2714,Treatments!$A$2:$F$47,6,FALSE)</f>
        <v>tms</v>
      </c>
    </row>
    <row r="2715" spans="2:11">
      <c r="B2715">
        <v>30</v>
      </c>
      <c r="C2715">
        <v>30.4</v>
      </c>
      <c r="D2715" s="1" t="s">
        <v>983</v>
      </c>
      <c r="E2715">
        <v>1</v>
      </c>
      <c r="F2715" t="s">
        <v>1168</v>
      </c>
      <c r="G2715" t="str">
        <f>VLOOKUP(B2715,Treatments!$A$2:$F$47,2,FALSE)</f>
        <v>tms/gravel</v>
      </c>
      <c r="H2715" t="str">
        <f>VLOOKUP(B2715,Treatments!$A$2:$F$47,3,FALSE)</f>
        <v>fynbos</v>
      </c>
      <c r="I2715" t="str">
        <f>VLOOKUP(B2715,Treatments!$A$2:$F$47,4,FALSE)</f>
        <v>no</v>
      </c>
      <c r="J2715" t="str">
        <f>VLOOKUP(B2715,Treatments!$A$2:$F$47,5,FALSE)</f>
        <v>low</v>
      </c>
      <c r="K2715" t="str">
        <f>VLOOKUP(B2715,Treatments!$A$2:$F$47,6,FALSE)</f>
        <v>tms</v>
      </c>
    </row>
    <row r="2716" spans="2:11">
      <c r="B2716">
        <v>30</v>
      </c>
      <c r="C2716">
        <v>30.4</v>
      </c>
      <c r="D2716" s="1" t="s">
        <v>980</v>
      </c>
      <c r="E2716">
        <v>1</v>
      </c>
      <c r="F2716" t="s">
        <v>1169</v>
      </c>
      <c r="G2716" t="str">
        <f>VLOOKUP(B2716,Treatments!$A$2:$F$47,2,FALSE)</f>
        <v>tms/gravel</v>
      </c>
      <c r="H2716" t="str">
        <f>VLOOKUP(B2716,Treatments!$A$2:$F$47,3,FALSE)</f>
        <v>fynbos</v>
      </c>
      <c r="I2716" t="str">
        <f>VLOOKUP(B2716,Treatments!$A$2:$F$47,4,FALSE)</f>
        <v>no</v>
      </c>
      <c r="J2716" t="str">
        <f>VLOOKUP(B2716,Treatments!$A$2:$F$47,5,FALSE)</f>
        <v>low</v>
      </c>
      <c r="K2716" t="str">
        <f>VLOOKUP(B2716,Treatments!$A$2:$F$47,6,FALSE)</f>
        <v>tms</v>
      </c>
    </row>
    <row r="2717" spans="2:11">
      <c r="B2717">
        <v>30</v>
      </c>
      <c r="C2717">
        <v>30.4</v>
      </c>
      <c r="D2717" s="1" t="s">
        <v>46</v>
      </c>
      <c r="E2717">
        <v>1</v>
      </c>
      <c r="G2717" t="str">
        <f>VLOOKUP(B2717,Treatments!$A$2:$F$47,2,FALSE)</f>
        <v>tms/gravel</v>
      </c>
      <c r="H2717" t="str">
        <f>VLOOKUP(B2717,Treatments!$A$2:$F$47,3,FALSE)</f>
        <v>fynbos</v>
      </c>
      <c r="I2717" t="str">
        <f>VLOOKUP(B2717,Treatments!$A$2:$F$47,4,FALSE)</f>
        <v>no</v>
      </c>
      <c r="J2717" t="str">
        <f>VLOOKUP(B2717,Treatments!$A$2:$F$47,5,FALSE)</f>
        <v>low</v>
      </c>
      <c r="K2717" t="str">
        <f>VLOOKUP(B2717,Treatments!$A$2:$F$47,6,FALSE)</f>
        <v>tms</v>
      </c>
    </row>
    <row r="2718" spans="2:11">
      <c r="B2718">
        <v>30</v>
      </c>
      <c r="C2718">
        <v>30.4</v>
      </c>
      <c r="D2718" s="1" t="s">
        <v>294</v>
      </c>
      <c r="E2718">
        <v>1</v>
      </c>
      <c r="G2718" t="str">
        <f>VLOOKUP(B2718,Treatments!$A$2:$F$47,2,FALSE)</f>
        <v>tms/gravel</v>
      </c>
      <c r="H2718" t="str">
        <f>VLOOKUP(B2718,Treatments!$A$2:$F$47,3,FALSE)</f>
        <v>fynbos</v>
      </c>
      <c r="I2718" t="str">
        <f>VLOOKUP(B2718,Treatments!$A$2:$F$47,4,FALSE)</f>
        <v>no</v>
      </c>
      <c r="J2718" t="str">
        <f>VLOOKUP(B2718,Treatments!$A$2:$F$47,5,FALSE)</f>
        <v>low</v>
      </c>
      <c r="K2718" t="str">
        <f>VLOOKUP(B2718,Treatments!$A$2:$F$47,6,FALSE)</f>
        <v>tms</v>
      </c>
    </row>
    <row r="2719" spans="2:11">
      <c r="B2719">
        <v>30</v>
      </c>
      <c r="C2719">
        <v>30.5</v>
      </c>
      <c r="D2719" s="1" t="s">
        <v>123</v>
      </c>
      <c r="E2719">
        <v>1</v>
      </c>
      <c r="G2719" t="str">
        <f>VLOOKUP(B2719,Treatments!$A$2:$F$47,2,FALSE)</f>
        <v>tms/gravel</v>
      </c>
      <c r="H2719" t="str">
        <f>VLOOKUP(B2719,Treatments!$A$2:$F$47,3,FALSE)</f>
        <v>fynbos</v>
      </c>
      <c r="I2719" t="str">
        <f>VLOOKUP(B2719,Treatments!$A$2:$F$47,4,FALSE)</f>
        <v>no</v>
      </c>
      <c r="J2719" t="str">
        <f>VLOOKUP(B2719,Treatments!$A$2:$F$47,5,FALSE)</f>
        <v>low</v>
      </c>
      <c r="K2719" t="str">
        <f>VLOOKUP(B2719,Treatments!$A$2:$F$47,6,FALSE)</f>
        <v>tms</v>
      </c>
    </row>
    <row r="2720" spans="2:11">
      <c r="B2720">
        <v>30</v>
      </c>
      <c r="C2720">
        <v>30.5</v>
      </c>
      <c r="D2720" s="1" t="s">
        <v>500</v>
      </c>
      <c r="E2720">
        <v>1</v>
      </c>
      <c r="G2720" t="str">
        <f>VLOOKUP(B2720,Treatments!$A$2:$F$47,2,FALSE)</f>
        <v>tms/gravel</v>
      </c>
      <c r="H2720" t="str">
        <f>VLOOKUP(B2720,Treatments!$A$2:$F$47,3,FALSE)</f>
        <v>fynbos</v>
      </c>
      <c r="I2720" t="str">
        <f>VLOOKUP(B2720,Treatments!$A$2:$F$47,4,FALSE)</f>
        <v>no</v>
      </c>
      <c r="J2720" t="str">
        <f>VLOOKUP(B2720,Treatments!$A$2:$F$47,5,FALSE)</f>
        <v>low</v>
      </c>
      <c r="K2720" t="str">
        <f>VLOOKUP(B2720,Treatments!$A$2:$F$47,6,FALSE)</f>
        <v>tms</v>
      </c>
    </row>
    <row r="2721" spans="2:11">
      <c r="B2721">
        <v>30</v>
      </c>
      <c r="C2721">
        <v>30.5</v>
      </c>
      <c r="D2721" s="1" t="s">
        <v>584</v>
      </c>
      <c r="E2721">
        <v>1</v>
      </c>
      <c r="G2721" t="str">
        <f>VLOOKUP(B2721,Treatments!$A$2:$F$47,2,FALSE)</f>
        <v>tms/gravel</v>
      </c>
      <c r="H2721" t="str">
        <f>VLOOKUP(B2721,Treatments!$A$2:$F$47,3,FALSE)</f>
        <v>fynbos</v>
      </c>
      <c r="I2721" t="str">
        <f>VLOOKUP(B2721,Treatments!$A$2:$F$47,4,FALSE)</f>
        <v>no</v>
      </c>
      <c r="J2721" t="str">
        <f>VLOOKUP(B2721,Treatments!$A$2:$F$47,5,FALSE)</f>
        <v>low</v>
      </c>
      <c r="K2721" t="str">
        <f>VLOOKUP(B2721,Treatments!$A$2:$F$47,6,FALSE)</f>
        <v>tms</v>
      </c>
    </row>
    <row r="2722" spans="2:11">
      <c r="B2722">
        <v>30</v>
      </c>
      <c r="C2722">
        <v>30.5</v>
      </c>
      <c r="D2722" s="1" t="s">
        <v>1170</v>
      </c>
      <c r="E2722">
        <v>1</v>
      </c>
      <c r="G2722" t="str">
        <f>VLOOKUP(B2722,Treatments!$A$2:$F$47,2,FALSE)</f>
        <v>tms/gravel</v>
      </c>
      <c r="H2722" t="str">
        <f>VLOOKUP(B2722,Treatments!$A$2:$F$47,3,FALSE)</f>
        <v>fynbos</v>
      </c>
      <c r="I2722" t="str">
        <f>VLOOKUP(B2722,Treatments!$A$2:$F$47,4,FALSE)</f>
        <v>no</v>
      </c>
      <c r="J2722" t="str">
        <f>VLOOKUP(B2722,Treatments!$A$2:$F$47,5,FALSE)</f>
        <v>low</v>
      </c>
      <c r="K2722" t="str">
        <f>VLOOKUP(B2722,Treatments!$A$2:$F$47,6,FALSE)</f>
        <v>tms</v>
      </c>
    </row>
    <row r="2723" spans="2:11">
      <c r="B2723">
        <v>30</v>
      </c>
      <c r="C2723">
        <v>30.5</v>
      </c>
      <c r="D2723" s="1" t="s">
        <v>1171</v>
      </c>
      <c r="E2723">
        <v>1</v>
      </c>
      <c r="G2723" t="str">
        <f>VLOOKUP(B2723,Treatments!$A$2:$F$47,2,FALSE)</f>
        <v>tms/gravel</v>
      </c>
      <c r="H2723" t="str">
        <f>VLOOKUP(B2723,Treatments!$A$2:$F$47,3,FALSE)</f>
        <v>fynbos</v>
      </c>
      <c r="I2723" t="str">
        <f>VLOOKUP(B2723,Treatments!$A$2:$F$47,4,FALSE)</f>
        <v>no</v>
      </c>
      <c r="J2723" t="str">
        <f>VLOOKUP(B2723,Treatments!$A$2:$F$47,5,FALSE)</f>
        <v>low</v>
      </c>
      <c r="K2723" t="str">
        <f>VLOOKUP(B2723,Treatments!$A$2:$F$47,6,FALSE)</f>
        <v>tms</v>
      </c>
    </row>
    <row r="2724" spans="2:11">
      <c r="B2724">
        <v>30</v>
      </c>
      <c r="C2724">
        <v>30.6</v>
      </c>
      <c r="D2724" s="1" t="s">
        <v>1172</v>
      </c>
      <c r="E2724">
        <v>1</v>
      </c>
      <c r="G2724" t="str">
        <f>VLOOKUP(B2724,Treatments!$A$2:$F$47,2,FALSE)</f>
        <v>tms/gravel</v>
      </c>
      <c r="H2724" t="str">
        <f>VLOOKUP(B2724,Treatments!$A$2:$F$47,3,FALSE)</f>
        <v>fynbos</v>
      </c>
      <c r="I2724" t="str">
        <f>VLOOKUP(B2724,Treatments!$A$2:$F$47,4,FALSE)</f>
        <v>no</v>
      </c>
      <c r="J2724" t="str">
        <f>VLOOKUP(B2724,Treatments!$A$2:$F$47,5,FALSE)</f>
        <v>low</v>
      </c>
      <c r="K2724" t="str">
        <f>VLOOKUP(B2724,Treatments!$A$2:$F$47,6,FALSE)</f>
        <v>tms</v>
      </c>
    </row>
    <row r="2725" spans="2:11">
      <c r="B2725">
        <v>30</v>
      </c>
      <c r="C2725">
        <v>30.6</v>
      </c>
      <c r="D2725" s="1" t="s">
        <v>120</v>
      </c>
      <c r="E2725">
        <v>1</v>
      </c>
      <c r="G2725" t="str">
        <f>VLOOKUP(B2725,Treatments!$A$2:$F$47,2,FALSE)</f>
        <v>tms/gravel</v>
      </c>
      <c r="H2725" t="str">
        <f>VLOOKUP(B2725,Treatments!$A$2:$F$47,3,FALSE)</f>
        <v>fynbos</v>
      </c>
      <c r="I2725" t="str">
        <f>VLOOKUP(B2725,Treatments!$A$2:$F$47,4,FALSE)</f>
        <v>no</v>
      </c>
      <c r="J2725" t="str">
        <f>VLOOKUP(B2725,Treatments!$A$2:$F$47,5,FALSE)</f>
        <v>low</v>
      </c>
      <c r="K2725" t="str">
        <f>VLOOKUP(B2725,Treatments!$A$2:$F$47,6,FALSE)</f>
        <v>tms</v>
      </c>
    </row>
    <row r="2726" spans="2:11">
      <c r="B2726">
        <v>30</v>
      </c>
      <c r="C2726">
        <v>30.6</v>
      </c>
      <c r="D2726" s="1" t="s">
        <v>1000</v>
      </c>
      <c r="E2726">
        <v>1</v>
      </c>
      <c r="G2726" t="str">
        <f>VLOOKUP(B2726,Treatments!$A$2:$F$47,2,FALSE)</f>
        <v>tms/gravel</v>
      </c>
      <c r="H2726" t="str">
        <f>VLOOKUP(B2726,Treatments!$A$2:$F$47,3,FALSE)</f>
        <v>fynbos</v>
      </c>
      <c r="I2726" t="str">
        <f>VLOOKUP(B2726,Treatments!$A$2:$F$47,4,FALSE)</f>
        <v>no</v>
      </c>
      <c r="J2726" t="str">
        <f>VLOOKUP(B2726,Treatments!$A$2:$F$47,5,FALSE)</f>
        <v>low</v>
      </c>
      <c r="K2726" t="str">
        <f>VLOOKUP(B2726,Treatments!$A$2:$F$47,6,FALSE)</f>
        <v>tms</v>
      </c>
    </row>
    <row r="2727" spans="2:11">
      <c r="B2727">
        <v>30</v>
      </c>
      <c r="C2727">
        <v>30.6</v>
      </c>
      <c r="D2727" s="1" t="s">
        <v>20</v>
      </c>
      <c r="E2727">
        <v>1</v>
      </c>
      <c r="G2727" t="str">
        <f>VLOOKUP(B2727,Treatments!$A$2:$F$47,2,FALSE)</f>
        <v>tms/gravel</v>
      </c>
      <c r="H2727" t="str">
        <f>VLOOKUP(B2727,Treatments!$A$2:$F$47,3,FALSE)</f>
        <v>fynbos</v>
      </c>
      <c r="I2727" t="str">
        <f>VLOOKUP(B2727,Treatments!$A$2:$F$47,4,FALSE)</f>
        <v>no</v>
      </c>
      <c r="J2727" t="str">
        <f>VLOOKUP(B2727,Treatments!$A$2:$F$47,5,FALSE)</f>
        <v>low</v>
      </c>
      <c r="K2727" t="str">
        <f>VLOOKUP(B2727,Treatments!$A$2:$F$47,6,FALSE)</f>
        <v>tms</v>
      </c>
    </row>
    <row r="2728" spans="2:11">
      <c r="B2728">
        <v>30</v>
      </c>
      <c r="C2728">
        <v>30.6</v>
      </c>
      <c r="D2728" s="1" t="s">
        <v>1173</v>
      </c>
      <c r="E2728">
        <v>1</v>
      </c>
      <c r="G2728" t="str">
        <f>VLOOKUP(B2728,Treatments!$A$2:$F$47,2,FALSE)</f>
        <v>tms/gravel</v>
      </c>
      <c r="H2728" t="str">
        <f>VLOOKUP(B2728,Treatments!$A$2:$F$47,3,FALSE)</f>
        <v>fynbos</v>
      </c>
      <c r="I2728" t="str">
        <f>VLOOKUP(B2728,Treatments!$A$2:$F$47,4,FALSE)</f>
        <v>no</v>
      </c>
      <c r="J2728" t="str">
        <f>VLOOKUP(B2728,Treatments!$A$2:$F$47,5,FALSE)</f>
        <v>low</v>
      </c>
      <c r="K2728" t="str">
        <f>VLOOKUP(B2728,Treatments!$A$2:$F$47,6,FALSE)</f>
        <v>tms</v>
      </c>
    </row>
    <row r="2729" spans="2:11">
      <c r="B2729">
        <v>30</v>
      </c>
      <c r="C2729">
        <v>30.6</v>
      </c>
      <c r="D2729" s="1" t="s">
        <v>115</v>
      </c>
      <c r="E2729">
        <v>1</v>
      </c>
      <c r="G2729" t="str">
        <f>VLOOKUP(B2729,Treatments!$A$2:$F$47,2,FALSE)</f>
        <v>tms/gravel</v>
      </c>
      <c r="H2729" t="str">
        <f>VLOOKUP(B2729,Treatments!$A$2:$F$47,3,FALSE)</f>
        <v>fynbos</v>
      </c>
      <c r="I2729" t="str">
        <f>VLOOKUP(B2729,Treatments!$A$2:$F$47,4,FALSE)</f>
        <v>no</v>
      </c>
      <c r="J2729" t="str">
        <f>VLOOKUP(B2729,Treatments!$A$2:$F$47,5,FALSE)</f>
        <v>low</v>
      </c>
      <c r="K2729" t="str">
        <f>VLOOKUP(B2729,Treatments!$A$2:$F$47,6,FALSE)</f>
        <v>tms</v>
      </c>
    </row>
    <row r="2730" spans="2:11">
      <c r="B2730">
        <v>30</v>
      </c>
      <c r="C2730">
        <v>30.6</v>
      </c>
      <c r="D2730" s="1" t="s">
        <v>1174</v>
      </c>
      <c r="E2730">
        <v>1</v>
      </c>
      <c r="G2730" t="str">
        <f>VLOOKUP(B2730,Treatments!$A$2:$F$47,2,FALSE)</f>
        <v>tms/gravel</v>
      </c>
      <c r="H2730" t="str">
        <f>VLOOKUP(B2730,Treatments!$A$2:$F$47,3,FALSE)</f>
        <v>fynbos</v>
      </c>
      <c r="I2730" t="str">
        <f>VLOOKUP(B2730,Treatments!$A$2:$F$47,4,FALSE)</f>
        <v>no</v>
      </c>
      <c r="J2730" t="str">
        <f>VLOOKUP(B2730,Treatments!$A$2:$F$47,5,FALSE)</f>
        <v>low</v>
      </c>
      <c r="K2730" t="str">
        <f>VLOOKUP(B2730,Treatments!$A$2:$F$47,6,FALSE)</f>
        <v>tms</v>
      </c>
    </row>
    <row r="2731" spans="2:11">
      <c r="B2731">
        <v>30</v>
      </c>
      <c r="C2731">
        <v>30.6</v>
      </c>
      <c r="D2731" s="1" t="s">
        <v>408</v>
      </c>
      <c r="E2731">
        <v>1</v>
      </c>
      <c r="G2731" t="str">
        <f>VLOOKUP(B2731,Treatments!$A$2:$F$47,2,FALSE)</f>
        <v>tms/gravel</v>
      </c>
      <c r="H2731" t="str">
        <f>VLOOKUP(B2731,Treatments!$A$2:$F$47,3,FALSE)</f>
        <v>fynbos</v>
      </c>
      <c r="I2731" t="str">
        <f>VLOOKUP(B2731,Treatments!$A$2:$F$47,4,FALSE)</f>
        <v>no</v>
      </c>
      <c r="J2731" t="str">
        <f>VLOOKUP(B2731,Treatments!$A$2:$F$47,5,FALSE)</f>
        <v>low</v>
      </c>
      <c r="K2731" t="str">
        <f>VLOOKUP(B2731,Treatments!$A$2:$F$47,6,FALSE)</f>
        <v>tms</v>
      </c>
    </row>
    <row r="2732" spans="2:11">
      <c r="B2732">
        <v>30</v>
      </c>
      <c r="C2732">
        <v>30.6</v>
      </c>
      <c r="D2732" s="1" t="s">
        <v>1175</v>
      </c>
      <c r="E2732">
        <v>1</v>
      </c>
      <c r="G2732" t="str">
        <f>VLOOKUP(B2732,Treatments!$A$2:$F$47,2,FALSE)</f>
        <v>tms/gravel</v>
      </c>
      <c r="H2732" t="str">
        <f>VLOOKUP(B2732,Treatments!$A$2:$F$47,3,FALSE)</f>
        <v>fynbos</v>
      </c>
      <c r="I2732" t="str">
        <f>VLOOKUP(B2732,Treatments!$A$2:$F$47,4,FALSE)</f>
        <v>no</v>
      </c>
      <c r="J2732" t="str">
        <f>VLOOKUP(B2732,Treatments!$A$2:$F$47,5,FALSE)</f>
        <v>low</v>
      </c>
      <c r="K2732" t="str">
        <f>VLOOKUP(B2732,Treatments!$A$2:$F$47,6,FALSE)</f>
        <v>tms</v>
      </c>
    </row>
    <row r="2733" spans="2:11">
      <c r="B2733">
        <v>30</v>
      </c>
      <c r="C2733">
        <v>30.6</v>
      </c>
      <c r="D2733" s="1" t="s">
        <v>1176</v>
      </c>
      <c r="E2733">
        <v>1</v>
      </c>
      <c r="G2733" t="str">
        <f>VLOOKUP(B2733,Treatments!$A$2:$F$47,2,FALSE)</f>
        <v>tms/gravel</v>
      </c>
      <c r="H2733" t="str">
        <f>VLOOKUP(B2733,Treatments!$A$2:$F$47,3,FALSE)</f>
        <v>fynbos</v>
      </c>
      <c r="I2733" t="str">
        <f>VLOOKUP(B2733,Treatments!$A$2:$F$47,4,FALSE)</f>
        <v>no</v>
      </c>
      <c r="J2733" t="str">
        <f>VLOOKUP(B2733,Treatments!$A$2:$F$47,5,FALSE)</f>
        <v>low</v>
      </c>
      <c r="K2733" t="str">
        <f>VLOOKUP(B2733,Treatments!$A$2:$F$47,6,FALSE)</f>
        <v>tms</v>
      </c>
    </row>
    <row r="2734" spans="2:11">
      <c r="B2734">
        <v>48</v>
      </c>
      <c r="C2734">
        <v>48.1</v>
      </c>
      <c r="D2734" s="1" t="s">
        <v>217</v>
      </c>
      <c r="E2734">
        <v>1</v>
      </c>
      <c r="G2734" t="str">
        <f>VLOOKUP(B2734,Treatments!$A$2:$F$47,2,FALSE)</f>
        <v>tms/gravel</v>
      </c>
      <c r="H2734" t="str">
        <f>VLOOKUP(B2734,Treatments!$A$2:$F$47,3,FALSE)</f>
        <v>fynbos</v>
      </c>
      <c r="I2734" t="str">
        <f>VLOOKUP(B2734,Treatments!$A$2:$F$47,4,FALSE)</f>
        <v>cleared</v>
      </c>
      <c r="J2734" t="str">
        <f>VLOOKUP(B2734,Treatments!$A$2:$F$47,5,FALSE)</f>
        <v>low</v>
      </c>
      <c r="K2734" t="str">
        <f>VLOOKUP(B2734,Treatments!$A$2:$F$47,6,FALSE)</f>
        <v>tms</v>
      </c>
    </row>
    <row r="2735" spans="2:11">
      <c r="B2735">
        <v>48</v>
      </c>
      <c r="C2735">
        <v>48.1</v>
      </c>
      <c r="D2735" s="1" t="s">
        <v>216</v>
      </c>
      <c r="E2735">
        <v>1</v>
      </c>
      <c r="G2735" t="str">
        <f>VLOOKUP(B2735,Treatments!$A$2:$F$47,2,FALSE)</f>
        <v>tms/gravel</v>
      </c>
      <c r="H2735" t="str">
        <f>VLOOKUP(B2735,Treatments!$A$2:$F$47,3,FALSE)</f>
        <v>fynbos</v>
      </c>
      <c r="I2735" t="str">
        <f>VLOOKUP(B2735,Treatments!$A$2:$F$47,4,FALSE)</f>
        <v>cleared</v>
      </c>
      <c r="J2735" t="str">
        <f>VLOOKUP(B2735,Treatments!$A$2:$F$47,5,FALSE)</f>
        <v>low</v>
      </c>
      <c r="K2735" t="str">
        <f>VLOOKUP(B2735,Treatments!$A$2:$F$47,6,FALSE)</f>
        <v>tms</v>
      </c>
    </row>
    <row r="2736" spans="2:11">
      <c r="B2736">
        <v>48</v>
      </c>
      <c r="C2736">
        <v>48.1</v>
      </c>
      <c r="D2736" s="1" t="s">
        <v>283</v>
      </c>
      <c r="E2736">
        <v>1</v>
      </c>
      <c r="G2736" t="str">
        <f>VLOOKUP(B2736,Treatments!$A$2:$F$47,2,FALSE)</f>
        <v>tms/gravel</v>
      </c>
      <c r="H2736" t="str">
        <f>VLOOKUP(B2736,Treatments!$A$2:$F$47,3,FALSE)</f>
        <v>fynbos</v>
      </c>
      <c r="I2736" t="str">
        <f>VLOOKUP(B2736,Treatments!$A$2:$F$47,4,FALSE)</f>
        <v>cleared</v>
      </c>
      <c r="J2736" t="str">
        <f>VLOOKUP(B2736,Treatments!$A$2:$F$47,5,FALSE)</f>
        <v>low</v>
      </c>
      <c r="K2736" t="str">
        <f>VLOOKUP(B2736,Treatments!$A$2:$F$47,6,FALSE)</f>
        <v>tms</v>
      </c>
    </row>
    <row r="2737" spans="2:11">
      <c r="B2737">
        <v>48</v>
      </c>
      <c r="C2737">
        <v>48.1</v>
      </c>
      <c r="D2737" s="1" t="s">
        <v>109</v>
      </c>
      <c r="E2737">
        <v>1</v>
      </c>
      <c r="G2737" t="str">
        <f>VLOOKUP(B2737,Treatments!$A$2:$F$47,2,FALSE)</f>
        <v>tms/gravel</v>
      </c>
      <c r="H2737" t="str">
        <f>VLOOKUP(B2737,Treatments!$A$2:$F$47,3,FALSE)</f>
        <v>fynbos</v>
      </c>
      <c r="I2737" t="str">
        <f>VLOOKUP(B2737,Treatments!$A$2:$F$47,4,FALSE)</f>
        <v>cleared</v>
      </c>
      <c r="J2737" t="str">
        <f>VLOOKUP(B2737,Treatments!$A$2:$F$47,5,FALSE)</f>
        <v>low</v>
      </c>
      <c r="K2737" t="str">
        <f>VLOOKUP(B2737,Treatments!$A$2:$F$47,6,FALSE)</f>
        <v>tms</v>
      </c>
    </row>
    <row r="2738" spans="2:11">
      <c r="B2738">
        <v>48</v>
      </c>
      <c r="C2738">
        <v>48.1</v>
      </c>
      <c r="D2738" s="1" t="s">
        <v>634</v>
      </c>
      <c r="E2738">
        <v>1</v>
      </c>
      <c r="G2738" t="str">
        <f>VLOOKUP(B2738,Treatments!$A$2:$F$47,2,FALSE)</f>
        <v>tms/gravel</v>
      </c>
      <c r="H2738" t="str">
        <f>VLOOKUP(B2738,Treatments!$A$2:$F$47,3,FALSE)</f>
        <v>fynbos</v>
      </c>
      <c r="I2738" t="str">
        <f>VLOOKUP(B2738,Treatments!$A$2:$F$47,4,FALSE)</f>
        <v>cleared</v>
      </c>
      <c r="J2738" t="str">
        <f>VLOOKUP(B2738,Treatments!$A$2:$F$47,5,FALSE)</f>
        <v>low</v>
      </c>
      <c r="K2738" t="str">
        <f>VLOOKUP(B2738,Treatments!$A$2:$F$47,6,FALSE)</f>
        <v>tms</v>
      </c>
    </row>
    <row r="2739" spans="2:11">
      <c r="B2739">
        <v>48</v>
      </c>
      <c r="C2739">
        <v>48.1</v>
      </c>
      <c r="D2739" s="1" t="s">
        <v>253</v>
      </c>
      <c r="E2739">
        <v>1</v>
      </c>
      <c r="G2739" t="str">
        <f>VLOOKUP(B2739,Treatments!$A$2:$F$47,2,FALSE)</f>
        <v>tms/gravel</v>
      </c>
      <c r="H2739" t="str">
        <f>VLOOKUP(B2739,Treatments!$A$2:$F$47,3,FALSE)</f>
        <v>fynbos</v>
      </c>
      <c r="I2739" t="str">
        <f>VLOOKUP(B2739,Treatments!$A$2:$F$47,4,FALSE)</f>
        <v>cleared</v>
      </c>
      <c r="J2739" t="str">
        <f>VLOOKUP(B2739,Treatments!$A$2:$F$47,5,FALSE)</f>
        <v>low</v>
      </c>
      <c r="K2739" t="str">
        <f>VLOOKUP(B2739,Treatments!$A$2:$F$47,6,FALSE)</f>
        <v>tms</v>
      </c>
    </row>
    <row r="2740" spans="2:11">
      <c r="B2740">
        <v>48</v>
      </c>
      <c r="C2740">
        <v>48.1</v>
      </c>
      <c r="D2740" s="1" t="s">
        <v>64</v>
      </c>
      <c r="E2740">
        <v>1</v>
      </c>
      <c r="G2740" t="str">
        <f>VLOOKUP(B2740,Treatments!$A$2:$F$47,2,FALSE)</f>
        <v>tms/gravel</v>
      </c>
      <c r="H2740" t="str">
        <f>VLOOKUP(B2740,Treatments!$A$2:$F$47,3,FALSE)</f>
        <v>fynbos</v>
      </c>
      <c r="I2740" t="str">
        <f>VLOOKUP(B2740,Treatments!$A$2:$F$47,4,FALSE)</f>
        <v>cleared</v>
      </c>
      <c r="J2740" t="str">
        <f>VLOOKUP(B2740,Treatments!$A$2:$F$47,5,FALSE)</f>
        <v>low</v>
      </c>
      <c r="K2740" t="str">
        <f>VLOOKUP(B2740,Treatments!$A$2:$F$47,6,FALSE)</f>
        <v>tms</v>
      </c>
    </row>
    <row r="2741" spans="2:11">
      <c r="B2741">
        <v>48</v>
      </c>
      <c r="C2741">
        <v>48.1</v>
      </c>
      <c r="D2741" s="1" t="s">
        <v>292</v>
      </c>
      <c r="E2741">
        <v>1</v>
      </c>
      <c r="G2741" t="str">
        <f>VLOOKUP(B2741,Treatments!$A$2:$F$47,2,FALSE)</f>
        <v>tms/gravel</v>
      </c>
      <c r="H2741" t="str">
        <f>VLOOKUP(B2741,Treatments!$A$2:$F$47,3,FALSE)</f>
        <v>fynbos</v>
      </c>
      <c r="I2741" t="str">
        <f>VLOOKUP(B2741,Treatments!$A$2:$F$47,4,FALSE)</f>
        <v>cleared</v>
      </c>
      <c r="J2741" t="str">
        <f>VLOOKUP(B2741,Treatments!$A$2:$F$47,5,FALSE)</f>
        <v>low</v>
      </c>
      <c r="K2741" t="str">
        <f>VLOOKUP(B2741,Treatments!$A$2:$F$47,6,FALSE)</f>
        <v>tms</v>
      </c>
    </row>
    <row r="2742" spans="2:11">
      <c r="B2742">
        <v>48</v>
      </c>
      <c r="C2742">
        <v>48.1</v>
      </c>
      <c r="D2742" s="1" t="s">
        <v>215</v>
      </c>
      <c r="E2742">
        <v>1</v>
      </c>
      <c r="G2742" t="str">
        <f>VLOOKUP(B2742,Treatments!$A$2:$F$47,2,FALSE)</f>
        <v>tms/gravel</v>
      </c>
      <c r="H2742" t="str">
        <f>VLOOKUP(B2742,Treatments!$A$2:$F$47,3,FALSE)</f>
        <v>fynbos</v>
      </c>
      <c r="I2742" t="str">
        <f>VLOOKUP(B2742,Treatments!$A$2:$F$47,4,FALSE)</f>
        <v>cleared</v>
      </c>
      <c r="J2742" t="str">
        <f>VLOOKUP(B2742,Treatments!$A$2:$F$47,5,FALSE)</f>
        <v>low</v>
      </c>
      <c r="K2742" t="str">
        <f>VLOOKUP(B2742,Treatments!$A$2:$F$47,6,FALSE)</f>
        <v>tms</v>
      </c>
    </row>
    <row r="2743" spans="2:11">
      <c r="B2743">
        <v>48</v>
      </c>
      <c r="C2743">
        <v>48.1</v>
      </c>
      <c r="D2743" s="1" t="s">
        <v>482</v>
      </c>
      <c r="E2743">
        <v>1</v>
      </c>
      <c r="G2743" t="str">
        <f>VLOOKUP(B2743,Treatments!$A$2:$F$47,2,FALSE)</f>
        <v>tms/gravel</v>
      </c>
      <c r="H2743" t="str">
        <f>VLOOKUP(B2743,Treatments!$A$2:$F$47,3,FALSE)</f>
        <v>fynbos</v>
      </c>
      <c r="I2743" t="str">
        <f>VLOOKUP(B2743,Treatments!$A$2:$F$47,4,FALSE)</f>
        <v>cleared</v>
      </c>
      <c r="J2743" t="str">
        <f>VLOOKUP(B2743,Treatments!$A$2:$F$47,5,FALSE)</f>
        <v>low</v>
      </c>
      <c r="K2743" t="str">
        <f>VLOOKUP(B2743,Treatments!$A$2:$F$47,6,FALSE)</f>
        <v>tms</v>
      </c>
    </row>
    <row r="2744" spans="2:11">
      <c r="B2744">
        <v>48</v>
      </c>
      <c r="C2744">
        <v>48.1</v>
      </c>
      <c r="D2744" s="1" t="s">
        <v>500</v>
      </c>
      <c r="E2744">
        <v>1</v>
      </c>
      <c r="G2744" t="str">
        <f>VLOOKUP(B2744,Treatments!$A$2:$F$47,2,FALSE)</f>
        <v>tms/gravel</v>
      </c>
      <c r="H2744" t="str">
        <f>VLOOKUP(B2744,Treatments!$A$2:$F$47,3,FALSE)</f>
        <v>fynbos</v>
      </c>
      <c r="I2744" t="str">
        <f>VLOOKUP(B2744,Treatments!$A$2:$F$47,4,FALSE)</f>
        <v>cleared</v>
      </c>
      <c r="J2744" t="str">
        <f>VLOOKUP(B2744,Treatments!$A$2:$F$47,5,FALSE)</f>
        <v>low</v>
      </c>
      <c r="K2744" t="str">
        <f>VLOOKUP(B2744,Treatments!$A$2:$F$47,6,FALSE)</f>
        <v>tms</v>
      </c>
    </row>
    <row r="2745" spans="2:11">
      <c r="B2745">
        <v>48</v>
      </c>
      <c r="C2745">
        <v>48.1</v>
      </c>
      <c r="D2745" s="1" t="s">
        <v>72</v>
      </c>
      <c r="E2745">
        <v>1</v>
      </c>
      <c r="G2745" t="str">
        <f>VLOOKUP(B2745,Treatments!$A$2:$F$47,2,FALSE)</f>
        <v>tms/gravel</v>
      </c>
      <c r="H2745" t="str">
        <f>VLOOKUP(B2745,Treatments!$A$2:$F$47,3,FALSE)</f>
        <v>fynbos</v>
      </c>
      <c r="I2745" t="str">
        <f>VLOOKUP(B2745,Treatments!$A$2:$F$47,4,FALSE)</f>
        <v>cleared</v>
      </c>
      <c r="J2745" t="str">
        <f>VLOOKUP(B2745,Treatments!$A$2:$F$47,5,FALSE)</f>
        <v>low</v>
      </c>
      <c r="K2745" t="str">
        <f>VLOOKUP(B2745,Treatments!$A$2:$F$47,6,FALSE)</f>
        <v>tms</v>
      </c>
    </row>
    <row r="2746" spans="2:11">
      <c r="B2746">
        <v>48</v>
      </c>
      <c r="C2746">
        <v>48.1</v>
      </c>
      <c r="D2746" s="1" t="s">
        <v>487</v>
      </c>
      <c r="E2746">
        <v>1</v>
      </c>
      <c r="G2746" t="str">
        <f>VLOOKUP(B2746,Treatments!$A$2:$F$47,2,FALSE)</f>
        <v>tms/gravel</v>
      </c>
      <c r="H2746" t="str">
        <f>VLOOKUP(B2746,Treatments!$A$2:$F$47,3,FALSE)</f>
        <v>fynbos</v>
      </c>
      <c r="I2746" t="str">
        <f>VLOOKUP(B2746,Treatments!$A$2:$F$47,4,FALSE)</f>
        <v>cleared</v>
      </c>
      <c r="J2746" t="str">
        <f>VLOOKUP(B2746,Treatments!$A$2:$F$47,5,FALSE)</f>
        <v>low</v>
      </c>
      <c r="K2746" t="str">
        <f>VLOOKUP(B2746,Treatments!$A$2:$F$47,6,FALSE)</f>
        <v>tms</v>
      </c>
    </row>
    <row r="2747" spans="2:11">
      <c r="B2747">
        <v>48</v>
      </c>
      <c r="C2747">
        <v>48.1</v>
      </c>
      <c r="D2747" s="1" t="s">
        <v>827</v>
      </c>
      <c r="E2747">
        <v>1</v>
      </c>
      <c r="G2747" t="str">
        <f>VLOOKUP(B2747,Treatments!$A$2:$F$47,2,FALSE)</f>
        <v>tms/gravel</v>
      </c>
      <c r="H2747" t="str">
        <f>VLOOKUP(B2747,Treatments!$A$2:$F$47,3,FALSE)</f>
        <v>fynbos</v>
      </c>
      <c r="I2747" t="str">
        <f>VLOOKUP(B2747,Treatments!$A$2:$F$47,4,FALSE)</f>
        <v>cleared</v>
      </c>
      <c r="J2747" t="str">
        <f>VLOOKUP(B2747,Treatments!$A$2:$F$47,5,FALSE)</f>
        <v>low</v>
      </c>
      <c r="K2747" t="str">
        <f>VLOOKUP(B2747,Treatments!$A$2:$F$47,6,FALSE)</f>
        <v>tms</v>
      </c>
    </row>
    <row r="2748" spans="2:11">
      <c r="B2748">
        <v>48</v>
      </c>
      <c r="C2748">
        <v>48.1</v>
      </c>
      <c r="D2748" s="1" t="s">
        <v>479</v>
      </c>
      <c r="E2748">
        <v>1</v>
      </c>
      <c r="G2748" t="str">
        <f>VLOOKUP(B2748,Treatments!$A$2:$F$47,2,FALSE)</f>
        <v>tms/gravel</v>
      </c>
      <c r="H2748" t="str">
        <f>VLOOKUP(B2748,Treatments!$A$2:$F$47,3,FALSE)</f>
        <v>fynbos</v>
      </c>
      <c r="I2748" t="str">
        <f>VLOOKUP(B2748,Treatments!$A$2:$F$47,4,FALSE)</f>
        <v>cleared</v>
      </c>
      <c r="J2748" t="str">
        <f>VLOOKUP(B2748,Treatments!$A$2:$F$47,5,FALSE)</f>
        <v>low</v>
      </c>
      <c r="K2748" t="str">
        <f>VLOOKUP(B2748,Treatments!$A$2:$F$47,6,FALSE)</f>
        <v>tms</v>
      </c>
    </row>
    <row r="2749" spans="2:11">
      <c r="B2749">
        <v>48</v>
      </c>
      <c r="C2749">
        <v>48.1</v>
      </c>
      <c r="D2749" s="1" t="s">
        <v>493</v>
      </c>
      <c r="E2749">
        <v>1</v>
      </c>
      <c r="G2749" t="str">
        <f>VLOOKUP(B2749,Treatments!$A$2:$F$47,2,FALSE)</f>
        <v>tms/gravel</v>
      </c>
      <c r="H2749" t="str">
        <f>VLOOKUP(B2749,Treatments!$A$2:$F$47,3,FALSE)</f>
        <v>fynbos</v>
      </c>
      <c r="I2749" t="str">
        <f>VLOOKUP(B2749,Treatments!$A$2:$F$47,4,FALSE)</f>
        <v>cleared</v>
      </c>
      <c r="J2749" t="str">
        <f>VLOOKUP(B2749,Treatments!$A$2:$F$47,5,FALSE)</f>
        <v>low</v>
      </c>
      <c r="K2749" t="str">
        <f>VLOOKUP(B2749,Treatments!$A$2:$F$47,6,FALSE)</f>
        <v>tms</v>
      </c>
    </row>
    <row r="2750" spans="2:11">
      <c r="B2750">
        <v>48</v>
      </c>
      <c r="C2750">
        <v>48.1</v>
      </c>
      <c r="D2750" s="1" t="s">
        <v>629</v>
      </c>
      <c r="E2750">
        <v>1</v>
      </c>
      <c r="F2750" s="1" t="s">
        <v>1177</v>
      </c>
      <c r="G2750" t="str">
        <f>VLOOKUP(B2750,Treatments!$A$2:$F$47,2,FALSE)</f>
        <v>tms/gravel</v>
      </c>
      <c r="H2750" t="str">
        <f>VLOOKUP(B2750,Treatments!$A$2:$F$47,3,FALSE)</f>
        <v>fynbos</v>
      </c>
      <c r="I2750" t="str">
        <f>VLOOKUP(B2750,Treatments!$A$2:$F$47,4,FALSE)</f>
        <v>cleared</v>
      </c>
      <c r="J2750" t="str">
        <f>VLOOKUP(B2750,Treatments!$A$2:$F$47,5,FALSE)</f>
        <v>low</v>
      </c>
      <c r="K2750" t="str">
        <f>VLOOKUP(B2750,Treatments!$A$2:$F$47,6,FALSE)</f>
        <v>tms</v>
      </c>
    </row>
    <row r="2751" spans="2:11">
      <c r="B2751">
        <v>48</v>
      </c>
      <c r="C2751">
        <v>48.1</v>
      </c>
      <c r="D2751" s="1" t="s">
        <v>663</v>
      </c>
      <c r="E2751">
        <v>1</v>
      </c>
      <c r="G2751" t="str">
        <f>VLOOKUP(B2751,Treatments!$A$2:$F$47,2,FALSE)</f>
        <v>tms/gravel</v>
      </c>
      <c r="H2751" t="str">
        <f>VLOOKUP(B2751,Treatments!$A$2:$F$47,3,FALSE)</f>
        <v>fynbos</v>
      </c>
      <c r="I2751" t="str">
        <f>VLOOKUP(B2751,Treatments!$A$2:$F$47,4,FALSE)</f>
        <v>cleared</v>
      </c>
      <c r="J2751" t="str">
        <f>VLOOKUP(B2751,Treatments!$A$2:$F$47,5,FALSE)</f>
        <v>low</v>
      </c>
      <c r="K2751" t="str">
        <f>VLOOKUP(B2751,Treatments!$A$2:$F$47,6,FALSE)</f>
        <v>tms</v>
      </c>
    </row>
    <row r="2752" spans="2:11">
      <c r="B2752">
        <v>48</v>
      </c>
      <c r="C2752">
        <v>48.1</v>
      </c>
      <c r="D2752" s="1" t="s">
        <v>786</v>
      </c>
      <c r="E2752">
        <v>1</v>
      </c>
      <c r="G2752" t="str">
        <f>VLOOKUP(B2752,Treatments!$A$2:$F$47,2,FALSE)</f>
        <v>tms/gravel</v>
      </c>
      <c r="H2752" t="str">
        <f>VLOOKUP(B2752,Treatments!$A$2:$F$47,3,FALSE)</f>
        <v>fynbos</v>
      </c>
      <c r="I2752" t="str">
        <f>VLOOKUP(B2752,Treatments!$A$2:$F$47,4,FALSE)</f>
        <v>cleared</v>
      </c>
      <c r="J2752" t="str">
        <f>VLOOKUP(B2752,Treatments!$A$2:$F$47,5,FALSE)</f>
        <v>low</v>
      </c>
      <c r="K2752" t="str">
        <f>VLOOKUP(B2752,Treatments!$A$2:$F$47,6,FALSE)</f>
        <v>tms</v>
      </c>
    </row>
    <row r="2753" spans="2:11">
      <c r="B2753">
        <v>48</v>
      </c>
      <c r="C2753">
        <v>48.1</v>
      </c>
      <c r="D2753" s="1" t="s">
        <v>41</v>
      </c>
      <c r="E2753">
        <v>1</v>
      </c>
      <c r="G2753" t="str">
        <f>VLOOKUP(B2753,Treatments!$A$2:$F$47,2,FALSE)</f>
        <v>tms/gravel</v>
      </c>
      <c r="H2753" t="str">
        <f>VLOOKUP(B2753,Treatments!$A$2:$F$47,3,FALSE)</f>
        <v>fynbos</v>
      </c>
      <c r="I2753" t="str">
        <f>VLOOKUP(B2753,Treatments!$A$2:$F$47,4,FALSE)</f>
        <v>cleared</v>
      </c>
      <c r="J2753" t="str">
        <f>VLOOKUP(B2753,Treatments!$A$2:$F$47,5,FALSE)</f>
        <v>low</v>
      </c>
      <c r="K2753" t="str">
        <f>VLOOKUP(B2753,Treatments!$A$2:$F$47,6,FALSE)</f>
        <v>tms</v>
      </c>
    </row>
    <row r="2754" spans="2:11">
      <c r="B2754">
        <v>48</v>
      </c>
      <c r="C2754">
        <v>48.1</v>
      </c>
      <c r="D2754" s="1" t="s">
        <v>823</v>
      </c>
      <c r="E2754">
        <v>1</v>
      </c>
      <c r="G2754" t="str">
        <f>VLOOKUP(B2754,Treatments!$A$2:$F$47,2,FALSE)</f>
        <v>tms/gravel</v>
      </c>
      <c r="H2754" t="str">
        <f>VLOOKUP(B2754,Treatments!$A$2:$F$47,3,FALSE)</f>
        <v>fynbos</v>
      </c>
      <c r="I2754" t="str">
        <f>VLOOKUP(B2754,Treatments!$A$2:$F$47,4,FALSE)</f>
        <v>cleared</v>
      </c>
      <c r="J2754" t="str">
        <f>VLOOKUP(B2754,Treatments!$A$2:$F$47,5,FALSE)</f>
        <v>low</v>
      </c>
      <c r="K2754" t="str">
        <f>VLOOKUP(B2754,Treatments!$A$2:$F$47,6,FALSE)</f>
        <v>tms</v>
      </c>
    </row>
    <row r="2755" spans="2:11">
      <c r="B2755">
        <v>48</v>
      </c>
      <c r="C2755">
        <v>48.1</v>
      </c>
      <c r="D2755" s="1" t="s">
        <v>74</v>
      </c>
      <c r="E2755">
        <v>1</v>
      </c>
      <c r="G2755" t="str">
        <f>VLOOKUP(B2755,Treatments!$A$2:$F$47,2,FALSE)</f>
        <v>tms/gravel</v>
      </c>
      <c r="H2755" t="str">
        <f>VLOOKUP(B2755,Treatments!$A$2:$F$47,3,FALSE)</f>
        <v>fynbos</v>
      </c>
      <c r="I2755" t="str">
        <f>VLOOKUP(B2755,Treatments!$A$2:$F$47,4,FALSE)</f>
        <v>cleared</v>
      </c>
      <c r="J2755" t="str">
        <f>VLOOKUP(B2755,Treatments!$A$2:$F$47,5,FALSE)</f>
        <v>low</v>
      </c>
      <c r="K2755" t="str">
        <f>VLOOKUP(B2755,Treatments!$A$2:$F$47,6,FALSE)</f>
        <v>tms</v>
      </c>
    </row>
    <row r="2756" spans="2:11">
      <c r="B2756">
        <v>48</v>
      </c>
      <c r="C2756">
        <v>48.1</v>
      </c>
      <c r="D2756" s="1" t="s">
        <v>566</v>
      </c>
      <c r="E2756">
        <v>1</v>
      </c>
      <c r="G2756" t="str">
        <f>VLOOKUP(B2756,Treatments!$A$2:$F$47,2,FALSE)</f>
        <v>tms/gravel</v>
      </c>
      <c r="H2756" t="str">
        <f>VLOOKUP(B2756,Treatments!$A$2:$F$47,3,FALSE)</f>
        <v>fynbos</v>
      </c>
      <c r="I2756" t="str">
        <f>VLOOKUP(B2756,Treatments!$A$2:$F$47,4,FALSE)</f>
        <v>cleared</v>
      </c>
      <c r="J2756" t="str">
        <f>VLOOKUP(B2756,Treatments!$A$2:$F$47,5,FALSE)</f>
        <v>low</v>
      </c>
      <c r="K2756" t="str">
        <f>VLOOKUP(B2756,Treatments!$A$2:$F$47,6,FALSE)</f>
        <v>tms</v>
      </c>
    </row>
    <row r="2757" spans="2:11">
      <c r="B2757">
        <v>48</v>
      </c>
      <c r="C2757">
        <v>48.1</v>
      </c>
      <c r="D2757" s="1" t="s">
        <v>492</v>
      </c>
      <c r="E2757">
        <v>1</v>
      </c>
      <c r="G2757" t="str">
        <f>VLOOKUP(B2757,Treatments!$A$2:$F$47,2,FALSE)</f>
        <v>tms/gravel</v>
      </c>
      <c r="H2757" t="str">
        <f>VLOOKUP(B2757,Treatments!$A$2:$F$47,3,FALSE)</f>
        <v>fynbos</v>
      </c>
      <c r="I2757" t="str">
        <f>VLOOKUP(B2757,Treatments!$A$2:$F$47,4,FALSE)</f>
        <v>cleared</v>
      </c>
      <c r="J2757" t="str">
        <f>VLOOKUP(B2757,Treatments!$A$2:$F$47,5,FALSE)</f>
        <v>low</v>
      </c>
      <c r="K2757" t="str">
        <f>VLOOKUP(B2757,Treatments!$A$2:$F$47,6,FALSE)</f>
        <v>tms</v>
      </c>
    </row>
    <row r="2758" spans="2:11">
      <c r="B2758">
        <v>48</v>
      </c>
      <c r="C2758">
        <v>48.1</v>
      </c>
      <c r="D2758" s="1" t="s">
        <v>674</v>
      </c>
      <c r="E2758">
        <v>1</v>
      </c>
      <c r="G2758" t="str">
        <f>VLOOKUP(B2758,Treatments!$A$2:$F$47,2,FALSE)</f>
        <v>tms/gravel</v>
      </c>
      <c r="H2758" t="str">
        <f>VLOOKUP(B2758,Treatments!$A$2:$F$47,3,FALSE)</f>
        <v>fynbos</v>
      </c>
      <c r="I2758" t="str">
        <f>VLOOKUP(B2758,Treatments!$A$2:$F$47,4,FALSE)</f>
        <v>cleared</v>
      </c>
      <c r="J2758" t="str">
        <f>VLOOKUP(B2758,Treatments!$A$2:$F$47,5,FALSE)</f>
        <v>low</v>
      </c>
      <c r="K2758" t="str">
        <f>VLOOKUP(B2758,Treatments!$A$2:$F$47,6,FALSE)</f>
        <v>tms</v>
      </c>
    </row>
    <row r="2759" spans="2:11">
      <c r="B2759">
        <v>48</v>
      </c>
      <c r="C2759">
        <v>48.1</v>
      </c>
      <c r="D2759" s="1" t="s">
        <v>1178</v>
      </c>
      <c r="E2759">
        <v>1</v>
      </c>
      <c r="G2759" t="str">
        <f>VLOOKUP(B2759,Treatments!$A$2:$F$47,2,FALSE)</f>
        <v>tms/gravel</v>
      </c>
      <c r="H2759" t="str">
        <f>VLOOKUP(B2759,Treatments!$A$2:$F$47,3,FALSE)</f>
        <v>fynbos</v>
      </c>
      <c r="I2759" t="str">
        <f>VLOOKUP(B2759,Treatments!$A$2:$F$47,4,FALSE)</f>
        <v>cleared</v>
      </c>
      <c r="J2759" t="str">
        <f>VLOOKUP(B2759,Treatments!$A$2:$F$47,5,FALSE)</f>
        <v>low</v>
      </c>
      <c r="K2759" t="str">
        <f>VLOOKUP(B2759,Treatments!$A$2:$F$47,6,FALSE)</f>
        <v>tms</v>
      </c>
    </row>
    <row r="2760" spans="2:11">
      <c r="B2760">
        <v>48</v>
      </c>
      <c r="C2760">
        <v>48.1</v>
      </c>
      <c r="D2760" s="1" t="s">
        <v>9</v>
      </c>
      <c r="E2760">
        <v>1</v>
      </c>
      <c r="G2760" t="str">
        <f>VLOOKUP(B2760,Treatments!$A$2:$F$47,2,FALSE)</f>
        <v>tms/gravel</v>
      </c>
      <c r="H2760" t="str">
        <f>VLOOKUP(B2760,Treatments!$A$2:$F$47,3,FALSE)</f>
        <v>fynbos</v>
      </c>
      <c r="I2760" t="str">
        <f>VLOOKUP(B2760,Treatments!$A$2:$F$47,4,FALSE)</f>
        <v>cleared</v>
      </c>
      <c r="J2760" t="str">
        <f>VLOOKUP(B2760,Treatments!$A$2:$F$47,5,FALSE)</f>
        <v>low</v>
      </c>
      <c r="K2760" t="str">
        <f>VLOOKUP(B2760,Treatments!$A$2:$F$47,6,FALSE)</f>
        <v>tms</v>
      </c>
    </row>
    <row r="2761" spans="2:11">
      <c r="B2761">
        <v>48</v>
      </c>
      <c r="C2761">
        <v>48.1</v>
      </c>
      <c r="D2761" s="1" t="s">
        <v>13</v>
      </c>
      <c r="E2761">
        <v>1</v>
      </c>
      <c r="G2761" t="str">
        <f>VLOOKUP(B2761,Treatments!$A$2:$F$47,2,FALSE)</f>
        <v>tms/gravel</v>
      </c>
      <c r="H2761" t="str">
        <f>VLOOKUP(B2761,Treatments!$A$2:$F$47,3,FALSE)</f>
        <v>fynbos</v>
      </c>
      <c r="I2761" t="str">
        <f>VLOOKUP(B2761,Treatments!$A$2:$F$47,4,FALSE)</f>
        <v>cleared</v>
      </c>
      <c r="J2761" t="str">
        <f>VLOOKUP(B2761,Treatments!$A$2:$F$47,5,FALSE)</f>
        <v>low</v>
      </c>
      <c r="K2761" t="str">
        <f>VLOOKUP(B2761,Treatments!$A$2:$F$47,6,FALSE)</f>
        <v>tms</v>
      </c>
    </row>
    <row r="2762" spans="2:11">
      <c r="B2762">
        <v>48</v>
      </c>
      <c r="C2762">
        <v>48.1</v>
      </c>
      <c r="D2762" s="1" t="s">
        <v>598</v>
      </c>
      <c r="E2762">
        <v>1</v>
      </c>
      <c r="G2762" t="str">
        <f>VLOOKUP(B2762,Treatments!$A$2:$F$47,2,FALSE)</f>
        <v>tms/gravel</v>
      </c>
      <c r="H2762" t="str">
        <f>VLOOKUP(B2762,Treatments!$A$2:$F$47,3,FALSE)</f>
        <v>fynbos</v>
      </c>
      <c r="I2762" t="str">
        <f>VLOOKUP(B2762,Treatments!$A$2:$F$47,4,FALSE)</f>
        <v>cleared</v>
      </c>
      <c r="J2762" t="str">
        <f>VLOOKUP(B2762,Treatments!$A$2:$F$47,5,FALSE)</f>
        <v>low</v>
      </c>
      <c r="K2762" t="str">
        <f>VLOOKUP(B2762,Treatments!$A$2:$F$47,6,FALSE)</f>
        <v>tms</v>
      </c>
    </row>
    <row r="2763" spans="2:11">
      <c r="B2763">
        <v>48</v>
      </c>
      <c r="C2763">
        <v>48.1</v>
      </c>
      <c r="D2763" s="1" t="s">
        <v>1179</v>
      </c>
      <c r="E2763">
        <v>1</v>
      </c>
      <c r="G2763" t="str">
        <f>VLOOKUP(B2763,Treatments!$A$2:$F$47,2,FALSE)</f>
        <v>tms/gravel</v>
      </c>
      <c r="H2763" t="str">
        <f>VLOOKUP(B2763,Treatments!$A$2:$F$47,3,FALSE)</f>
        <v>fynbos</v>
      </c>
      <c r="I2763" t="str">
        <f>VLOOKUP(B2763,Treatments!$A$2:$F$47,4,FALSE)</f>
        <v>cleared</v>
      </c>
      <c r="J2763" t="str">
        <f>VLOOKUP(B2763,Treatments!$A$2:$F$47,5,FALSE)</f>
        <v>low</v>
      </c>
      <c r="K2763" t="str">
        <f>VLOOKUP(B2763,Treatments!$A$2:$F$47,6,FALSE)</f>
        <v>tms</v>
      </c>
    </row>
    <row r="2764" spans="2:11">
      <c r="B2764">
        <v>48</v>
      </c>
      <c r="C2764">
        <v>48.1</v>
      </c>
      <c r="D2764" s="1" t="s">
        <v>473</v>
      </c>
      <c r="E2764">
        <v>1</v>
      </c>
      <c r="G2764" t="str">
        <f>VLOOKUP(B2764,Treatments!$A$2:$F$47,2,FALSE)</f>
        <v>tms/gravel</v>
      </c>
      <c r="H2764" t="str">
        <f>VLOOKUP(B2764,Treatments!$A$2:$F$47,3,FALSE)</f>
        <v>fynbos</v>
      </c>
      <c r="I2764" t="str">
        <f>VLOOKUP(B2764,Treatments!$A$2:$F$47,4,FALSE)</f>
        <v>cleared</v>
      </c>
      <c r="J2764" t="str">
        <f>VLOOKUP(B2764,Treatments!$A$2:$F$47,5,FALSE)</f>
        <v>low</v>
      </c>
      <c r="K2764" t="str">
        <f>VLOOKUP(B2764,Treatments!$A$2:$F$47,6,FALSE)</f>
        <v>tms</v>
      </c>
    </row>
    <row r="2765" spans="2:11">
      <c r="B2765">
        <v>48</v>
      </c>
      <c r="C2765">
        <v>48.1</v>
      </c>
      <c r="D2765" s="1" t="s">
        <v>474</v>
      </c>
      <c r="E2765">
        <v>1</v>
      </c>
      <c r="G2765" t="str">
        <f>VLOOKUP(B2765,Treatments!$A$2:$F$47,2,FALSE)</f>
        <v>tms/gravel</v>
      </c>
      <c r="H2765" t="str">
        <f>VLOOKUP(B2765,Treatments!$A$2:$F$47,3,FALSE)</f>
        <v>fynbos</v>
      </c>
      <c r="I2765" t="str">
        <f>VLOOKUP(B2765,Treatments!$A$2:$F$47,4,FALSE)</f>
        <v>cleared</v>
      </c>
      <c r="J2765" t="str">
        <f>VLOOKUP(B2765,Treatments!$A$2:$F$47,5,FALSE)</f>
        <v>low</v>
      </c>
      <c r="K2765" t="str">
        <f>VLOOKUP(B2765,Treatments!$A$2:$F$47,6,FALSE)</f>
        <v>tms</v>
      </c>
    </row>
    <row r="2766" spans="2:11">
      <c r="B2766">
        <v>48</v>
      </c>
      <c r="C2766">
        <v>48.1</v>
      </c>
      <c r="D2766" s="1" t="s">
        <v>302</v>
      </c>
      <c r="E2766">
        <v>1</v>
      </c>
      <c r="G2766" t="str">
        <f>VLOOKUP(B2766,Treatments!$A$2:$F$47,2,FALSE)</f>
        <v>tms/gravel</v>
      </c>
      <c r="H2766" t="str">
        <f>VLOOKUP(B2766,Treatments!$A$2:$F$47,3,FALSE)</f>
        <v>fynbos</v>
      </c>
      <c r="I2766" t="str">
        <f>VLOOKUP(B2766,Treatments!$A$2:$F$47,4,FALSE)</f>
        <v>cleared</v>
      </c>
      <c r="J2766" t="str">
        <f>VLOOKUP(B2766,Treatments!$A$2:$F$47,5,FALSE)</f>
        <v>low</v>
      </c>
      <c r="K2766" t="str">
        <f>VLOOKUP(B2766,Treatments!$A$2:$F$47,6,FALSE)</f>
        <v>tms</v>
      </c>
    </row>
    <row r="2767" spans="2:11">
      <c r="B2767">
        <v>48</v>
      </c>
      <c r="C2767">
        <v>48.1</v>
      </c>
      <c r="D2767" s="1" t="s">
        <v>480</v>
      </c>
      <c r="E2767">
        <v>1</v>
      </c>
      <c r="G2767" t="str">
        <f>VLOOKUP(B2767,Treatments!$A$2:$F$47,2,FALSE)</f>
        <v>tms/gravel</v>
      </c>
      <c r="H2767" t="str">
        <f>VLOOKUP(B2767,Treatments!$A$2:$F$47,3,FALSE)</f>
        <v>fynbos</v>
      </c>
      <c r="I2767" t="str">
        <f>VLOOKUP(B2767,Treatments!$A$2:$F$47,4,FALSE)</f>
        <v>cleared</v>
      </c>
      <c r="J2767" t="str">
        <f>VLOOKUP(B2767,Treatments!$A$2:$F$47,5,FALSE)</f>
        <v>low</v>
      </c>
      <c r="K2767" t="str">
        <f>VLOOKUP(B2767,Treatments!$A$2:$F$47,6,FALSE)</f>
        <v>tms</v>
      </c>
    </row>
    <row r="2768" spans="2:11">
      <c r="B2768">
        <v>48</v>
      </c>
      <c r="C2768">
        <v>48.1</v>
      </c>
      <c r="D2768" s="1" t="s">
        <v>286</v>
      </c>
      <c r="E2768">
        <v>1</v>
      </c>
      <c r="G2768" t="str">
        <f>VLOOKUP(B2768,Treatments!$A$2:$F$47,2,FALSE)</f>
        <v>tms/gravel</v>
      </c>
      <c r="H2768" t="str">
        <f>VLOOKUP(B2768,Treatments!$A$2:$F$47,3,FALSE)</f>
        <v>fynbos</v>
      </c>
      <c r="I2768" t="str">
        <f>VLOOKUP(B2768,Treatments!$A$2:$F$47,4,FALSE)</f>
        <v>cleared</v>
      </c>
      <c r="J2768" t="str">
        <f>VLOOKUP(B2768,Treatments!$A$2:$F$47,5,FALSE)</f>
        <v>low</v>
      </c>
      <c r="K2768" t="str">
        <f>VLOOKUP(B2768,Treatments!$A$2:$F$47,6,FALSE)</f>
        <v>tms</v>
      </c>
    </row>
    <row r="2769" spans="2:11">
      <c r="B2769">
        <v>48</v>
      </c>
      <c r="C2769">
        <v>48.1</v>
      </c>
      <c r="D2769" s="1" t="s">
        <v>59</v>
      </c>
      <c r="E2769">
        <v>1</v>
      </c>
      <c r="G2769" t="str">
        <f>VLOOKUP(B2769,Treatments!$A$2:$F$47,2,FALSE)</f>
        <v>tms/gravel</v>
      </c>
      <c r="H2769" t="str">
        <f>VLOOKUP(B2769,Treatments!$A$2:$F$47,3,FALSE)</f>
        <v>fynbos</v>
      </c>
      <c r="I2769" t="str">
        <f>VLOOKUP(B2769,Treatments!$A$2:$F$47,4,FALSE)</f>
        <v>cleared</v>
      </c>
      <c r="J2769" t="str">
        <f>VLOOKUP(B2769,Treatments!$A$2:$F$47,5,FALSE)</f>
        <v>low</v>
      </c>
      <c r="K2769" t="str">
        <f>VLOOKUP(B2769,Treatments!$A$2:$F$47,6,FALSE)</f>
        <v>tms</v>
      </c>
    </row>
    <row r="2770" spans="2:11">
      <c r="B2770">
        <v>48</v>
      </c>
      <c r="C2770">
        <v>48.1</v>
      </c>
      <c r="D2770" s="1" t="s">
        <v>76</v>
      </c>
      <c r="E2770">
        <v>1</v>
      </c>
      <c r="G2770" t="str">
        <f>VLOOKUP(B2770,Treatments!$A$2:$F$47,2,FALSE)</f>
        <v>tms/gravel</v>
      </c>
      <c r="H2770" t="str">
        <f>VLOOKUP(B2770,Treatments!$A$2:$F$47,3,FALSE)</f>
        <v>fynbos</v>
      </c>
      <c r="I2770" t="str">
        <f>VLOOKUP(B2770,Treatments!$A$2:$F$47,4,FALSE)</f>
        <v>cleared</v>
      </c>
      <c r="J2770" t="str">
        <f>VLOOKUP(B2770,Treatments!$A$2:$F$47,5,FALSE)</f>
        <v>low</v>
      </c>
      <c r="K2770" t="str">
        <f>VLOOKUP(B2770,Treatments!$A$2:$F$47,6,FALSE)</f>
        <v>tms</v>
      </c>
    </row>
    <row r="2771" spans="2:11">
      <c r="B2771">
        <v>48</v>
      </c>
      <c r="C2771">
        <v>48.1</v>
      </c>
      <c r="D2771" s="1" t="s">
        <v>1180</v>
      </c>
      <c r="E2771">
        <v>1</v>
      </c>
      <c r="G2771" t="str">
        <f>VLOOKUP(B2771,Treatments!$A$2:$F$47,2,FALSE)</f>
        <v>tms/gravel</v>
      </c>
      <c r="H2771" t="str">
        <f>VLOOKUP(B2771,Treatments!$A$2:$F$47,3,FALSE)</f>
        <v>fynbos</v>
      </c>
      <c r="I2771" t="str">
        <f>VLOOKUP(B2771,Treatments!$A$2:$F$47,4,FALSE)</f>
        <v>cleared</v>
      </c>
      <c r="J2771" t="str">
        <f>VLOOKUP(B2771,Treatments!$A$2:$F$47,5,FALSE)</f>
        <v>low</v>
      </c>
      <c r="K2771" t="str">
        <f>VLOOKUP(B2771,Treatments!$A$2:$F$47,6,FALSE)</f>
        <v>tms</v>
      </c>
    </row>
    <row r="2772" spans="2:11">
      <c r="B2772">
        <v>48</v>
      </c>
      <c r="C2772">
        <v>48.1</v>
      </c>
      <c r="D2772" s="1" t="s">
        <v>128</v>
      </c>
      <c r="E2772">
        <v>1</v>
      </c>
      <c r="G2772" t="str">
        <f>VLOOKUP(B2772,Treatments!$A$2:$F$47,2,FALSE)</f>
        <v>tms/gravel</v>
      </c>
      <c r="H2772" t="str">
        <f>VLOOKUP(B2772,Treatments!$A$2:$F$47,3,FALSE)</f>
        <v>fynbos</v>
      </c>
      <c r="I2772" t="str">
        <f>VLOOKUP(B2772,Treatments!$A$2:$F$47,4,FALSE)</f>
        <v>cleared</v>
      </c>
      <c r="J2772" t="str">
        <f>VLOOKUP(B2772,Treatments!$A$2:$F$47,5,FALSE)</f>
        <v>low</v>
      </c>
      <c r="K2772" t="str">
        <f>VLOOKUP(B2772,Treatments!$A$2:$F$47,6,FALSE)</f>
        <v>tms</v>
      </c>
    </row>
    <row r="2773" spans="2:11">
      <c r="B2773">
        <v>48</v>
      </c>
      <c r="C2773">
        <v>48.1</v>
      </c>
      <c r="D2773" s="1" t="s">
        <v>16</v>
      </c>
      <c r="E2773">
        <v>1</v>
      </c>
      <c r="G2773" t="str">
        <f>VLOOKUP(B2773,Treatments!$A$2:$F$47,2,FALSE)</f>
        <v>tms/gravel</v>
      </c>
      <c r="H2773" t="str">
        <f>VLOOKUP(B2773,Treatments!$A$2:$F$47,3,FALSE)</f>
        <v>fynbos</v>
      </c>
      <c r="I2773" t="str">
        <f>VLOOKUP(B2773,Treatments!$A$2:$F$47,4,FALSE)</f>
        <v>cleared</v>
      </c>
      <c r="J2773" t="str">
        <f>VLOOKUP(B2773,Treatments!$A$2:$F$47,5,FALSE)</f>
        <v>low</v>
      </c>
      <c r="K2773" t="str">
        <f>VLOOKUP(B2773,Treatments!$A$2:$F$47,6,FALSE)</f>
        <v>tms</v>
      </c>
    </row>
    <row r="2774" spans="2:11">
      <c r="B2774">
        <v>48</v>
      </c>
      <c r="C2774">
        <v>48.1</v>
      </c>
      <c r="D2774" s="1" t="s">
        <v>129</v>
      </c>
      <c r="E2774">
        <v>1</v>
      </c>
      <c r="G2774" t="str">
        <f>VLOOKUP(B2774,Treatments!$A$2:$F$47,2,FALSE)</f>
        <v>tms/gravel</v>
      </c>
      <c r="H2774" t="str">
        <f>VLOOKUP(B2774,Treatments!$A$2:$F$47,3,FALSE)</f>
        <v>fynbos</v>
      </c>
      <c r="I2774" t="str">
        <f>VLOOKUP(B2774,Treatments!$A$2:$F$47,4,FALSE)</f>
        <v>cleared</v>
      </c>
      <c r="J2774" t="str">
        <f>VLOOKUP(B2774,Treatments!$A$2:$F$47,5,FALSE)</f>
        <v>low</v>
      </c>
      <c r="K2774" t="str">
        <f>VLOOKUP(B2774,Treatments!$A$2:$F$47,6,FALSE)</f>
        <v>tms</v>
      </c>
    </row>
    <row r="2775" spans="2:11">
      <c r="B2775">
        <v>48</v>
      </c>
      <c r="C2775">
        <v>48.1</v>
      </c>
      <c r="D2775" s="1" t="s">
        <v>360</v>
      </c>
      <c r="E2775">
        <v>1</v>
      </c>
      <c r="G2775" t="str">
        <f>VLOOKUP(B2775,Treatments!$A$2:$F$47,2,FALSE)</f>
        <v>tms/gravel</v>
      </c>
      <c r="H2775" t="str">
        <f>VLOOKUP(B2775,Treatments!$A$2:$F$47,3,FALSE)</f>
        <v>fynbos</v>
      </c>
      <c r="I2775" t="str">
        <f>VLOOKUP(B2775,Treatments!$A$2:$F$47,4,FALSE)</f>
        <v>cleared</v>
      </c>
      <c r="J2775" t="str">
        <f>VLOOKUP(B2775,Treatments!$A$2:$F$47,5,FALSE)</f>
        <v>low</v>
      </c>
      <c r="K2775" t="str">
        <f>VLOOKUP(B2775,Treatments!$A$2:$F$47,6,FALSE)</f>
        <v>tms</v>
      </c>
    </row>
    <row r="2776" spans="2:11">
      <c r="B2776">
        <v>48</v>
      </c>
      <c r="C2776">
        <v>48.1</v>
      </c>
      <c r="D2776" s="1" t="s">
        <v>1181</v>
      </c>
      <c r="E2776">
        <v>1</v>
      </c>
      <c r="G2776" t="str">
        <f>VLOOKUP(B2776,Treatments!$A$2:$F$47,2,FALSE)</f>
        <v>tms/gravel</v>
      </c>
      <c r="H2776" t="str">
        <f>VLOOKUP(B2776,Treatments!$A$2:$F$47,3,FALSE)</f>
        <v>fynbos</v>
      </c>
      <c r="I2776" t="str">
        <f>VLOOKUP(B2776,Treatments!$A$2:$F$47,4,FALSE)</f>
        <v>cleared</v>
      </c>
      <c r="J2776" t="str">
        <f>VLOOKUP(B2776,Treatments!$A$2:$F$47,5,FALSE)</f>
        <v>low</v>
      </c>
      <c r="K2776" t="str">
        <f>VLOOKUP(B2776,Treatments!$A$2:$F$47,6,FALSE)</f>
        <v>tms</v>
      </c>
    </row>
    <row r="2777" spans="2:11">
      <c r="B2777">
        <v>48</v>
      </c>
      <c r="C2777">
        <v>48.1</v>
      </c>
      <c r="D2777" s="1" t="s">
        <v>341</v>
      </c>
      <c r="E2777">
        <v>1</v>
      </c>
      <c r="G2777" t="str">
        <f>VLOOKUP(B2777,Treatments!$A$2:$F$47,2,FALSE)</f>
        <v>tms/gravel</v>
      </c>
      <c r="H2777" t="str">
        <f>VLOOKUP(B2777,Treatments!$A$2:$F$47,3,FALSE)</f>
        <v>fynbos</v>
      </c>
      <c r="I2777" t="str">
        <f>VLOOKUP(B2777,Treatments!$A$2:$F$47,4,FALSE)</f>
        <v>cleared</v>
      </c>
      <c r="J2777" t="str">
        <f>VLOOKUP(B2777,Treatments!$A$2:$F$47,5,FALSE)</f>
        <v>low</v>
      </c>
      <c r="K2777" t="str">
        <f>VLOOKUP(B2777,Treatments!$A$2:$F$47,6,FALSE)</f>
        <v>tms</v>
      </c>
    </row>
    <row r="2778" spans="2:11">
      <c r="B2778">
        <v>48</v>
      </c>
      <c r="C2778">
        <v>48.1</v>
      </c>
      <c r="D2778" s="1" t="s">
        <v>125</v>
      </c>
      <c r="E2778">
        <v>1</v>
      </c>
      <c r="G2778" t="str">
        <f>VLOOKUP(B2778,Treatments!$A$2:$F$47,2,FALSE)</f>
        <v>tms/gravel</v>
      </c>
      <c r="H2778" t="str">
        <f>VLOOKUP(B2778,Treatments!$A$2:$F$47,3,FALSE)</f>
        <v>fynbos</v>
      </c>
      <c r="I2778" t="str">
        <f>VLOOKUP(B2778,Treatments!$A$2:$F$47,4,FALSE)</f>
        <v>cleared</v>
      </c>
      <c r="J2778" t="str">
        <f>VLOOKUP(B2778,Treatments!$A$2:$F$47,5,FALSE)</f>
        <v>low</v>
      </c>
      <c r="K2778" t="str">
        <f>VLOOKUP(B2778,Treatments!$A$2:$F$47,6,FALSE)</f>
        <v>tms</v>
      </c>
    </row>
    <row r="2779" spans="2:11">
      <c r="B2779">
        <v>48</v>
      </c>
      <c r="C2779">
        <v>48.1</v>
      </c>
      <c r="D2779" s="1" t="s">
        <v>461</v>
      </c>
      <c r="E2779">
        <v>1</v>
      </c>
      <c r="G2779" t="str">
        <f>VLOOKUP(B2779,Treatments!$A$2:$F$47,2,FALSE)</f>
        <v>tms/gravel</v>
      </c>
      <c r="H2779" t="str">
        <f>VLOOKUP(B2779,Treatments!$A$2:$F$47,3,FALSE)</f>
        <v>fynbos</v>
      </c>
      <c r="I2779" t="str">
        <f>VLOOKUP(B2779,Treatments!$A$2:$F$47,4,FALSE)</f>
        <v>cleared</v>
      </c>
      <c r="J2779" t="str">
        <f>VLOOKUP(B2779,Treatments!$A$2:$F$47,5,FALSE)</f>
        <v>low</v>
      </c>
      <c r="K2779" t="str">
        <f>VLOOKUP(B2779,Treatments!$A$2:$F$47,6,FALSE)</f>
        <v>tms</v>
      </c>
    </row>
    <row r="2780" spans="2:11">
      <c r="B2780">
        <v>48</v>
      </c>
      <c r="C2780">
        <v>48.1</v>
      </c>
      <c r="D2780" s="1" t="s">
        <v>1182</v>
      </c>
      <c r="E2780">
        <v>1</v>
      </c>
      <c r="G2780" t="str">
        <f>VLOOKUP(B2780,Treatments!$A$2:$F$47,2,FALSE)</f>
        <v>tms/gravel</v>
      </c>
      <c r="H2780" t="str">
        <f>VLOOKUP(B2780,Treatments!$A$2:$F$47,3,FALSE)</f>
        <v>fynbos</v>
      </c>
      <c r="I2780" t="str">
        <f>VLOOKUP(B2780,Treatments!$A$2:$F$47,4,FALSE)</f>
        <v>cleared</v>
      </c>
      <c r="J2780" t="str">
        <f>VLOOKUP(B2780,Treatments!$A$2:$F$47,5,FALSE)</f>
        <v>low</v>
      </c>
      <c r="K2780" t="str">
        <f>VLOOKUP(B2780,Treatments!$A$2:$F$47,6,FALSE)</f>
        <v>tms</v>
      </c>
    </row>
    <row r="2781" spans="2:11">
      <c r="B2781">
        <v>48</v>
      </c>
      <c r="C2781">
        <v>48.1</v>
      </c>
      <c r="D2781" s="1" t="s">
        <v>538</v>
      </c>
      <c r="E2781">
        <v>1</v>
      </c>
      <c r="G2781" t="str">
        <f>VLOOKUP(B2781,Treatments!$A$2:$F$47,2,FALSE)</f>
        <v>tms/gravel</v>
      </c>
      <c r="H2781" t="str">
        <f>VLOOKUP(B2781,Treatments!$A$2:$F$47,3,FALSE)</f>
        <v>fynbos</v>
      </c>
      <c r="I2781" t="str">
        <f>VLOOKUP(B2781,Treatments!$A$2:$F$47,4,FALSE)</f>
        <v>cleared</v>
      </c>
      <c r="J2781" t="str">
        <f>VLOOKUP(B2781,Treatments!$A$2:$F$47,5,FALSE)</f>
        <v>low</v>
      </c>
      <c r="K2781" t="str">
        <f>VLOOKUP(B2781,Treatments!$A$2:$F$47,6,FALSE)</f>
        <v>tms</v>
      </c>
    </row>
    <row r="2782" spans="2:11">
      <c r="B2782">
        <v>48</v>
      </c>
      <c r="C2782">
        <v>48.1</v>
      </c>
      <c r="D2782" s="1" t="s">
        <v>502</v>
      </c>
      <c r="E2782">
        <v>1</v>
      </c>
      <c r="G2782" t="str">
        <f>VLOOKUP(B2782,Treatments!$A$2:$F$47,2,FALSE)</f>
        <v>tms/gravel</v>
      </c>
      <c r="H2782" t="str">
        <f>VLOOKUP(B2782,Treatments!$A$2:$F$47,3,FALSE)</f>
        <v>fynbos</v>
      </c>
      <c r="I2782" t="str">
        <f>VLOOKUP(B2782,Treatments!$A$2:$F$47,4,FALSE)</f>
        <v>cleared</v>
      </c>
      <c r="J2782" t="str">
        <f>VLOOKUP(B2782,Treatments!$A$2:$F$47,5,FALSE)</f>
        <v>low</v>
      </c>
      <c r="K2782" t="str">
        <f>VLOOKUP(B2782,Treatments!$A$2:$F$47,6,FALSE)</f>
        <v>tms</v>
      </c>
    </row>
    <row r="2783" spans="2:11">
      <c r="B2783">
        <v>48</v>
      </c>
      <c r="C2783">
        <v>48.1</v>
      </c>
      <c r="D2783" s="1" t="s">
        <v>1183</v>
      </c>
      <c r="E2783">
        <v>1</v>
      </c>
      <c r="G2783" t="str">
        <f>VLOOKUP(B2783,Treatments!$A$2:$F$47,2,FALSE)</f>
        <v>tms/gravel</v>
      </c>
      <c r="H2783" t="str">
        <f>VLOOKUP(B2783,Treatments!$A$2:$F$47,3,FALSE)</f>
        <v>fynbos</v>
      </c>
      <c r="I2783" t="str">
        <f>VLOOKUP(B2783,Treatments!$A$2:$F$47,4,FALSE)</f>
        <v>cleared</v>
      </c>
      <c r="J2783" t="str">
        <f>VLOOKUP(B2783,Treatments!$A$2:$F$47,5,FALSE)</f>
        <v>low</v>
      </c>
      <c r="K2783" t="str">
        <f>VLOOKUP(B2783,Treatments!$A$2:$F$47,6,FALSE)</f>
        <v>tms</v>
      </c>
    </row>
    <row r="2784" spans="2:11">
      <c r="B2784">
        <v>48</v>
      </c>
      <c r="C2784">
        <v>48.2</v>
      </c>
      <c r="D2784" s="1" t="s">
        <v>1184</v>
      </c>
      <c r="E2784">
        <v>1</v>
      </c>
      <c r="G2784" t="str">
        <f>VLOOKUP(B2784,Treatments!$A$2:$F$47,2,FALSE)</f>
        <v>tms/gravel</v>
      </c>
      <c r="H2784" t="str">
        <f>VLOOKUP(B2784,Treatments!$A$2:$F$47,3,FALSE)</f>
        <v>fynbos</v>
      </c>
      <c r="I2784" t="str">
        <f>VLOOKUP(B2784,Treatments!$A$2:$F$47,4,FALSE)</f>
        <v>cleared</v>
      </c>
      <c r="J2784" t="str">
        <f>VLOOKUP(B2784,Treatments!$A$2:$F$47,5,FALSE)</f>
        <v>low</v>
      </c>
      <c r="K2784" t="str">
        <f>VLOOKUP(B2784,Treatments!$A$2:$F$47,6,FALSE)</f>
        <v>tms</v>
      </c>
    </row>
    <row r="2785" spans="2:11">
      <c r="B2785">
        <v>48</v>
      </c>
      <c r="C2785">
        <v>48.2</v>
      </c>
      <c r="D2785" s="1" t="s">
        <v>14</v>
      </c>
      <c r="E2785">
        <v>1</v>
      </c>
      <c r="G2785" t="str">
        <f>VLOOKUP(B2785,Treatments!$A$2:$F$47,2,FALSE)</f>
        <v>tms/gravel</v>
      </c>
      <c r="H2785" t="str">
        <f>VLOOKUP(B2785,Treatments!$A$2:$F$47,3,FALSE)</f>
        <v>fynbos</v>
      </c>
      <c r="I2785" t="str">
        <f>VLOOKUP(B2785,Treatments!$A$2:$F$47,4,FALSE)</f>
        <v>cleared</v>
      </c>
      <c r="J2785" t="str">
        <f>VLOOKUP(B2785,Treatments!$A$2:$F$47,5,FALSE)</f>
        <v>low</v>
      </c>
      <c r="K2785" t="str">
        <f>VLOOKUP(B2785,Treatments!$A$2:$F$47,6,FALSE)</f>
        <v>tms</v>
      </c>
    </row>
    <row r="2786" spans="2:11">
      <c r="B2786">
        <v>48</v>
      </c>
      <c r="C2786">
        <v>48.2</v>
      </c>
      <c r="D2786" s="1" t="s">
        <v>116</v>
      </c>
      <c r="E2786">
        <v>1</v>
      </c>
      <c r="G2786" t="str">
        <f>VLOOKUP(B2786,Treatments!$A$2:$F$47,2,FALSE)</f>
        <v>tms/gravel</v>
      </c>
      <c r="H2786" t="str">
        <f>VLOOKUP(B2786,Treatments!$A$2:$F$47,3,FALSE)</f>
        <v>fynbos</v>
      </c>
      <c r="I2786" t="str">
        <f>VLOOKUP(B2786,Treatments!$A$2:$F$47,4,FALSE)</f>
        <v>cleared</v>
      </c>
      <c r="J2786" t="str">
        <f>VLOOKUP(B2786,Treatments!$A$2:$F$47,5,FALSE)</f>
        <v>low</v>
      </c>
      <c r="K2786" t="str">
        <f>VLOOKUP(B2786,Treatments!$A$2:$F$47,6,FALSE)</f>
        <v>tms</v>
      </c>
    </row>
    <row r="2787" spans="2:11">
      <c r="B2787">
        <v>48</v>
      </c>
      <c r="C2787">
        <v>48.2</v>
      </c>
      <c r="D2787" s="1" t="s">
        <v>575</v>
      </c>
      <c r="E2787">
        <v>1</v>
      </c>
      <c r="G2787" t="str">
        <f>VLOOKUP(B2787,Treatments!$A$2:$F$47,2,FALSE)</f>
        <v>tms/gravel</v>
      </c>
      <c r="H2787" t="str">
        <f>VLOOKUP(B2787,Treatments!$A$2:$F$47,3,FALSE)</f>
        <v>fynbos</v>
      </c>
      <c r="I2787" t="str">
        <f>VLOOKUP(B2787,Treatments!$A$2:$F$47,4,FALSE)</f>
        <v>cleared</v>
      </c>
      <c r="J2787" t="str">
        <f>VLOOKUP(B2787,Treatments!$A$2:$F$47,5,FALSE)</f>
        <v>low</v>
      </c>
      <c r="K2787" t="str">
        <f>VLOOKUP(B2787,Treatments!$A$2:$F$47,6,FALSE)</f>
        <v>tms</v>
      </c>
    </row>
    <row r="2788" spans="2:11">
      <c r="B2788">
        <v>48</v>
      </c>
      <c r="C2788">
        <v>48.2</v>
      </c>
      <c r="D2788" s="1" t="s">
        <v>136</v>
      </c>
      <c r="E2788">
        <v>1</v>
      </c>
      <c r="G2788" t="str">
        <f>VLOOKUP(B2788,Treatments!$A$2:$F$47,2,FALSE)</f>
        <v>tms/gravel</v>
      </c>
      <c r="H2788" t="str">
        <f>VLOOKUP(B2788,Treatments!$A$2:$F$47,3,FALSE)</f>
        <v>fynbos</v>
      </c>
      <c r="I2788" t="str">
        <f>VLOOKUP(B2788,Treatments!$A$2:$F$47,4,FALSE)</f>
        <v>cleared</v>
      </c>
      <c r="J2788" t="str">
        <f>VLOOKUP(B2788,Treatments!$A$2:$F$47,5,FALSE)</f>
        <v>low</v>
      </c>
      <c r="K2788" t="str">
        <f>VLOOKUP(B2788,Treatments!$A$2:$F$47,6,FALSE)</f>
        <v>tms</v>
      </c>
    </row>
    <row r="2789" spans="2:11">
      <c r="B2789">
        <v>48</v>
      </c>
      <c r="C2789">
        <v>48.2</v>
      </c>
      <c r="D2789" s="1" t="s">
        <v>786</v>
      </c>
      <c r="E2789">
        <v>1</v>
      </c>
      <c r="G2789" t="str">
        <f>VLOOKUP(B2789,Treatments!$A$2:$F$47,2,FALSE)</f>
        <v>tms/gravel</v>
      </c>
      <c r="H2789" t="str">
        <f>VLOOKUP(B2789,Treatments!$A$2:$F$47,3,FALSE)</f>
        <v>fynbos</v>
      </c>
      <c r="I2789" t="str">
        <f>VLOOKUP(B2789,Treatments!$A$2:$F$47,4,FALSE)</f>
        <v>cleared</v>
      </c>
      <c r="J2789" t="str">
        <f>VLOOKUP(B2789,Treatments!$A$2:$F$47,5,FALSE)</f>
        <v>low</v>
      </c>
      <c r="K2789" t="str">
        <f>VLOOKUP(B2789,Treatments!$A$2:$F$47,6,FALSE)</f>
        <v>tms</v>
      </c>
    </row>
    <row r="2790" spans="2:11">
      <c r="B2790">
        <v>48</v>
      </c>
      <c r="C2790">
        <v>48.2</v>
      </c>
      <c r="D2790" s="1" t="s">
        <v>632</v>
      </c>
      <c r="E2790">
        <v>1</v>
      </c>
      <c r="G2790" t="str">
        <f>VLOOKUP(B2790,Treatments!$A$2:$F$47,2,FALSE)</f>
        <v>tms/gravel</v>
      </c>
      <c r="H2790" t="str">
        <f>VLOOKUP(B2790,Treatments!$A$2:$F$47,3,FALSE)</f>
        <v>fynbos</v>
      </c>
      <c r="I2790" t="str">
        <f>VLOOKUP(B2790,Treatments!$A$2:$F$47,4,FALSE)</f>
        <v>cleared</v>
      </c>
      <c r="J2790" t="str">
        <f>VLOOKUP(B2790,Treatments!$A$2:$F$47,5,FALSE)</f>
        <v>low</v>
      </c>
      <c r="K2790" t="str">
        <f>VLOOKUP(B2790,Treatments!$A$2:$F$47,6,FALSE)</f>
        <v>tms</v>
      </c>
    </row>
    <row r="2791" spans="2:11">
      <c r="B2791">
        <v>48</v>
      </c>
      <c r="C2791">
        <v>48.2</v>
      </c>
      <c r="D2791" s="1" t="s">
        <v>735</v>
      </c>
      <c r="E2791">
        <v>1</v>
      </c>
      <c r="G2791" t="str">
        <f>VLOOKUP(B2791,Treatments!$A$2:$F$47,2,FALSE)</f>
        <v>tms/gravel</v>
      </c>
      <c r="H2791" t="str">
        <f>VLOOKUP(B2791,Treatments!$A$2:$F$47,3,FALSE)</f>
        <v>fynbos</v>
      </c>
      <c r="I2791" t="str">
        <f>VLOOKUP(B2791,Treatments!$A$2:$F$47,4,FALSE)</f>
        <v>cleared</v>
      </c>
      <c r="J2791" t="str">
        <f>VLOOKUP(B2791,Treatments!$A$2:$F$47,5,FALSE)</f>
        <v>low</v>
      </c>
      <c r="K2791" t="str">
        <f>VLOOKUP(B2791,Treatments!$A$2:$F$47,6,FALSE)</f>
        <v>tms</v>
      </c>
    </row>
    <row r="2792" spans="2:11">
      <c r="B2792">
        <v>48</v>
      </c>
      <c r="C2792">
        <v>48.2</v>
      </c>
      <c r="D2792" s="1" t="s">
        <v>1000</v>
      </c>
      <c r="E2792">
        <v>1</v>
      </c>
      <c r="G2792" t="str">
        <f>VLOOKUP(B2792,Treatments!$A$2:$F$47,2,FALSE)</f>
        <v>tms/gravel</v>
      </c>
      <c r="H2792" t="str">
        <f>VLOOKUP(B2792,Treatments!$A$2:$F$47,3,FALSE)</f>
        <v>fynbos</v>
      </c>
      <c r="I2792" t="str">
        <f>VLOOKUP(B2792,Treatments!$A$2:$F$47,4,FALSE)</f>
        <v>cleared</v>
      </c>
      <c r="J2792" t="str">
        <f>VLOOKUP(B2792,Treatments!$A$2:$F$47,5,FALSE)</f>
        <v>low</v>
      </c>
      <c r="K2792" t="str">
        <f>VLOOKUP(B2792,Treatments!$A$2:$F$47,6,FALSE)</f>
        <v>tms</v>
      </c>
    </row>
    <row r="2793" spans="2:11">
      <c r="B2793">
        <v>48</v>
      </c>
      <c r="C2793">
        <v>48.2</v>
      </c>
      <c r="D2793" s="1" t="s">
        <v>277</v>
      </c>
      <c r="E2793">
        <v>1</v>
      </c>
      <c r="G2793" t="str">
        <f>VLOOKUP(B2793,Treatments!$A$2:$F$47,2,FALSE)</f>
        <v>tms/gravel</v>
      </c>
      <c r="H2793" t="str">
        <f>VLOOKUP(B2793,Treatments!$A$2:$F$47,3,FALSE)</f>
        <v>fynbos</v>
      </c>
      <c r="I2793" t="str">
        <f>VLOOKUP(B2793,Treatments!$A$2:$F$47,4,FALSE)</f>
        <v>cleared</v>
      </c>
      <c r="J2793" t="str">
        <f>VLOOKUP(B2793,Treatments!$A$2:$F$47,5,FALSE)</f>
        <v>low</v>
      </c>
      <c r="K2793" t="str">
        <f>VLOOKUP(B2793,Treatments!$A$2:$F$47,6,FALSE)</f>
        <v>tms</v>
      </c>
    </row>
    <row r="2794" spans="2:11">
      <c r="B2794">
        <v>48</v>
      </c>
      <c r="C2794">
        <v>48.2</v>
      </c>
      <c r="D2794" s="1" t="s">
        <v>1185</v>
      </c>
      <c r="E2794">
        <v>1</v>
      </c>
      <c r="G2794" t="str">
        <f>VLOOKUP(B2794,Treatments!$A$2:$F$47,2,FALSE)</f>
        <v>tms/gravel</v>
      </c>
      <c r="H2794" t="str">
        <f>VLOOKUP(B2794,Treatments!$A$2:$F$47,3,FALSE)</f>
        <v>fynbos</v>
      </c>
      <c r="I2794" t="str">
        <f>VLOOKUP(B2794,Treatments!$A$2:$F$47,4,FALSE)</f>
        <v>cleared</v>
      </c>
      <c r="J2794" t="str">
        <f>VLOOKUP(B2794,Treatments!$A$2:$F$47,5,FALSE)</f>
        <v>low</v>
      </c>
      <c r="K2794" t="str">
        <f>VLOOKUP(B2794,Treatments!$A$2:$F$47,6,FALSE)</f>
        <v>tms</v>
      </c>
    </row>
    <row r="2795" spans="2:11">
      <c r="B2795">
        <v>48</v>
      </c>
      <c r="C2795">
        <v>48.2</v>
      </c>
      <c r="D2795" s="1" t="s">
        <v>346</v>
      </c>
      <c r="E2795">
        <v>1</v>
      </c>
      <c r="G2795" t="str">
        <f>VLOOKUP(B2795,Treatments!$A$2:$F$47,2,FALSE)</f>
        <v>tms/gravel</v>
      </c>
      <c r="H2795" t="str">
        <f>VLOOKUP(B2795,Treatments!$A$2:$F$47,3,FALSE)</f>
        <v>fynbos</v>
      </c>
      <c r="I2795" t="str">
        <f>VLOOKUP(B2795,Treatments!$A$2:$F$47,4,FALSE)</f>
        <v>cleared</v>
      </c>
      <c r="J2795" t="str">
        <f>VLOOKUP(B2795,Treatments!$A$2:$F$47,5,FALSE)</f>
        <v>low</v>
      </c>
      <c r="K2795" t="str">
        <f>VLOOKUP(B2795,Treatments!$A$2:$F$47,6,FALSE)</f>
        <v>tms</v>
      </c>
    </row>
    <row r="2796" spans="2:11">
      <c r="B2796">
        <v>48</v>
      </c>
      <c r="C2796">
        <v>48.2</v>
      </c>
      <c r="D2796" s="1" t="s">
        <v>485</v>
      </c>
      <c r="E2796">
        <v>1</v>
      </c>
      <c r="G2796" t="str">
        <f>VLOOKUP(B2796,Treatments!$A$2:$F$47,2,FALSE)</f>
        <v>tms/gravel</v>
      </c>
      <c r="H2796" t="str">
        <f>VLOOKUP(B2796,Treatments!$A$2:$F$47,3,FALSE)</f>
        <v>fynbos</v>
      </c>
      <c r="I2796" t="str">
        <f>VLOOKUP(B2796,Treatments!$A$2:$F$47,4,FALSE)</f>
        <v>cleared</v>
      </c>
      <c r="J2796" t="str">
        <f>VLOOKUP(B2796,Treatments!$A$2:$F$47,5,FALSE)</f>
        <v>low</v>
      </c>
      <c r="K2796" t="str">
        <f>VLOOKUP(B2796,Treatments!$A$2:$F$47,6,FALSE)</f>
        <v>tms</v>
      </c>
    </row>
    <row r="2797" spans="2:11">
      <c r="B2797">
        <v>48</v>
      </c>
      <c r="C2797">
        <v>48.2</v>
      </c>
      <c r="D2797" s="1" t="s">
        <v>1186</v>
      </c>
      <c r="E2797">
        <v>1</v>
      </c>
      <c r="G2797" t="str">
        <f>VLOOKUP(B2797,Treatments!$A$2:$F$47,2,FALSE)</f>
        <v>tms/gravel</v>
      </c>
      <c r="H2797" t="str">
        <f>VLOOKUP(B2797,Treatments!$A$2:$F$47,3,FALSE)</f>
        <v>fynbos</v>
      </c>
      <c r="I2797" t="str">
        <f>VLOOKUP(B2797,Treatments!$A$2:$F$47,4,FALSE)</f>
        <v>cleared</v>
      </c>
      <c r="J2797" t="str">
        <f>VLOOKUP(B2797,Treatments!$A$2:$F$47,5,FALSE)</f>
        <v>low</v>
      </c>
      <c r="K2797" t="str">
        <f>VLOOKUP(B2797,Treatments!$A$2:$F$47,6,FALSE)</f>
        <v>tms</v>
      </c>
    </row>
    <row r="2798" spans="2:11">
      <c r="B2798">
        <v>48</v>
      </c>
      <c r="C2798">
        <v>48.3</v>
      </c>
      <c r="D2798" s="1" t="s">
        <v>86</v>
      </c>
      <c r="E2798">
        <v>1</v>
      </c>
      <c r="G2798" t="str">
        <f>VLOOKUP(B2798,Treatments!$A$2:$F$47,2,FALSE)</f>
        <v>tms/gravel</v>
      </c>
      <c r="H2798" t="str">
        <f>VLOOKUP(B2798,Treatments!$A$2:$F$47,3,FALSE)</f>
        <v>fynbos</v>
      </c>
      <c r="I2798" t="str">
        <f>VLOOKUP(B2798,Treatments!$A$2:$F$47,4,FALSE)</f>
        <v>cleared</v>
      </c>
      <c r="J2798" t="str">
        <f>VLOOKUP(B2798,Treatments!$A$2:$F$47,5,FALSE)</f>
        <v>low</v>
      </c>
      <c r="K2798" t="str">
        <f>VLOOKUP(B2798,Treatments!$A$2:$F$47,6,FALSE)</f>
        <v>tms</v>
      </c>
    </row>
    <row r="2799" spans="2:11">
      <c r="B2799">
        <v>48</v>
      </c>
      <c r="C2799">
        <v>48.3</v>
      </c>
      <c r="D2799" s="1" t="s">
        <v>1187</v>
      </c>
      <c r="E2799">
        <v>1</v>
      </c>
      <c r="G2799" t="str">
        <f>VLOOKUP(B2799,Treatments!$A$2:$F$47,2,FALSE)</f>
        <v>tms/gravel</v>
      </c>
      <c r="H2799" t="str">
        <f>VLOOKUP(B2799,Treatments!$A$2:$F$47,3,FALSE)</f>
        <v>fynbos</v>
      </c>
      <c r="I2799" t="str">
        <f>VLOOKUP(B2799,Treatments!$A$2:$F$47,4,FALSE)</f>
        <v>cleared</v>
      </c>
      <c r="J2799" t="str">
        <f>VLOOKUP(B2799,Treatments!$A$2:$F$47,5,FALSE)</f>
        <v>low</v>
      </c>
      <c r="K2799" t="str">
        <f>VLOOKUP(B2799,Treatments!$A$2:$F$47,6,FALSE)</f>
        <v>tms</v>
      </c>
    </row>
    <row r="2800" spans="2:11">
      <c r="B2800">
        <v>48</v>
      </c>
      <c r="C2800">
        <v>48.3</v>
      </c>
      <c r="D2800" s="1" t="s">
        <v>133</v>
      </c>
      <c r="E2800">
        <v>1</v>
      </c>
      <c r="G2800" t="str">
        <f>VLOOKUP(B2800,Treatments!$A$2:$F$47,2,FALSE)</f>
        <v>tms/gravel</v>
      </c>
      <c r="H2800" t="str">
        <f>VLOOKUP(B2800,Treatments!$A$2:$F$47,3,FALSE)</f>
        <v>fynbos</v>
      </c>
      <c r="I2800" t="str">
        <f>VLOOKUP(B2800,Treatments!$A$2:$F$47,4,FALSE)</f>
        <v>cleared</v>
      </c>
      <c r="J2800" t="str">
        <f>VLOOKUP(B2800,Treatments!$A$2:$F$47,5,FALSE)</f>
        <v>low</v>
      </c>
      <c r="K2800" t="str">
        <f>VLOOKUP(B2800,Treatments!$A$2:$F$47,6,FALSE)</f>
        <v>tms</v>
      </c>
    </row>
    <row r="2801" spans="2:11">
      <c r="B2801">
        <v>48</v>
      </c>
      <c r="C2801">
        <v>48.3</v>
      </c>
      <c r="D2801" s="1" t="s">
        <v>818</v>
      </c>
      <c r="E2801">
        <v>1</v>
      </c>
      <c r="G2801" t="str">
        <f>VLOOKUP(B2801,Treatments!$A$2:$F$47,2,FALSE)</f>
        <v>tms/gravel</v>
      </c>
      <c r="H2801" t="str">
        <f>VLOOKUP(B2801,Treatments!$A$2:$F$47,3,FALSE)</f>
        <v>fynbos</v>
      </c>
      <c r="I2801" t="str">
        <f>VLOOKUP(B2801,Treatments!$A$2:$F$47,4,FALSE)</f>
        <v>cleared</v>
      </c>
      <c r="J2801" t="str">
        <f>VLOOKUP(B2801,Treatments!$A$2:$F$47,5,FALSE)</f>
        <v>low</v>
      </c>
      <c r="K2801" t="str">
        <f>VLOOKUP(B2801,Treatments!$A$2:$F$47,6,FALSE)</f>
        <v>tms</v>
      </c>
    </row>
    <row r="2802" spans="2:11">
      <c r="B2802">
        <v>48</v>
      </c>
      <c r="C2802">
        <v>48.3</v>
      </c>
      <c r="D2802" s="1" t="s">
        <v>437</v>
      </c>
      <c r="E2802">
        <v>1</v>
      </c>
      <c r="G2802" t="str">
        <f>VLOOKUP(B2802,Treatments!$A$2:$F$47,2,FALSE)</f>
        <v>tms/gravel</v>
      </c>
      <c r="H2802" t="str">
        <f>VLOOKUP(B2802,Treatments!$A$2:$F$47,3,FALSE)</f>
        <v>fynbos</v>
      </c>
      <c r="I2802" t="str">
        <f>VLOOKUP(B2802,Treatments!$A$2:$F$47,4,FALSE)</f>
        <v>cleared</v>
      </c>
      <c r="J2802" t="str">
        <f>VLOOKUP(B2802,Treatments!$A$2:$F$47,5,FALSE)</f>
        <v>low</v>
      </c>
      <c r="K2802" t="str">
        <f>VLOOKUP(B2802,Treatments!$A$2:$F$47,6,FALSE)</f>
        <v>tms</v>
      </c>
    </row>
    <row r="2803" spans="2:11">
      <c r="B2803">
        <v>48</v>
      </c>
      <c r="C2803">
        <v>48.3</v>
      </c>
      <c r="D2803" s="1" t="s">
        <v>1060</v>
      </c>
      <c r="E2803">
        <v>1</v>
      </c>
      <c r="G2803" t="str">
        <f>VLOOKUP(B2803,Treatments!$A$2:$F$47,2,FALSE)</f>
        <v>tms/gravel</v>
      </c>
      <c r="H2803" t="str">
        <f>VLOOKUP(B2803,Treatments!$A$2:$F$47,3,FALSE)</f>
        <v>fynbos</v>
      </c>
      <c r="I2803" t="str">
        <f>VLOOKUP(B2803,Treatments!$A$2:$F$47,4,FALSE)</f>
        <v>cleared</v>
      </c>
      <c r="J2803" t="str">
        <f>VLOOKUP(B2803,Treatments!$A$2:$F$47,5,FALSE)</f>
        <v>low</v>
      </c>
      <c r="K2803" t="str">
        <f>VLOOKUP(B2803,Treatments!$A$2:$F$47,6,FALSE)</f>
        <v>tms</v>
      </c>
    </row>
    <row r="2804" spans="2:11">
      <c r="B2804">
        <v>48</v>
      </c>
      <c r="C2804">
        <v>48.3</v>
      </c>
      <c r="D2804" s="1" t="s">
        <v>782</v>
      </c>
      <c r="E2804">
        <v>1</v>
      </c>
      <c r="F2804" t="s">
        <v>1188</v>
      </c>
      <c r="G2804" t="str">
        <f>VLOOKUP(B2804,Treatments!$A$2:$F$47,2,FALSE)</f>
        <v>tms/gravel</v>
      </c>
      <c r="H2804" t="str">
        <f>VLOOKUP(B2804,Treatments!$A$2:$F$47,3,FALSE)</f>
        <v>fynbos</v>
      </c>
      <c r="I2804" t="str">
        <f>VLOOKUP(B2804,Treatments!$A$2:$F$47,4,FALSE)</f>
        <v>cleared</v>
      </c>
      <c r="J2804" t="str">
        <f>VLOOKUP(B2804,Treatments!$A$2:$F$47,5,FALSE)</f>
        <v>low</v>
      </c>
      <c r="K2804" t="str">
        <f>VLOOKUP(B2804,Treatments!$A$2:$F$47,6,FALSE)</f>
        <v>tms</v>
      </c>
    </row>
    <row r="2805" spans="2:11">
      <c r="B2805">
        <v>48</v>
      </c>
      <c r="C2805">
        <v>48.3</v>
      </c>
      <c r="D2805" s="1" t="s">
        <v>602</v>
      </c>
      <c r="E2805">
        <v>1</v>
      </c>
      <c r="G2805" t="str">
        <f>VLOOKUP(B2805,Treatments!$A$2:$F$47,2,FALSE)</f>
        <v>tms/gravel</v>
      </c>
      <c r="H2805" t="str">
        <f>VLOOKUP(B2805,Treatments!$A$2:$F$47,3,FALSE)</f>
        <v>fynbos</v>
      </c>
      <c r="I2805" t="str">
        <f>VLOOKUP(B2805,Treatments!$A$2:$F$47,4,FALSE)</f>
        <v>cleared</v>
      </c>
      <c r="J2805" t="str">
        <f>VLOOKUP(B2805,Treatments!$A$2:$F$47,5,FALSE)</f>
        <v>low</v>
      </c>
      <c r="K2805" t="str">
        <f>VLOOKUP(B2805,Treatments!$A$2:$F$47,6,FALSE)</f>
        <v>tms</v>
      </c>
    </row>
    <row r="2806" spans="2:11">
      <c r="B2806">
        <v>48</v>
      </c>
      <c r="C2806">
        <v>48.3</v>
      </c>
      <c r="D2806" s="1" t="s">
        <v>1189</v>
      </c>
      <c r="E2806">
        <v>1</v>
      </c>
      <c r="G2806" t="str">
        <f>VLOOKUP(B2806,Treatments!$A$2:$F$47,2,FALSE)</f>
        <v>tms/gravel</v>
      </c>
      <c r="H2806" t="str">
        <f>VLOOKUP(B2806,Treatments!$A$2:$F$47,3,FALSE)</f>
        <v>fynbos</v>
      </c>
      <c r="I2806" t="str">
        <f>VLOOKUP(B2806,Treatments!$A$2:$F$47,4,FALSE)</f>
        <v>cleared</v>
      </c>
      <c r="J2806" t="str">
        <f>VLOOKUP(B2806,Treatments!$A$2:$F$47,5,FALSE)</f>
        <v>low</v>
      </c>
      <c r="K2806" t="str">
        <f>VLOOKUP(B2806,Treatments!$A$2:$F$47,6,FALSE)</f>
        <v>tms</v>
      </c>
    </row>
    <row r="2807" spans="2:11">
      <c r="B2807">
        <v>48</v>
      </c>
      <c r="C2807">
        <v>48.3</v>
      </c>
      <c r="D2807" s="1" t="s">
        <v>315</v>
      </c>
      <c r="E2807">
        <v>1</v>
      </c>
      <c r="G2807" t="str">
        <f>VLOOKUP(B2807,Treatments!$A$2:$F$47,2,FALSE)</f>
        <v>tms/gravel</v>
      </c>
      <c r="H2807" t="str">
        <f>VLOOKUP(B2807,Treatments!$A$2:$F$47,3,FALSE)</f>
        <v>fynbos</v>
      </c>
      <c r="I2807" t="str">
        <f>VLOOKUP(B2807,Treatments!$A$2:$F$47,4,FALSE)</f>
        <v>cleared</v>
      </c>
      <c r="J2807" t="str">
        <f>VLOOKUP(B2807,Treatments!$A$2:$F$47,5,FALSE)</f>
        <v>low</v>
      </c>
      <c r="K2807" t="str">
        <f>VLOOKUP(B2807,Treatments!$A$2:$F$47,6,FALSE)</f>
        <v>tms</v>
      </c>
    </row>
    <row r="2808" spans="2:11">
      <c r="B2808">
        <v>48</v>
      </c>
      <c r="C2808">
        <v>48.4</v>
      </c>
      <c r="D2808" s="1" t="s">
        <v>193</v>
      </c>
      <c r="E2808">
        <v>1</v>
      </c>
      <c r="G2808" t="str">
        <f>VLOOKUP(B2808,Treatments!$A$2:$F$47,2,FALSE)</f>
        <v>tms/gravel</v>
      </c>
      <c r="H2808" t="str">
        <f>VLOOKUP(B2808,Treatments!$A$2:$F$47,3,FALSE)</f>
        <v>fynbos</v>
      </c>
      <c r="I2808" t="str">
        <f>VLOOKUP(B2808,Treatments!$A$2:$F$47,4,FALSE)</f>
        <v>cleared</v>
      </c>
      <c r="J2808" t="str">
        <f>VLOOKUP(B2808,Treatments!$A$2:$F$47,5,FALSE)</f>
        <v>low</v>
      </c>
      <c r="K2808" t="str">
        <f>VLOOKUP(B2808,Treatments!$A$2:$F$47,6,FALSE)</f>
        <v>tms</v>
      </c>
    </row>
    <row r="2809" spans="2:11">
      <c r="B2809">
        <v>48</v>
      </c>
      <c r="C2809">
        <v>48.4</v>
      </c>
      <c r="D2809" s="1" t="s">
        <v>122</v>
      </c>
      <c r="E2809">
        <v>1</v>
      </c>
      <c r="G2809" t="str">
        <f>VLOOKUP(B2809,Treatments!$A$2:$F$47,2,FALSE)</f>
        <v>tms/gravel</v>
      </c>
      <c r="H2809" t="str">
        <f>VLOOKUP(B2809,Treatments!$A$2:$F$47,3,FALSE)</f>
        <v>fynbos</v>
      </c>
      <c r="I2809" t="str">
        <f>VLOOKUP(B2809,Treatments!$A$2:$F$47,4,FALSE)</f>
        <v>cleared</v>
      </c>
      <c r="J2809" t="str">
        <f>VLOOKUP(B2809,Treatments!$A$2:$F$47,5,FALSE)</f>
        <v>low</v>
      </c>
      <c r="K2809" t="str">
        <f>VLOOKUP(B2809,Treatments!$A$2:$F$47,6,FALSE)</f>
        <v>tms</v>
      </c>
    </row>
    <row r="2810" spans="2:11">
      <c r="B2810">
        <v>48</v>
      </c>
      <c r="C2810">
        <v>48.4</v>
      </c>
      <c r="D2810" s="1" t="s">
        <v>300</v>
      </c>
      <c r="E2810">
        <v>1</v>
      </c>
      <c r="G2810" t="str">
        <f>VLOOKUP(B2810,Treatments!$A$2:$F$47,2,FALSE)</f>
        <v>tms/gravel</v>
      </c>
      <c r="H2810" t="str">
        <f>VLOOKUP(B2810,Treatments!$A$2:$F$47,3,FALSE)</f>
        <v>fynbos</v>
      </c>
      <c r="I2810" t="str">
        <f>VLOOKUP(B2810,Treatments!$A$2:$F$47,4,FALSE)</f>
        <v>cleared</v>
      </c>
      <c r="J2810" t="str">
        <f>VLOOKUP(B2810,Treatments!$A$2:$F$47,5,FALSE)</f>
        <v>low</v>
      </c>
      <c r="K2810" t="str">
        <f>VLOOKUP(B2810,Treatments!$A$2:$F$47,6,FALSE)</f>
        <v>tms</v>
      </c>
    </row>
    <row r="2811" spans="2:11">
      <c r="B2811">
        <v>48</v>
      </c>
      <c r="C2811">
        <v>48.4</v>
      </c>
      <c r="D2811" s="1" t="s">
        <v>738</v>
      </c>
      <c r="E2811">
        <v>1</v>
      </c>
      <c r="G2811" t="str">
        <f>VLOOKUP(B2811,Treatments!$A$2:$F$47,2,FALSE)</f>
        <v>tms/gravel</v>
      </c>
      <c r="H2811" t="str">
        <f>VLOOKUP(B2811,Treatments!$A$2:$F$47,3,FALSE)</f>
        <v>fynbos</v>
      </c>
      <c r="I2811" t="str">
        <f>VLOOKUP(B2811,Treatments!$A$2:$F$47,4,FALSE)</f>
        <v>cleared</v>
      </c>
      <c r="J2811" t="str">
        <f>VLOOKUP(B2811,Treatments!$A$2:$F$47,5,FALSE)</f>
        <v>low</v>
      </c>
      <c r="K2811" t="str">
        <f>VLOOKUP(B2811,Treatments!$A$2:$F$47,6,FALSE)</f>
        <v>tms</v>
      </c>
    </row>
    <row r="2812" spans="2:11">
      <c r="B2812">
        <v>48</v>
      </c>
      <c r="C2812">
        <v>48.4</v>
      </c>
      <c r="D2812" s="1" t="s">
        <v>779</v>
      </c>
      <c r="E2812">
        <v>1</v>
      </c>
      <c r="G2812" t="str">
        <f>VLOOKUP(B2812,Treatments!$A$2:$F$47,2,FALSE)</f>
        <v>tms/gravel</v>
      </c>
      <c r="H2812" t="str">
        <f>VLOOKUP(B2812,Treatments!$A$2:$F$47,3,FALSE)</f>
        <v>fynbos</v>
      </c>
      <c r="I2812" t="str">
        <f>VLOOKUP(B2812,Treatments!$A$2:$F$47,4,FALSE)</f>
        <v>cleared</v>
      </c>
      <c r="J2812" t="str">
        <f>VLOOKUP(B2812,Treatments!$A$2:$F$47,5,FALSE)</f>
        <v>low</v>
      </c>
      <c r="K2812" t="str">
        <f>VLOOKUP(B2812,Treatments!$A$2:$F$47,6,FALSE)</f>
        <v>tms</v>
      </c>
    </row>
    <row r="2813" spans="2:11">
      <c r="B2813">
        <v>48</v>
      </c>
      <c r="C2813">
        <v>48.4</v>
      </c>
      <c r="D2813" s="1" t="s">
        <v>1190</v>
      </c>
      <c r="E2813">
        <v>1</v>
      </c>
      <c r="G2813" t="str">
        <f>VLOOKUP(B2813,Treatments!$A$2:$F$47,2,FALSE)</f>
        <v>tms/gravel</v>
      </c>
      <c r="H2813" t="str">
        <f>VLOOKUP(B2813,Treatments!$A$2:$F$47,3,FALSE)</f>
        <v>fynbos</v>
      </c>
      <c r="I2813" t="str">
        <f>VLOOKUP(B2813,Treatments!$A$2:$F$47,4,FALSE)</f>
        <v>cleared</v>
      </c>
      <c r="J2813" t="str">
        <f>VLOOKUP(B2813,Treatments!$A$2:$F$47,5,FALSE)</f>
        <v>low</v>
      </c>
      <c r="K2813" t="str">
        <f>VLOOKUP(B2813,Treatments!$A$2:$F$47,6,FALSE)</f>
        <v>tms</v>
      </c>
    </row>
    <row r="2814" spans="2:11">
      <c r="B2814">
        <v>48</v>
      </c>
      <c r="C2814">
        <v>48.4</v>
      </c>
      <c r="D2814" s="1" t="s">
        <v>1181</v>
      </c>
      <c r="E2814">
        <v>1</v>
      </c>
      <c r="G2814" t="str">
        <f>VLOOKUP(B2814,Treatments!$A$2:$F$47,2,FALSE)</f>
        <v>tms/gravel</v>
      </c>
      <c r="H2814" t="str">
        <f>VLOOKUP(B2814,Treatments!$A$2:$F$47,3,FALSE)</f>
        <v>fynbos</v>
      </c>
      <c r="I2814" t="str">
        <f>VLOOKUP(B2814,Treatments!$A$2:$F$47,4,FALSE)</f>
        <v>cleared</v>
      </c>
      <c r="J2814" t="str">
        <f>VLOOKUP(B2814,Treatments!$A$2:$F$47,5,FALSE)</f>
        <v>low</v>
      </c>
      <c r="K2814" t="str">
        <f>VLOOKUP(B2814,Treatments!$A$2:$F$47,6,FALSE)</f>
        <v>tms</v>
      </c>
    </row>
    <row r="2815" spans="2:11">
      <c r="B2815">
        <v>48</v>
      </c>
      <c r="C2815">
        <v>48.4</v>
      </c>
      <c r="D2815" s="1" t="s">
        <v>811</v>
      </c>
      <c r="E2815">
        <v>1</v>
      </c>
      <c r="G2815" t="str">
        <f>VLOOKUP(B2815,Treatments!$A$2:$F$47,2,FALSE)</f>
        <v>tms/gravel</v>
      </c>
      <c r="H2815" t="str">
        <f>VLOOKUP(B2815,Treatments!$A$2:$F$47,3,FALSE)</f>
        <v>fynbos</v>
      </c>
      <c r="I2815" t="str">
        <f>VLOOKUP(B2815,Treatments!$A$2:$F$47,4,FALSE)</f>
        <v>cleared</v>
      </c>
      <c r="J2815" t="str">
        <f>VLOOKUP(B2815,Treatments!$A$2:$F$47,5,FALSE)</f>
        <v>low</v>
      </c>
      <c r="K2815" t="str">
        <f>VLOOKUP(B2815,Treatments!$A$2:$F$47,6,FALSE)</f>
        <v>tms</v>
      </c>
    </row>
    <row r="2816" spans="2:11">
      <c r="B2816">
        <v>48</v>
      </c>
      <c r="C2816">
        <v>48.4</v>
      </c>
      <c r="D2816" s="1" t="s">
        <v>343</v>
      </c>
      <c r="E2816">
        <v>1</v>
      </c>
      <c r="G2816" t="str">
        <f>VLOOKUP(B2816,Treatments!$A$2:$F$47,2,FALSE)</f>
        <v>tms/gravel</v>
      </c>
      <c r="H2816" t="str">
        <f>VLOOKUP(B2816,Treatments!$A$2:$F$47,3,FALSE)</f>
        <v>fynbos</v>
      </c>
      <c r="I2816" t="str">
        <f>VLOOKUP(B2816,Treatments!$A$2:$F$47,4,FALSE)</f>
        <v>cleared</v>
      </c>
      <c r="J2816" t="str">
        <f>VLOOKUP(B2816,Treatments!$A$2:$F$47,5,FALSE)</f>
        <v>low</v>
      </c>
      <c r="K2816" t="str">
        <f>VLOOKUP(B2816,Treatments!$A$2:$F$47,6,FALSE)</f>
        <v>tms</v>
      </c>
    </row>
    <row r="2817" spans="2:11">
      <c r="B2817">
        <v>48</v>
      </c>
      <c r="C2817">
        <v>48.4</v>
      </c>
      <c r="D2817" s="1" t="s">
        <v>1138</v>
      </c>
      <c r="E2817">
        <v>1</v>
      </c>
      <c r="F2817" t="s">
        <v>1191</v>
      </c>
      <c r="G2817" t="str">
        <f>VLOOKUP(B2817,Treatments!$A$2:$F$47,2,FALSE)</f>
        <v>tms/gravel</v>
      </c>
      <c r="H2817" t="str">
        <f>VLOOKUP(B2817,Treatments!$A$2:$F$47,3,FALSE)</f>
        <v>fynbos</v>
      </c>
      <c r="I2817" t="str">
        <f>VLOOKUP(B2817,Treatments!$A$2:$F$47,4,FALSE)</f>
        <v>cleared</v>
      </c>
      <c r="J2817" t="str">
        <f>VLOOKUP(B2817,Treatments!$A$2:$F$47,5,FALSE)</f>
        <v>low</v>
      </c>
      <c r="K2817" t="str">
        <f>VLOOKUP(B2817,Treatments!$A$2:$F$47,6,FALSE)</f>
        <v>tms</v>
      </c>
    </row>
    <row r="2818" spans="2:11">
      <c r="B2818">
        <v>48</v>
      </c>
      <c r="C2818">
        <v>48.5</v>
      </c>
      <c r="D2818" s="1" t="s">
        <v>1174</v>
      </c>
      <c r="E2818">
        <v>1</v>
      </c>
      <c r="G2818" t="str">
        <f>VLOOKUP(B2818,Treatments!$A$2:$F$47,2,FALSE)</f>
        <v>tms/gravel</v>
      </c>
      <c r="H2818" t="str">
        <f>VLOOKUP(B2818,Treatments!$A$2:$F$47,3,FALSE)</f>
        <v>fynbos</v>
      </c>
      <c r="I2818" t="str">
        <f>VLOOKUP(B2818,Treatments!$A$2:$F$47,4,FALSE)</f>
        <v>cleared</v>
      </c>
      <c r="J2818" t="str">
        <f>VLOOKUP(B2818,Treatments!$A$2:$F$47,5,FALSE)</f>
        <v>low</v>
      </c>
      <c r="K2818" t="str">
        <f>VLOOKUP(B2818,Treatments!$A$2:$F$47,6,FALSE)</f>
        <v>tms</v>
      </c>
    </row>
    <row r="2819" spans="2:11">
      <c r="B2819">
        <v>48</v>
      </c>
      <c r="C2819">
        <v>48.5</v>
      </c>
      <c r="D2819" s="1" t="s">
        <v>91</v>
      </c>
      <c r="E2819">
        <v>1</v>
      </c>
      <c r="G2819" t="str">
        <f>VLOOKUP(B2819,Treatments!$A$2:$F$47,2,FALSE)</f>
        <v>tms/gravel</v>
      </c>
      <c r="H2819" t="str">
        <f>VLOOKUP(B2819,Treatments!$A$2:$F$47,3,FALSE)</f>
        <v>fynbos</v>
      </c>
      <c r="I2819" t="str">
        <f>VLOOKUP(B2819,Treatments!$A$2:$F$47,4,FALSE)</f>
        <v>cleared</v>
      </c>
      <c r="J2819" t="str">
        <f>VLOOKUP(B2819,Treatments!$A$2:$F$47,5,FALSE)</f>
        <v>low</v>
      </c>
      <c r="K2819" t="str">
        <f>VLOOKUP(B2819,Treatments!$A$2:$F$47,6,FALSE)</f>
        <v>tms</v>
      </c>
    </row>
    <row r="2820" spans="2:11">
      <c r="B2820">
        <v>48</v>
      </c>
      <c r="C2820">
        <v>48.5</v>
      </c>
      <c r="D2820" s="1" t="s">
        <v>100</v>
      </c>
      <c r="E2820">
        <v>1</v>
      </c>
      <c r="G2820" t="str">
        <f>VLOOKUP(B2820,Treatments!$A$2:$F$47,2,FALSE)</f>
        <v>tms/gravel</v>
      </c>
      <c r="H2820" t="str">
        <f>VLOOKUP(B2820,Treatments!$A$2:$F$47,3,FALSE)</f>
        <v>fynbos</v>
      </c>
      <c r="I2820" t="str">
        <f>VLOOKUP(B2820,Treatments!$A$2:$F$47,4,FALSE)</f>
        <v>cleared</v>
      </c>
      <c r="J2820" t="str">
        <f>VLOOKUP(B2820,Treatments!$A$2:$F$47,5,FALSE)</f>
        <v>low</v>
      </c>
      <c r="K2820" t="str">
        <f>VLOOKUP(B2820,Treatments!$A$2:$F$47,6,FALSE)</f>
        <v>tms</v>
      </c>
    </row>
    <row r="2821" spans="2:11">
      <c r="B2821">
        <v>48</v>
      </c>
      <c r="C2821">
        <v>48.5</v>
      </c>
      <c r="D2821" s="1" t="s">
        <v>1156</v>
      </c>
      <c r="E2821">
        <v>1</v>
      </c>
      <c r="G2821" t="str">
        <f>VLOOKUP(B2821,Treatments!$A$2:$F$47,2,FALSE)</f>
        <v>tms/gravel</v>
      </c>
      <c r="H2821" t="str">
        <f>VLOOKUP(B2821,Treatments!$A$2:$F$47,3,FALSE)</f>
        <v>fynbos</v>
      </c>
      <c r="I2821" t="str">
        <f>VLOOKUP(B2821,Treatments!$A$2:$F$47,4,FALSE)</f>
        <v>cleared</v>
      </c>
      <c r="J2821" t="str">
        <f>VLOOKUP(B2821,Treatments!$A$2:$F$47,5,FALSE)</f>
        <v>low</v>
      </c>
      <c r="K2821" t="str">
        <f>VLOOKUP(B2821,Treatments!$A$2:$F$47,6,FALSE)</f>
        <v>tms</v>
      </c>
    </row>
    <row r="2822" spans="2:11">
      <c r="B2822">
        <v>48</v>
      </c>
      <c r="C2822">
        <v>48.5</v>
      </c>
      <c r="D2822" s="1" t="s">
        <v>311</v>
      </c>
      <c r="E2822">
        <v>1</v>
      </c>
      <c r="G2822" t="str">
        <f>VLOOKUP(B2822,Treatments!$A$2:$F$47,2,FALSE)</f>
        <v>tms/gravel</v>
      </c>
      <c r="H2822" t="str">
        <f>VLOOKUP(B2822,Treatments!$A$2:$F$47,3,FALSE)</f>
        <v>fynbos</v>
      </c>
      <c r="I2822" t="str">
        <f>VLOOKUP(B2822,Treatments!$A$2:$F$47,4,FALSE)</f>
        <v>cleared</v>
      </c>
      <c r="J2822" t="str">
        <f>VLOOKUP(B2822,Treatments!$A$2:$F$47,5,FALSE)</f>
        <v>low</v>
      </c>
      <c r="K2822" t="str">
        <f>VLOOKUP(B2822,Treatments!$A$2:$F$47,6,FALSE)</f>
        <v>tms</v>
      </c>
    </row>
    <row r="2823" spans="2:11">
      <c r="B2823">
        <v>48</v>
      </c>
      <c r="C2823">
        <v>48.5</v>
      </c>
      <c r="D2823" s="1" t="s">
        <v>1192</v>
      </c>
      <c r="E2823">
        <v>1</v>
      </c>
      <c r="G2823" t="str">
        <f>VLOOKUP(B2823,Treatments!$A$2:$F$47,2,FALSE)</f>
        <v>tms/gravel</v>
      </c>
      <c r="H2823" t="str">
        <f>VLOOKUP(B2823,Treatments!$A$2:$F$47,3,FALSE)</f>
        <v>fynbos</v>
      </c>
      <c r="I2823" t="str">
        <f>VLOOKUP(B2823,Treatments!$A$2:$F$47,4,FALSE)</f>
        <v>cleared</v>
      </c>
      <c r="J2823" t="str">
        <f>VLOOKUP(B2823,Treatments!$A$2:$F$47,5,FALSE)</f>
        <v>low</v>
      </c>
      <c r="K2823" t="str">
        <f>VLOOKUP(B2823,Treatments!$A$2:$F$47,6,FALSE)</f>
        <v>tms</v>
      </c>
    </row>
    <row r="2824" spans="2:11">
      <c r="B2824">
        <v>48</v>
      </c>
      <c r="C2824">
        <v>48.5</v>
      </c>
      <c r="D2824" s="1" t="s">
        <v>132</v>
      </c>
      <c r="E2824">
        <v>1</v>
      </c>
      <c r="G2824" t="str">
        <f>VLOOKUP(B2824,Treatments!$A$2:$F$47,2,FALSE)</f>
        <v>tms/gravel</v>
      </c>
      <c r="H2824" t="str">
        <f>VLOOKUP(B2824,Treatments!$A$2:$F$47,3,FALSE)</f>
        <v>fynbos</v>
      </c>
      <c r="I2824" t="str">
        <f>VLOOKUP(B2824,Treatments!$A$2:$F$47,4,FALSE)</f>
        <v>cleared</v>
      </c>
      <c r="J2824" t="str">
        <f>VLOOKUP(B2824,Treatments!$A$2:$F$47,5,FALSE)</f>
        <v>low</v>
      </c>
      <c r="K2824" t="str">
        <f>VLOOKUP(B2824,Treatments!$A$2:$F$47,6,FALSE)</f>
        <v>tms</v>
      </c>
    </row>
    <row r="2825" spans="2:11">
      <c r="B2825">
        <v>48</v>
      </c>
      <c r="C2825">
        <v>48.6</v>
      </c>
      <c r="D2825" s="1" t="s">
        <v>797</v>
      </c>
      <c r="E2825">
        <v>1</v>
      </c>
      <c r="G2825" t="str">
        <f>VLOOKUP(B2825,Treatments!$A$2:$F$47,2,FALSE)</f>
        <v>tms/gravel</v>
      </c>
      <c r="H2825" t="str">
        <f>VLOOKUP(B2825,Treatments!$A$2:$F$47,3,FALSE)</f>
        <v>fynbos</v>
      </c>
      <c r="I2825" t="str">
        <f>VLOOKUP(B2825,Treatments!$A$2:$F$47,4,FALSE)</f>
        <v>cleared</v>
      </c>
      <c r="J2825" t="str">
        <f>VLOOKUP(B2825,Treatments!$A$2:$F$47,5,FALSE)</f>
        <v>low</v>
      </c>
      <c r="K2825" t="str">
        <f>VLOOKUP(B2825,Treatments!$A$2:$F$47,6,FALSE)</f>
        <v>tms</v>
      </c>
    </row>
    <row r="2826" spans="2:11">
      <c r="B2826">
        <v>48</v>
      </c>
      <c r="C2826">
        <v>48.6</v>
      </c>
      <c r="D2826" s="1" t="s">
        <v>67</v>
      </c>
      <c r="E2826">
        <v>1</v>
      </c>
      <c r="G2826" t="str">
        <f>VLOOKUP(B2826,Treatments!$A$2:$F$47,2,FALSE)</f>
        <v>tms/gravel</v>
      </c>
      <c r="H2826" t="str">
        <f>VLOOKUP(B2826,Treatments!$A$2:$F$47,3,FALSE)</f>
        <v>fynbos</v>
      </c>
      <c r="I2826" t="str">
        <f>VLOOKUP(B2826,Treatments!$A$2:$F$47,4,FALSE)</f>
        <v>cleared</v>
      </c>
      <c r="J2826" t="str">
        <f>VLOOKUP(B2826,Treatments!$A$2:$F$47,5,FALSE)</f>
        <v>low</v>
      </c>
      <c r="K2826" t="str">
        <f>VLOOKUP(B2826,Treatments!$A$2:$F$47,6,FALSE)</f>
        <v>tms</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14"/>
  <sheetViews>
    <sheetView topLeftCell="B1" workbookViewId="0">
      <selection activeCell="E3" sqref="E3"/>
    </sheetView>
  </sheetViews>
  <sheetFormatPr baseColWidth="10" defaultColWidth="8.83203125" defaultRowHeight="14" x14ac:dyDescent="0"/>
  <cols>
    <col min="5" max="5" width="37.6640625" customWidth="1"/>
    <col min="9" max="9" width="12.83203125" customWidth="1"/>
  </cols>
  <sheetData>
    <row r="1" spans="1:12">
      <c r="A1" s="3" t="s">
        <v>240</v>
      </c>
      <c r="B1" s="3" t="s">
        <v>218</v>
      </c>
      <c r="C1" s="3" t="s">
        <v>1193</v>
      </c>
      <c r="D1" s="3" t="s">
        <v>242</v>
      </c>
      <c r="E1" s="3" t="s">
        <v>1</v>
      </c>
      <c r="F1" s="3" t="s">
        <v>1194</v>
      </c>
      <c r="G1" s="3" t="s">
        <v>249</v>
      </c>
      <c r="H1" s="3" t="s">
        <v>1195</v>
      </c>
      <c r="I1" s="3" t="s">
        <v>2</v>
      </c>
      <c r="J1" s="3" t="s">
        <v>1196</v>
      </c>
      <c r="K1" s="3" t="s">
        <v>1197</v>
      </c>
      <c r="L1" s="3" t="s">
        <v>243</v>
      </c>
    </row>
    <row r="2" spans="1:12">
      <c r="A2">
        <v>1</v>
      </c>
      <c r="B2">
        <v>1</v>
      </c>
      <c r="C2">
        <v>0</v>
      </c>
      <c r="D2" t="s">
        <v>1198</v>
      </c>
      <c r="E2" s="2" t="s">
        <v>273</v>
      </c>
      <c r="F2" t="s">
        <v>1199</v>
      </c>
      <c r="G2">
        <v>1</v>
      </c>
      <c r="H2">
        <v>50</v>
      </c>
      <c r="I2">
        <v>100</v>
      </c>
      <c r="J2">
        <v>1</v>
      </c>
      <c r="K2">
        <v>0</v>
      </c>
      <c r="L2">
        <v>1</v>
      </c>
    </row>
    <row r="3" spans="1:12">
      <c r="A3">
        <v>2</v>
      </c>
      <c r="B3">
        <v>1</v>
      </c>
      <c r="C3">
        <v>0</v>
      </c>
      <c r="D3" t="s">
        <v>1198</v>
      </c>
      <c r="E3" s="2" t="s">
        <v>283</v>
      </c>
      <c r="F3" t="s">
        <v>1200</v>
      </c>
      <c r="G3">
        <v>1</v>
      </c>
      <c r="H3">
        <v>120</v>
      </c>
      <c r="I3">
        <v>100</v>
      </c>
      <c r="J3">
        <v>2</v>
      </c>
      <c r="K3">
        <v>0</v>
      </c>
      <c r="L3">
        <v>1</v>
      </c>
    </row>
    <row r="4" spans="1:12">
      <c r="A4">
        <v>3</v>
      </c>
      <c r="B4">
        <v>1</v>
      </c>
      <c r="C4">
        <v>0</v>
      </c>
      <c r="D4" t="s">
        <v>1198</v>
      </c>
      <c r="E4" t="s">
        <v>1201</v>
      </c>
      <c r="F4" t="s">
        <v>1200</v>
      </c>
      <c r="G4">
        <v>2</v>
      </c>
      <c r="H4">
        <v>100</v>
      </c>
      <c r="I4">
        <v>30</v>
      </c>
      <c r="J4">
        <v>20</v>
      </c>
      <c r="K4">
        <v>0</v>
      </c>
      <c r="L4">
        <v>1</v>
      </c>
    </row>
    <row r="5" spans="1:12">
      <c r="A5">
        <v>4</v>
      </c>
      <c r="B5">
        <v>1</v>
      </c>
      <c r="C5">
        <v>0</v>
      </c>
      <c r="D5" t="s">
        <v>1198</v>
      </c>
      <c r="E5" t="s">
        <v>11</v>
      </c>
      <c r="F5" t="s">
        <v>1199</v>
      </c>
      <c r="G5">
        <v>3</v>
      </c>
      <c r="H5">
        <v>50</v>
      </c>
      <c r="I5">
        <v>50</v>
      </c>
      <c r="J5">
        <v>15</v>
      </c>
      <c r="K5">
        <v>0</v>
      </c>
      <c r="L5">
        <v>1</v>
      </c>
    </row>
    <row r="6" spans="1:12">
      <c r="A6">
        <v>5</v>
      </c>
      <c r="B6">
        <v>1</v>
      </c>
      <c r="C6">
        <v>0</v>
      </c>
      <c r="D6" t="s">
        <v>1198</v>
      </c>
      <c r="E6" t="s">
        <v>1202</v>
      </c>
      <c r="F6" t="s">
        <v>1200</v>
      </c>
      <c r="G6">
        <v>2</v>
      </c>
      <c r="H6">
        <v>50</v>
      </c>
      <c r="I6">
        <v>100</v>
      </c>
      <c r="J6">
        <v>1</v>
      </c>
      <c r="K6">
        <v>0</v>
      </c>
      <c r="L6">
        <v>1</v>
      </c>
    </row>
    <row r="7" spans="1:12">
      <c r="A7">
        <v>6</v>
      </c>
      <c r="B7">
        <v>1</v>
      </c>
      <c r="C7">
        <v>0</v>
      </c>
      <c r="D7" t="s">
        <v>1198</v>
      </c>
      <c r="E7" t="s">
        <v>216</v>
      </c>
      <c r="F7" t="s">
        <v>1199</v>
      </c>
      <c r="G7">
        <v>4</v>
      </c>
      <c r="H7">
        <v>50</v>
      </c>
      <c r="I7">
        <v>60</v>
      </c>
      <c r="J7">
        <v>5</v>
      </c>
      <c r="K7">
        <v>0</v>
      </c>
      <c r="L7">
        <v>1</v>
      </c>
    </row>
    <row r="8" spans="1:12">
      <c r="A8">
        <v>7</v>
      </c>
      <c r="B8">
        <v>1</v>
      </c>
      <c r="C8">
        <v>0</v>
      </c>
      <c r="D8" t="s">
        <v>1198</v>
      </c>
      <c r="E8" t="s">
        <v>8</v>
      </c>
      <c r="F8" t="s">
        <v>1199</v>
      </c>
      <c r="G8">
        <v>1</v>
      </c>
      <c r="H8">
        <v>15</v>
      </c>
      <c r="I8">
        <v>100</v>
      </c>
      <c r="J8">
        <v>0.1</v>
      </c>
      <c r="K8">
        <v>0</v>
      </c>
      <c r="L8">
        <v>1</v>
      </c>
    </row>
    <row r="9" spans="1:12">
      <c r="A9">
        <v>8</v>
      </c>
      <c r="B9">
        <v>1</v>
      </c>
      <c r="C9">
        <v>0</v>
      </c>
      <c r="D9" t="s">
        <v>1198</v>
      </c>
      <c r="E9" t="s">
        <v>76</v>
      </c>
      <c r="F9" t="s">
        <v>1199</v>
      </c>
      <c r="G9">
        <v>1</v>
      </c>
      <c r="H9">
        <v>35</v>
      </c>
      <c r="I9">
        <v>100</v>
      </c>
      <c r="J9">
        <v>0.1</v>
      </c>
      <c r="K9">
        <v>0</v>
      </c>
      <c r="L9">
        <v>1</v>
      </c>
    </row>
    <row r="10" spans="1:12">
      <c r="A10">
        <v>9</v>
      </c>
      <c r="B10">
        <v>1</v>
      </c>
      <c r="C10">
        <v>0</v>
      </c>
      <c r="D10" t="s">
        <v>1198</v>
      </c>
      <c r="E10" t="s">
        <v>280</v>
      </c>
      <c r="F10" t="s">
        <v>1199</v>
      </c>
      <c r="G10">
        <v>1</v>
      </c>
      <c r="H10">
        <v>70</v>
      </c>
      <c r="I10">
        <v>100</v>
      </c>
      <c r="J10">
        <v>20</v>
      </c>
      <c r="K10">
        <v>0</v>
      </c>
      <c r="L10">
        <v>1</v>
      </c>
    </row>
    <row r="11" spans="1:12">
      <c r="A11">
        <v>10</v>
      </c>
      <c r="B11">
        <v>1</v>
      </c>
      <c r="C11">
        <v>0</v>
      </c>
      <c r="D11" t="s">
        <v>1198</v>
      </c>
      <c r="E11" t="s">
        <v>285</v>
      </c>
      <c r="F11" t="s">
        <v>1199</v>
      </c>
      <c r="G11">
        <v>1</v>
      </c>
      <c r="H11">
        <v>3</v>
      </c>
      <c r="I11">
        <v>100</v>
      </c>
      <c r="J11">
        <v>1</v>
      </c>
      <c r="K11">
        <v>0</v>
      </c>
      <c r="L11">
        <v>1</v>
      </c>
    </row>
    <row r="12" spans="1:12">
      <c r="A12">
        <v>11</v>
      </c>
      <c r="B12">
        <v>1</v>
      </c>
      <c r="C12">
        <v>0</v>
      </c>
      <c r="D12" t="s">
        <v>1198</v>
      </c>
      <c r="E12" t="s">
        <v>115</v>
      </c>
      <c r="F12" t="s">
        <v>1200</v>
      </c>
      <c r="G12">
        <v>2</v>
      </c>
      <c r="H12">
        <v>20</v>
      </c>
      <c r="I12">
        <v>10</v>
      </c>
      <c r="J12">
        <v>0.1</v>
      </c>
      <c r="K12">
        <v>0</v>
      </c>
      <c r="L12">
        <v>1</v>
      </c>
    </row>
    <row r="13" spans="1:12">
      <c r="A13">
        <v>12</v>
      </c>
      <c r="B13">
        <v>1</v>
      </c>
      <c r="C13">
        <v>0</v>
      </c>
      <c r="D13" s="8" t="s">
        <v>1198</v>
      </c>
      <c r="E13" s="8" t="s">
        <v>1203</v>
      </c>
      <c r="F13" t="s">
        <v>1204</v>
      </c>
      <c r="G13">
        <v>1</v>
      </c>
      <c r="H13">
        <v>40</v>
      </c>
      <c r="I13">
        <v>75</v>
      </c>
      <c r="J13">
        <v>1</v>
      </c>
      <c r="K13">
        <v>0</v>
      </c>
      <c r="L13">
        <v>1</v>
      </c>
    </row>
    <row r="14" spans="1:12">
      <c r="A14">
        <v>13</v>
      </c>
      <c r="B14">
        <v>1</v>
      </c>
      <c r="C14">
        <v>0</v>
      </c>
      <c r="D14" t="s">
        <v>1205</v>
      </c>
      <c r="E14" t="s">
        <v>14</v>
      </c>
      <c r="F14" t="s">
        <v>1199</v>
      </c>
      <c r="G14">
        <v>1</v>
      </c>
      <c r="H14">
        <v>20</v>
      </c>
      <c r="I14">
        <v>50</v>
      </c>
      <c r="J14">
        <v>1</v>
      </c>
      <c r="K14">
        <v>0</v>
      </c>
      <c r="L14">
        <v>1</v>
      </c>
    </row>
    <row r="15" spans="1:12">
      <c r="A15">
        <v>14</v>
      </c>
      <c r="B15">
        <v>1</v>
      </c>
      <c r="C15">
        <v>0</v>
      </c>
      <c r="D15" t="s">
        <v>1205</v>
      </c>
      <c r="E15" t="s">
        <v>11</v>
      </c>
      <c r="F15" t="s">
        <v>1199</v>
      </c>
      <c r="G15">
        <v>4</v>
      </c>
      <c r="H15">
        <v>45</v>
      </c>
      <c r="I15">
        <v>60</v>
      </c>
      <c r="J15">
        <v>20</v>
      </c>
      <c r="K15">
        <v>0</v>
      </c>
      <c r="L15">
        <v>1</v>
      </c>
    </row>
    <row r="16" spans="1:12">
      <c r="A16">
        <v>15</v>
      </c>
      <c r="B16">
        <v>1</v>
      </c>
      <c r="C16">
        <v>0</v>
      </c>
      <c r="D16" t="s">
        <v>1205</v>
      </c>
      <c r="E16" t="s">
        <v>13</v>
      </c>
      <c r="F16" t="s">
        <v>1200</v>
      </c>
      <c r="G16">
        <v>2</v>
      </c>
      <c r="H16">
        <v>30</v>
      </c>
      <c r="I16">
        <v>100</v>
      </c>
      <c r="J16">
        <v>3</v>
      </c>
      <c r="K16">
        <v>0</v>
      </c>
      <c r="L16">
        <v>1</v>
      </c>
    </row>
    <row r="17" spans="1:12">
      <c r="A17">
        <v>16</v>
      </c>
      <c r="B17">
        <v>1</v>
      </c>
      <c r="C17">
        <v>0</v>
      </c>
      <c r="D17" t="s">
        <v>1205</v>
      </c>
      <c r="E17" t="s">
        <v>1206</v>
      </c>
      <c r="F17" t="s">
        <v>1200</v>
      </c>
      <c r="G17">
        <v>2</v>
      </c>
      <c r="H17">
        <v>5</v>
      </c>
      <c r="I17">
        <v>10</v>
      </c>
      <c r="J17">
        <v>0.1</v>
      </c>
      <c r="K17">
        <v>0</v>
      </c>
      <c r="L17">
        <v>1</v>
      </c>
    </row>
    <row r="18" spans="1:12">
      <c r="A18">
        <v>17</v>
      </c>
      <c r="B18">
        <v>1</v>
      </c>
      <c r="C18">
        <v>0</v>
      </c>
      <c r="D18" t="s">
        <v>1205</v>
      </c>
      <c r="E18" s="2" t="s">
        <v>74</v>
      </c>
      <c r="F18" t="s">
        <v>1199</v>
      </c>
      <c r="G18">
        <v>4</v>
      </c>
      <c r="H18">
        <v>5</v>
      </c>
      <c r="I18">
        <v>50</v>
      </c>
      <c r="J18">
        <v>3</v>
      </c>
      <c r="K18">
        <v>0</v>
      </c>
      <c r="L18">
        <v>1</v>
      </c>
    </row>
    <row r="19" spans="1:12">
      <c r="A19">
        <v>18</v>
      </c>
      <c r="B19">
        <v>1</v>
      </c>
      <c r="C19">
        <v>0</v>
      </c>
      <c r="D19" t="s">
        <v>1205</v>
      </c>
      <c r="E19" t="s">
        <v>23</v>
      </c>
      <c r="F19" t="s">
        <v>1200</v>
      </c>
      <c r="G19">
        <v>4</v>
      </c>
      <c r="H19">
        <v>30</v>
      </c>
      <c r="I19">
        <v>100</v>
      </c>
      <c r="J19">
        <v>5</v>
      </c>
      <c r="K19">
        <v>0</v>
      </c>
      <c r="L19">
        <v>1</v>
      </c>
    </row>
    <row r="20" spans="1:12">
      <c r="A20">
        <v>19</v>
      </c>
      <c r="B20">
        <v>1</v>
      </c>
      <c r="C20">
        <v>0</v>
      </c>
      <c r="D20" t="s">
        <v>1205</v>
      </c>
      <c r="E20" t="s">
        <v>274</v>
      </c>
      <c r="F20" t="s">
        <v>1200</v>
      </c>
      <c r="G20">
        <v>2</v>
      </c>
      <c r="H20">
        <v>25</v>
      </c>
      <c r="I20">
        <v>75</v>
      </c>
      <c r="J20">
        <v>4</v>
      </c>
      <c r="K20">
        <v>0</v>
      </c>
      <c r="L20">
        <v>1</v>
      </c>
    </row>
    <row r="21" spans="1:12">
      <c r="A21">
        <v>20</v>
      </c>
      <c r="B21">
        <v>1</v>
      </c>
      <c r="C21">
        <v>0</v>
      </c>
      <c r="D21" t="s">
        <v>1205</v>
      </c>
      <c r="E21" s="2" t="s">
        <v>1207</v>
      </c>
      <c r="F21" t="s">
        <v>1200</v>
      </c>
      <c r="G21">
        <v>3</v>
      </c>
      <c r="H21">
        <v>40</v>
      </c>
      <c r="I21">
        <v>90</v>
      </c>
      <c r="J21">
        <v>10</v>
      </c>
      <c r="K21">
        <v>0</v>
      </c>
      <c r="L21">
        <v>1</v>
      </c>
    </row>
    <row r="22" spans="1:12">
      <c r="A22">
        <v>21</v>
      </c>
      <c r="B22">
        <v>1</v>
      </c>
      <c r="C22">
        <v>0</v>
      </c>
      <c r="D22" t="s">
        <v>1205</v>
      </c>
      <c r="E22" s="2" t="s">
        <v>76</v>
      </c>
      <c r="F22" t="s">
        <v>1199</v>
      </c>
      <c r="G22">
        <v>3</v>
      </c>
      <c r="H22">
        <v>40</v>
      </c>
      <c r="I22">
        <v>100</v>
      </c>
      <c r="J22">
        <v>2</v>
      </c>
      <c r="K22">
        <v>0</v>
      </c>
      <c r="L22">
        <v>1</v>
      </c>
    </row>
    <row r="23" spans="1:12">
      <c r="A23">
        <v>22</v>
      </c>
      <c r="B23">
        <v>1</v>
      </c>
      <c r="C23">
        <v>0</v>
      </c>
      <c r="D23" t="s">
        <v>1205</v>
      </c>
      <c r="E23" s="2" t="s">
        <v>1208</v>
      </c>
      <c r="F23" t="s">
        <v>1199</v>
      </c>
      <c r="G23">
        <v>2</v>
      </c>
      <c r="H23">
        <v>10</v>
      </c>
      <c r="I23">
        <v>100</v>
      </c>
      <c r="J23">
        <v>0.1</v>
      </c>
      <c r="K23">
        <v>0</v>
      </c>
      <c r="L23">
        <v>1</v>
      </c>
    </row>
    <row r="24" spans="1:12">
      <c r="A24">
        <v>23</v>
      </c>
      <c r="B24">
        <v>1</v>
      </c>
      <c r="C24">
        <v>0</v>
      </c>
      <c r="D24" t="s">
        <v>1205</v>
      </c>
      <c r="E24" s="2" t="s">
        <v>275</v>
      </c>
      <c r="F24" t="s">
        <v>1199</v>
      </c>
      <c r="G24">
        <v>1</v>
      </c>
      <c r="H24">
        <v>5</v>
      </c>
      <c r="I24">
        <v>100</v>
      </c>
      <c r="J24">
        <v>0.1</v>
      </c>
      <c r="K24">
        <v>0</v>
      </c>
      <c r="L24">
        <v>1</v>
      </c>
    </row>
    <row r="25" spans="1:12">
      <c r="A25">
        <v>24</v>
      </c>
      <c r="B25">
        <v>1</v>
      </c>
      <c r="C25">
        <v>0</v>
      </c>
      <c r="D25" t="s">
        <v>1205</v>
      </c>
      <c r="E25" s="1" t="s">
        <v>286</v>
      </c>
      <c r="F25" t="s">
        <v>1200</v>
      </c>
      <c r="G25">
        <v>1</v>
      </c>
      <c r="H25">
        <v>2</v>
      </c>
      <c r="I25">
        <v>100</v>
      </c>
      <c r="J25">
        <v>0.1</v>
      </c>
      <c r="K25">
        <v>0</v>
      </c>
      <c r="L25">
        <v>1</v>
      </c>
    </row>
    <row r="26" spans="1:12">
      <c r="A26">
        <v>25</v>
      </c>
      <c r="B26">
        <v>1</v>
      </c>
      <c r="C26">
        <v>0</v>
      </c>
      <c r="D26" t="s">
        <v>1205</v>
      </c>
      <c r="E26" s="2" t="s">
        <v>1209</v>
      </c>
      <c r="F26" t="s">
        <v>1204</v>
      </c>
      <c r="G26">
        <v>1</v>
      </c>
      <c r="H26">
        <v>5</v>
      </c>
      <c r="I26">
        <v>100</v>
      </c>
      <c r="J26">
        <v>0.1</v>
      </c>
      <c r="K26">
        <v>0</v>
      </c>
      <c r="L26">
        <v>1</v>
      </c>
    </row>
    <row r="27" spans="1:12">
      <c r="A27">
        <v>26</v>
      </c>
      <c r="B27">
        <v>1</v>
      </c>
      <c r="C27">
        <v>0</v>
      </c>
      <c r="D27" t="s">
        <v>1205</v>
      </c>
      <c r="E27" s="2" t="s">
        <v>1210</v>
      </c>
      <c r="F27" t="s">
        <v>1204</v>
      </c>
      <c r="G27">
        <v>1</v>
      </c>
      <c r="H27">
        <v>1</v>
      </c>
      <c r="I27">
        <v>100</v>
      </c>
      <c r="J27">
        <v>0.1</v>
      </c>
      <c r="K27">
        <v>0</v>
      </c>
      <c r="L27">
        <v>1</v>
      </c>
    </row>
    <row r="28" spans="1:12">
      <c r="A28">
        <v>27</v>
      </c>
      <c r="B28">
        <v>1</v>
      </c>
      <c r="C28">
        <v>0</v>
      </c>
      <c r="D28" t="s">
        <v>1205</v>
      </c>
      <c r="E28" s="2" t="s">
        <v>109</v>
      </c>
      <c r="F28" t="s">
        <v>1199</v>
      </c>
      <c r="G28">
        <v>1</v>
      </c>
      <c r="H28">
        <v>25</v>
      </c>
      <c r="I28">
        <v>100</v>
      </c>
      <c r="J28">
        <v>0.1</v>
      </c>
      <c r="K28">
        <v>0</v>
      </c>
      <c r="L28">
        <v>1</v>
      </c>
    </row>
    <row r="29" spans="1:12">
      <c r="A29">
        <v>28</v>
      </c>
      <c r="B29">
        <v>1</v>
      </c>
      <c r="C29">
        <v>0</v>
      </c>
      <c r="D29" t="s">
        <v>1211</v>
      </c>
      <c r="E29" s="2" t="s">
        <v>273</v>
      </c>
      <c r="F29" t="s">
        <v>1200</v>
      </c>
      <c r="G29">
        <v>1</v>
      </c>
      <c r="H29">
        <v>100</v>
      </c>
      <c r="I29">
        <v>100</v>
      </c>
      <c r="J29">
        <v>15</v>
      </c>
      <c r="K29">
        <v>0</v>
      </c>
      <c r="L29">
        <v>1</v>
      </c>
    </row>
    <row r="30" spans="1:12">
      <c r="A30">
        <v>29</v>
      </c>
      <c r="B30">
        <v>1</v>
      </c>
      <c r="C30">
        <v>0</v>
      </c>
      <c r="D30" t="s">
        <v>1211</v>
      </c>
      <c r="E30" s="2" t="s">
        <v>11</v>
      </c>
      <c r="F30" t="s">
        <v>1199</v>
      </c>
      <c r="G30">
        <v>3</v>
      </c>
      <c r="H30">
        <v>40</v>
      </c>
      <c r="I30">
        <v>25</v>
      </c>
      <c r="J30">
        <v>10</v>
      </c>
      <c r="K30">
        <v>0</v>
      </c>
      <c r="L30">
        <v>1</v>
      </c>
    </row>
    <row r="31" spans="1:12">
      <c r="A31">
        <v>30</v>
      </c>
      <c r="B31">
        <v>1</v>
      </c>
      <c r="C31">
        <v>0</v>
      </c>
      <c r="D31" t="s">
        <v>1211</v>
      </c>
      <c r="E31" s="2" t="s">
        <v>1202</v>
      </c>
      <c r="F31" t="s">
        <v>1199</v>
      </c>
      <c r="G31">
        <v>1</v>
      </c>
      <c r="H31">
        <v>10</v>
      </c>
      <c r="I31">
        <v>100</v>
      </c>
      <c r="J31">
        <v>0.1</v>
      </c>
      <c r="K31">
        <v>0</v>
      </c>
      <c r="L31">
        <v>1</v>
      </c>
    </row>
    <row r="32" spans="1:12">
      <c r="A32">
        <v>31</v>
      </c>
      <c r="B32">
        <v>1</v>
      </c>
      <c r="C32">
        <v>0</v>
      </c>
      <c r="D32" t="s">
        <v>1211</v>
      </c>
      <c r="E32" s="2" t="s">
        <v>1212</v>
      </c>
      <c r="F32" t="s">
        <v>1200</v>
      </c>
      <c r="G32">
        <v>2</v>
      </c>
      <c r="H32">
        <v>5</v>
      </c>
      <c r="I32">
        <v>100</v>
      </c>
      <c r="J32">
        <v>1</v>
      </c>
      <c r="K32">
        <v>0</v>
      </c>
      <c r="L32">
        <v>1</v>
      </c>
    </row>
    <row r="33" spans="1:12">
      <c r="A33">
        <v>32</v>
      </c>
      <c r="B33">
        <v>1</v>
      </c>
      <c r="C33">
        <v>0</v>
      </c>
      <c r="D33" t="s">
        <v>1211</v>
      </c>
      <c r="E33" s="2" t="s">
        <v>9</v>
      </c>
      <c r="F33" t="s">
        <v>1200</v>
      </c>
      <c r="G33">
        <v>1</v>
      </c>
      <c r="H33">
        <v>5</v>
      </c>
      <c r="I33">
        <v>10</v>
      </c>
      <c r="J33">
        <v>0.1</v>
      </c>
      <c r="K33">
        <v>0</v>
      </c>
      <c r="L33">
        <v>1</v>
      </c>
    </row>
    <row r="34" spans="1:12">
      <c r="A34">
        <v>33</v>
      </c>
      <c r="B34">
        <v>1</v>
      </c>
      <c r="C34">
        <v>0</v>
      </c>
      <c r="D34" t="s">
        <v>1211</v>
      </c>
      <c r="E34" s="2" t="s">
        <v>10</v>
      </c>
      <c r="F34" t="s">
        <v>1200</v>
      </c>
      <c r="G34">
        <v>3</v>
      </c>
      <c r="H34">
        <v>5</v>
      </c>
      <c r="I34">
        <v>100</v>
      </c>
      <c r="J34">
        <v>1</v>
      </c>
      <c r="K34">
        <v>0</v>
      </c>
      <c r="L34">
        <v>1</v>
      </c>
    </row>
    <row r="35" spans="1:12">
      <c r="A35">
        <v>34</v>
      </c>
      <c r="B35">
        <v>1</v>
      </c>
      <c r="C35">
        <v>0</v>
      </c>
      <c r="D35" t="s">
        <v>1211</v>
      </c>
      <c r="E35" s="2" t="s">
        <v>76</v>
      </c>
      <c r="F35" t="s">
        <v>1199</v>
      </c>
      <c r="G35">
        <v>1</v>
      </c>
      <c r="H35">
        <v>15</v>
      </c>
      <c r="I35">
        <v>80</v>
      </c>
      <c r="J35">
        <v>0.1</v>
      </c>
      <c r="K35">
        <v>0</v>
      </c>
      <c r="L35">
        <v>1</v>
      </c>
    </row>
    <row r="36" spans="1:12">
      <c r="A36">
        <v>35</v>
      </c>
      <c r="B36">
        <v>1</v>
      </c>
      <c r="C36">
        <v>0</v>
      </c>
      <c r="D36" t="s">
        <v>1211</v>
      </c>
      <c r="E36" s="2" t="s">
        <v>216</v>
      </c>
      <c r="F36" t="s">
        <v>1199</v>
      </c>
      <c r="G36">
        <v>0</v>
      </c>
      <c r="H36">
        <v>60</v>
      </c>
      <c r="I36">
        <v>50</v>
      </c>
      <c r="J36">
        <v>65</v>
      </c>
      <c r="K36">
        <v>0</v>
      </c>
      <c r="L36">
        <v>1</v>
      </c>
    </row>
    <row r="37" spans="1:12">
      <c r="A37">
        <v>36</v>
      </c>
      <c r="B37">
        <v>1</v>
      </c>
      <c r="C37">
        <v>0</v>
      </c>
      <c r="D37" t="s">
        <v>1213</v>
      </c>
      <c r="E37" s="2" t="s">
        <v>11</v>
      </c>
      <c r="F37" t="s">
        <v>1199</v>
      </c>
      <c r="G37">
        <v>1</v>
      </c>
      <c r="H37">
        <v>40</v>
      </c>
      <c r="I37">
        <v>50</v>
      </c>
      <c r="J37">
        <v>3</v>
      </c>
      <c r="K37">
        <v>0</v>
      </c>
      <c r="L37">
        <v>1</v>
      </c>
    </row>
    <row r="38" spans="1:12">
      <c r="A38">
        <v>37</v>
      </c>
      <c r="B38">
        <v>1</v>
      </c>
      <c r="C38">
        <v>0</v>
      </c>
      <c r="D38" t="s">
        <v>1213</v>
      </c>
      <c r="E38" s="2" t="s">
        <v>1206</v>
      </c>
      <c r="F38" t="s">
        <v>1200</v>
      </c>
      <c r="G38">
        <v>20</v>
      </c>
      <c r="H38">
        <v>10</v>
      </c>
      <c r="I38">
        <v>35</v>
      </c>
      <c r="J38">
        <v>7</v>
      </c>
      <c r="K38">
        <v>0</v>
      </c>
      <c r="L38">
        <v>1</v>
      </c>
    </row>
    <row r="39" spans="1:12">
      <c r="A39">
        <v>38</v>
      </c>
      <c r="B39">
        <v>1</v>
      </c>
      <c r="C39">
        <v>0</v>
      </c>
      <c r="D39" t="s">
        <v>1213</v>
      </c>
      <c r="E39" t="s">
        <v>274</v>
      </c>
      <c r="F39" t="s">
        <v>1200</v>
      </c>
      <c r="G39">
        <v>3</v>
      </c>
      <c r="H39">
        <v>40</v>
      </c>
      <c r="I39">
        <v>80</v>
      </c>
      <c r="J39">
        <v>10</v>
      </c>
      <c r="K39">
        <v>0</v>
      </c>
      <c r="L39">
        <v>1</v>
      </c>
    </row>
    <row r="40" spans="1:12">
      <c r="A40">
        <v>39</v>
      </c>
      <c r="B40">
        <v>1</v>
      </c>
      <c r="C40">
        <v>0</v>
      </c>
      <c r="D40" t="s">
        <v>1213</v>
      </c>
      <c r="E40" s="2" t="s">
        <v>10</v>
      </c>
      <c r="F40" t="s">
        <v>1200</v>
      </c>
      <c r="G40">
        <v>4</v>
      </c>
      <c r="H40">
        <v>5</v>
      </c>
      <c r="I40">
        <v>50</v>
      </c>
      <c r="J40">
        <v>1</v>
      </c>
      <c r="K40">
        <v>0</v>
      </c>
      <c r="L40">
        <v>1</v>
      </c>
    </row>
    <row r="41" spans="1:12">
      <c r="A41">
        <v>40</v>
      </c>
      <c r="B41">
        <v>1</v>
      </c>
      <c r="C41">
        <v>0</v>
      </c>
      <c r="D41" t="s">
        <v>1213</v>
      </c>
      <c r="E41" s="2" t="s">
        <v>293</v>
      </c>
      <c r="F41" t="s">
        <v>1200</v>
      </c>
      <c r="G41">
        <v>1</v>
      </c>
      <c r="H41">
        <v>15</v>
      </c>
      <c r="I41">
        <v>80</v>
      </c>
      <c r="J41">
        <v>0.1</v>
      </c>
      <c r="K41">
        <v>0</v>
      </c>
      <c r="L41">
        <v>1</v>
      </c>
    </row>
    <row r="42" spans="1:12">
      <c r="A42">
        <v>41</v>
      </c>
      <c r="B42">
        <v>1</v>
      </c>
      <c r="C42">
        <v>0</v>
      </c>
      <c r="D42" t="s">
        <v>1213</v>
      </c>
      <c r="E42" s="2" t="s">
        <v>1156</v>
      </c>
      <c r="F42" t="s">
        <v>1199</v>
      </c>
      <c r="G42">
        <v>4</v>
      </c>
      <c r="H42">
        <v>5</v>
      </c>
      <c r="I42">
        <v>100</v>
      </c>
      <c r="J42">
        <v>0.1</v>
      </c>
      <c r="K42">
        <v>0</v>
      </c>
      <c r="L42">
        <v>1</v>
      </c>
    </row>
    <row r="43" spans="1:12">
      <c r="A43">
        <v>42</v>
      </c>
      <c r="B43">
        <v>1</v>
      </c>
      <c r="C43">
        <v>0</v>
      </c>
      <c r="D43" t="s">
        <v>1213</v>
      </c>
      <c r="E43" s="2" t="s">
        <v>1212</v>
      </c>
      <c r="F43" t="s">
        <v>1200</v>
      </c>
      <c r="G43">
        <v>1</v>
      </c>
      <c r="H43">
        <v>5</v>
      </c>
      <c r="I43">
        <v>100</v>
      </c>
      <c r="J43">
        <v>1</v>
      </c>
      <c r="K43">
        <v>0</v>
      </c>
      <c r="L43">
        <v>1</v>
      </c>
    </row>
    <row r="44" spans="1:12">
      <c r="A44">
        <v>43</v>
      </c>
      <c r="B44">
        <v>1</v>
      </c>
      <c r="C44">
        <v>0</v>
      </c>
      <c r="D44" t="s">
        <v>1213</v>
      </c>
      <c r="E44" s="2" t="s">
        <v>1209</v>
      </c>
      <c r="F44" t="s">
        <v>1199</v>
      </c>
      <c r="G44">
        <v>2</v>
      </c>
      <c r="H44">
        <v>10</v>
      </c>
      <c r="I44">
        <v>100</v>
      </c>
      <c r="J44">
        <v>0.1</v>
      </c>
      <c r="K44">
        <v>0</v>
      </c>
      <c r="L44">
        <v>1</v>
      </c>
    </row>
    <row r="45" spans="1:12">
      <c r="A45">
        <v>44</v>
      </c>
      <c r="B45">
        <v>1</v>
      </c>
      <c r="C45">
        <v>0</v>
      </c>
      <c r="D45" t="s">
        <v>1213</v>
      </c>
      <c r="E45" s="2" t="s">
        <v>285</v>
      </c>
      <c r="F45" t="s">
        <v>1199</v>
      </c>
      <c r="G45">
        <v>1</v>
      </c>
      <c r="H45">
        <v>3</v>
      </c>
      <c r="I45">
        <v>100</v>
      </c>
      <c r="J45">
        <v>0.1</v>
      </c>
      <c r="K45">
        <v>0</v>
      </c>
      <c r="L45">
        <v>1</v>
      </c>
    </row>
    <row r="46" spans="1:12">
      <c r="A46">
        <v>45</v>
      </c>
      <c r="B46">
        <v>1</v>
      </c>
      <c r="C46">
        <v>0</v>
      </c>
      <c r="D46" t="s">
        <v>1213</v>
      </c>
      <c r="E46" s="2" t="s">
        <v>1214</v>
      </c>
      <c r="F46" t="s">
        <v>1199</v>
      </c>
      <c r="G46">
        <v>5</v>
      </c>
      <c r="H46">
        <v>0.1</v>
      </c>
      <c r="I46">
        <v>100</v>
      </c>
      <c r="J46">
        <v>0.1</v>
      </c>
      <c r="K46">
        <v>0</v>
      </c>
      <c r="L46">
        <v>1</v>
      </c>
    </row>
    <row r="47" spans="1:12">
      <c r="A47">
        <v>46</v>
      </c>
      <c r="B47">
        <v>1</v>
      </c>
      <c r="C47">
        <v>0</v>
      </c>
      <c r="D47" t="s">
        <v>1213</v>
      </c>
      <c r="E47" s="2" t="s">
        <v>16</v>
      </c>
      <c r="F47" t="s">
        <v>1199</v>
      </c>
      <c r="G47">
        <v>1</v>
      </c>
      <c r="H47">
        <v>5</v>
      </c>
      <c r="I47">
        <v>100</v>
      </c>
      <c r="J47">
        <v>0.1</v>
      </c>
      <c r="K47">
        <v>0</v>
      </c>
      <c r="L47">
        <v>1</v>
      </c>
    </row>
    <row r="48" spans="1:12">
      <c r="A48">
        <v>47</v>
      </c>
      <c r="B48">
        <v>1</v>
      </c>
      <c r="C48">
        <v>0</v>
      </c>
      <c r="D48" t="s">
        <v>1213</v>
      </c>
      <c r="E48" s="2" t="s">
        <v>8</v>
      </c>
      <c r="F48" t="s">
        <v>1199</v>
      </c>
      <c r="G48">
        <v>2</v>
      </c>
      <c r="H48">
        <v>75</v>
      </c>
      <c r="I48">
        <v>100</v>
      </c>
      <c r="J48">
        <v>15</v>
      </c>
      <c r="K48">
        <v>0</v>
      </c>
      <c r="L48">
        <v>1</v>
      </c>
    </row>
    <row r="49" spans="1:12">
      <c r="A49">
        <v>48</v>
      </c>
      <c r="B49">
        <v>1</v>
      </c>
      <c r="C49">
        <v>0</v>
      </c>
      <c r="D49" t="s">
        <v>1213</v>
      </c>
      <c r="E49" s="2" t="s">
        <v>273</v>
      </c>
      <c r="F49" t="s">
        <v>1199</v>
      </c>
      <c r="G49">
        <v>1</v>
      </c>
      <c r="H49">
        <v>65</v>
      </c>
      <c r="I49">
        <v>95</v>
      </c>
      <c r="J49">
        <v>3</v>
      </c>
      <c r="K49">
        <v>0</v>
      </c>
      <c r="L49">
        <v>1</v>
      </c>
    </row>
    <row r="50" spans="1:12">
      <c r="A50">
        <v>49</v>
      </c>
      <c r="B50">
        <v>1</v>
      </c>
      <c r="C50">
        <v>0</v>
      </c>
      <c r="D50" t="s">
        <v>1215</v>
      </c>
      <c r="E50" s="2" t="s">
        <v>11</v>
      </c>
      <c r="F50" t="s">
        <v>1199</v>
      </c>
      <c r="G50">
        <v>5</v>
      </c>
      <c r="H50">
        <v>65</v>
      </c>
      <c r="I50">
        <v>50</v>
      </c>
      <c r="J50">
        <v>70</v>
      </c>
      <c r="K50">
        <v>0</v>
      </c>
      <c r="L50">
        <v>1</v>
      </c>
    </row>
    <row r="51" spans="1:12">
      <c r="A51">
        <v>50</v>
      </c>
      <c r="B51">
        <v>1</v>
      </c>
      <c r="C51">
        <v>0</v>
      </c>
      <c r="D51" t="s">
        <v>1215</v>
      </c>
      <c r="E51" s="2" t="s">
        <v>115</v>
      </c>
      <c r="F51" t="s">
        <v>1200</v>
      </c>
      <c r="G51">
        <v>9</v>
      </c>
      <c r="H51">
        <v>20</v>
      </c>
      <c r="I51">
        <v>90</v>
      </c>
      <c r="J51">
        <v>3</v>
      </c>
      <c r="K51">
        <v>0</v>
      </c>
      <c r="L51">
        <v>1</v>
      </c>
    </row>
    <row r="52" spans="1:12">
      <c r="A52">
        <v>51</v>
      </c>
      <c r="B52">
        <v>1</v>
      </c>
      <c r="C52">
        <v>0</v>
      </c>
      <c r="D52" t="s">
        <v>1215</v>
      </c>
      <c r="E52" s="2" t="s">
        <v>8</v>
      </c>
      <c r="F52" t="s">
        <v>1199</v>
      </c>
      <c r="G52">
        <v>1</v>
      </c>
      <c r="H52">
        <v>50</v>
      </c>
      <c r="I52">
        <v>100</v>
      </c>
      <c r="J52">
        <v>0.1</v>
      </c>
      <c r="K52">
        <v>0</v>
      </c>
      <c r="L52">
        <v>1</v>
      </c>
    </row>
    <row r="53" spans="1:12">
      <c r="A53">
        <v>52</v>
      </c>
      <c r="B53">
        <v>1</v>
      </c>
      <c r="C53">
        <v>0</v>
      </c>
      <c r="D53" t="s">
        <v>1215</v>
      </c>
      <c r="E53" s="2" t="s">
        <v>179</v>
      </c>
      <c r="F53" t="s">
        <v>1199</v>
      </c>
      <c r="G53">
        <v>2</v>
      </c>
      <c r="H53">
        <v>20</v>
      </c>
      <c r="I53">
        <v>100</v>
      </c>
      <c r="J53">
        <v>1</v>
      </c>
      <c r="K53">
        <v>0</v>
      </c>
      <c r="L53">
        <v>1</v>
      </c>
    </row>
    <row r="54" spans="1:12">
      <c r="A54">
        <v>53</v>
      </c>
      <c r="B54">
        <v>1</v>
      </c>
      <c r="C54">
        <v>0</v>
      </c>
      <c r="D54" t="s">
        <v>1215</v>
      </c>
      <c r="E54" s="2" t="s">
        <v>179</v>
      </c>
      <c r="F54" t="s">
        <v>1200</v>
      </c>
      <c r="G54">
        <v>1</v>
      </c>
      <c r="H54">
        <v>70</v>
      </c>
      <c r="I54">
        <v>100</v>
      </c>
      <c r="J54">
        <v>2</v>
      </c>
      <c r="K54">
        <v>0</v>
      </c>
      <c r="L54">
        <v>1</v>
      </c>
    </row>
    <row r="55" spans="1:12">
      <c r="A55">
        <v>54</v>
      </c>
      <c r="B55">
        <v>1</v>
      </c>
      <c r="C55">
        <v>0</v>
      </c>
      <c r="D55" t="s">
        <v>1215</v>
      </c>
      <c r="E55" s="2" t="s">
        <v>216</v>
      </c>
      <c r="F55" t="s">
        <v>1199</v>
      </c>
      <c r="G55">
        <v>2</v>
      </c>
      <c r="H55">
        <v>70</v>
      </c>
      <c r="I55">
        <v>100</v>
      </c>
      <c r="J55">
        <v>10</v>
      </c>
      <c r="K55">
        <v>0</v>
      </c>
      <c r="L55">
        <v>1</v>
      </c>
    </row>
    <row r="56" spans="1:12">
      <c r="A56">
        <v>55</v>
      </c>
      <c r="B56">
        <v>1</v>
      </c>
      <c r="C56">
        <v>0</v>
      </c>
      <c r="D56" t="s">
        <v>1215</v>
      </c>
      <c r="E56" s="2" t="s">
        <v>299</v>
      </c>
      <c r="F56" t="s">
        <v>1199</v>
      </c>
      <c r="G56">
        <v>1</v>
      </c>
      <c r="H56">
        <v>3</v>
      </c>
      <c r="I56">
        <v>100</v>
      </c>
      <c r="J56">
        <v>0.1</v>
      </c>
      <c r="K56">
        <v>0</v>
      </c>
      <c r="L56">
        <v>1</v>
      </c>
    </row>
    <row r="57" spans="1:12">
      <c r="A57">
        <v>56</v>
      </c>
      <c r="B57">
        <v>1</v>
      </c>
      <c r="C57">
        <v>0</v>
      </c>
      <c r="D57" t="s">
        <v>1215</v>
      </c>
      <c r="E57" s="2" t="s">
        <v>253</v>
      </c>
      <c r="F57" t="s">
        <v>1199</v>
      </c>
      <c r="G57">
        <v>5</v>
      </c>
      <c r="H57">
        <v>30</v>
      </c>
      <c r="I57">
        <v>50</v>
      </c>
      <c r="J57">
        <v>2</v>
      </c>
      <c r="K57">
        <v>0</v>
      </c>
      <c r="L57">
        <v>1</v>
      </c>
    </row>
    <row r="58" spans="1:12">
      <c r="A58">
        <v>57</v>
      </c>
      <c r="B58">
        <v>1</v>
      </c>
      <c r="C58">
        <v>0</v>
      </c>
      <c r="D58" t="s">
        <v>1215</v>
      </c>
      <c r="E58" t="s">
        <v>274</v>
      </c>
      <c r="F58" t="s">
        <v>1200</v>
      </c>
      <c r="G58">
        <v>3</v>
      </c>
      <c r="H58">
        <v>50</v>
      </c>
      <c r="I58">
        <v>50</v>
      </c>
      <c r="J58">
        <v>5</v>
      </c>
      <c r="K58">
        <v>0</v>
      </c>
      <c r="L58">
        <v>1</v>
      </c>
    </row>
    <row r="59" spans="1:12">
      <c r="A59">
        <v>58</v>
      </c>
      <c r="B59">
        <v>1</v>
      </c>
      <c r="C59">
        <v>0</v>
      </c>
      <c r="D59" t="s">
        <v>1215</v>
      </c>
      <c r="E59" s="2" t="s">
        <v>23</v>
      </c>
      <c r="F59" t="s">
        <v>1200</v>
      </c>
      <c r="G59">
        <v>2</v>
      </c>
      <c r="H59">
        <v>60</v>
      </c>
      <c r="I59">
        <v>100</v>
      </c>
      <c r="J59">
        <v>1</v>
      </c>
      <c r="K59">
        <v>0</v>
      </c>
      <c r="L59">
        <v>1</v>
      </c>
    </row>
    <row r="60" spans="1:12">
      <c r="A60">
        <v>59</v>
      </c>
      <c r="B60">
        <v>1</v>
      </c>
      <c r="C60">
        <v>0</v>
      </c>
      <c r="D60" t="s">
        <v>1215</v>
      </c>
      <c r="E60" s="2" t="s">
        <v>1207</v>
      </c>
      <c r="F60" t="s">
        <v>1199</v>
      </c>
      <c r="G60">
        <v>1</v>
      </c>
      <c r="H60">
        <v>5</v>
      </c>
      <c r="I60">
        <v>100</v>
      </c>
      <c r="J60">
        <v>0.1</v>
      </c>
      <c r="K60">
        <v>0</v>
      </c>
      <c r="L60">
        <v>1</v>
      </c>
    </row>
    <row r="61" spans="1:12">
      <c r="A61">
        <v>60</v>
      </c>
      <c r="B61">
        <v>1</v>
      </c>
      <c r="C61">
        <v>0</v>
      </c>
      <c r="D61" t="s">
        <v>1215</v>
      </c>
      <c r="E61" s="2" t="s">
        <v>302</v>
      </c>
      <c r="F61" t="s">
        <v>1200</v>
      </c>
      <c r="G61">
        <v>1</v>
      </c>
      <c r="H61">
        <v>10</v>
      </c>
      <c r="I61">
        <v>100</v>
      </c>
      <c r="J61">
        <v>0.1</v>
      </c>
      <c r="K61">
        <v>0</v>
      </c>
      <c r="L61">
        <v>1</v>
      </c>
    </row>
    <row r="62" spans="1:12">
      <c r="A62">
        <v>61</v>
      </c>
      <c r="B62">
        <v>1</v>
      </c>
      <c r="C62">
        <v>0</v>
      </c>
      <c r="D62" t="s">
        <v>1215</v>
      </c>
      <c r="E62" s="2" t="s">
        <v>1209</v>
      </c>
      <c r="F62" t="s">
        <v>1199</v>
      </c>
      <c r="G62">
        <v>1</v>
      </c>
      <c r="H62">
        <v>5</v>
      </c>
      <c r="I62">
        <v>100</v>
      </c>
      <c r="J62">
        <v>0.1</v>
      </c>
      <c r="K62">
        <v>0</v>
      </c>
      <c r="L62">
        <v>1</v>
      </c>
    </row>
    <row r="63" spans="1:12">
      <c r="A63">
        <v>62</v>
      </c>
      <c r="B63">
        <v>1</v>
      </c>
      <c r="C63">
        <v>0</v>
      </c>
      <c r="D63" t="s">
        <v>1215</v>
      </c>
      <c r="E63" s="2" t="s">
        <v>1216</v>
      </c>
      <c r="F63" t="s">
        <v>1200</v>
      </c>
      <c r="G63">
        <v>1</v>
      </c>
      <c r="H63">
        <v>20</v>
      </c>
      <c r="I63">
        <v>100</v>
      </c>
      <c r="J63">
        <v>0.1</v>
      </c>
      <c r="K63">
        <v>0</v>
      </c>
      <c r="L63">
        <v>1</v>
      </c>
    </row>
    <row r="64" spans="1:12">
      <c r="A64">
        <v>63</v>
      </c>
      <c r="B64">
        <v>1</v>
      </c>
      <c r="C64">
        <v>0</v>
      </c>
      <c r="D64" t="s">
        <v>1215</v>
      </c>
      <c r="E64" s="2" t="s">
        <v>13</v>
      </c>
      <c r="F64" t="s">
        <v>1200</v>
      </c>
      <c r="G64">
        <v>1</v>
      </c>
      <c r="H64">
        <v>20</v>
      </c>
      <c r="I64">
        <v>100</v>
      </c>
      <c r="J64">
        <v>1</v>
      </c>
      <c r="K64">
        <v>0</v>
      </c>
      <c r="L64">
        <v>1</v>
      </c>
    </row>
    <row r="65" spans="1:12">
      <c r="A65">
        <v>64</v>
      </c>
      <c r="B65">
        <v>1</v>
      </c>
      <c r="C65">
        <v>0</v>
      </c>
      <c r="D65" t="s">
        <v>1215</v>
      </c>
      <c r="E65" s="2" t="s">
        <v>76</v>
      </c>
      <c r="F65" t="s">
        <v>1199</v>
      </c>
      <c r="G65">
        <v>1</v>
      </c>
      <c r="H65">
        <v>50</v>
      </c>
      <c r="I65">
        <v>100</v>
      </c>
      <c r="J65">
        <v>0.1</v>
      </c>
      <c r="K65">
        <v>0</v>
      </c>
      <c r="L65">
        <v>1</v>
      </c>
    </row>
    <row r="66" spans="1:12">
      <c r="A66">
        <v>65</v>
      </c>
      <c r="B66">
        <v>1</v>
      </c>
      <c r="C66">
        <v>0</v>
      </c>
      <c r="D66" t="s">
        <v>1217</v>
      </c>
      <c r="E66" s="2" t="s">
        <v>9</v>
      </c>
      <c r="F66" t="s">
        <v>1200</v>
      </c>
      <c r="G66">
        <v>3</v>
      </c>
      <c r="H66">
        <v>10</v>
      </c>
      <c r="I66">
        <v>5</v>
      </c>
      <c r="J66">
        <v>1</v>
      </c>
      <c r="K66">
        <v>0</v>
      </c>
      <c r="L66">
        <v>1</v>
      </c>
    </row>
    <row r="67" spans="1:12">
      <c r="A67">
        <v>66</v>
      </c>
      <c r="B67">
        <v>1</v>
      </c>
      <c r="C67">
        <v>0</v>
      </c>
      <c r="D67" t="s">
        <v>1217</v>
      </c>
      <c r="E67" s="2" t="s">
        <v>23</v>
      </c>
      <c r="F67" t="s">
        <v>1200</v>
      </c>
      <c r="G67">
        <v>1</v>
      </c>
      <c r="H67">
        <v>30</v>
      </c>
      <c r="I67">
        <v>60</v>
      </c>
      <c r="J67">
        <v>15</v>
      </c>
      <c r="K67">
        <v>0</v>
      </c>
      <c r="L67">
        <v>1</v>
      </c>
    </row>
    <row r="68" spans="1:12">
      <c r="A68">
        <v>67</v>
      </c>
      <c r="B68">
        <v>1</v>
      </c>
      <c r="C68">
        <v>0</v>
      </c>
      <c r="D68" t="s">
        <v>1217</v>
      </c>
      <c r="E68" s="2" t="s">
        <v>1209</v>
      </c>
      <c r="F68" t="s">
        <v>1199</v>
      </c>
      <c r="G68">
        <v>1</v>
      </c>
      <c r="H68">
        <v>5</v>
      </c>
      <c r="I68">
        <v>100</v>
      </c>
      <c r="J68">
        <v>0.1</v>
      </c>
      <c r="K68">
        <v>0</v>
      </c>
      <c r="L68">
        <v>1</v>
      </c>
    </row>
    <row r="69" spans="1:12">
      <c r="A69">
        <v>68</v>
      </c>
      <c r="B69">
        <v>1</v>
      </c>
      <c r="C69">
        <v>0</v>
      </c>
      <c r="D69" t="s">
        <v>1217</v>
      </c>
      <c r="E69" s="2" t="s">
        <v>301</v>
      </c>
      <c r="F69" t="s">
        <v>1199</v>
      </c>
      <c r="G69">
        <v>8</v>
      </c>
      <c r="H69">
        <v>10</v>
      </c>
      <c r="I69">
        <v>100</v>
      </c>
      <c r="J69">
        <v>0.1</v>
      </c>
      <c r="K69">
        <v>0</v>
      </c>
      <c r="L69">
        <v>1</v>
      </c>
    </row>
    <row r="70" spans="1:12">
      <c r="A70">
        <v>69</v>
      </c>
      <c r="B70">
        <v>1</v>
      </c>
      <c r="C70">
        <v>0</v>
      </c>
      <c r="D70" t="s">
        <v>1217</v>
      </c>
      <c r="E70" s="2" t="s">
        <v>1207</v>
      </c>
      <c r="F70" t="s">
        <v>1199</v>
      </c>
      <c r="G70">
        <v>1</v>
      </c>
      <c r="H70">
        <v>10</v>
      </c>
      <c r="I70">
        <v>100</v>
      </c>
      <c r="J70">
        <v>0.1</v>
      </c>
      <c r="K70">
        <v>0</v>
      </c>
      <c r="L70">
        <v>1</v>
      </c>
    </row>
    <row r="71" spans="1:12">
      <c r="A71">
        <v>70</v>
      </c>
      <c r="B71">
        <v>1</v>
      </c>
      <c r="C71">
        <v>0</v>
      </c>
      <c r="D71" t="s">
        <v>1217</v>
      </c>
      <c r="E71" s="2" t="s">
        <v>136</v>
      </c>
      <c r="F71" t="s">
        <v>1199</v>
      </c>
      <c r="G71">
        <v>1</v>
      </c>
      <c r="H71">
        <v>10</v>
      </c>
      <c r="I71">
        <v>100</v>
      </c>
      <c r="J71">
        <v>1</v>
      </c>
      <c r="K71">
        <v>0</v>
      </c>
      <c r="L71">
        <v>1</v>
      </c>
    </row>
    <row r="72" spans="1:12">
      <c r="A72">
        <v>71</v>
      </c>
      <c r="B72">
        <v>1</v>
      </c>
      <c r="C72">
        <v>0</v>
      </c>
      <c r="D72" t="s">
        <v>1217</v>
      </c>
      <c r="E72" s="2" t="s">
        <v>300</v>
      </c>
      <c r="F72" t="s">
        <v>1199</v>
      </c>
      <c r="G72">
        <v>3</v>
      </c>
      <c r="H72">
        <v>20</v>
      </c>
      <c r="I72">
        <v>100</v>
      </c>
      <c r="J72">
        <v>2</v>
      </c>
      <c r="K72">
        <v>0</v>
      </c>
      <c r="L72">
        <v>1</v>
      </c>
    </row>
    <row r="73" spans="1:12">
      <c r="A73">
        <v>72</v>
      </c>
      <c r="B73">
        <v>1</v>
      </c>
      <c r="C73">
        <v>0</v>
      </c>
      <c r="D73" t="s">
        <v>1217</v>
      </c>
      <c r="E73" s="2" t="s">
        <v>215</v>
      </c>
      <c r="F73" t="s">
        <v>1199</v>
      </c>
      <c r="G73">
        <v>3</v>
      </c>
      <c r="H73">
        <v>60</v>
      </c>
      <c r="I73">
        <v>80</v>
      </c>
      <c r="J73">
        <v>10</v>
      </c>
      <c r="K73">
        <v>0</v>
      </c>
      <c r="L73">
        <v>1</v>
      </c>
    </row>
    <row r="74" spans="1:12">
      <c r="A74">
        <v>73</v>
      </c>
      <c r="B74">
        <v>1</v>
      </c>
      <c r="C74">
        <v>0</v>
      </c>
      <c r="D74" t="s">
        <v>1217</v>
      </c>
      <c r="E74" s="2" t="s">
        <v>109</v>
      </c>
      <c r="F74" t="s">
        <v>1199</v>
      </c>
      <c r="G74">
        <v>2</v>
      </c>
      <c r="H74">
        <v>80</v>
      </c>
      <c r="I74">
        <v>100</v>
      </c>
      <c r="J74">
        <v>5</v>
      </c>
      <c r="K74">
        <v>0</v>
      </c>
      <c r="L74">
        <v>1</v>
      </c>
    </row>
    <row r="75" spans="1:12">
      <c r="A75">
        <v>74</v>
      </c>
      <c r="B75">
        <v>1</v>
      </c>
      <c r="C75">
        <v>0</v>
      </c>
      <c r="D75" t="s">
        <v>1217</v>
      </c>
      <c r="E75" s="2" t="s">
        <v>216</v>
      </c>
      <c r="G75">
        <v>0</v>
      </c>
      <c r="H75">
        <v>30</v>
      </c>
      <c r="J75">
        <v>10</v>
      </c>
      <c r="K75">
        <v>0</v>
      </c>
      <c r="L75">
        <v>1</v>
      </c>
    </row>
    <row r="76" spans="1:12">
      <c r="A76">
        <v>75</v>
      </c>
      <c r="B76">
        <v>1</v>
      </c>
      <c r="C76">
        <v>0</v>
      </c>
      <c r="D76" t="s">
        <v>1217</v>
      </c>
      <c r="E76" s="2" t="s">
        <v>14</v>
      </c>
      <c r="F76" t="s">
        <v>1199</v>
      </c>
      <c r="G76">
        <v>2</v>
      </c>
      <c r="H76">
        <v>70</v>
      </c>
      <c r="I76">
        <v>100</v>
      </c>
      <c r="J76">
        <v>7</v>
      </c>
      <c r="K76">
        <v>0</v>
      </c>
      <c r="L76">
        <v>1</v>
      </c>
    </row>
    <row r="77" spans="1:12">
      <c r="A77">
        <v>76</v>
      </c>
      <c r="B77">
        <v>1</v>
      </c>
      <c r="C77">
        <v>0</v>
      </c>
      <c r="D77" t="s">
        <v>1217</v>
      </c>
      <c r="E77" s="2" t="s">
        <v>273</v>
      </c>
      <c r="F77" t="s">
        <v>1199</v>
      </c>
      <c r="G77">
        <v>1</v>
      </c>
      <c r="H77">
        <v>100</v>
      </c>
      <c r="I77">
        <v>100</v>
      </c>
      <c r="J77">
        <v>60</v>
      </c>
      <c r="K77">
        <v>0</v>
      </c>
      <c r="L77">
        <v>1</v>
      </c>
    </row>
    <row r="78" spans="1:12">
      <c r="A78">
        <v>77</v>
      </c>
      <c r="B78">
        <v>1</v>
      </c>
      <c r="C78">
        <v>0</v>
      </c>
      <c r="D78" t="s">
        <v>1217</v>
      </c>
      <c r="E78" s="2" t="s">
        <v>10</v>
      </c>
      <c r="F78" t="s">
        <v>1200</v>
      </c>
      <c r="G78">
        <v>1</v>
      </c>
      <c r="H78">
        <v>5</v>
      </c>
      <c r="I78">
        <v>10</v>
      </c>
      <c r="J78">
        <v>0.1</v>
      </c>
      <c r="K78">
        <v>0</v>
      </c>
      <c r="L78">
        <v>1</v>
      </c>
    </row>
    <row r="79" spans="1:12">
      <c r="A79">
        <v>78</v>
      </c>
      <c r="B79">
        <v>1</v>
      </c>
      <c r="C79">
        <v>0</v>
      </c>
      <c r="D79" t="s">
        <v>1217</v>
      </c>
      <c r="E79" s="2" t="s">
        <v>115</v>
      </c>
      <c r="F79" t="s">
        <v>1199</v>
      </c>
      <c r="G79">
        <v>2</v>
      </c>
      <c r="H79">
        <v>10</v>
      </c>
      <c r="I79">
        <v>50</v>
      </c>
      <c r="J79">
        <v>0.1</v>
      </c>
      <c r="K79">
        <v>0</v>
      </c>
      <c r="L79">
        <v>1</v>
      </c>
    </row>
    <row r="80" spans="1:12">
      <c r="A80">
        <v>79</v>
      </c>
      <c r="B80">
        <v>1</v>
      </c>
      <c r="C80">
        <v>0</v>
      </c>
      <c r="D80" t="s">
        <v>1218</v>
      </c>
      <c r="E80" s="2" t="s">
        <v>11</v>
      </c>
      <c r="F80" t="s">
        <v>1199</v>
      </c>
      <c r="G80">
        <v>1</v>
      </c>
      <c r="H80">
        <v>40</v>
      </c>
      <c r="I80">
        <v>50</v>
      </c>
      <c r="J80">
        <v>2</v>
      </c>
      <c r="K80">
        <v>0</v>
      </c>
      <c r="L80">
        <v>1</v>
      </c>
    </row>
    <row r="81" spans="1:12">
      <c r="A81">
        <v>80</v>
      </c>
      <c r="B81">
        <v>1</v>
      </c>
      <c r="C81">
        <v>0</v>
      </c>
      <c r="D81" t="s">
        <v>1218</v>
      </c>
      <c r="E81" s="2" t="s">
        <v>1202</v>
      </c>
      <c r="F81" t="s">
        <v>1200</v>
      </c>
      <c r="G81">
        <v>3</v>
      </c>
      <c r="H81">
        <v>60</v>
      </c>
      <c r="I81">
        <v>75</v>
      </c>
      <c r="J81">
        <v>2</v>
      </c>
      <c r="K81">
        <v>0</v>
      </c>
      <c r="L81">
        <v>1</v>
      </c>
    </row>
    <row r="82" spans="1:12">
      <c r="A82">
        <v>81</v>
      </c>
      <c r="B82">
        <v>1</v>
      </c>
      <c r="C82">
        <v>0</v>
      </c>
      <c r="D82" t="s">
        <v>1218</v>
      </c>
      <c r="E82" s="2" t="s">
        <v>9</v>
      </c>
      <c r="F82" t="s">
        <v>1200</v>
      </c>
      <c r="G82">
        <v>2</v>
      </c>
      <c r="H82">
        <v>20</v>
      </c>
      <c r="I82">
        <v>25</v>
      </c>
      <c r="J82">
        <v>1</v>
      </c>
      <c r="K82">
        <v>0</v>
      </c>
      <c r="L82">
        <v>1</v>
      </c>
    </row>
    <row r="83" spans="1:12">
      <c r="A83">
        <v>82</v>
      </c>
      <c r="B83">
        <v>1</v>
      </c>
      <c r="C83">
        <v>0</v>
      </c>
      <c r="D83" t="s">
        <v>1218</v>
      </c>
      <c r="E83" t="s">
        <v>274</v>
      </c>
      <c r="F83" t="s">
        <v>1200</v>
      </c>
      <c r="G83">
        <v>3</v>
      </c>
      <c r="H83">
        <v>30</v>
      </c>
      <c r="I83">
        <v>50</v>
      </c>
      <c r="J83">
        <v>10</v>
      </c>
      <c r="K83">
        <v>0</v>
      </c>
      <c r="L83">
        <v>1</v>
      </c>
    </row>
    <row r="84" spans="1:12">
      <c r="A84">
        <v>83</v>
      </c>
      <c r="B84">
        <v>1</v>
      </c>
      <c r="C84">
        <v>0</v>
      </c>
      <c r="D84" t="s">
        <v>1218</v>
      </c>
      <c r="E84" s="2" t="s">
        <v>10</v>
      </c>
      <c r="F84" t="s">
        <v>1200</v>
      </c>
      <c r="G84">
        <v>6</v>
      </c>
      <c r="H84">
        <v>10</v>
      </c>
      <c r="I84">
        <v>25</v>
      </c>
      <c r="J84">
        <v>1</v>
      </c>
      <c r="K84">
        <v>0</v>
      </c>
      <c r="L84">
        <v>1</v>
      </c>
    </row>
    <row r="85" spans="1:12">
      <c r="A85">
        <v>84</v>
      </c>
      <c r="B85">
        <v>1</v>
      </c>
      <c r="C85">
        <v>0</v>
      </c>
      <c r="D85" t="s">
        <v>1218</v>
      </c>
      <c r="E85" s="2" t="s">
        <v>1219</v>
      </c>
      <c r="F85" t="s">
        <v>1199</v>
      </c>
      <c r="G85">
        <v>1</v>
      </c>
      <c r="H85">
        <v>5</v>
      </c>
      <c r="I85">
        <v>100</v>
      </c>
      <c r="J85">
        <v>0.1</v>
      </c>
      <c r="K85">
        <v>1</v>
      </c>
      <c r="L85">
        <v>1</v>
      </c>
    </row>
    <row r="86" spans="1:12">
      <c r="A86">
        <v>85</v>
      </c>
      <c r="B86">
        <v>1</v>
      </c>
      <c r="C86">
        <v>0</v>
      </c>
      <c r="D86" t="s">
        <v>1218</v>
      </c>
      <c r="E86" s="2" t="s">
        <v>8</v>
      </c>
      <c r="F86" t="s">
        <v>1199</v>
      </c>
      <c r="G86">
        <v>5</v>
      </c>
      <c r="H86">
        <v>120</v>
      </c>
      <c r="I86">
        <v>80</v>
      </c>
      <c r="J86">
        <v>20</v>
      </c>
      <c r="K86">
        <v>1</v>
      </c>
      <c r="L86">
        <v>1</v>
      </c>
    </row>
    <row r="87" spans="1:12">
      <c r="A87">
        <v>86</v>
      </c>
      <c r="B87">
        <v>1</v>
      </c>
      <c r="C87">
        <v>0</v>
      </c>
      <c r="D87" t="s">
        <v>1218</v>
      </c>
      <c r="E87" s="2" t="s">
        <v>260</v>
      </c>
      <c r="F87" t="s">
        <v>1200</v>
      </c>
      <c r="G87">
        <v>1</v>
      </c>
      <c r="H87">
        <v>45</v>
      </c>
      <c r="I87">
        <v>100</v>
      </c>
      <c r="J87">
        <v>2</v>
      </c>
      <c r="K87">
        <v>0</v>
      </c>
      <c r="L87">
        <v>1</v>
      </c>
    </row>
    <row r="88" spans="1:12">
      <c r="A88">
        <v>87</v>
      </c>
      <c r="B88">
        <v>1</v>
      </c>
      <c r="C88">
        <v>0</v>
      </c>
      <c r="D88" t="s">
        <v>1218</v>
      </c>
      <c r="E88" s="2" t="s">
        <v>136</v>
      </c>
      <c r="F88" t="s">
        <v>1200</v>
      </c>
      <c r="G88">
        <v>1</v>
      </c>
      <c r="H88">
        <v>35</v>
      </c>
      <c r="I88">
        <v>80</v>
      </c>
      <c r="J88">
        <v>1</v>
      </c>
      <c r="K88">
        <v>0</v>
      </c>
      <c r="L88">
        <v>1</v>
      </c>
    </row>
    <row r="89" spans="1:12">
      <c r="A89">
        <v>88</v>
      </c>
      <c r="B89">
        <v>1</v>
      </c>
      <c r="C89">
        <v>0</v>
      </c>
      <c r="D89" t="s">
        <v>1218</v>
      </c>
      <c r="E89" s="2" t="s">
        <v>14</v>
      </c>
      <c r="F89" t="s">
        <v>1199</v>
      </c>
      <c r="G89">
        <v>1</v>
      </c>
      <c r="H89">
        <v>30</v>
      </c>
      <c r="I89">
        <v>100</v>
      </c>
      <c r="J89">
        <v>1</v>
      </c>
      <c r="K89">
        <v>0</v>
      </c>
      <c r="L89">
        <v>1</v>
      </c>
    </row>
    <row r="90" spans="1:12">
      <c r="A90">
        <v>89</v>
      </c>
      <c r="B90">
        <v>1</v>
      </c>
      <c r="C90">
        <v>0</v>
      </c>
      <c r="D90" t="s">
        <v>1218</v>
      </c>
      <c r="E90" s="2" t="s">
        <v>273</v>
      </c>
      <c r="F90" t="s">
        <v>1199</v>
      </c>
      <c r="G90">
        <v>1</v>
      </c>
      <c r="H90">
        <v>80</v>
      </c>
      <c r="I90">
        <v>100</v>
      </c>
      <c r="J90">
        <v>10</v>
      </c>
      <c r="K90">
        <v>0</v>
      </c>
      <c r="L90">
        <v>1</v>
      </c>
    </row>
    <row r="91" spans="1:12">
      <c r="A91">
        <v>90</v>
      </c>
      <c r="B91">
        <v>1</v>
      </c>
      <c r="C91">
        <v>0</v>
      </c>
      <c r="D91" t="s">
        <v>1220</v>
      </c>
      <c r="E91" s="2" t="s">
        <v>11</v>
      </c>
      <c r="F91" t="s">
        <v>1199</v>
      </c>
      <c r="G91">
        <v>2</v>
      </c>
      <c r="H91">
        <v>50</v>
      </c>
      <c r="I91">
        <v>40</v>
      </c>
      <c r="J91">
        <v>20</v>
      </c>
      <c r="K91">
        <v>0</v>
      </c>
      <c r="L91">
        <v>1</v>
      </c>
    </row>
    <row r="92" spans="1:12">
      <c r="A92">
        <v>91</v>
      </c>
      <c r="B92">
        <v>1</v>
      </c>
      <c r="C92">
        <v>0</v>
      </c>
      <c r="D92" t="s">
        <v>1220</v>
      </c>
      <c r="E92" s="2" t="s">
        <v>179</v>
      </c>
      <c r="F92" t="s">
        <v>1200</v>
      </c>
      <c r="G92">
        <v>1</v>
      </c>
      <c r="H92">
        <v>30</v>
      </c>
      <c r="I92">
        <v>50</v>
      </c>
      <c r="J92">
        <v>2</v>
      </c>
      <c r="K92">
        <v>0</v>
      </c>
      <c r="L92">
        <v>1</v>
      </c>
    </row>
    <row r="93" spans="1:12">
      <c r="A93">
        <v>92</v>
      </c>
      <c r="B93">
        <v>1</v>
      </c>
      <c r="C93">
        <v>0</v>
      </c>
      <c r="D93" t="s">
        <v>1220</v>
      </c>
      <c r="E93" s="2" t="s">
        <v>10</v>
      </c>
      <c r="F93" t="s">
        <v>1200</v>
      </c>
      <c r="G93">
        <v>14</v>
      </c>
      <c r="H93">
        <v>2</v>
      </c>
      <c r="I93">
        <v>25</v>
      </c>
      <c r="J93">
        <v>5</v>
      </c>
      <c r="K93">
        <v>0</v>
      </c>
      <c r="L93">
        <v>1</v>
      </c>
    </row>
    <row r="94" spans="1:12">
      <c r="A94">
        <v>93</v>
      </c>
      <c r="B94">
        <v>1</v>
      </c>
      <c r="C94">
        <v>0</v>
      </c>
      <c r="D94" t="s">
        <v>1220</v>
      </c>
      <c r="E94" s="2" t="s">
        <v>9</v>
      </c>
      <c r="F94" t="s">
        <v>1200</v>
      </c>
      <c r="G94">
        <v>3</v>
      </c>
      <c r="H94">
        <v>10</v>
      </c>
      <c r="I94">
        <v>10</v>
      </c>
      <c r="J94">
        <v>1</v>
      </c>
      <c r="K94">
        <v>0</v>
      </c>
      <c r="L94">
        <v>1</v>
      </c>
    </row>
    <row r="95" spans="1:12">
      <c r="A95">
        <v>94</v>
      </c>
      <c r="B95">
        <v>1</v>
      </c>
      <c r="C95">
        <v>0</v>
      </c>
      <c r="D95" t="s">
        <v>1220</v>
      </c>
      <c r="E95" s="2" t="s">
        <v>275</v>
      </c>
      <c r="F95" t="s">
        <v>1200</v>
      </c>
      <c r="G95">
        <v>4</v>
      </c>
      <c r="H95">
        <v>5</v>
      </c>
      <c r="I95">
        <v>100</v>
      </c>
      <c r="J95">
        <v>1</v>
      </c>
      <c r="K95">
        <v>0</v>
      </c>
      <c r="L95">
        <v>1</v>
      </c>
    </row>
    <row r="96" spans="1:12">
      <c r="A96">
        <v>95</v>
      </c>
      <c r="B96">
        <v>1</v>
      </c>
      <c r="C96">
        <v>0</v>
      </c>
      <c r="D96" t="s">
        <v>1220</v>
      </c>
      <c r="E96" s="2" t="s">
        <v>136</v>
      </c>
      <c r="F96" t="s">
        <v>1200</v>
      </c>
      <c r="G96">
        <v>1</v>
      </c>
      <c r="H96">
        <v>40</v>
      </c>
      <c r="I96">
        <v>100</v>
      </c>
      <c r="J96">
        <v>2</v>
      </c>
      <c r="K96">
        <v>0</v>
      </c>
      <c r="L96">
        <v>1</v>
      </c>
    </row>
    <row r="97" spans="1:12">
      <c r="A97">
        <v>96</v>
      </c>
      <c r="B97">
        <v>1</v>
      </c>
      <c r="C97">
        <v>0</v>
      </c>
      <c r="D97" t="s">
        <v>1220</v>
      </c>
      <c r="E97" s="2" t="s">
        <v>8</v>
      </c>
      <c r="F97" t="s">
        <v>1199</v>
      </c>
      <c r="G97">
        <v>4</v>
      </c>
      <c r="H97">
        <v>150</v>
      </c>
      <c r="I97">
        <v>90</v>
      </c>
      <c r="J97">
        <v>20</v>
      </c>
      <c r="K97">
        <v>0</v>
      </c>
      <c r="L97">
        <v>1</v>
      </c>
    </row>
    <row r="98" spans="1:12">
      <c r="A98">
        <v>97</v>
      </c>
      <c r="B98">
        <v>1</v>
      </c>
      <c r="C98">
        <v>0</v>
      </c>
      <c r="D98" t="s">
        <v>1220</v>
      </c>
      <c r="E98" s="2" t="s">
        <v>216</v>
      </c>
      <c r="F98" t="s">
        <v>1199</v>
      </c>
      <c r="G98">
        <v>2</v>
      </c>
      <c r="H98">
        <v>20</v>
      </c>
      <c r="I98">
        <v>60</v>
      </c>
      <c r="J98">
        <v>4</v>
      </c>
      <c r="K98">
        <v>0</v>
      </c>
      <c r="L98">
        <v>1</v>
      </c>
    </row>
    <row r="99" spans="1:12">
      <c r="A99">
        <v>98</v>
      </c>
      <c r="B99">
        <v>1</v>
      </c>
      <c r="C99">
        <v>0</v>
      </c>
      <c r="D99" t="s">
        <v>1220</v>
      </c>
      <c r="E99" s="2" t="s">
        <v>96</v>
      </c>
      <c r="F99" t="s">
        <v>1199</v>
      </c>
      <c r="G99">
        <v>1</v>
      </c>
      <c r="H99">
        <v>60</v>
      </c>
      <c r="I99">
        <v>100</v>
      </c>
      <c r="J99">
        <v>5</v>
      </c>
      <c r="K99">
        <v>0</v>
      </c>
      <c r="L99">
        <v>1</v>
      </c>
    </row>
    <row r="100" spans="1:12">
      <c r="A100">
        <v>99</v>
      </c>
      <c r="B100">
        <v>1</v>
      </c>
      <c r="C100">
        <v>0</v>
      </c>
      <c r="D100" t="s">
        <v>1220</v>
      </c>
      <c r="E100" s="2" t="s">
        <v>215</v>
      </c>
      <c r="F100" t="s">
        <v>1200</v>
      </c>
      <c r="G100" t="s">
        <v>1221</v>
      </c>
      <c r="H100">
        <v>100</v>
      </c>
      <c r="I100">
        <v>100</v>
      </c>
      <c r="J100">
        <v>10</v>
      </c>
      <c r="K100">
        <v>0</v>
      </c>
      <c r="L100">
        <v>1</v>
      </c>
    </row>
    <row r="101" spans="1:12">
      <c r="A101">
        <v>100</v>
      </c>
      <c r="B101">
        <v>1</v>
      </c>
      <c r="C101">
        <v>0</v>
      </c>
      <c r="D101" t="s">
        <v>1220</v>
      </c>
      <c r="E101" s="2" t="s">
        <v>14</v>
      </c>
      <c r="F101" t="s">
        <v>1199</v>
      </c>
      <c r="G101">
        <v>1</v>
      </c>
      <c r="H101">
        <v>50</v>
      </c>
      <c r="I101">
        <v>100</v>
      </c>
      <c r="J101">
        <v>1</v>
      </c>
      <c r="K101">
        <v>0</v>
      </c>
      <c r="L101">
        <v>1</v>
      </c>
    </row>
    <row r="102" spans="1:12">
      <c r="A102">
        <v>101</v>
      </c>
      <c r="B102">
        <v>1</v>
      </c>
      <c r="C102">
        <v>0</v>
      </c>
      <c r="D102" t="s">
        <v>1222</v>
      </c>
      <c r="E102" s="2" t="s">
        <v>11</v>
      </c>
      <c r="F102" t="s">
        <v>1199</v>
      </c>
      <c r="G102">
        <v>2</v>
      </c>
      <c r="H102">
        <v>60</v>
      </c>
      <c r="I102">
        <v>50</v>
      </c>
      <c r="J102">
        <v>20</v>
      </c>
      <c r="K102">
        <v>0</v>
      </c>
      <c r="L102">
        <v>1</v>
      </c>
    </row>
    <row r="103" spans="1:12">
      <c r="A103">
        <v>102</v>
      </c>
      <c r="B103">
        <v>1</v>
      </c>
      <c r="C103">
        <v>0</v>
      </c>
      <c r="D103" t="s">
        <v>1222</v>
      </c>
      <c r="E103" s="2" t="s">
        <v>1202</v>
      </c>
      <c r="F103" t="s">
        <v>1200</v>
      </c>
      <c r="G103">
        <v>2</v>
      </c>
      <c r="H103">
        <v>30</v>
      </c>
      <c r="I103">
        <v>10</v>
      </c>
      <c r="J103">
        <v>1</v>
      </c>
      <c r="K103">
        <v>0</v>
      </c>
      <c r="L103">
        <v>1</v>
      </c>
    </row>
    <row r="104" spans="1:12">
      <c r="A104">
        <v>103</v>
      </c>
      <c r="B104">
        <v>1</v>
      </c>
      <c r="C104">
        <v>0</v>
      </c>
      <c r="D104" t="s">
        <v>1222</v>
      </c>
      <c r="E104" s="2" t="s">
        <v>9</v>
      </c>
      <c r="F104" t="s">
        <v>1200</v>
      </c>
      <c r="G104">
        <v>6</v>
      </c>
      <c r="H104">
        <v>20</v>
      </c>
      <c r="I104">
        <v>40</v>
      </c>
      <c r="J104">
        <v>15</v>
      </c>
      <c r="K104">
        <v>0</v>
      </c>
      <c r="L104">
        <v>1</v>
      </c>
    </row>
    <row r="105" spans="1:12">
      <c r="A105">
        <v>104</v>
      </c>
      <c r="B105">
        <v>1</v>
      </c>
      <c r="C105">
        <v>0</v>
      </c>
      <c r="D105" t="s">
        <v>1222</v>
      </c>
      <c r="E105" s="2" t="s">
        <v>10</v>
      </c>
      <c r="F105" t="s">
        <v>1200</v>
      </c>
      <c r="G105">
        <v>4</v>
      </c>
      <c r="H105">
        <v>10</v>
      </c>
      <c r="I105">
        <v>25</v>
      </c>
      <c r="J105">
        <v>3</v>
      </c>
      <c r="K105">
        <v>0</v>
      </c>
      <c r="L105">
        <v>1</v>
      </c>
    </row>
    <row r="106" spans="1:12">
      <c r="A106">
        <v>105</v>
      </c>
      <c r="B106">
        <v>1</v>
      </c>
      <c r="C106">
        <v>0</v>
      </c>
      <c r="D106" t="s">
        <v>1222</v>
      </c>
      <c r="E106" s="2" t="s">
        <v>273</v>
      </c>
      <c r="F106" t="s">
        <v>1199</v>
      </c>
      <c r="G106">
        <v>2</v>
      </c>
      <c r="H106">
        <v>70</v>
      </c>
      <c r="I106">
        <v>100</v>
      </c>
      <c r="J106">
        <v>10</v>
      </c>
      <c r="K106">
        <v>0</v>
      </c>
      <c r="L106">
        <v>1</v>
      </c>
    </row>
    <row r="107" spans="1:12">
      <c r="A107">
        <v>106</v>
      </c>
      <c r="B107">
        <v>1</v>
      </c>
      <c r="C107">
        <v>0</v>
      </c>
      <c r="D107" t="s">
        <v>1222</v>
      </c>
      <c r="E107" s="2" t="s">
        <v>96</v>
      </c>
      <c r="F107" t="s">
        <v>1200</v>
      </c>
      <c r="G107">
        <v>1</v>
      </c>
      <c r="H107">
        <v>70</v>
      </c>
      <c r="I107">
        <v>100</v>
      </c>
      <c r="J107">
        <v>10</v>
      </c>
      <c r="K107">
        <v>0</v>
      </c>
      <c r="L107">
        <v>1</v>
      </c>
    </row>
    <row r="108" spans="1:12">
      <c r="A108">
        <v>107</v>
      </c>
      <c r="B108">
        <v>1</v>
      </c>
      <c r="C108">
        <v>0</v>
      </c>
      <c r="D108" t="s">
        <v>1222</v>
      </c>
      <c r="E108" s="2" t="s">
        <v>14</v>
      </c>
      <c r="F108" t="s">
        <v>1199</v>
      </c>
      <c r="G108">
        <v>3</v>
      </c>
      <c r="H108">
        <v>25</v>
      </c>
      <c r="I108">
        <v>100</v>
      </c>
      <c r="J108">
        <v>2</v>
      </c>
      <c r="K108">
        <v>0</v>
      </c>
      <c r="L108">
        <v>1</v>
      </c>
    </row>
    <row r="109" spans="1:12">
      <c r="A109">
        <v>108</v>
      </c>
      <c r="B109">
        <v>1</v>
      </c>
      <c r="C109">
        <v>0</v>
      </c>
      <c r="D109" t="s">
        <v>1222</v>
      </c>
      <c r="E109" s="2" t="s">
        <v>109</v>
      </c>
      <c r="F109" t="s">
        <v>1199</v>
      </c>
      <c r="G109">
        <v>2</v>
      </c>
      <c r="H109">
        <v>55</v>
      </c>
      <c r="I109">
        <v>100</v>
      </c>
      <c r="J109">
        <v>3</v>
      </c>
      <c r="K109">
        <v>0</v>
      </c>
      <c r="L109">
        <v>1</v>
      </c>
    </row>
    <row r="110" spans="1:12">
      <c r="A110">
        <v>109</v>
      </c>
      <c r="B110">
        <v>1</v>
      </c>
      <c r="C110">
        <v>0</v>
      </c>
      <c r="D110" t="s">
        <v>1222</v>
      </c>
      <c r="E110" s="2" t="s">
        <v>8</v>
      </c>
      <c r="F110" t="s">
        <v>1199</v>
      </c>
      <c r="G110">
        <v>6</v>
      </c>
      <c r="H110">
        <v>100</v>
      </c>
      <c r="I110">
        <v>90</v>
      </c>
      <c r="J110">
        <v>10</v>
      </c>
      <c r="K110">
        <v>5</v>
      </c>
      <c r="L110">
        <v>1</v>
      </c>
    </row>
    <row r="111" spans="1:12">
      <c r="A111">
        <v>110</v>
      </c>
      <c r="B111">
        <v>1</v>
      </c>
      <c r="C111">
        <v>0</v>
      </c>
      <c r="D111" s="8" t="s">
        <v>1223</v>
      </c>
      <c r="E111" s="9" t="s">
        <v>1224</v>
      </c>
      <c r="F111" t="s">
        <v>1199</v>
      </c>
      <c r="G111">
        <v>2</v>
      </c>
      <c r="H111">
        <v>30</v>
      </c>
      <c r="I111">
        <v>10</v>
      </c>
      <c r="J111">
        <v>15</v>
      </c>
      <c r="K111">
        <v>0</v>
      </c>
      <c r="L111">
        <v>1</v>
      </c>
    </row>
    <row r="112" spans="1:12">
      <c r="A112">
        <v>111</v>
      </c>
      <c r="B112">
        <v>1</v>
      </c>
      <c r="C112">
        <v>0</v>
      </c>
      <c r="D112" t="s">
        <v>1223</v>
      </c>
      <c r="E112" t="s">
        <v>274</v>
      </c>
      <c r="F112" t="s">
        <v>1200</v>
      </c>
      <c r="G112">
        <v>2</v>
      </c>
      <c r="H112">
        <v>40</v>
      </c>
      <c r="I112">
        <v>75</v>
      </c>
      <c r="J112">
        <v>10</v>
      </c>
      <c r="K112">
        <v>0</v>
      </c>
      <c r="L112">
        <v>1</v>
      </c>
    </row>
    <row r="113" spans="1:12">
      <c r="A113">
        <v>112</v>
      </c>
      <c r="B113">
        <v>1</v>
      </c>
      <c r="C113">
        <v>0</v>
      </c>
      <c r="D113" t="s">
        <v>1223</v>
      </c>
      <c r="E113" s="2" t="s">
        <v>1202</v>
      </c>
      <c r="F113" t="s">
        <v>1200</v>
      </c>
      <c r="G113">
        <v>3</v>
      </c>
      <c r="H113">
        <v>40</v>
      </c>
      <c r="I113">
        <v>70</v>
      </c>
      <c r="J113">
        <v>3</v>
      </c>
      <c r="K113">
        <v>0</v>
      </c>
      <c r="L113">
        <v>1</v>
      </c>
    </row>
    <row r="114" spans="1:12">
      <c r="A114">
        <v>113</v>
      </c>
      <c r="B114">
        <v>1</v>
      </c>
      <c r="C114">
        <v>0</v>
      </c>
      <c r="D114" t="s">
        <v>1223</v>
      </c>
      <c r="E114" s="2" t="s">
        <v>10</v>
      </c>
      <c r="F114" t="s">
        <v>1200</v>
      </c>
      <c r="G114">
        <v>11</v>
      </c>
      <c r="H114">
        <v>10</v>
      </c>
      <c r="I114">
        <v>30</v>
      </c>
      <c r="J114">
        <v>5</v>
      </c>
      <c r="K114">
        <v>0</v>
      </c>
      <c r="L114">
        <v>1</v>
      </c>
    </row>
    <row r="115" spans="1:12">
      <c r="A115">
        <v>114</v>
      </c>
      <c r="B115">
        <v>1</v>
      </c>
      <c r="C115">
        <v>0</v>
      </c>
      <c r="D115" t="s">
        <v>1223</v>
      </c>
      <c r="E115" s="2" t="s">
        <v>9</v>
      </c>
      <c r="F115" t="s">
        <v>1200</v>
      </c>
      <c r="G115">
        <v>4</v>
      </c>
      <c r="H115">
        <v>10</v>
      </c>
      <c r="I115">
        <v>50</v>
      </c>
      <c r="J115">
        <v>2</v>
      </c>
      <c r="K115">
        <v>0</v>
      </c>
      <c r="L115">
        <v>1</v>
      </c>
    </row>
    <row r="116" spans="1:12">
      <c r="A116">
        <v>115</v>
      </c>
      <c r="B116">
        <v>1</v>
      </c>
      <c r="C116">
        <v>0</v>
      </c>
      <c r="D116" t="s">
        <v>1223</v>
      </c>
      <c r="E116" s="2" t="s">
        <v>1225</v>
      </c>
      <c r="F116" t="s">
        <v>1199</v>
      </c>
      <c r="G116">
        <v>1</v>
      </c>
      <c r="H116">
        <v>5</v>
      </c>
      <c r="I116">
        <v>100</v>
      </c>
      <c r="J116">
        <v>0.1</v>
      </c>
      <c r="K116">
        <v>0</v>
      </c>
      <c r="L116">
        <v>1</v>
      </c>
    </row>
    <row r="117" spans="1:12">
      <c r="A117">
        <v>116</v>
      </c>
      <c r="B117">
        <v>1</v>
      </c>
      <c r="C117">
        <v>0</v>
      </c>
      <c r="D117" t="s">
        <v>1223</v>
      </c>
      <c r="E117" s="2" t="s">
        <v>1207</v>
      </c>
      <c r="F117" t="s">
        <v>1200</v>
      </c>
      <c r="G117">
        <v>1</v>
      </c>
      <c r="H117">
        <v>15</v>
      </c>
      <c r="I117">
        <v>10</v>
      </c>
      <c r="J117">
        <v>1</v>
      </c>
      <c r="K117">
        <v>0</v>
      </c>
      <c r="L117">
        <v>1</v>
      </c>
    </row>
    <row r="118" spans="1:12">
      <c r="A118">
        <v>117</v>
      </c>
      <c r="B118">
        <v>1</v>
      </c>
      <c r="C118">
        <v>0</v>
      </c>
      <c r="D118" t="s">
        <v>1223</v>
      </c>
      <c r="E118" s="2" t="s">
        <v>273</v>
      </c>
      <c r="F118" t="s">
        <v>1199</v>
      </c>
      <c r="G118">
        <v>1</v>
      </c>
      <c r="H118">
        <v>50</v>
      </c>
      <c r="I118">
        <v>75</v>
      </c>
      <c r="J118">
        <v>1</v>
      </c>
      <c r="K118">
        <v>0</v>
      </c>
      <c r="L118">
        <v>1</v>
      </c>
    </row>
    <row r="119" spans="1:12">
      <c r="A119">
        <v>118</v>
      </c>
      <c r="B119">
        <v>1</v>
      </c>
      <c r="C119">
        <v>0</v>
      </c>
      <c r="D119" t="s">
        <v>1223</v>
      </c>
      <c r="E119" s="2" t="s">
        <v>14</v>
      </c>
      <c r="F119" t="s">
        <v>1199</v>
      </c>
      <c r="G119">
        <v>1</v>
      </c>
      <c r="H119">
        <v>45</v>
      </c>
      <c r="I119">
        <v>100</v>
      </c>
      <c r="J119">
        <v>1</v>
      </c>
      <c r="K119">
        <v>0</v>
      </c>
      <c r="L119">
        <v>1</v>
      </c>
    </row>
    <row r="120" spans="1:12">
      <c r="A120">
        <v>119</v>
      </c>
      <c r="B120">
        <v>1</v>
      </c>
      <c r="C120">
        <v>0</v>
      </c>
      <c r="D120" t="s">
        <v>1223</v>
      </c>
      <c r="E120" s="2" t="s">
        <v>277</v>
      </c>
      <c r="F120" t="s">
        <v>1200</v>
      </c>
      <c r="G120">
        <v>1</v>
      </c>
      <c r="H120">
        <v>75</v>
      </c>
      <c r="I120">
        <v>90</v>
      </c>
      <c r="J120">
        <v>10</v>
      </c>
      <c r="K120">
        <v>0</v>
      </c>
      <c r="L120">
        <v>1</v>
      </c>
    </row>
    <row r="121" spans="1:12">
      <c r="A121">
        <v>120</v>
      </c>
      <c r="B121">
        <v>1</v>
      </c>
      <c r="C121">
        <v>0</v>
      </c>
      <c r="D121" t="s">
        <v>1223</v>
      </c>
      <c r="E121" s="2" t="s">
        <v>8</v>
      </c>
      <c r="F121" t="s">
        <v>1199</v>
      </c>
      <c r="G121">
        <v>2</v>
      </c>
      <c r="H121">
        <v>5</v>
      </c>
      <c r="I121">
        <v>100</v>
      </c>
      <c r="J121">
        <v>0.1</v>
      </c>
      <c r="K121">
        <v>2</v>
      </c>
      <c r="L121">
        <v>1</v>
      </c>
    </row>
    <row r="122" spans="1:12">
      <c r="A122">
        <v>121</v>
      </c>
      <c r="B122">
        <v>1</v>
      </c>
      <c r="C122">
        <v>0</v>
      </c>
      <c r="D122" t="s">
        <v>1223</v>
      </c>
      <c r="E122" s="2" t="s">
        <v>275</v>
      </c>
      <c r="F122" t="s">
        <v>1200</v>
      </c>
      <c r="G122">
        <v>1</v>
      </c>
      <c r="H122">
        <v>5</v>
      </c>
      <c r="I122">
        <v>100</v>
      </c>
      <c r="J122">
        <v>0.1</v>
      </c>
      <c r="K122">
        <v>0</v>
      </c>
      <c r="L122">
        <v>1</v>
      </c>
    </row>
    <row r="123" spans="1:12">
      <c r="A123">
        <v>122</v>
      </c>
      <c r="B123">
        <v>1</v>
      </c>
      <c r="C123">
        <v>0</v>
      </c>
      <c r="D123" t="s">
        <v>1223</v>
      </c>
      <c r="E123" s="2" t="s">
        <v>216</v>
      </c>
      <c r="G123">
        <v>0</v>
      </c>
      <c r="J123">
        <v>5</v>
      </c>
      <c r="K123">
        <v>0</v>
      </c>
      <c r="L123">
        <v>1</v>
      </c>
    </row>
    <row r="124" spans="1:12">
      <c r="A124">
        <v>123</v>
      </c>
      <c r="B124">
        <v>1</v>
      </c>
      <c r="C124">
        <v>0</v>
      </c>
      <c r="D124" t="s">
        <v>1226</v>
      </c>
      <c r="E124" s="2" t="s">
        <v>9</v>
      </c>
      <c r="F124" t="s">
        <v>1200</v>
      </c>
      <c r="G124">
        <v>7</v>
      </c>
      <c r="H124">
        <v>80</v>
      </c>
      <c r="I124">
        <v>50</v>
      </c>
      <c r="J124">
        <v>40</v>
      </c>
      <c r="K124">
        <v>0</v>
      </c>
      <c r="L124">
        <v>1</v>
      </c>
    </row>
    <row r="125" spans="1:12">
      <c r="A125">
        <v>124</v>
      </c>
      <c r="B125">
        <v>1</v>
      </c>
      <c r="C125">
        <v>0</v>
      </c>
      <c r="D125" t="s">
        <v>1226</v>
      </c>
      <c r="E125" s="2" t="s">
        <v>179</v>
      </c>
      <c r="F125" t="s">
        <v>1200</v>
      </c>
      <c r="G125">
        <v>1</v>
      </c>
      <c r="H125">
        <v>80</v>
      </c>
      <c r="I125">
        <v>100</v>
      </c>
      <c r="J125">
        <v>4</v>
      </c>
      <c r="K125">
        <v>0</v>
      </c>
      <c r="L125">
        <v>1</v>
      </c>
    </row>
    <row r="126" spans="1:12">
      <c r="A126">
        <v>125</v>
      </c>
      <c r="B126">
        <v>1</v>
      </c>
      <c r="C126">
        <v>0</v>
      </c>
      <c r="D126" t="s">
        <v>1226</v>
      </c>
      <c r="E126" s="2" t="s">
        <v>1202</v>
      </c>
      <c r="F126" t="s">
        <v>1200</v>
      </c>
      <c r="G126">
        <v>4</v>
      </c>
      <c r="H126">
        <v>60</v>
      </c>
      <c r="I126">
        <v>50</v>
      </c>
      <c r="J126">
        <v>2</v>
      </c>
      <c r="K126">
        <v>0</v>
      </c>
      <c r="L126">
        <v>1</v>
      </c>
    </row>
    <row r="127" spans="1:12">
      <c r="A127">
        <v>126</v>
      </c>
      <c r="B127">
        <v>1</v>
      </c>
      <c r="C127">
        <v>0</v>
      </c>
      <c r="D127" t="s">
        <v>1226</v>
      </c>
      <c r="E127" s="2" t="s">
        <v>306</v>
      </c>
      <c r="F127" t="s">
        <v>1199</v>
      </c>
      <c r="G127">
        <v>1</v>
      </c>
      <c r="H127">
        <v>60</v>
      </c>
      <c r="I127">
        <v>100</v>
      </c>
      <c r="J127">
        <v>2</v>
      </c>
      <c r="K127">
        <v>0</v>
      </c>
      <c r="L127">
        <v>1</v>
      </c>
    </row>
    <row r="128" spans="1:12">
      <c r="A128">
        <v>127</v>
      </c>
      <c r="B128">
        <v>1</v>
      </c>
      <c r="C128">
        <v>0</v>
      </c>
      <c r="D128" t="s">
        <v>1226</v>
      </c>
      <c r="E128" s="2" t="s">
        <v>299</v>
      </c>
      <c r="F128" t="s">
        <v>1199</v>
      </c>
      <c r="G128">
        <v>1</v>
      </c>
      <c r="H128">
        <v>15</v>
      </c>
      <c r="I128">
        <v>100</v>
      </c>
      <c r="J128">
        <v>1</v>
      </c>
      <c r="K128">
        <v>0</v>
      </c>
      <c r="L128">
        <v>1</v>
      </c>
    </row>
    <row r="129" spans="1:12">
      <c r="A129">
        <v>128</v>
      </c>
      <c r="B129">
        <v>1</v>
      </c>
      <c r="C129">
        <v>0</v>
      </c>
      <c r="D129" t="s">
        <v>1226</v>
      </c>
      <c r="E129" s="2" t="s">
        <v>14</v>
      </c>
      <c r="F129" t="s">
        <v>1199</v>
      </c>
      <c r="G129">
        <v>2</v>
      </c>
      <c r="H129">
        <v>70</v>
      </c>
      <c r="I129">
        <v>100</v>
      </c>
      <c r="J129">
        <v>10</v>
      </c>
      <c r="K129">
        <v>0</v>
      </c>
      <c r="L129">
        <v>1</v>
      </c>
    </row>
    <row r="130" spans="1:12">
      <c r="A130">
        <v>129</v>
      </c>
      <c r="B130">
        <v>1</v>
      </c>
      <c r="C130">
        <v>0</v>
      </c>
      <c r="D130" t="s">
        <v>1226</v>
      </c>
      <c r="E130" s="2" t="s">
        <v>8</v>
      </c>
      <c r="F130" t="s">
        <v>1199</v>
      </c>
      <c r="G130">
        <v>4</v>
      </c>
      <c r="H130">
        <v>130</v>
      </c>
      <c r="I130">
        <v>70</v>
      </c>
      <c r="J130">
        <v>30</v>
      </c>
      <c r="K130">
        <v>2</v>
      </c>
      <c r="L130">
        <v>1</v>
      </c>
    </row>
    <row r="131" spans="1:12">
      <c r="A131">
        <v>130</v>
      </c>
      <c r="B131">
        <v>1</v>
      </c>
      <c r="C131">
        <v>0</v>
      </c>
      <c r="D131" t="s">
        <v>1226</v>
      </c>
      <c r="E131" s="2" t="s">
        <v>109</v>
      </c>
      <c r="F131" t="s">
        <v>1199</v>
      </c>
      <c r="G131">
        <v>2</v>
      </c>
      <c r="H131">
        <v>90</v>
      </c>
      <c r="I131">
        <v>100</v>
      </c>
      <c r="J131">
        <v>5</v>
      </c>
      <c r="K131">
        <v>0</v>
      </c>
      <c r="L131">
        <v>1</v>
      </c>
    </row>
    <row r="132" spans="1:12">
      <c r="A132">
        <v>131</v>
      </c>
      <c r="B132">
        <v>1</v>
      </c>
      <c r="C132">
        <v>0</v>
      </c>
      <c r="D132" t="s">
        <v>1226</v>
      </c>
      <c r="E132" s="2" t="s">
        <v>1227</v>
      </c>
      <c r="F132" t="s">
        <v>1199</v>
      </c>
      <c r="G132">
        <v>2</v>
      </c>
      <c r="H132">
        <v>5</v>
      </c>
      <c r="I132">
        <v>100</v>
      </c>
      <c r="J132">
        <v>0.1</v>
      </c>
      <c r="K132">
        <v>0</v>
      </c>
      <c r="L132">
        <v>1</v>
      </c>
    </row>
    <row r="133" spans="1:12">
      <c r="A133">
        <v>132</v>
      </c>
      <c r="B133">
        <v>1</v>
      </c>
      <c r="C133">
        <v>0</v>
      </c>
      <c r="D133" t="s">
        <v>1226</v>
      </c>
      <c r="E133" s="2" t="s">
        <v>315</v>
      </c>
      <c r="F133" t="s">
        <v>1199</v>
      </c>
      <c r="G133">
        <v>2</v>
      </c>
      <c r="H133">
        <v>2</v>
      </c>
      <c r="I133">
        <v>100</v>
      </c>
      <c r="J133">
        <v>0.1</v>
      </c>
      <c r="K133">
        <v>0</v>
      </c>
      <c r="L133">
        <v>1</v>
      </c>
    </row>
    <row r="134" spans="1:12">
      <c r="A134">
        <v>133</v>
      </c>
      <c r="B134">
        <v>1</v>
      </c>
      <c r="C134">
        <v>0</v>
      </c>
      <c r="D134" t="s">
        <v>1226</v>
      </c>
      <c r="E134" s="2" t="s">
        <v>308</v>
      </c>
      <c r="F134" t="s">
        <v>1199</v>
      </c>
      <c r="G134">
        <v>1</v>
      </c>
      <c r="H134">
        <v>10</v>
      </c>
      <c r="I134">
        <v>100</v>
      </c>
      <c r="J134">
        <v>1</v>
      </c>
      <c r="K134">
        <v>0</v>
      </c>
      <c r="L134">
        <v>1</v>
      </c>
    </row>
    <row r="135" spans="1:12">
      <c r="A135">
        <v>134</v>
      </c>
      <c r="B135">
        <v>1</v>
      </c>
      <c r="C135">
        <v>0</v>
      </c>
      <c r="D135" t="s">
        <v>1228</v>
      </c>
      <c r="E135" s="2" t="s">
        <v>9</v>
      </c>
      <c r="F135" t="s">
        <v>1200</v>
      </c>
      <c r="G135">
        <v>1</v>
      </c>
      <c r="H135">
        <v>10</v>
      </c>
      <c r="I135">
        <v>10</v>
      </c>
      <c r="J135">
        <v>1</v>
      </c>
      <c r="K135">
        <v>0</v>
      </c>
      <c r="L135">
        <v>1</v>
      </c>
    </row>
    <row r="136" spans="1:12">
      <c r="A136">
        <v>135</v>
      </c>
      <c r="B136">
        <v>1</v>
      </c>
      <c r="C136">
        <v>0</v>
      </c>
      <c r="D136" t="s">
        <v>1228</v>
      </c>
      <c r="E136" s="2" t="s">
        <v>10</v>
      </c>
      <c r="F136" t="s">
        <v>1200</v>
      </c>
      <c r="G136">
        <v>2</v>
      </c>
      <c r="H136">
        <v>5</v>
      </c>
      <c r="I136">
        <v>20</v>
      </c>
      <c r="J136">
        <v>1</v>
      </c>
      <c r="K136">
        <v>0</v>
      </c>
      <c r="L136">
        <v>1</v>
      </c>
    </row>
    <row r="137" spans="1:12">
      <c r="A137">
        <v>136</v>
      </c>
      <c r="B137">
        <v>1</v>
      </c>
      <c r="C137">
        <v>0</v>
      </c>
      <c r="D137" t="s">
        <v>1228</v>
      </c>
      <c r="E137" s="2" t="s">
        <v>1229</v>
      </c>
      <c r="F137" t="s">
        <v>1200</v>
      </c>
      <c r="G137">
        <v>20</v>
      </c>
      <c r="H137">
        <v>15</v>
      </c>
      <c r="I137">
        <v>100</v>
      </c>
      <c r="J137">
        <v>10</v>
      </c>
      <c r="K137">
        <v>0</v>
      </c>
      <c r="L137">
        <v>1</v>
      </c>
    </row>
    <row r="138" spans="1:12">
      <c r="A138">
        <v>137</v>
      </c>
      <c r="B138">
        <v>1</v>
      </c>
      <c r="C138">
        <v>0</v>
      </c>
      <c r="D138" t="s">
        <v>1228</v>
      </c>
      <c r="E138" s="2" t="s">
        <v>1230</v>
      </c>
      <c r="F138" t="s">
        <v>1199</v>
      </c>
      <c r="G138">
        <v>1</v>
      </c>
      <c r="H138">
        <v>10</v>
      </c>
      <c r="I138">
        <v>100</v>
      </c>
      <c r="J138">
        <v>0.1</v>
      </c>
      <c r="K138">
        <v>0</v>
      </c>
      <c r="L138">
        <v>1</v>
      </c>
    </row>
    <row r="139" spans="1:12">
      <c r="A139">
        <v>138</v>
      </c>
      <c r="B139">
        <v>1</v>
      </c>
      <c r="C139">
        <v>0</v>
      </c>
      <c r="D139" t="s">
        <v>1228</v>
      </c>
      <c r="E139" s="2" t="s">
        <v>365</v>
      </c>
      <c r="F139" t="s">
        <v>1199</v>
      </c>
      <c r="G139">
        <v>3</v>
      </c>
      <c r="H139">
        <v>30</v>
      </c>
      <c r="I139">
        <v>100</v>
      </c>
      <c r="J139">
        <v>0.1</v>
      </c>
      <c r="K139">
        <v>0</v>
      </c>
      <c r="L139">
        <v>1</v>
      </c>
    </row>
    <row r="140" spans="1:12">
      <c r="A140">
        <v>139</v>
      </c>
      <c r="B140">
        <v>1</v>
      </c>
      <c r="C140">
        <v>0</v>
      </c>
      <c r="D140" t="s">
        <v>1228</v>
      </c>
      <c r="E140" s="2" t="s">
        <v>317</v>
      </c>
      <c r="F140" t="s">
        <v>1204</v>
      </c>
      <c r="G140">
        <v>1</v>
      </c>
      <c r="H140">
        <v>3</v>
      </c>
      <c r="I140">
        <v>100</v>
      </c>
      <c r="J140">
        <v>0.1</v>
      </c>
      <c r="K140">
        <v>0</v>
      </c>
      <c r="L140">
        <v>1</v>
      </c>
    </row>
    <row r="141" spans="1:12">
      <c r="A141">
        <v>140</v>
      </c>
      <c r="B141">
        <v>1</v>
      </c>
      <c r="C141">
        <v>0</v>
      </c>
      <c r="D141" t="s">
        <v>1228</v>
      </c>
      <c r="E141" s="2" t="s">
        <v>216</v>
      </c>
      <c r="F141" t="s">
        <v>1199</v>
      </c>
      <c r="G141">
        <v>2</v>
      </c>
      <c r="H141">
        <v>5</v>
      </c>
      <c r="I141">
        <v>100</v>
      </c>
      <c r="J141">
        <v>0.1</v>
      </c>
      <c r="K141">
        <v>0</v>
      </c>
      <c r="L141">
        <v>1</v>
      </c>
    </row>
    <row r="142" spans="1:12">
      <c r="A142">
        <v>141</v>
      </c>
      <c r="B142">
        <v>1</v>
      </c>
      <c r="C142">
        <v>0</v>
      </c>
      <c r="D142" s="8" t="s">
        <v>1228</v>
      </c>
      <c r="E142" s="9" t="s">
        <v>1231</v>
      </c>
      <c r="F142" t="s">
        <v>1199</v>
      </c>
      <c r="G142">
        <v>2</v>
      </c>
      <c r="H142">
        <v>10</v>
      </c>
      <c r="I142">
        <v>100</v>
      </c>
      <c r="J142">
        <v>0.1</v>
      </c>
      <c r="K142">
        <v>0</v>
      </c>
      <c r="L142">
        <v>1</v>
      </c>
    </row>
    <row r="143" spans="1:12">
      <c r="A143">
        <v>142</v>
      </c>
      <c r="B143">
        <v>1</v>
      </c>
      <c r="C143">
        <v>0</v>
      </c>
      <c r="D143" t="s">
        <v>1228</v>
      </c>
      <c r="E143" s="2" t="s">
        <v>216</v>
      </c>
      <c r="G143">
        <v>0</v>
      </c>
      <c r="J143">
        <v>15</v>
      </c>
      <c r="K143">
        <v>0</v>
      </c>
      <c r="L143">
        <v>1</v>
      </c>
    </row>
    <row r="144" spans="1:12">
      <c r="A144">
        <v>143</v>
      </c>
      <c r="B144">
        <v>1</v>
      </c>
      <c r="C144">
        <v>0</v>
      </c>
      <c r="D144" t="s">
        <v>1228</v>
      </c>
      <c r="E144" s="2" t="s">
        <v>8</v>
      </c>
      <c r="F144" t="s">
        <v>1199</v>
      </c>
      <c r="G144">
        <v>6</v>
      </c>
      <c r="H144">
        <v>100</v>
      </c>
      <c r="I144">
        <v>100</v>
      </c>
      <c r="J144">
        <v>15</v>
      </c>
      <c r="K144">
        <v>0</v>
      </c>
      <c r="L144">
        <v>1</v>
      </c>
    </row>
    <row r="145" spans="1:12">
      <c r="A145">
        <v>144</v>
      </c>
      <c r="B145">
        <v>1</v>
      </c>
      <c r="C145">
        <v>0</v>
      </c>
      <c r="D145" t="s">
        <v>1228</v>
      </c>
      <c r="E145" s="2" t="s">
        <v>109</v>
      </c>
      <c r="F145" t="s">
        <v>1199</v>
      </c>
      <c r="G145">
        <v>3</v>
      </c>
      <c r="H145">
        <v>100</v>
      </c>
      <c r="I145">
        <v>100</v>
      </c>
      <c r="J145">
        <v>5</v>
      </c>
      <c r="K145">
        <v>0</v>
      </c>
      <c r="L145">
        <v>1</v>
      </c>
    </row>
    <row r="146" spans="1:12">
      <c r="A146">
        <v>145</v>
      </c>
      <c r="B146">
        <v>1</v>
      </c>
      <c r="C146">
        <v>0</v>
      </c>
      <c r="D146" t="s">
        <v>1228</v>
      </c>
      <c r="E146" s="1" t="s">
        <v>295</v>
      </c>
      <c r="F146" t="s">
        <v>1199</v>
      </c>
      <c r="G146">
        <v>1</v>
      </c>
      <c r="H146">
        <v>70</v>
      </c>
      <c r="I146">
        <v>100</v>
      </c>
      <c r="J146">
        <v>10</v>
      </c>
      <c r="K146">
        <v>0</v>
      </c>
      <c r="L146">
        <v>1</v>
      </c>
    </row>
    <row r="147" spans="1:12">
      <c r="A147">
        <v>146</v>
      </c>
      <c r="B147">
        <v>1</v>
      </c>
      <c r="C147">
        <v>0</v>
      </c>
      <c r="D147" t="s">
        <v>1228</v>
      </c>
      <c r="E147" s="2" t="s">
        <v>273</v>
      </c>
      <c r="F147" t="s">
        <v>1199</v>
      </c>
      <c r="G147">
        <v>2</v>
      </c>
      <c r="H147">
        <v>120</v>
      </c>
      <c r="I147">
        <v>100</v>
      </c>
      <c r="J147">
        <v>10</v>
      </c>
      <c r="K147">
        <v>0</v>
      </c>
      <c r="L147">
        <v>1</v>
      </c>
    </row>
    <row r="148" spans="1:12">
      <c r="A148">
        <v>147</v>
      </c>
      <c r="B148">
        <v>1</v>
      </c>
      <c r="C148">
        <v>0</v>
      </c>
      <c r="D148" t="s">
        <v>1228</v>
      </c>
      <c r="E148" s="2" t="s">
        <v>14</v>
      </c>
      <c r="F148" t="s">
        <v>1199</v>
      </c>
      <c r="G148">
        <v>1</v>
      </c>
      <c r="H148">
        <v>65</v>
      </c>
      <c r="I148">
        <v>100</v>
      </c>
      <c r="J148">
        <v>1</v>
      </c>
      <c r="K148">
        <v>0</v>
      </c>
      <c r="L148">
        <v>1</v>
      </c>
    </row>
    <row r="149" spans="1:12">
      <c r="A149">
        <v>148</v>
      </c>
      <c r="B149">
        <v>2</v>
      </c>
      <c r="C149">
        <v>0</v>
      </c>
      <c r="D149" t="s">
        <v>1232</v>
      </c>
      <c r="E149" s="2" t="s">
        <v>19</v>
      </c>
      <c r="F149" t="s">
        <v>1199</v>
      </c>
      <c r="G149">
        <v>3</v>
      </c>
      <c r="H149">
        <v>70</v>
      </c>
      <c r="I149">
        <v>50</v>
      </c>
      <c r="J149">
        <v>50</v>
      </c>
      <c r="K149">
        <v>0</v>
      </c>
      <c r="L149">
        <v>1</v>
      </c>
    </row>
    <row r="150" spans="1:12">
      <c r="A150">
        <v>149</v>
      </c>
      <c r="B150">
        <v>2</v>
      </c>
      <c r="C150">
        <v>0</v>
      </c>
      <c r="D150" t="s">
        <v>1232</v>
      </c>
      <c r="E150" s="2" t="s">
        <v>15</v>
      </c>
      <c r="F150" t="s">
        <v>1199</v>
      </c>
      <c r="G150">
        <v>10</v>
      </c>
      <c r="H150">
        <v>30</v>
      </c>
      <c r="I150">
        <v>80</v>
      </c>
      <c r="J150">
        <v>40</v>
      </c>
      <c r="K150">
        <v>0</v>
      </c>
      <c r="L150">
        <v>1</v>
      </c>
    </row>
    <row r="151" spans="1:12">
      <c r="A151">
        <v>150</v>
      </c>
      <c r="B151">
        <v>2</v>
      </c>
      <c r="C151">
        <v>0</v>
      </c>
      <c r="D151" t="s">
        <v>1232</v>
      </c>
      <c r="E151" s="2" t="s">
        <v>10</v>
      </c>
      <c r="F151" t="s">
        <v>1200</v>
      </c>
      <c r="G151">
        <v>1</v>
      </c>
      <c r="H151">
        <v>5</v>
      </c>
      <c r="I151">
        <v>40</v>
      </c>
      <c r="J151">
        <v>0.1</v>
      </c>
      <c r="K151">
        <v>0</v>
      </c>
      <c r="L151">
        <v>1</v>
      </c>
    </row>
    <row r="152" spans="1:12">
      <c r="A152">
        <v>151</v>
      </c>
      <c r="B152">
        <v>2</v>
      </c>
      <c r="C152">
        <v>0</v>
      </c>
      <c r="D152" t="s">
        <v>1232</v>
      </c>
      <c r="E152" s="2" t="s">
        <v>127</v>
      </c>
      <c r="F152" t="s">
        <v>1199</v>
      </c>
      <c r="G152">
        <v>1</v>
      </c>
      <c r="H152">
        <v>100</v>
      </c>
      <c r="I152">
        <v>50</v>
      </c>
      <c r="J152">
        <v>5</v>
      </c>
      <c r="K152">
        <v>0</v>
      </c>
      <c r="L152">
        <v>1</v>
      </c>
    </row>
    <row r="153" spans="1:12">
      <c r="A153">
        <v>152</v>
      </c>
      <c r="B153">
        <v>2</v>
      </c>
      <c r="C153">
        <v>0</v>
      </c>
      <c r="D153" t="s">
        <v>1232</v>
      </c>
      <c r="E153" s="2" t="s">
        <v>124</v>
      </c>
      <c r="F153" t="s">
        <v>1199</v>
      </c>
      <c r="G153">
        <v>1</v>
      </c>
      <c r="H153">
        <v>40</v>
      </c>
      <c r="I153">
        <v>100</v>
      </c>
      <c r="J153">
        <v>1</v>
      </c>
      <c r="K153">
        <v>0</v>
      </c>
      <c r="L153">
        <v>1</v>
      </c>
    </row>
    <row r="154" spans="1:12">
      <c r="A154">
        <v>153</v>
      </c>
      <c r="B154">
        <v>2</v>
      </c>
      <c r="C154">
        <v>0</v>
      </c>
      <c r="D154" t="s">
        <v>1232</v>
      </c>
      <c r="E154" s="2" t="s">
        <v>320</v>
      </c>
      <c r="F154" t="s">
        <v>1199</v>
      </c>
      <c r="G154">
        <v>0</v>
      </c>
      <c r="I154">
        <v>100</v>
      </c>
      <c r="J154">
        <v>1</v>
      </c>
      <c r="K154">
        <v>0</v>
      </c>
      <c r="L154">
        <v>1</v>
      </c>
    </row>
    <row r="155" spans="1:12">
      <c r="A155">
        <v>154</v>
      </c>
      <c r="B155">
        <v>2</v>
      </c>
      <c r="C155">
        <v>0</v>
      </c>
      <c r="D155" t="s">
        <v>1233</v>
      </c>
      <c r="E155" s="2" t="s">
        <v>19</v>
      </c>
      <c r="F155" t="s">
        <v>1199</v>
      </c>
      <c r="G155">
        <v>1</v>
      </c>
      <c r="H155">
        <v>40</v>
      </c>
      <c r="I155">
        <v>50</v>
      </c>
      <c r="J155">
        <v>15</v>
      </c>
      <c r="K155">
        <v>0</v>
      </c>
      <c r="L155">
        <v>1</v>
      </c>
    </row>
    <row r="156" spans="1:12">
      <c r="A156">
        <v>155</v>
      </c>
      <c r="B156">
        <v>2</v>
      </c>
      <c r="C156">
        <v>0</v>
      </c>
      <c r="D156" t="s">
        <v>1233</v>
      </c>
      <c r="E156" s="2" t="s">
        <v>15</v>
      </c>
      <c r="F156" t="s">
        <v>1199</v>
      </c>
      <c r="G156">
        <v>7</v>
      </c>
      <c r="H156">
        <v>25</v>
      </c>
      <c r="I156">
        <v>75</v>
      </c>
      <c r="J156">
        <v>35</v>
      </c>
      <c r="K156">
        <v>0</v>
      </c>
      <c r="L156">
        <v>1</v>
      </c>
    </row>
    <row r="157" spans="1:12">
      <c r="A157">
        <v>156</v>
      </c>
      <c r="B157">
        <v>2</v>
      </c>
      <c r="C157">
        <v>0</v>
      </c>
      <c r="D157" t="s">
        <v>1233</v>
      </c>
      <c r="E157" s="2" t="s">
        <v>9</v>
      </c>
      <c r="F157" t="s">
        <v>1199</v>
      </c>
      <c r="G157">
        <v>3</v>
      </c>
      <c r="H157">
        <v>30</v>
      </c>
      <c r="I157">
        <v>50</v>
      </c>
      <c r="J157">
        <v>1</v>
      </c>
      <c r="K157">
        <v>0</v>
      </c>
      <c r="L157">
        <v>1</v>
      </c>
    </row>
    <row r="158" spans="1:12">
      <c r="A158">
        <v>157</v>
      </c>
      <c r="B158">
        <v>2</v>
      </c>
      <c r="C158">
        <v>0</v>
      </c>
      <c r="D158" t="s">
        <v>1233</v>
      </c>
      <c r="E158" s="2" t="s">
        <v>1202</v>
      </c>
      <c r="F158" t="s">
        <v>1200</v>
      </c>
      <c r="G158">
        <v>1</v>
      </c>
      <c r="H158">
        <v>40</v>
      </c>
      <c r="I158">
        <v>50</v>
      </c>
      <c r="J158">
        <v>1</v>
      </c>
      <c r="K158">
        <v>0</v>
      </c>
      <c r="L158">
        <v>1</v>
      </c>
    </row>
    <row r="159" spans="1:12">
      <c r="A159">
        <v>158</v>
      </c>
      <c r="B159">
        <v>2</v>
      </c>
      <c r="C159">
        <v>0</v>
      </c>
      <c r="D159" t="s">
        <v>1233</v>
      </c>
      <c r="E159" s="2" t="s">
        <v>1234</v>
      </c>
      <c r="F159" t="s">
        <v>1199</v>
      </c>
      <c r="G159">
        <v>1</v>
      </c>
      <c r="H159">
        <v>5</v>
      </c>
      <c r="I159">
        <v>5</v>
      </c>
      <c r="J159">
        <v>0.1</v>
      </c>
      <c r="K159">
        <v>0</v>
      </c>
      <c r="L159">
        <v>1</v>
      </c>
    </row>
    <row r="160" spans="1:12">
      <c r="A160">
        <v>159</v>
      </c>
      <c r="B160">
        <v>2</v>
      </c>
      <c r="C160">
        <v>0</v>
      </c>
      <c r="D160" t="s">
        <v>1233</v>
      </c>
      <c r="E160" s="2" t="s">
        <v>324</v>
      </c>
      <c r="F160" t="s">
        <v>1199</v>
      </c>
      <c r="G160">
        <v>1</v>
      </c>
      <c r="H160">
        <v>30</v>
      </c>
      <c r="I160">
        <v>100</v>
      </c>
      <c r="J160">
        <v>1</v>
      </c>
      <c r="K160">
        <v>0</v>
      </c>
      <c r="L160">
        <v>1</v>
      </c>
    </row>
    <row r="161" spans="1:12">
      <c r="A161">
        <v>160</v>
      </c>
      <c r="B161">
        <v>2</v>
      </c>
      <c r="C161">
        <v>0</v>
      </c>
      <c r="D161" t="s">
        <v>1233</v>
      </c>
      <c r="E161" s="2" t="s">
        <v>318</v>
      </c>
      <c r="F161" t="s">
        <v>1199</v>
      </c>
      <c r="G161">
        <v>2</v>
      </c>
      <c r="H161">
        <v>5</v>
      </c>
      <c r="I161">
        <v>100</v>
      </c>
      <c r="J161">
        <v>0.1</v>
      </c>
      <c r="K161">
        <v>0</v>
      </c>
      <c r="L161">
        <v>1</v>
      </c>
    </row>
    <row r="162" spans="1:12">
      <c r="A162">
        <v>161</v>
      </c>
      <c r="B162">
        <v>2</v>
      </c>
      <c r="C162">
        <v>0</v>
      </c>
      <c r="D162" t="s">
        <v>1235</v>
      </c>
      <c r="E162" s="2" t="s">
        <v>15</v>
      </c>
      <c r="F162" t="s">
        <v>1199</v>
      </c>
      <c r="G162">
        <v>12</v>
      </c>
      <c r="H162">
        <v>30</v>
      </c>
      <c r="I162">
        <v>60</v>
      </c>
      <c r="J162">
        <v>40</v>
      </c>
      <c r="K162">
        <v>0</v>
      </c>
      <c r="L162">
        <v>1</v>
      </c>
    </row>
    <row r="163" spans="1:12">
      <c r="A163">
        <v>162</v>
      </c>
      <c r="B163">
        <v>2</v>
      </c>
      <c r="C163">
        <v>0</v>
      </c>
      <c r="D163" t="s">
        <v>1235</v>
      </c>
      <c r="E163" s="2" t="s">
        <v>1202</v>
      </c>
      <c r="F163" t="s">
        <v>1200</v>
      </c>
      <c r="G163">
        <v>3</v>
      </c>
      <c r="H163">
        <v>50</v>
      </c>
      <c r="I163">
        <v>85</v>
      </c>
      <c r="J163">
        <v>10</v>
      </c>
      <c r="K163">
        <v>0</v>
      </c>
      <c r="L163">
        <v>1</v>
      </c>
    </row>
    <row r="164" spans="1:12">
      <c r="A164">
        <v>163</v>
      </c>
      <c r="B164">
        <v>2</v>
      </c>
      <c r="C164">
        <v>0</v>
      </c>
      <c r="D164" t="s">
        <v>1235</v>
      </c>
      <c r="E164" s="2" t="s">
        <v>115</v>
      </c>
      <c r="F164" t="s">
        <v>1200</v>
      </c>
      <c r="G164">
        <v>3</v>
      </c>
      <c r="H164">
        <v>25</v>
      </c>
      <c r="I164">
        <v>50</v>
      </c>
      <c r="J164">
        <v>3</v>
      </c>
      <c r="K164">
        <v>0</v>
      </c>
      <c r="L164">
        <v>1</v>
      </c>
    </row>
    <row r="165" spans="1:12">
      <c r="A165">
        <v>164</v>
      </c>
      <c r="B165">
        <v>2</v>
      </c>
      <c r="C165">
        <v>0</v>
      </c>
      <c r="D165" s="8" t="s">
        <v>1235</v>
      </c>
      <c r="E165" s="9" t="s">
        <v>26</v>
      </c>
      <c r="F165" t="s">
        <v>1200</v>
      </c>
      <c r="G165">
        <v>3</v>
      </c>
      <c r="H165">
        <v>30</v>
      </c>
      <c r="I165">
        <v>50</v>
      </c>
      <c r="J165">
        <v>0.1</v>
      </c>
      <c r="K165">
        <v>1</v>
      </c>
      <c r="L165">
        <v>1</v>
      </c>
    </row>
    <row r="166" spans="1:12">
      <c r="A166">
        <v>165</v>
      </c>
      <c r="B166">
        <v>2</v>
      </c>
      <c r="C166">
        <v>0</v>
      </c>
      <c r="D166" t="s">
        <v>1235</v>
      </c>
      <c r="E166" s="2" t="s">
        <v>19</v>
      </c>
      <c r="F166" t="s">
        <v>1199</v>
      </c>
      <c r="G166">
        <v>1</v>
      </c>
      <c r="H166">
        <v>40</v>
      </c>
      <c r="I166">
        <v>50</v>
      </c>
      <c r="J166">
        <v>10</v>
      </c>
      <c r="K166">
        <v>0</v>
      </c>
      <c r="L166">
        <v>1</v>
      </c>
    </row>
    <row r="167" spans="1:12">
      <c r="A167">
        <v>166</v>
      </c>
      <c r="B167">
        <v>2</v>
      </c>
      <c r="C167">
        <v>0</v>
      </c>
      <c r="D167" t="s">
        <v>1235</v>
      </c>
      <c r="E167" s="2" t="s">
        <v>327</v>
      </c>
      <c r="F167" t="s">
        <v>1199</v>
      </c>
      <c r="G167">
        <v>2</v>
      </c>
      <c r="H167">
        <v>20</v>
      </c>
      <c r="I167">
        <v>100</v>
      </c>
      <c r="J167">
        <v>0.1</v>
      </c>
      <c r="K167">
        <v>0</v>
      </c>
      <c r="L167">
        <v>1</v>
      </c>
    </row>
    <row r="168" spans="1:12">
      <c r="A168">
        <v>167</v>
      </c>
      <c r="B168">
        <v>2</v>
      </c>
      <c r="C168">
        <v>0</v>
      </c>
      <c r="D168" t="s">
        <v>1235</v>
      </c>
      <c r="E168" s="2" t="s">
        <v>320</v>
      </c>
      <c r="F168" t="s">
        <v>1199</v>
      </c>
      <c r="G168">
        <v>2</v>
      </c>
      <c r="H168">
        <v>55</v>
      </c>
      <c r="I168">
        <v>100</v>
      </c>
      <c r="J168">
        <v>25</v>
      </c>
      <c r="K168">
        <v>0</v>
      </c>
      <c r="L168">
        <v>1</v>
      </c>
    </row>
    <row r="169" spans="1:12">
      <c r="A169">
        <v>168</v>
      </c>
      <c r="B169">
        <v>2</v>
      </c>
      <c r="C169">
        <v>0</v>
      </c>
      <c r="D169" t="s">
        <v>1235</v>
      </c>
      <c r="E169" s="2" t="s">
        <v>324</v>
      </c>
      <c r="F169" t="s">
        <v>1199</v>
      </c>
      <c r="G169">
        <v>1</v>
      </c>
      <c r="H169">
        <v>35</v>
      </c>
      <c r="I169">
        <v>100</v>
      </c>
      <c r="J169">
        <v>3</v>
      </c>
      <c r="K169">
        <v>0</v>
      </c>
      <c r="L169">
        <v>1</v>
      </c>
    </row>
    <row r="170" spans="1:12">
      <c r="A170">
        <v>169</v>
      </c>
      <c r="B170">
        <v>2</v>
      </c>
      <c r="C170">
        <v>0</v>
      </c>
      <c r="D170" t="s">
        <v>1235</v>
      </c>
      <c r="E170" s="2" t="s">
        <v>329</v>
      </c>
      <c r="F170" t="s">
        <v>1199</v>
      </c>
      <c r="G170">
        <v>1</v>
      </c>
      <c r="H170">
        <v>20</v>
      </c>
      <c r="I170">
        <v>100</v>
      </c>
      <c r="J170">
        <v>0.1</v>
      </c>
      <c r="K170">
        <v>0</v>
      </c>
      <c r="L170">
        <v>1</v>
      </c>
    </row>
    <row r="171" spans="1:12">
      <c r="A171">
        <v>170</v>
      </c>
      <c r="B171">
        <v>2</v>
      </c>
      <c r="C171">
        <v>0</v>
      </c>
      <c r="D171" t="s">
        <v>1235</v>
      </c>
      <c r="E171" s="2" t="s">
        <v>318</v>
      </c>
      <c r="F171" t="s">
        <v>1199</v>
      </c>
      <c r="G171">
        <v>3</v>
      </c>
      <c r="H171">
        <v>10</v>
      </c>
      <c r="I171">
        <v>100</v>
      </c>
      <c r="J171">
        <v>0.1</v>
      </c>
      <c r="K171">
        <v>0</v>
      </c>
      <c r="L171">
        <v>1</v>
      </c>
    </row>
    <row r="172" spans="1:12">
      <c r="A172">
        <v>171</v>
      </c>
      <c r="B172">
        <v>2</v>
      </c>
      <c r="C172">
        <v>0</v>
      </c>
      <c r="D172" t="s">
        <v>1235</v>
      </c>
      <c r="E172" s="2" t="s">
        <v>330</v>
      </c>
      <c r="F172" t="s">
        <v>1199</v>
      </c>
      <c r="G172">
        <v>1</v>
      </c>
      <c r="H172">
        <v>2</v>
      </c>
      <c r="I172">
        <v>100</v>
      </c>
      <c r="J172">
        <v>0.1</v>
      </c>
      <c r="K172">
        <v>0</v>
      </c>
      <c r="L172">
        <v>1</v>
      </c>
    </row>
    <row r="173" spans="1:12">
      <c r="A173">
        <v>172</v>
      </c>
      <c r="B173">
        <v>2</v>
      </c>
      <c r="C173">
        <v>0</v>
      </c>
      <c r="D173" t="s">
        <v>1236</v>
      </c>
      <c r="E173" s="2" t="s">
        <v>15</v>
      </c>
      <c r="F173" t="s">
        <v>1199</v>
      </c>
      <c r="G173">
        <v>8</v>
      </c>
      <c r="H173">
        <v>30</v>
      </c>
      <c r="I173">
        <v>85</v>
      </c>
      <c r="J173">
        <v>10</v>
      </c>
      <c r="K173">
        <v>0</v>
      </c>
      <c r="L173">
        <v>1</v>
      </c>
    </row>
    <row r="174" spans="1:12">
      <c r="A174">
        <v>173</v>
      </c>
      <c r="B174">
        <v>2</v>
      </c>
      <c r="C174">
        <v>0</v>
      </c>
      <c r="D174" t="s">
        <v>1236</v>
      </c>
      <c r="E174" s="2" t="s">
        <v>7</v>
      </c>
      <c r="F174" t="s">
        <v>1199</v>
      </c>
      <c r="G174">
        <v>1</v>
      </c>
      <c r="H174">
        <v>80</v>
      </c>
      <c r="I174">
        <v>40</v>
      </c>
      <c r="J174">
        <v>1</v>
      </c>
      <c r="K174">
        <v>0</v>
      </c>
      <c r="L174">
        <v>1</v>
      </c>
    </row>
    <row r="175" spans="1:12">
      <c r="A175">
        <v>174</v>
      </c>
      <c r="B175">
        <v>2</v>
      </c>
      <c r="C175">
        <v>0</v>
      </c>
      <c r="D175" t="s">
        <v>1236</v>
      </c>
      <c r="E175" s="2" t="s">
        <v>1202</v>
      </c>
      <c r="F175" t="s">
        <v>1199</v>
      </c>
      <c r="G175">
        <v>1</v>
      </c>
      <c r="H175">
        <v>30</v>
      </c>
      <c r="I175">
        <v>40</v>
      </c>
      <c r="J175">
        <v>0.1</v>
      </c>
      <c r="K175">
        <v>0</v>
      </c>
      <c r="L175">
        <v>1</v>
      </c>
    </row>
    <row r="176" spans="1:12">
      <c r="A176">
        <v>175</v>
      </c>
      <c r="B176">
        <v>2</v>
      </c>
      <c r="C176">
        <v>0</v>
      </c>
      <c r="D176" t="s">
        <v>1236</v>
      </c>
      <c r="E176" s="2" t="s">
        <v>306</v>
      </c>
      <c r="F176" t="s">
        <v>1200</v>
      </c>
      <c r="G176">
        <v>1</v>
      </c>
      <c r="H176">
        <v>60</v>
      </c>
      <c r="I176">
        <v>80</v>
      </c>
      <c r="J176">
        <v>5</v>
      </c>
      <c r="K176">
        <v>0</v>
      </c>
      <c r="L176">
        <v>1</v>
      </c>
    </row>
    <row r="177" spans="1:12">
      <c r="A177">
        <v>176</v>
      </c>
      <c r="B177">
        <v>2</v>
      </c>
      <c r="C177">
        <v>0</v>
      </c>
      <c r="D177" t="s">
        <v>1236</v>
      </c>
      <c r="E177" s="2" t="s">
        <v>115</v>
      </c>
      <c r="F177" t="s">
        <v>1200</v>
      </c>
      <c r="G177">
        <v>1</v>
      </c>
      <c r="H177">
        <v>25</v>
      </c>
      <c r="I177">
        <v>50</v>
      </c>
      <c r="J177">
        <v>0.1</v>
      </c>
      <c r="K177">
        <v>0</v>
      </c>
      <c r="L177">
        <v>1</v>
      </c>
    </row>
    <row r="178" spans="1:12">
      <c r="A178">
        <v>177</v>
      </c>
      <c r="B178">
        <v>2</v>
      </c>
      <c r="C178">
        <v>0</v>
      </c>
      <c r="D178" t="s">
        <v>1236</v>
      </c>
      <c r="E178" s="2" t="s">
        <v>1237</v>
      </c>
      <c r="F178" t="s">
        <v>1200</v>
      </c>
      <c r="G178">
        <v>1</v>
      </c>
      <c r="H178">
        <v>50</v>
      </c>
      <c r="I178">
        <v>75</v>
      </c>
      <c r="J178">
        <v>2</v>
      </c>
      <c r="K178">
        <v>0</v>
      </c>
      <c r="L178">
        <v>1</v>
      </c>
    </row>
    <row r="179" spans="1:12">
      <c r="A179">
        <v>178</v>
      </c>
      <c r="B179">
        <v>2</v>
      </c>
      <c r="C179">
        <v>0</v>
      </c>
      <c r="D179" t="s">
        <v>1236</v>
      </c>
      <c r="E179" s="2" t="s">
        <v>324</v>
      </c>
      <c r="F179" t="s">
        <v>1199</v>
      </c>
      <c r="G179">
        <v>3</v>
      </c>
      <c r="H179">
        <v>25</v>
      </c>
      <c r="I179">
        <v>100</v>
      </c>
      <c r="J179">
        <v>2</v>
      </c>
      <c r="K179">
        <v>0</v>
      </c>
      <c r="L179">
        <v>1</v>
      </c>
    </row>
    <row r="180" spans="1:12">
      <c r="A180">
        <v>179</v>
      </c>
      <c r="B180">
        <v>2</v>
      </c>
      <c r="C180">
        <v>0</v>
      </c>
      <c r="D180" t="s">
        <v>1236</v>
      </c>
      <c r="E180" s="2" t="s">
        <v>20</v>
      </c>
      <c r="F180" t="s">
        <v>1199</v>
      </c>
      <c r="G180">
        <v>1</v>
      </c>
      <c r="H180">
        <v>75</v>
      </c>
      <c r="I180">
        <v>10</v>
      </c>
      <c r="J180">
        <v>1</v>
      </c>
      <c r="K180">
        <v>0</v>
      </c>
      <c r="L180">
        <v>1</v>
      </c>
    </row>
    <row r="181" spans="1:12">
      <c r="A181">
        <v>180</v>
      </c>
      <c r="B181">
        <v>2</v>
      </c>
      <c r="C181">
        <v>0</v>
      </c>
      <c r="D181" t="s">
        <v>1236</v>
      </c>
      <c r="E181" s="2" t="s">
        <v>19</v>
      </c>
      <c r="F181" t="s">
        <v>1199</v>
      </c>
      <c r="G181">
        <v>2</v>
      </c>
      <c r="H181">
        <v>50</v>
      </c>
      <c r="I181">
        <v>60</v>
      </c>
      <c r="J181">
        <v>35</v>
      </c>
      <c r="K181">
        <v>0</v>
      </c>
      <c r="L181">
        <v>1</v>
      </c>
    </row>
    <row r="182" spans="1:12">
      <c r="A182">
        <v>182</v>
      </c>
      <c r="B182">
        <v>2</v>
      </c>
      <c r="C182">
        <v>0</v>
      </c>
      <c r="D182" t="s">
        <v>1236</v>
      </c>
      <c r="E182" s="2" t="s">
        <v>320</v>
      </c>
      <c r="F182" t="s">
        <v>1199</v>
      </c>
      <c r="G182">
        <v>8</v>
      </c>
      <c r="H182">
        <v>50</v>
      </c>
      <c r="I182">
        <v>100</v>
      </c>
      <c r="J182">
        <v>35</v>
      </c>
      <c r="K182">
        <v>0</v>
      </c>
      <c r="L182">
        <v>1</v>
      </c>
    </row>
    <row r="183" spans="1:12">
      <c r="A183">
        <v>183</v>
      </c>
      <c r="B183">
        <v>2</v>
      </c>
      <c r="C183">
        <v>0</v>
      </c>
      <c r="D183" t="s">
        <v>1236</v>
      </c>
      <c r="E183" s="2" t="s">
        <v>318</v>
      </c>
      <c r="F183" t="s">
        <v>1200</v>
      </c>
      <c r="G183">
        <v>3</v>
      </c>
      <c r="H183">
        <v>20</v>
      </c>
      <c r="I183">
        <v>100</v>
      </c>
      <c r="J183">
        <v>15</v>
      </c>
      <c r="K183">
        <v>0</v>
      </c>
      <c r="L183">
        <v>1</v>
      </c>
    </row>
    <row r="184" spans="1:12">
      <c r="A184">
        <v>184</v>
      </c>
      <c r="B184">
        <v>2</v>
      </c>
      <c r="C184">
        <v>0</v>
      </c>
      <c r="D184" t="s">
        <v>1236</v>
      </c>
      <c r="E184" s="2" t="s">
        <v>318</v>
      </c>
      <c r="F184" t="s">
        <v>1199</v>
      </c>
      <c r="G184">
        <v>7</v>
      </c>
      <c r="H184">
        <v>15</v>
      </c>
      <c r="I184">
        <v>100</v>
      </c>
      <c r="J184">
        <v>5</v>
      </c>
      <c r="K184">
        <v>7</v>
      </c>
      <c r="L184">
        <v>1</v>
      </c>
    </row>
    <row r="185" spans="1:12">
      <c r="A185">
        <v>185</v>
      </c>
      <c r="B185">
        <v>2</v>
      </c>
      <c r="C185">
        <v>0</v>
      </c>
      <c r="D185" t="s">
        <v>1236</v>
      </c>
      <c r="E185" s="2" t="s">
        <v>1238</v>
      </c>
      <c r="F185" t="s">
        <v>1199</v>
      </c>
      <c r="G185">
        <v>3</v>
      </c>
      <c r="H185">
        <v>5</v>
      </c>
      <c r="I185">
        <v>100</v>
      </c>
      <c r="J185">
        <v>0.1</v>
      </c>
      <c r="K185">
        <v>0</v>
      </c>
      <c r="L185">
        <v>1</v>
      </c>
    </row>
    <row r="186" spans="1:12">
      <c r="A186">
        <v>186</v>
      </c>
      <c r="B186">
        <v>2</v>
      </c>
      <c r="C186">
        <v>0</v>
      </c>
      <c r="D186" t="s">
        <v>1236</v>
      </c>
      <c r="E186" t="s">
        <v>274</v>
      </c>
      <c r="F186" t="s">
        <v>1199</v>
      </c>
      <c r="G186">
        <v>1</v>
      </c>
      <c r="H186">
        <v>10</v>
      </c>
      <c r="I186">
        <v>100</v>
      </c>
      <c r="J186">
        <v>0.1</v>
      </c>
      <c r="K186">
        <v>0</v>
      </c>
      <c r="L186">
        <v>1</v>
      </c>
    </row>
    <row r="187" spans="1:12">
      <c r="A187">
        <v>187</v>
      </c>
      <c r="B187">
        <v>2</v>
      </c>
      <c r="C187">
        <v>0</v>
      </c>
      <c r="D187" t="s">
        <v>1236</v>
      </c>
      <c r="E187" s="2" t="s">
        <v>10</v>
      </c>
      <c r="F187" t="s">
        <v>1200</v>
      </c>
      <c r="G187">
        <v>2</v>
      </c>
      <c r="H187">
        <v>10</v>
      </c>
      <c r="I187">
        <v>20</v>
      </c>
      <c r="J187">
        <v>0.1</v>
      </c>
      <c r="K187">
        <v>0</v>
      </c>
      <c r="L187">
        <v>1</v>
      </c>
    </row>
    <row r="188" spans="1:12">
      <c r="A188">
        <v>188</v>
      </c>
      <c r="B188">
        <v>2</v>
      </c>
      <c r="C188">
        <v>0</v>
      </c>
      <c r="D188" t="s">
        <v>1236</v>
      </c>
      <c r="E188" s="2" t="s">
        <v>1239</v>
      </c>
      <c r="F188" t="s">
        <v>1199</v>
      </c>
      <c r="G188">
        <v>2</v>
      </c>
      <c r="H188">
        <v>2</v>
      </c>
      <c r="I188">
        <v>100</v>
      </c>
      <c r="J188">
        <v>0.1</v>
      </c>
      <c r="K188">
        <v>0</v>
      </c>
      <c r="L188">
        <v>1</v>
      </c>
    </row>
    <row r="189" spans="1:12">
      <c r="A189">
        <v>189</v>
      </c>
      <c r="B189">
        <v>2</v>
      </c>
      <c r="C189">
        <v>0</v>
      </c>
      <c r="D189" t="s">
        <v>1240</v>
      </c>
      <c r="E189" s="2" t="s">
        <v>179</v>
      </c>
      <c r="F189" t="s">
        <v>1199</v>
      </c>
      <c r="G189">
        <v>2</v>
      </c>
      <c r="H189">
        <v>60</v>
      </c>
      <c r="I189">
        <v>20</v>
      </c>
      <c r="J189">
        <v>3</v>
      </c>
      <c r="K189">
        <v>0</v>
      </c>
      <c r="L189">
        <v>1</v>
      </c>
    </row>
    <row r="190" spans="1:12">
      <c r="A190">
        <v>190</v>
      </c>
      <c r="B190">
        <v>2</v>
      </c>
      <c r="C190">
        <v>0</v>
      </c>
      <c r="D190" t="s">
        <v>1240</v>
      </c>
      <c r="E190" s="2" t="s">
        <v>15</v>
      </c>
      <c r="F190" t="s">
        <v>1199</v>
      </c>
      <c r="G190">
        <v>18</v>
      </c>
      <c r="H190">
        <v>20</v>
      </c>
      <c r="I190">
        <v>80</v>
      </c>
      <c r="J190">
        <v>50</v>
      </c>
      <c r="K190">
        <v>0</v>
      </c>
      <c r="L190">
        <v>1</v>
      </c>
    </row>
    <row r="191" spans="1:12">
      <c r="A191">
        <v>191</v>
      </c>
      <c r="B191">
        <v>2</v>
      </c>
      <c r="C191">
        <v>0</v>
      </c>
      <c r="D191" t="s">
        <v>1240</v>
      </c>
      <c r="E191" s="2" t="s">
        <v>19</v>
      </c>
      <c r="F191" t="s">
        <v>1199</v>
      </c>
      <c r="G191">
        <v>1</v>
      </c>
      <c r="H191">
        <v>40</v>
      </c>
      <c r="I191">
        <v>60</v>
      </c>
      <c r="J191">
        <v>15</v>
      </c>
      <c r="K191">
        <v>0</v>
      </c>
      <c r="L191">
        <v>1</v>
      </c>
    </row>
    <row r="192" spans="1:12">
      <c r="A192">
        <v>192</v>
      </c>
      <c r="B192">
        <v>2</v>
      </c>
      <c r="C192">
        <v>0</v>
      </c>
      <c r="D192" t="s">
        <v>1240</v>
      </c>
      <c r="E192" s="2" t="s">
        <v>320</v>
      </c>
      <c r="F192" t="s">
        <v>1199</v>
      </c>
      <c r="G192">
        <v>3</v>
      </c>
      <c r="H192">
        <v>5</v>
      </c>
      <c r="I192">
        <v>100</v>
      </c>
      <c r="J192">
        <v>0.1</v>
      </c>
      <c r="K192">
        <v>3</v>
      </c>
      <c r="L192">
        <v>1</v>
      </c>
    </row>
    <row r="193" spans="1:12">
      <c r="A193">
        <v>193</v>
      </c>
      <c r="B193">
        <v>2</v>
      </c>
      <c r="C193">
        <v>0</v>
      </c>
      <c r="D193" t="s">
        <v>1240</v>
      </c>
      <c r="E193" s="2" t="s">
        <v>1241</v>
      </c>
      <c r="F193" t="s">
        <v>1199</v>
      </c>
      <c r="G193">
        <v>1</v>
      </c>
      <c r="H193">
        <v>20</v>
      </c>
      <c r="I193">
        <v>100</v>
      </c>
      <c r="J193">
        <v>0.1</v>
      </c>
      <c r="K193">
        <v>1</v>
      </c>
      <c r="L193">
        <v>1</v>
      </c>
    </row>
    <row r="194" spans="1:12">
      <c r="A194">
        <v>194</v>
      </c>
      <c r="B194">
        <v>2</v>
      </c>
      <c r="C194">
        <v>0</v>
      </c>
      <c r="D194" t="s">
        <v>1240</v>
      </c>
      <c r="E194" s="2" t="s">
        <v>1237</v>
      </c>
      <c r="F194" t="s">
        <v>1204</v>
      </c>
      <c r="G194">
        <v>1</v>
      </c>
      <c r="H194">
        <v>10</v>
      </c>
      <c r="I194">
        <v>5</v>
      </c>
      <c r="J194">
        <v>0.1</v>
      </c>
      <c r="K194">
        <v>0</v>
      </c>
      <c r="L194">
        <v>1</v>
      </c>
    </row>
    <row r="195" spans="1:12">
      <c r="A195">
        <v>195</v>
      </c>
      <c r="B195">
        <v>2</v>
      </c>
      <c r="C195">
        <v>0</v>
      </c>
      <c r="D195" t="s">
        <v>1242</v>
      </c>
      <c r="E195" s="2" t="s">
        <v>15</v>
      </c>
      <c r="F195" t="s">
        <v>1199</v>
      </c>
      <c r="G195">
        <v>8</v>
      </c>
      <c r="H195">
        <v>40</v>
      </c>
      <c r="I195">
        <v>60</v>
      </c>
      <c r="J195">
        <v>25</v>
      </c>
      <c r="K195">
        <v>0</v>
      </c>
      <c r="L195">
        <v>1</v>
      </c>
    </row>
    <row r="196" spans="1:12">
      <c r="A196">
        <v>196</v>
      </c>
      <c r="B196">
        <v>2</v>
      </c>
      <c r="C196">
        <v>0</v>
      </c>
      <c r="D196" t="s">
        <v>1242</v>
      </c>
      <c r="E196" s="2" t="s">
        <v>19</v>
      </c>
      <c r="F196" t="s">
        <v>1199</v>
      </c>
      <c r="G196">
        <v>2</v>
      </c>
      <c r="H196">
        <v>40</v>
      </c>
      <c r="I196">
        <v>40</v>
      </c>
      <c r="J196">
        <v>20</v>
      </c>
      <c r="K196">
        <v>0</v>
      </c>
      <c r="L196">
        <v>1</v>
      </c>
    </row>
    <row r="197" spans="1:12">
      <c r="A197">
        <v>197</v>
      </c>
      <c r="B197">
        <v>2</v>
      </c>
      <c r="C197">
        <v>0</v>
      </c>
      <c r="D197" t="s">
        <v>1242</v>
      </c>
      <c r="E197" s="2" t="s">
        <v>320</v>
      </c>
      <c r="F197" t="s">
        <v>1199</v>
      </c>
      <c r="G197">
        <v>3</v>
      </c>
      <c r="H197">
        <v>50</v>
      </c>
      <c r="I197">
        <v>100</v>
      </c>
      <c r="J197">
        <v>40</v>
      </c>
      <c r="K197">
        <v>0</v>
      </c>
      <c r="L197">
        <v>1</v>
      </c>
    </row>
    <row r="198" spans="1:12">
      <c r="A198">
        <v>198</v>
      </c>
      <c r="B198">
        <v>2</v>
      </c>
      <c r="C198">
        <v>0</v>
      </c>
      <c r="D198" t="s">
        <v>1242</v>
      </c>
      <c r="E198" s="2" t="s">
        <v>39</v>
      </c>
      <c r="F198" t="s">
        <v>1199</v>
      </c>
      <c r="G198">
        <v>1</v>
      </c>
      <c r="H198">
        <v>40</v>
      </c>
      <c r="I198">
        <v>50</v>
      </c>
      <c r="J198">
        <v>1</v>
      </c>
      <c r="K198">
        <v>0</v>
      </c>
      <c r="L198">
        <v>1</v>
      </c>
    </row>
    <row r="199" spans="1:12">
      <c r="A199">
        <v>199</v>
      </c>
      <c r="B199">
        <v>2</v>
      </c>
      <c r="C199">
        <v>0</v>
      </c>
      <c r="D199" t="s">
        <v>1242</v>
      </c>
      <c r="E199" s="2" t="s">
        <v>318</v>
      </c>
      <c r="F199" t="s">
        <v>1200</v>
      </c>
      <c r="G199">
        <v>2</v>
      </c>
      <c r="H199">
        <v>15</v>
      </c>
      <c r="I199">
        <v>100</v>
      </c>
      <c r="J199">
        <v>2</v>
      </c>
      <c r="K199">
        <v>2</v>
      </c>
      <c r="L199">
        <v>1</v>
      </c>
    </row>
    <row r="200" spans="1:12">
      <c r="A200">
        <v>200</v>
      </c>
      <c r="B200">
        <v>2</v>
      </c>
      <c r="C200">
        <v>0</v>
      </c>
      <c r="D200" t="s">
        <v>1242</v>
      </c>
      <c r="E200" t="s">
        <v>274</v>
      </c>
      <c r="F200" t="s">
        <v>1200</v>
      </c>
      <c r="G200">
        <v>5</v>
      </c>
      <c r="H200">
        <v>20</v>
      </c>
      <c r="I200">
        <v>50</v>
      </c>
      <c r="J200">
        <v>1</v>
      </c>
      <c r="K200">
        <v>0</v>
      </c>
      <c r="L200">
        <v>1</v>
      </c>
    </row>
    <row r="201" spans="1:12">
      <c r="A201">
        <v>201</v>
      </c>
      <c r="B201">
        <v>2</v>
      </c>
      <c r="C201">
        <v>0</v>
      </c>
      <c r="D201" t="s">
        <v>1243</v>
      </c>
      <c r="E201" s="2" t="s">
        <v>15</v>
      </c>
      <c r="F201" t="s">
        <v>1199</v>
      </c>
      <c r="G201">
        <v>15</v>
      </c>
      <c r="H201">
        <v>35</v>
      </c>
      <c r="I201">
        <v>90</v>
      </c>
      <c r="J201">
        <v>80</v>
      </c>
      <c r="K201">
        <v>0</v>
      </c>
      <c r="L201">
        <v>1</v>
      </c>
    </row>
    <row r="202" spans="1:12">
      <c r="A202">
        <v>202</v>
      </c>
      <c r="B202">
        <v>2</v>
      </c>
      <c r="C202">
        <v>0</v>
      </c>
      <c r="D202" t="s">
        <v>1243</v>
      </c>
      <c r="E202" s="2" t="s">
        <v>10</v>
      </c>
      <c r="F202" t="s">
        <v>1199</v>
      </c>
      <c r="G202">
        <v>3</v>
      </c>
      <c r="H202">
        <v>5</v>
      </c>
      <c r="I202">
        <v>5</v>
      </c>
      <c r="J202">
        <v>0.1</v>
      </c>
      <c r="K202">
        <v>0</v>
      </c>
      <c r="L202">
        <v>1</v>
      </c>
    </row>
    <row r="203" spans="1:12">
      <c r="A203">
        <v>203</v>
      </c>
      <c r="B203">
        <v>2</v>
      </c>
      <c r="C203">
        <v>0</v>
      </c>
      <c r="D203" t="s">
        <v>1243</v>
      </c>
      <c r="E203" s="2" t="s">
        <v>306</v>
      </c>
      <c r="F203" t="s">
        <v>1200</v>
      </c>
      <c r="G203">
        <v>1</v>
      </c>
      <c r="H203">
        <v>60</v>
      </c>
      <c r="I203">
        <v>80</v>
      </c>
      <c r="J203">
        <v>4</v>
      </c>
      <c r="K203">
        <v>0</v>
      </c>
      <c r="L203">
        <v>1</v>
      </c>
    </row>
    <row r="204" spans="1:12">
      <c r="A204">
        <v>204</v>
      </c>
      <c r="B204">
        <v>2</v>
      </c>
      <c r="C204">
        <v>0</v>
      </c>
      <c r="D204" t="s">
        <v>1243</v>
      </c>
      <c r="E204" s="2" t="s">
        <v>19</v>
      </c>
      <c r="F204" t="s">
        <v>1199</v>
      </c>
      <c r="G204">
        <v>6</v>
      </c>
      <c r="H204">
        <v>70</v>
      </c>
      <c r="I204">
        <v>80</v>
      </c>
      <c r="J204">
        <v>40</v>
      </c>
      <c r="K204">
        <v>0</v>
      </c>
      <c r="L204">
        <v>1</v>
      </c>
    </row>
    <row r="205" spans="1:12">
      <c r="A205">
        <v>205</v>
      </c>
      <c r="B205">
        <v>2</v>
      </c>
      <c r="C205">
        <v>0</v>
      </c>
      <c r="D205" t="s">
        <v>1243</v>
      </c>
      <c r="E205" s="2" t="s">
        <v>331</v>
      </c>
      <c r="F205" t="s">
        <v>1199</v>
      </c>
      <c r="G205">
        <v>1</v>
      </c>
      <c r="H205">
        <v>30</v>
      </c>
      <c r="I205">
        <v>100</v>
      </c>
      <c r="J205">
        <v>1</v>
      </c>
      <c r="K205">
        <v>0</v>
      </c>
      <c r="L205">
        <v>1</v>
      </c>
    </row>
    <row r="206" spans="1:12">
      <c r="A206">
        <v>206</v>
      </c>
      <c r="B206">
        <v>2</v>
      </c>
      <c r="C206">
        <v>0</v>
      </c>
      <c r="D206" t="s">
        <v>1243</v>
      </c>
      <c r="E206" s="2" t="s">
        <v>322</v>
      </c>
      <c r="F206" t="s">
        <v>1199</v>
      </c>
      <c r="G206">
        <v>5</v>
      </c>
      <c r="H206">
        <v>1</v>
      </c>
      <c r="I206">
        <v>100</v>
      </c>
      <c r="J206">
        <v>0.1</v>
      </c>
      <c r="K206">
        <v>0</v>
      </c>
      <c r="L206">
        <v>1</v>
      </c>
    </row>
    <row r="207" spans="1:12">
      <c r="A207">
        <v>207</v>
      </c>
      <c r="B207">
        <v>2</v>
      </c>
      <c r="C207">
        <v>0</v>
      </c>
      <c r="D207" t="s">
        <v>1243</v>
      </c>
      <c r="E207" s="2" t="s">
        <v>1239</v>
      </c>
      <c r="F207" t="s">
        <v>1199</v>
      </c>
      <c r="G207">
        <v>1</v>
      </c>
      <c r="H207">
        <v>5</v>
      </c>
      <c r="I207">
        <v>100</v>
      </c>
      <c r="J207">
        <v>0.1</v>
      </c>
      <c r="K207">
        <v>0</v>
      </c>
      <c r="L207">
        <v>1</v>
      </c>
    </row>
    <row r="208" spans="1:12">
      <c r="A208">
        <v>208</v>
      </c>
      <c r="B208">
        <v>2</v>
      </c>
      <c r="C208">
        <v>0</v>
      </c>
      <c r="D208" t="s">
        <v>1243</v>
      </c>
      <c r="E208" s="2" t="s">
        <v>1244</v>
      </c>
      <c r="F208" t="s">
        <v>1199</v>
      </c>
      <c r="G208">
        <v>2</v>
      </c>
      <c r="H208">
        <v>1</v>
      </c>
      <c r="I208">
        <v>100</v>
      </c>
      <c r="J208">
        <v>0.1</v>
      </c>
      <c r="K208">
        <v>0</v>
      </c>
      <c r="L208">
        <v>1</v>
      </c>
    </row>
    <row r="209" spans="1:12">
      <c r="A209">
        <v>209</v>
      </c>
      <c r="B209">
        <v>2</v>
      </c>
      <c r="C209">
        <v>0</v>
      </c>
      <c r="D209" t="s">
        <v>1243</v>
      </c>
      <c r="E209" s="2" t="s">
        <v>370</v>
      </c>
      <c r="F209" t="s">
        <v>1199</v>
      </c>
      <c r="G209">
        <v>2</v>
      </c>
      <c r="H209">
        <v>5</v>
      </c>
      <c r="I209">
        <v>100</v>
      </c>
      <c r="J209">
        <v>0.1</v>
      </c>
      <c r="K209">
        <v>0</v>
      </c>
      <c r="L209">
        <v>1</v>
      </c>
    </row>
    <row r="210" spans="1:12">
      <c r="A210">
        <v>210</v>
      </c>
      <c r="B210">
        <v>2</v>
      </c>
      <c r="C210">
        <v>0</v>
      </c>
      <c r="D210" t="s">
        <v>1245</v>
      </c>
      <c r="E210" s="2" t="s">
        <v>179</v>
      </c>
      <c r="F210" t="s">
        <v>1199</v>
      </c>
      <c r="G210">
        <v>2</v>
      </c>
      <c r="H210">
        <v>40</v>
      </c>
      <c r="I210">
        <v>40</v>
      </c>
      <c r="J210">
        <v>2</v>
      </c>
      <c r="K210">
        <v>0</v>
      </c>
      <c r="L210">
        <v>1</v>
      </c>
    </row>
    <row r="211" spans="1:12">
      <c r="A211">
        <v>211</v>
      </c>
      <c r="B211">
        <v>2</v>
      </c>
      <c r="C211">
        <v>0</v>
      </c>
      <c r="D211" t="s">
        <v>1245</v>
      </c>
      <c r="E211" s="2" t="s">
        <v>15</v>
      </c>
      <c r="F211" t="s">
        <v>1199</v>
      </c>
      <c r="G211">
        <v>15</v>
      </c>
      <c r="H211">
        <v>30</v>
      </c>
      <c r="I211">
        <v>80</v>
      </c>
      <c r="J211">
        <v>70</v>
      </c>
      <c r="K211">
        <v>0</v>
      </c>
      <c r="L211">
        <v>1</v>
      </c>
    </row>
    <row r="212" spans="1:12">
      <c r="A212">
        <v>212</v>
      </c>
      <c r="B212">
        <v>2</v>
      </c>
      <c r="C212">
        <v>0</v>
      </c>
      <c r="D212" t="s">
        <v>1245</v>
      </c>
      <c r="E212" s="2" t="s">
        <v>1237</v>
      </c>
      <c r="F212" t="s">
        <v>1200</v>
      </c>
      <c r="G212">
        <v>5</v>
      </c>
      <c r="H212">
        <v>30</v>
      </c>
      <c r="I212">
        <v>50</v>
      </c>
      <c r="J212">
        <v>2</v>
      </c>
      <c r="K212">
        <v>0</v>
      </c>
      <c r="L212">
        <v>1</v>
      </c>
    </row>
    <row r="213" spans="1:12">
      <c r="A213">
        <v>213</v>
      </c>
      <c r="B213">
        <v>2</v>
      </c>
      <c r="C213">
        <v>0</v>
      </c>
      <c r="D213" s="8" t="s">
        <v>1245</v>
      </c>
      <c r="E213" s="9" t="s">
        <v>26</v>
      </c>
      <c r="F213" t="s">
        <v>1199</v>
      </c>
      <c r="G213">
        <v>1</v>
      </c>
      <c r="H213">
        <v>20</v>
      </c>
      <c r="I213">
        <v>10</v>
      </c>
      <c r="J213">
        <v>0.1</v>
      </c>
      <c r="K213">
        <v>0</v>
      </c>
      <c r="L213">
        <v>1</v>
      </c>
    </row>
    <row r="214" spans="1:12">
      <c r="A214">
        <v>214</v>
      </c>
      <c r="B214">
        <v>2</v>
      </c>
      <c r="C214">
        <v>0</v>
      </c>
      <c r="D214" t="s">
        <v>1245</v>
      </c>
      <c r="E214" s="2" t="s">
        <v>1246</v>
      </c>
      <c r="F214" t="s">
        <v>1199</v>
      </c>
      <c r="G214">
        <v>1</v>
      </c>
      <c r="H214">
        <v>10</v>
      </c>
      <c r="I214">
        <v>100</v>
      </c>
      <c r="J214">
        <v>0.1</v>
      </c>
      <c r="K214">
        <v>0</v>
      </c>
      <c r="L214">
        <v>1</v>
      </c>
    </row>
    <row r="215" spans="1:12">
      <c r="A215">
        <v>215</v>
      </c>
      <c r="B215">
        <v>2</v>
      </c>
      <c r="C215">
        <v>0</v>
      </c>
      <c r="D215" t="s">
        <v>1245</v>
      </c>
      <c r="E215" s="2" t="s">
        <v>1176</v>
      </c>
      <c r="F215" t="s">
        <v>1199</v>
      </c>
      <c r="G215">
        <v>1</v>
      </c>
      <c r="H215">
        <v>5</v>
      </c>
      <c r="I215">
        <v>5</v>
      </c>
      <c r="J215">
        <v>0.1</v>
      </c>
      <c r="K215">
        <v>0</v>
      </c>
      <c r="L215">
        <v>1</v>
      </c>
    </row>
    <row r="216" spans="1:12">
      <c r="A216">
        <v>216</v>
      </c>
      <c r="B216">
        <v>2</v>
      </c>
      <c r="C216">
        <v>0</v>
      </c>
      <c r="D216" t="s">
        <v>1245</v>
      </c>
      <c r="E216" s="2" t="s">
        <v>19</v>
      </c>
      <c r="F216" t="s">
        <v>1199</v>
      </c>
      <c r="G216">
        <v>1</v>
      </c>
      <c r="H216">
        <v>30</v>
      </c>
      <c r="I216">
        <v>80</v>
      </c>
      <c r="J216">
        <v>4</v>
      </c>
      <c r="K216">
        <v>0</v>
      </c>
      <c r="L216">
        <v>1</v>
      </c>
    </row>
    <row r="217" spans="1:12">
      <c r="A217">
        <v>217</v>
      </c>
      <c r="B217">
        <v>2</v>
      </c>
      <c r="C217">
        <v>0</v>
      </c>
      <c r="D217" t="s">
        <v>1245</v>
      </c>
      <c r="E217" s="2" t="s">
        <v>320</v>
      </c>
      <c r="F217" t="s">
        <v>1199</v>
      </c>
      <c r="G217">
        <v>1</v>
      </c>
      <c r="H217">
        <v>25</v>
      </c>
      <c r="I217">
        <v>100</v>
      </c>
      <c r="J217">
        <v>0.1</v>
      </c>
      <c r="K217">
        <v>0</v>
      </c>
      <c r="L217">
        <v>1</v>
      </c>
    </row>
    <row r="218" spans="1:12">
      <c r="A218">
        <v>218</v>
      </c>
      <c r="B218">
        <v>2</v>
      </c>
      <c r="C218">
        <v>0</v>
      </c>
      <c r="D218" t="s">
        <v>1245</v>
      </c>
      <c r="E218" s="2" t="s">
        <v>318</v>
      </c>
      <c r="F218" t="s">
        <v>1199</v>
      </c>
      <c r="G218">
        <v>3</v>
      </c>
      <c r="H218">
        <v>5</v>
      </c>
      <c r="I218">
        <v>50</v>
      </c>
      <c r="J218">
        <v>0.1</v>
      </c>
      <c r="K218">
        <v>0</v>
      </c>
      <c r="L218">
        <v>1</v>
      </c>
    </row>
    <row r="219" spans="1:12">
      <c r="A219">
        <v>219</v>
      </c>
      <c r="B219">
        <v>2</v>
      </c>
      <c r="C219">
        <v>0</v>
      </c>
      <c r="D219" t="s">
        <v>1245</v>
      </c>
      <c r="E219" s="2" t="s">
        <v>328</v>
      </c>
      <c r="F219" t="s">
        <v>1199</v>
      </c>
      <c r="G219">
        <v>1</v>
      </c>
      <c r="H219">
        <v>40</v>
      </c>
      <c r="I219">
        <v>80</v>
      </c>
      <c r="J219">
        <v>3</v>
      </c>
      <c r="K219">
        <v>0</v>
      </c>
      <c r="L219">
        <v>1</v>
      </c>
    </row>
    <row r="220" spans="1:12">
      <c r="A220">
        <v>220</v>
      </c>
      <c r="B220">
        <v>2</v>
      </c>
      <c r="C220">
        <v>0</v>
      </c>
      <c r="D220" t="s">
        <v>1245</v>
      </c>
      <c r="E220" s="2" t="s">
        <v>1247</v>
      </c>
      <c r="F220" t="s">
        <v>1199</v>
      </c>
      <c r="G220">
        <v>2</v>
      </c>
      <c r="H220">
        <v>1</v>
      </c>
      <c r="I220">
        <v>100</v>
      </c>
      <c r="J220">
        <v>1</v>
      </c>
      <c r="K220">
        <v>0</v>
      </c>
      <c r="L220">
        <v>1</v>
      </c>
    </row>
    <row r="221" spans="1:12">
      <c r="A221">
        <v>221</v>
      </c>
      <c r="B221">
        <v>2</v>
      </c>
      <c r="C221">
        <v>0</v>
      </c>
      <c r="D221" t="s">
        <v>1245</v>
      </c>
      <c r="E221" s="2" t="s">
        <v>275</v>
      </c>
      <c r="F221" t="s">
        <v>1200</v>
      </c>
      <c r="G221">
        <v>2</v>
      </c>
      <c r="H221">
        <v>5</v>
      </c>
      <c r="I221">
        <v>100</v>
      </c>
      <c r="J221">
        <v>0.1</v>
      </c>
      <c r="K221">
        <v>0</v>
      </c>
      <c r="L221">
        <v>1</v>
      </c>
    </row>
    <row r="222" spans="1:12">
      <c r="A222">
        <v>222</v>
      </c>
      <c r="B222">
        <v>2</v>
      </c>
      <c r="C222">
        <v>0</v>
      </c>
      <c r="D222" t="s">
        <v>1245</v>
      </c>
      <c r="E222" s="2" t="s">
        <v>580</v>
      </c>
      <c r="F222" t="s">
        <v>1204</v>
      </c>
      <c r="G222">
        <v>3</v>
      </c>
      <c r="H222">
        <v>1</v>
      </c>
      <c r="I222">
        <v>100</v>
      </c>
      <c r="J222">
        <v>0.1</v>
      </c>
      <c r="K222">
        <v>0</v>
      </c>
      <c r="L222">
        <v>1</v>
      </c>
    </row>
    <row r="223" spans="1:12">
      <c r="A223">
        <v>223</v>
      </c>
      <c r="B223">
        <v>2</v>
      </c>
      <c r="C223">
        <v>0</v>
      </c>
      <c r="D223" t="s">
        <v>1245</v>
      </c>
      <c r="E223" s="2" t="s">
        <v>320</v>
      </c>
      <c r="F223" t="s">
        <v>1199</v>
      </c>
      <c r="G223">
        <v>0</v>
      </c>
      <c r="J223">
        <v>2</v>
      </c>
      <c r="K223">
        <v>0</v>
      </c>
      <c r="L223">
        <v>1</v>
      </c>
    </row>
    <row r="224" spans="1:12">
      <c r="A224">
        <v>224</v>
      </c>
      <c r="B224">
        <v>2</v>
      </c>
      <c r="C224">
        <v>0</v>
      </c>
      <c r="D224" t="s">
        <v>1248</v>
      </c>
      <c r="E224" s="2" t="s">
        <v>15</v>
      </c>
      <c r="F224" t="s">
        <v>1199</v>
      </c>
      <c r="G224">
        <v>12</v>
      </c>
      <c r="H224">
        <v>40</v>
      </c>
      <c r="I224">
        <v>75</v>
      </c>
      <c r="J224">
        <v>50</v>
      </c>
      <c r="K224">
        <v>0</v>
      </c>
      <c r="L224">
        <v>1</v>
      </c>
    </row>
    <row r="225" spans="1:12">
      <c r="A225">
        <v>225</v>
      </c>
      <c r="B225">
        <v>2</v>
      </c>
      <c r="C225">
        <v>0</v>
      </c>
      <c r="D225" t="s">
        <v>1248</v>
      </c>
      <c r="E225" s="2" t="s">
        <v>322</v>
      </c>
      <c r="F225" t="s">
        <v>1199</v>
      </c>
      <c r="G225">
        <v>2</v>
      </c>
      <c r="H225">
        <v>1</v>
      </c>
      <c r="I225">
        <v>100</v>
      </c>
      <c r="J225">
        <v>0.1</v>
      </c>
      <c r="K225">
        <v>0</v>
      </c>
      <c r="L225">
        <v>1</v>
      </c>
    </row>
    <row r="226" spans="1:12">
      <c r="A226">
        <v>226</v>
      </c>
      <c r="B226">
        <v>2</v>
      </c>
      <c r="C226">
        <v>0</v>
      </c>
      <c r="D226" t="s">
        <v>1248</v>
      </c>
      <c r="E226" s="2" t="s">
        <v>320</v>
      </c>
      <c r="F226" t="s">
        <v>1199</v>
      </c>
      <c r="G226">
        <v>3</v>
      </c>
      <c r="H226">
        <v>50</v>
      </c>
      <c r="I226">
        <v>100</v>
      </c>
      <c r="J226">
        <v>30</v>
      </c>
      <c r="K226">
        <v>0</v>
      </c>
      <c r="L226">
        <v>1</v>
      </c>
    </row>
    <row r="227" spans="1:12">
      <c r="A227">
        <v>227</v>
      </c>
      <c r="B227">
        <v>2</v>
      </c>
      <c r="C227">
        <v>0</v>
      </c>
      <c r="D227" t="s">
        <v>1248</v>
      </c>
      <c r="E227" s="2" t="s">
        <v>19</v>
      </c>
      <c r="G227">
        <v>0</v>
      </c>
      <c r="J227">
        <v>3</v>
      </c>
      <c r="K227">
        <v>0</v>
      </c>
      <c r="L227">
        <v>1</v>
      </c>
    </row>
    <row r="228" spans="1:12">
      <c r="A228">
        <v>228</v>
      </c>
      <c r="B228">
        <v>2</v>
      </c>
      <c r="C228">
        <v>0</v>
      </c>
      <c r="D228" t="s">
        <v>1248</v>
      </c>
      <c r="E228" s="2" t="s">
        <v>100</v>
      </c>
      <c r="F228" t="s">
        <v>1199</v>
      </c>
      <c r="G228">
        <v>2</v>
      </c>
      <c r="H228">
        <v>15</v>
      </c>
      <c r="I228">
        <v>10</v>
      </c>
      <c r="J228">
        <v>1</v>
      </c>
      <c r="K228">
        <v>0</v>
      </c>
      <c r="L228">
        <v>1</v>
      </c>
    </row>
    <row r="229" spans="1:12">
      <c r="A229">
        <v>229</v>
      </c>
      <c r="B229">
        <v>2</v>
      </c>
      <c r="C229">
        <v>0</v>
      </c>
      <c r="D229" t="s">
        <v>1249</v>
      </c>
      <c r="E229" s="2" t="s">
        <v>15</v>
      </c>
      <c r="F229" t="s">
        <v>1199</v>
      </c>
      <c r="G229">
        <v>15</v>
      </c>
      <c r="H229">
        <v>35</v>
      </c>
      <c r="I229">
        <v>75</v>
      </c>
      <c r="J229">
        <v>40</v>
      </c>
      <c r="K229">
        <v>0</v>
      </c>
      <c r="L229">
        <v>1</v>
      </c>
    </row>
    <row r="230" spans="1:12">
      <c r="A230">
        <v>230</v>
      </c>
      <c r="B230">
        <v>2</v>
      </c>
      <c r="C230">
        <v>0</v>
      </c>
      <c r="D230" t="s">
        <v>1249</v>
      </c>
      <c r="E230" s="2" t="s">
        <v>9</v>
      </c>
      <c r="F230" t="s">
        <v>1199</v>
      </c>
      <c r="G230">
        <v>2</v>
      </c>
      <c r="H230">
        <v>35</v>
      </c>
      <c r="I230">
        <v>40</v>
      </c>
      <c r="J230">
        <v>0.1</v>
      </c>
      <c r="K230">
        <v>0</v>
      </c>
      <c r="L230">
        <v>1</v>
      </c>
    </row>
    <row r="231" spans="1:12">
      <c r="A231">
        <v>231</v>
      </c>
      <c r="B231">
        <v>2</v>
      </c>
      <c r="C231">
        <v>0</v>
      </c>
      <c r="D231" t="s">
        <v>1249</v>
      </c>
      <c r="E231" s="2" t="s">
        <v>19</v>
      </c>
      <c r="F231" t="s">
        <v>1199</v>
      </c>
      <c r="G231">
        <v>1</v>
      </c>
      <c r="H231">
        <v>60</v>
      </c>
      <c r="I231">
        <v>80</v>
      </c>
      <c r="J231">
        <v>20</v>
      </c>
      <c r="K231">
        <v>0</v>
      </c>
      <c r="L231">
        <v>1</v>
      </c>
    </row>
    <row r="232" spans="1:12">
      <c r="A232">
        <v>232</v>
      </c>
      <c r="B232">
        <v>2</v>
      </c>
      <c r="C232">
        <v>0</v>
      </c>
      <c r="D232" t="s">
        <v>1249</v>
      </c>
      <c r="E232" s="2" t="s">
        <v>23</v>
      </c>
      <c r="F232" t="s">
        <v>1200</v>
      </c>
      <c r="G232">
        <v>1</v>
      </c>
      <c r="H232">
        <v>30</v>
      </c>
      <c r="I232">
        <v>50</v>
      </c>
      <c r="J232">
        <v>1</v>
      </c>
      <c r="K232">
        <v>0</v>
      </c>
      <c r="L232">
        <v>1</v>
      </c>
    </row>
    <row r="233" spans="1:12">
      <c r="A233">
        <v>233</v>
      </c>
      <c r="B233">
        <v>2</v>
      </c>
      <c r="C233">
        <v>0</v>
      </c>
      <c r="D233" t="s">
        <v>1249</v>
      </c>
      <c r="E233" s="2" t="s">
        <v>1247</v>
      </c>
      <c r="F233" t="s">
        <v>1199</v>
      </c>
      <c r="G233">
        <v>1</v>
      </c>
      <c r="H233">
        <v>1</v>
      </c>
      <c r="I233">
        <v>100</v>
      </c>
      <c r="J233">
        <v>0.1</v>
      </c>
      <c r="K233">
        <v>0</v>
      </c>
      <c r="L233">
        <v>1</v>
      </c>
    </row>
    <row r="234" spans="1:12">
      <c r="A234">
        <v>234</v>
      </c>
      <c r="B234">
        <v>2</v>
      </c>
      <c r="C234">
        <v>0</v>
      </c>
      <c r="D234" t="s">
        <v>1249</v>
      </c>
      <c r="E234" s="2" t="s">
        <v>1250</v>
      </c>
      <c r="F234" t="s">
        <v>1199</v>
      </c>
      <c r="G234">
        <v>1</v>
      </c>
      <c r="H234">
        <v>5</v>
      </c>
      <c r="I234">
        <v>100</v>
      </c>
      <c r="J234">
        <v>0.1</v>
      </c>
      <c r="K234">
        <v>0</v>
      </c>
      <c r="L234">
        <v>1</v>
      </c>
    </row>
    <row r="235" spans="1:12">
      <c r="A235">
        <v>235</v>
      </c>
      <c r="B235">
        <v>2</v>
      </c>
      <c r="C235">
        <v>0</v>
      </c>
      <c r="D235" t="s">
        <v>1251</v>
      </c>
      <c r="E235" s="2" t="s">
        <v>115</v>
      </c>
      <c r="F235" t="s">
        <v>1199</v>
      </c>
      <c r="G235">
        <v>5</v>
      </c>
      <c r="H235">
        <v>20</v>
      </c>
      <c r="I235">
        <v>50</v>
      </c>
      <c r="J235">
        <v>2</v>
      </c>
      <c r="K235">
        <v>0</v>
      </c>
      <c r="L235">
        <v>1</v>
      </c>
    </row>
    <row r="236" spans="1:12">
      <c r="A236">
        <v>236</v>
      </c>
      <c r="B236">
        <v>2</v>
      </c>
      <c r="C236">
        <v>0</v>
      </c>
      <c r="D236" t="s">
        <v>1251</v>
      </c>
      <c r="E236" s="2" t="s">
        <v>15</v>
      </c>
      <c r="F236" t="s">
        <v>1199</v>
      </c>
      <c r="G236">
        <v>8</v>
      </c>
      <c r="H236">
        <v>30</v>
      </c>
      <c r="I236">
        <v>60</v>
      </c>
      <c r="J236">
        <v>80</v>
      </c>
      <c r="K236">
        <v>0</v>
      </c>
      <c r="L236">
        <v>1</v>
      </c>
    </row>
    <row r="237" spans="1:12">
      <c r="A237">
        <v>237</v>
      </c>
      <c r="B237">
        <v>2</v>
      </c>
      <c r="C237">
        <v>0</v>
      </c>
      <c r="D237" t="s">
        <v>1251</v>
      </c>
      <c r="E237" s="2" t="s">
        <v>19</v>
      </c>
      <c r="F237" t="s">
        <v>1199</v>
      </c>
      <c r="G237">
        <v>2</v>
      </c>
      <c r="H237">
        <v>40</v>
      </c>
      <c r="I237">
        <v>70</v>
      </c>
      <c r="J237">
        <v>60</v>
      </c>
      <c r="K237">
        <v>0</v>
      </c>
      <c r="L237">
        <v>1</v>
      </c>
    </row>
    <row r="238" spans="1:12">
      <c r="A238">
        <v>238</v>
      </c>
      <c r="B238">
        <v>2</v>
      </c>
      <c r="C238">
        <v>0</v>
      </c>
      <c r="D238" t="s">
        <v>1252</v>
      </c>
      <c r="E238" s="2" t="s">
        <v>115</v>
      </c>
      <c r="F238" t="s">
        <v>1199</v>
      </c>
      <c r="G238">
        <v>2</v>
      </c>
      <c r="H238">
        <v>30</v>
      </c>
      <c r="I238">
        <v>30</v>
      </c>
      <c r="J238">
        <v>2</v>
      </c>
      <c r="K238">
        <v>0</v>
      </c>
      <c r="L238">
        <v>1</v>
      </c>
    </row>
    <row r="239" spans="1:12">
      <c r="A239">
        <v>239</v>
      </c>
      <c r="B239">
        <v>2</v>
      </c>
      <c r="C239">
        <v>0</v>
      </c>
      <c r="D239" t="s">
        <v>1252</v>
      </c>
      <c r="E239" s="2" t="s">
        <v>15</v>
      </c>
      <c r="F239" t="s">
        <v>1199</v>
      </c>
      <c r="G239">
        <v>7</v>
      </c>
      <c r="H239">
        <v>40</v>
      </c>
      <c r="I239">
        <v>85</v>
      </c>
      <c r="J239">
        <v>50</v>
      </c>
      <c r="K239">
        <v>0</v>
      </c>
      <c r="L239">
        <v>1</v>
      </c>
    </row>
    <row r="240" spans="1:12">
      <c r="A240">
        <v>240</v>
      </c>
      <c r="B240">
        <v>2</v>
      </c>
      <c r="C240">
        <v>0</v>
      </c>
      <c r="D240" t="s">
        <v>1252</v>
      </c>
      <c r="E240" s="2" t="s">
        <v>19</v>
      </c>
      <c r="F240" t="s">
        <v>1199</v>
      </c>
      <c r="G240">
        <v>4</v>
      </c>
      <c r="H240">
        <v>50</v>
      </c>
      <c r="I240">
        <v>80</v>
      </c>
      <c r="J240">
        <v>30</v>
      </c>
      <c r="K240">
        <v>0</v>
      </c>
      <c r="L240">
        <v>1</v>
      </c>
    </row>
    <row r="241" spans="1:12">
      <c r="A241">
        <v>241</v>
      </c>
      <c r="B241">
        <v>2</v>
      </c>
      <c r="C241">
        <v>0</v>
      </c>
      <c r="D241" t="s">
        <v>1252</v>
      </c>
      <c r="E241" s="2" t="s">
        <v>320</v>
      </c>
      <c r="G241">
        <v>0</v>
      </c>
      <c r="J241">
        <v>1</v>
      </c>
      <c r="K241">
        <v>0</v>
      </c>
      <c r="L241">
        <v>1</v>
      </c>
    </row>
    <row r="242" spans="1:12">
      <c r="A242">
        <v>242</v>
      </c>
      <c r="B242">
        <v>2</v>
      </c>
      <c r="C242">
        <v>0</v>
      </c>
      <c r="D242" t="s">
        <v>1252</v>
      </c>
      <c r="E242" s="2" t="s">
        <v>1247</v>
      </c>
      <c r="F242" t="s">
        <v>1199</v>
      </c>
      <c r="G242">
        <v>1</v>
      </c>
      <c r="H242">
        <v>1</v>
      </c>
      <c r="I242">
        <v>100</v>
      </c>
      <c r="J242">
        <v>0.1</v>
      </c>
      <c r="K242">
        <v>0</v>
      </c>
      <c r="L242">
        <v>1</v>
      </c>
    </row>
    <row r="243" spans="1:12">
      <c r="A243">
        <v>243</v>
      </c>
      <c r="B243">
        <v>3</v>
      </c>
      <c r="C243">
        <v>0</v>
      </c>
      <c r="D243" t="s">
        <v>1253</v>
      </c>
      <c r="E243" s="2" t="s">
        <v>359</v>
      </c>
      <c r="F243" t="s">
        <v>1200</v>
      </c>
      <c r="G243">
        <v>1</v>
      </c>
      <c r="H243">
        <v>70</v>
      </c>
      <c r="I243">
        <v>100</v>
      </c>
      <c r="J243">
        <v>20</v>
      </c>
      <c r="K243">
        <v>0</v>
      </c>
      <c r="L243">
        <v>1</v>
      </c>
    </row>
    <row r="244" spans="1:12">
      <c r="A244">
        <v>244</v>
      </c>
      <c r="B244">
        <v>3</v>
      </c>
      <c r="C244">
        <v>0</v>
      </c>
      <c r="D244" t="s">
        <v>1253</v>
      </c>
      <c r="E244" s="2" t="s">
        <v>216</v>
      </c>
      <c r="F244" t="s">
        <v>1199</v>
      </c>
      <c r="G244">
        <v>4</v>
      </c>
      <c r="H244">
        <v>40</v>
      </c>
      <c r="I244">
        <v>100</v>
      </c>
      <c r="J244">
        <v>9</v>
      </c>
      <c r="K244">
        <v>0</v>
      </c>
      <c r="L244">
        <v>1</v>
      </c>
    </row>
    <row r="245" spans="1:12">
      <c r="A245">
        <v>245</v>
      </c>
      <c r="B245">
        <v>3</v>
      </c>
      <c r="C245">
        <v>0</v>
      </c>
      <c r="D245" t="s">
        <v>1253</v>
      </c>
      <c r="E245" s="1" t="s">
        <v>298</v>
      </c>
      <c r="F245" t="s">
        <v>1200</v>
      </c>
      <c r="G245">
        <v>1</v>
      </c>
      <c r="H245">
        <v>20</v>
      </c>
      <c r="I245">
        <v>100</v>
      </c>
      <c r="J245">
        <v>1</v>
      </c>
      <c r="K245">
        <v>0</v>
      </c>
      <c r="L245">
        <v>1</v>
      </c>
    </row>
    <row r="246" spans="1:12">
      <c r="A246">
        <v>246</v>
      </c>
      <c r="B246">
        <v>3</v>
      </c>
      <c r="C246">
        <v>0</v>
      </c>
      <c r="D246" t="s">
        <v>1253</v>
      </c>
      <c r="E246" s="2" t="s">
        <v>168</v>
      </c>
      <c r="F246" t="s">
        <v>1199</v>
      </c>
      <c r="G246">
        <v>1</v>
      </c>
      <c r="H246">
        <v>10</v>
      </c>
      <c r="I246">
        <v>100</v>
      </c>
      <c r="J246">
        <v>0.1</v>
      </c>
      <c r="K246">
        <v>0</v>
      </c>
      <c r="L246">
        <v>1</v>
      </c>
    </row>
    <row r="247" spans="1:12">
      <c r="A247">
        <v>247</v>
      </c>
      <c r="B247">
        <v>3</v>
      </c>
      <c r="C247">
        <v>0</v>
      </c>
      <c r="D247" t="s">
        <v>1253</v>
      </c>
      <c r="E247" s="2" t="s">
        <v>352</v>
      </c>
      <c r="F247" t="s">
        <v>1199</v>
      </c>
      <c r="G247">
        <v>3</v>
      </c>
      <c r="H247">
        <v>50</v>
      </c>
      <c r="I247">
        <v>80</v>
      </c>
      <c r="J247">
        <v>2</v>
      </c>
      <c r="K247">
        <v>0</v>
      </c>
      <c r="L247">
        <v>1</v>
      </c>
    </row>
    <row r="248" spans="1:12">
      <c r="A248">
        <v>248</v>
      </c>
      <c r="B248">
        <v>3</v>
      </c>
      <c r="C248">
        <v>0</v>
      </c>
      <c r="D248" t="s">
        <v>1253</v>
      </c>
      <c r="E248" s="2" t="s">
        <v>24</v>
      </c>
      <c r="F248" t="s">
        <v>1200</v>
      </c>
      <c r="G248">
        <v>4</v>
      </c>
      <c r="H248">
        <v>80</v>
      </c>
      <c r="I248">
        <v>40</v>
      </c>
      <c r="J248">
        <v>40</v>
      </c>
      <c r="K248">
        <v>0</v>
      </c>
      <c r="L248">
        <v>1</v>
      </c>
    </row>
    <row r="249" spans="1:12">
      <c r="A249">
        <v>249</v>
      </c>
      <c r="B249">
        <v>3</v>
      </c>
      <c r="C249">
        <v>0</v>
      </c>
      <c r="D249" t="s">
        <v>1253</v>
      </c>
      <c r="E249" t="s">
        <v>274</v>
      </c>
      <c r="F249" t="s">
        <v>1200</v>
      </c>
      <c r="G249">
        <v>3</v>
      </c>
      <c r="H249">
        <v>30</v>
      </c>
      <c r="I249">
        <v>80</v>
      </c>
      <c r="J249">
        <v>10</v>
      </c>
      <c r="K249">
        <v>0</v>
      </c>
      <c r="L249">
        <v>1</v>
      </c>
    </row>
    <row r="250" spans="1:12">
      <c r="A250">
        <v>250</v>
      </c>
      <c r="B250">
        <v>3</v>
      </c>
      <c r="C250">
        <v>0</v>
      </c>
      <c r="D250" t="s">
        <v>1253</v>
      </c>
      <c r="E250" s="2" t="s">
        <v>360</v>
      </c>
      <c r="F250" t="s">
        <v>1200</v>
      </c>
      <c r="G250">
        <v>2</v>
      </c>
      <c r="H250">
        <v>30</v>
      </c>
      <c r="I250">
        <v>60</v>
      </c>
      <c r="J250">
        <v>20</v>
      </c>
      <c r="K250">
        <v>0</v>
      </c>
      <c r="L250">
        <v>1</v>
      </c>
    </row>
    <row r="251" spans="1:12">
      <c r="A251">
        <v>251</v>
      </c>
      <c r="B251">
        <v>3</v>
      </c>
      <c r="C251">
        <v>0</v>
      </c>
      <c r="D251" s="8" t="s">
        <v>1253</v>
      </c>
      <c r="E251" s="9" t="s">
        <v>26</v>
      </c>
      <c r="F251" t="s">
        <v>1200</v>
      </c>
      <c r="G251">
        <v>1</v>
      </c>
      <c r="H251">
        <v>30</v>
      </c>
      <c r="I251">
        <v>60</v>
      </c>
      <c r="J251">
        <v>1</v>
      </c>
      <c r="K251">
        <v>0</v>
      </c>
      <c r="L251">
        <v>1</v>
      </c>
    </row>
    <row r="252" spans="1:12">
      <c r="A252">
        <v>252</v>
      </c>
      <c r="B252">
        <v>3</v>
      </c>
      <c r="C252">
        <v>0</v>
      </c>
      <c r="D252" t="s">
        <v>1253</v>
      </c>
      <c r="E252" s="2" t="s">
        <v>358</v>
      </c>
      <c r="F252" t="s">
        <v>1199</v>
      </c>
      <c r="G252">
        <v>1</v>
      </c>
      <c r="H252">
        <v>20</v>
      </c>
      <c r="I252">
        <v>100</v>
      </c>
      <c r="J252">
        <v>0.1</v>
      </c>
      <c r="K252">
        <v>0</v>
      </c>
      <c r="L252">
        <v>1</v>
      </c>
    </row>
    <row r="253" spans="1:12">
      <c r="A253">
        <v>253</v>
      </c>
      <c r="B253">
        <v>3</v>
      </c>
      <c r="C253">
        <v>0</v>
      </c>
      <c r="D253" t="s">
        <v>1253</v>
      </c>
      <c r="E253" s="2" t="s">
        <v>115</v>
      </c>
      <c r="F253" t="s">
        <v>1199</v>
      </c>
      <c r="G253">
        <v>5</v>
      </c>
      <c r="H253">
        <v>20</v>
      </c>
      <c r="I253">
        <v>80</v>
      </c>
      <c r="J253">
        <v>1</v>
      </c>
      <c r="K253">
        <v>0</v>
      </c>
      <c r="L253">
        <v>1</v>
      </c>
    </row>
    <row r="254" spans="1:12">
      <c r="A254">
        <v>254</v>
      </c>
      <c r="B254">
        <v>3</v>
      </c>
      <c r="C254">
        <v>0</v>
      </c>
      <c r="D254" t="s">
        <v>1253</v>
      </c>
      <c r="E254" s="2" t="s">
        <v>368</v>
      </c>
      <c r="F254" t="s">
        <v>1200</v>
      </c>
      <c r="G254">
        <v>1</v>
      </c>
      <c r="H254">
        <v>5</v>
      </c>
      <c r="I254">
        <v>50</v>
      </c>
      <c r="J254">
        <v>0.1</v>
      </c>
      <c r="K254">
        <v>0</v>
      </c>
      <c r="L254">
        <v>1</v>
      </c>
    </row>
    <row r="255" spans="1:12">
      <c r="A255">
        <v>255</v>
      </c>
      <c r="B255">
        <v>3</v>
      </c>
      <c r="C255">
        <v>0</v>
      </c>
      <c r="D255" t="s">
        <v>1254</v>
      </c>
      <c r="E255" s="2" t="s">
        <v>216</v>
      </c>
      <c r="F255" t="s">
        <v>1199</v>
      </c>
      <c r="G255">
        <v>3</v>
      </c>
      <c r="H255">
        <v>40</v>
      </c>
      <c r="I255">
        <v>80</v>
      </c>
      <c r="J255">
        <v>20</v>
      </c>
      <c r="K255">
        <v>0</v>
      </c>
      <c r="L255">
        <v>1</v>
      </c>
    </row>
    <row r="256" spans="1:12">
      <c r="A256">
        <v>256</v>
      </c>
      <c r="B256">
        <v>3</v>
      </c>
      <c r="C256">
        <v>0</v>
      </c>
      <c r="D256" t="s">
        <v>1254</v>
      </c>
      <c r="E256" s="2" t="s">
        <v>1202</v>
      </c>
      <c r="F256" t="s">
        <v>1200</v>
      </c>
      <c r="G256">
        <v>9</v>
      </c>
      <c r="H256">
        <v>70</v>
      </c>
      <c r="I256">
        <v>40</v>
      </c>
      <c r="J256">
        <v>20</v>
      </c>
      <c r="K256">
        <v>0</v>
      </c>
      <c r="L256">
        <v>1</v>
      </c>
    </row>
    <row r="257" spans="1:12">
      <c r="A257">
        <v>257</v>
      </c>
      <c r="B257">
        <v>3</v>
      </c>
      <c r="C257">
        <v>0</v>
      </c>
      <c r="D257" t="s">
        <v>1254</v>
      </c>
      <c r="E257" s="2" t="s">
        <v>16</v>
      </c>
      <c r="F257" t="s">
        <v>1199</v>
      </c>
      <c r="G257">
        <v>2</v>
      </c>
      <c r="H257">
        <v>40</v>
      </c>
      <c r="I257">
        <v>100</v>
      </c>
      <c r="J257">
        <v>1</v>
      </c>
      <c r="K257">
        <v>0</v>
      </c>
      <c r="L257">
        <v>1</v>
      </c>
    </row>
    <row r="258" spans="1:12">
      <c r="A258">
        <v>258</v>
      </c>
      <c r="B258">
        <v>3</v>
      </c>
      <c r="C258">
        <v>0</v>
      </c>
      <c r="D258" s="8" t="s">
        <v>1254</v>
      </c>
      <c r="E258" s="9" t="s">
        <v>26</v>
      </c>
      <c r="F258" t="s">
        <v>1204</v>
      </c>
      <c r="G258">
        <v>2</v>
      </c>
      <c r="H258">
        <v>70</v>
      </c>
      <c r="I258">
        <v>50</v>
      </c>
      <c r="J258">
        <v>5</v>
      </c>
      <c r="K258">
        <v>0</v>
      </c>
      <c r="L258">
        <v>1</v>
      </c>
    </row>
    <row r="259" spans="1:12">
      <c r="A259">
        <v>259</v>
      </c>
      <c r="B259">
        <v>3</v>
      </c>
      <c r="C259">
        <v>0</v>
      </c>
      <c r="D259" t="s">
        <v>1254</v>
      </c>
      <c r="E259" s="2" t="s">
        <v>365</v>
      </c>
      <c r="F259" t="s">
        <v>1200</v>
      </c>
      <c r="G259">
        <v>2</v>
      </c>
      <c r="H259">
        <v>30</v>
      </c>
      <c r="I259">
        <v>100</v>
      </c>
      <c r="J259">
        <v>0.1</v>
      </c>
      <c r="K259">
        <v>0</v>
      </c>
      <c r="L259">
        <v>1</v>
      </c>
    </row>
    <row r="260" spans="1:12">
      <c r="A260">
        <v>260</v>
      </c>
      <c r="B260">
        <v>3</v>
      </c>
      <c r="C260">
        <v>0</v>
      </c>
      <c r="D260" t="s">
        <v>1254</v>
      </c>
      <c r="E260" s="2" t="s">
        <v>302</v>
      </c>
      <c r="F260" t="s">
        <v>1200</v>
      </c>
      <c r="G260">
        <v>2</v>
      </c>
      <c r="H260">
        <v>30</v>
      </c>
      <c r="I260">
        <v>100</v>
      </c>
      <c r="J260">
        <v>0.1</v>
      </c>
      <c r="K260">
        <v>0</v>
      </c>
      <c r="L260">
        <v>1</v>
      </c>
    </row>
    <row r="261" spans="1:12">
      <c r="A261">
        <v>261</v>
      </c>
      <c r="B261">
        <v>3</v>
      </c>
      <c r="C261">
        <v>0</v>
      </c>
      <c r="D261" t="s">
        <v>1254</v>
      </c>
      <c r="E261" t="s">
        <v>274</v>
      </c>
      <c r="F261" t="s">
        <v>1200</v>
      </c>
      <c r="G261">
        <v>6</v>
      </c>
      <c r="H261">
        <v>30</v>
      </c>
      <c r="I261">
        <v>80</v>
      </c>
      <c r="J261">
        <v>5</v>
      </c>
      <c r="K261">
        <v>0</v>
      </c>
      <c r="L261">
        <v>1</v>
      </c>
    </row>
    <row r="262" spans="1:12">
      <c r="A262">
        <v>262</v>
      </c>
      <c r="B262">
        <v>3</v>
      </c>
      <c r="C262">
        <v>0</v>
      </c>
      <c r="D262" t="s">
        <v>1254</v>
      </c>
      <c r="E262" t="s">
        <v>143</v>
      </c>
      <c r="F262" t="s">
        <v>1200</v>
      </c>
      <c r="G262">
        <v>2</v>
      </c>
      <c r="H262">
        <v>30</v>
      </c>
      <c r="I262">
        <v>100</v>
      </c>
      <c r="J262">
        <v>3</v>
      </c>
      <c r="K262">
        <v>0</v>
      </c>
      <c r="L262">
        <v>1</v>
      </c>
    </row>
    <row r="263" spans="1:12">
      <c r="A263">
        <v>263</v>
      </c>
      <c r="B263">
        <v>3</v>
      </c>
      <c r="C263">
        <v>0</v>
      </c>
      <c r="D263" t="s">
        <v>1254</v>
      </c>
      <c r="E263" s="2" t="s">
        <v>368</v>
      </c>
      <c r="F263" t="s">
        <v>1200</v>
      </c>
      <c r="G263">
        <v>3</v>
      </c>
      <c r="H263">
        <v>10</v>
      </c>
      <c r="I263">
        <v>100</v>
      </c>
      <c r="J263">
        <v>0.1</v>
      </c>
      <c r="K263">
        <v>0</v>
      </c>
      <c r="L263">
        <v>1</v>
      </c>
    </row>
    <row r="264" spans="1:12">
      <c r="A264">
        <v>264</v>
      </c>
      <c r="B264">
        <v>3</v>
      </c>
      <c r="C264">
        <v>0</v>
      </c>
      <c r="D264" t="s">
        <v>1254</v>
      </c>
      <c r="E264" s="2" t="s">
        <v>306</v>
      </c>
      <c r="F264" t="s">
        <v>1200</v>
      </c>
      <c r="G264">
        <v>3</v>
      </c>
      <c r="H264">
        <v>40</v>
      </c>
      <c r="I264">
        <v>80</v>
      </c>
      <c r="J264">
        <v>3</v>
      </c>
      <c r="K264">
        <v>0</v>
      </c>
      <c r="L264">
        <v>1</v>
      </c>
    </row>
    <row r="265" spans="1:12">
      <c r="A265">
        <v>265</v>
      </c>
      <c r="B265">
        <v>3</v>
      </c>
      <c r="C265">
        <v>0</v>
      </c>
      <c r="D265" t="s">
        <v>1254</v>
      </c>
      <c r="E265" s="2" t="s">
        <v>23</v>
      </c>
      <c r="F265" t="s">
        <v>1200</v>
      </c>
      <c r="G265">
        <v>1</v>
      </c>
      <c r="H265">
        <v>30</v>
      </c>
      <c r="I265">
        <v>50</v>
      </c>
      <c r="J265">
        <v>2</v>
      </c>
      <c r="K265">
        <v>0</v>
      </c>
      <c r="L265">
        <v>1</v>
      </c>
    </row>
    <row r="266" spans="1:12">
      <c r="A266">
        <v>266</v>
      </c>
      <c r="B266">
        <v>3</v>
      </c>
      <c r="C266">
        <v>0</v>
      </c>
      <c r="D266" t="s">
        <v>1254</v>
      </c>
      <c r="E266" s="2" t="s">
        <v>1255</v>
      </c>
      <c r="F266" t="s">
        <v>1200</v>
      </c>
      <c r="G266">
        <v>1</v>
      </c>
      <c r="H266">
        <v>125</v>
      </c>
      <c r="I266">
        <v>100</v>
      </c>
      <c r="J266">
        <v>4</v>
      </c>
      <c r="K266">
        <v>0</v>
      </c>
      <c r="L266">
        <v>1</v>
      </c>
    </row>
    <row r="267" spans="1:12">
      <c r="A267">
        <v>267</v>
      </c>
      <c r="B267">
        <v>3</v>
      </c>
      <c r="C267">
        <v>0</v>
      </c>
      <c r="D267" t="s">
        <v>1254</v>
      </c>
      <c r="E267" s="2" t="s">
        <v>273</v>
      </c>
      <c r="G267">
        <v>0</v>
      </c>
      <c r="J267">
        <v>25</v>
      </c>
      <c r="K267">
        <v>0</v>
      </c>
      <c r="L267">
        <v>1</v>
      </c>
    </row>
    <row r="268" spans="1:12">
      <c r="A268">
        <v>268</v>
      </c>
      <c r="B268">
        <v>3</v>
      </c>
      <c r="C268">
        <v>0</v>
      </c>
      <c r="D268" t="s">
        <v>1254</v>
      </c>
      <c r="E268" s="2" t="s">
        <v>283</v>
      </c>
      <c r="F268" t="s">
        <v>1200</v>
      </c>
      <c r="G268">
        <v>1</v>
      </c>
      <c r="H268">
        <v>100</v>
      </c>
      <c r="I268">
        <v>100</v>
      </c>
      <c r="J268">
        <v>1</v>
      </c>
      <c r="K268">
        <v>0</v>
      </c>
      <c r="L268">
        <v>1</v>
      </c>
    </row>
    <row r="269" spans="1:12">
      <c r="A269">
        <v>269</v>
      </c>
      <c r="B269">
        <v>3</v>
      </c>
      <c r="C269">
        <v>0</v>
      </c>
      <c r="D269" t="s">
        <v>1256</v>
      </c>
      <c r="E269" s="2" t="s">
        <v>306</v>
      </c>
      <c r="F269" t="s">
        <v>1200</v>
      </c>
      <c r="G269">
        <v>11</v>
      </c>
      <c r="H269">
        <v>60</v>
      </c>
      <c r="I269">
        <v>50</v>
      </c>
      <c r="J269">
        <v>10</v>
      </c>
      <c r="K269">
        <v>0</v>
      </c>
      <c r="L269">
        <v>1</v>
      </c>
    </row>
    <row r="270" spans="1:12">
      <c r="A270">
        <v>270</v>
      </c>
      <c r="B270">
        <v>3</v>
      </c>
      <c r="C270">
        <v>0</v>
      </c>
      <c r="D270" t="s">
        <v>1256</v>
      </c>
      <c r="E270" t="s">
        <v>274</v>
      </c>
      <c r="F270" t="s">
        <v>1200</v>
      </c>
      <c r="G270">
        <v>3</v>
      </c>
      <c r="H270">
        <v>30</v>
      </c>
      <c r="I270">
        <v>70</v>
      </c>
      <c r="J270">
        <v>3</v>
      </c>
      <c r="K270">
        <v>0</v>
      </c>
      <c r="L270">
        <v>1</v>
      </c>
    </row>
    <row r="271" spans="1:12">
      <c r="A271">
        <v>271</v>
      </c>
      <c r="B271">
        <v>3</v>
      </c>
      <c r="C271">
        <v>0</v>
      </c>
      <c r="D271" t="s">
        <v>1256</v>
      </c>
      <c r="E271" s="2" t="s">
        <v>1202</v>
      </c>
      <c r="F271" t="s">
        <v>1200</v>
      </c>
      <c r="G271">
        <v>6</v>
      </c>
      <c r="H271">
        <v>60</v>
      </c>
      <c r="I271">
        <v>60</v>
      </c>
      <c r="J271">
        <v>8</v>
      </c>
      <c r="K271">
        <v>0</v>
      </c>
      <c r="L271">
        <v>1</v>
      </c>
    </row>
    <row r="272" spans="1:12">
      <c r="A272">
        <v>272</v>
      </c>
      <c r="B272">
        <v>3</v>
      </c>
      <c r="C272">
        <v>0</v>
      </c>
      <c r="D272" t="s">
        <v>1256</v>
      </c>
      <c r="E272" s="2" t="s">
        <v>39</v>
      </c>
      <c r="F272" t="s">
        <v>1200</v>
      </c>
      <c r="G272">
        <v>1</v>
      </c>
      <c r="H272">
        <v>60</v>
      </c>
      <c r="I272">
        <v>50</v>
      </c>
      <c r="J272">
        <v>8</v>
      </c>
      <c r="K272">
        <v>0</v>
      </c>
      <c r="L272">
        <v>1</v>
      </c>
    </row>
    <row r="273" spans="1:12">
      <c r="A273">
        <v>273</v>
      </c>
      <c r="B273">
        <v>3</v>
      </c>
      <c r="C273">
        <v>0</v>
      </c>
      <c r="D273" t="s">
        <v>1256</v>
      </c>
      <c r="E273" s="2" t="s">
        <v>370</v>
      </c>
      <c r="F273" t="s">
        <v>1200</v>
      </c>
      <c r="G273">
        <v>3</v>
      </c>
      <c r="H273">
        <v>30</v>
      </c>
      <c r="I273">
        <v>100</v>
      </c>
      <c r="J273">
        <v>1</v>
      </c>
      <c r="K273">
        <v>0</v>
      </c>
      <c r="L273">
        <v>1</v>
      </c>
    </row>
    <row r="274" spans="1:12">
      <c r="A274">
        <v>274</v>
      </c>
      <c r="B274">
        <v>3</v>
      </c>
      <c r="C274">
        <v>0</v>
      </c>
      <c r="D274" t="s">
        <v>1256</v>
      </c>
      <c r="E274" s="2" t="s">
        <v>375</v>
      </c>
      <c r="F274" t="s">
        <v>1200</v>
      </c>
      <c r="G274">
        <v>4</v>
      </c>
      <c r="H274">
        <v>25</v>
      </c>
      <c r="I274">
        <v>100</v>
      </c>
      <c r="J274">
        <v>1</v>
      </c>
      <c r="K274">
        <v>2</v>
      </c>
      <c r="L274">
        <v>1</v>
      </c>
    </row>
    <row r="275" spans="1:12">
      <c r="A275">
        <v>275</v>
      </c>
      <c r="B275">
        <v>3</v>
      </c>
      <c r="C275">
        <v>0</v>
      </c>
      <c r="D275" t="s">
        <v>1256</v>
      </c>
      <c r="E275" s="2" t="s">
        <v>76</v>
      </c>
      <c r="F275" t="s">
        <v>1199</v>
      </c>
      <c r="G275">
        <v>3</v>
      </c>
      <c r="H275">
        <v>30</v>
      </c>
      <c r="I275">
        <v>100</v>
      </c>
      <c r="J275">
        <v>1</v>
      </c>
      <c r="K275">
        <v>0</v>
      </c>
      <c r="L275">
        <v>1</v>
      </c>
    </row>
    <row r="276" spans="1:12">
      <c r="A276">
        <v>276</v>
      </c>
      <c r="B276">
        <v>3</v>
      </c>
      <c r="C276">
        <v>0</v>
      </c>
      <c r="D276" t="s">
        <v>1256</v>
      </c>
      <c r="E276" s="2" t="s">
        <v>216</v>
      </c>
      <c r="F276" t="s">
        <v>1199</v>
      </c>
      <c r="G276">
        <v>3</v>
      </c>
      <c r="H276">
        <v>35</v>
      </c>
      <c r="I276">
        <v>100</v>
      </c>
      <c r="J276">
        <v>15</v>
      </c>
      <c r="K276">
        <v>0</v>
      </c>
      <c r="L276">
        <v>1</v>
      </c>
    </row>
    <row r="277" spans="1:12">
      <c r="A277">
        <v>277</v>
      </c>
      <c r="B277">
        <v>3</v>
      </c>
      <c r="C277">
        <v>0</v>
      </c>
      <c r="D277" t="s">
        <v>1256</v>
      </c>
      <c r="E277" s="2" t="s">
        <v>283</v>
      </c>
      <c r="F277" t="s">
        <v>1200</v>
      </c>
      <c r="G277">
        <v>1</v>
      </c>
      <c r="H277">
        <v>80</v>
      </c>
      <c r="I277">
        <v>80</v>
      </c>
      <c r="J277">
        <v>1</v>
      </c>
      <c r="K277">
        <v>0</v>
      </c>
      <c r="L277">
        <v>1</v>
      </c>
    </row>
    <row r="278" spans="1:12">
      <c r="A278">
        <v>278</v>
      </c>
      <c r="B278">
        <v>3</v>
      </c>
      <c r="C278">
        <v>0</v>
      </c>
      <c r="D278" t="s">
        <v>1256</v>
      </c>
      <c r="E278" s="2" t="s">
        <v>179</v>
      </c>
      <c r="F278" t="s">
        <v>1199</v>
      </c>
      <c r="G278">
        <v>1</v>
      </c>
      <c r="H278">
        <v>15</v>
      </c>
      <c r="I278">
        <v>50</v>
      </c>
      <c r="J278">
        <v>0.1</v>
      </c>
      <c r="K278">
        <v>0</v>
      </c>
      <c r="L278">
        <v>1</v>
      </c>
    </row>
    <row r="279" spans="1:12">
      <c r="A279">
        <v>279</v>
      </c>
      <c r="B279">
        <v>3</v>
      </c>
      <c r="C279">
        <v>0</v>
      </c>
      <c r="D279" t="s">
        <v>1256</v>
      </c>
      <c r="E279" s="2" t="s">
        <v>136</v>
      </c>
      <c r="F279" t="s">
        <v>1199</v>
      </c>
      <c r="G279">
        <v>1</v>
      </c>
      <c r="H279">
        <v>2</v>
      </c>
      <c r="I279">
        <v>100</v>
      </c>
      <c r="J279">
        <v>0.1</v>
      </c>
      <c r="K279">
        <v>1</v>
      </c>
      <c r="L279">
        <v>1</v>
      </c>
    </row>
    <row r="280" spans="1:12">
      <c r="A280">
        <v>280</v>
      </c>
      <c r="B280">
        <v>3</v>
      </c>
      <c r="C280">
        <v>0</v>
      </c>
      <c r="D280" t="s">
        <v>1256</v>
      </c>
      <c r="E280" s="2" t="s">
        <v>1255</v>
      </c>
      <c r="F280" t="s">
        <v>1199</v>
      </c>
      <c r="G280">
        <v>1</v>
      </c>
      <c r="H280">
        <v>30</v>
      </c>
      <c r="I280">
        <v>100</v>
      </c>
      <c r="J280">
        <v>0.1</v>
      </c>
      <c r="K280">
        <v>0</v>
      </c>
      <c r="L280">
        <v>1</v>
      </c>
    </row>
    <row r="281" spans="1:12">
      <c r="A281">
        <v>281</v>
      </c>
      <c r="B281">
        <v>3</v>
      </c>
      <c r="C281">
        <v>0</v>
      </c>
      <c r="D281" t="s">
        <v>1256</v>
      </c>
      <c r="E281" s="2" t="s">
        <v>368</v>
      </c>
      <c r="F281" t="s">
        <v>1200</v>
      </c>
      <c r="G281">
        <v>6</v>
      </c>
      <c r="H281">
        <v>10</v>
      </c>
      <c r="I281">
        <v>60</v>
      </c>
      <c r="J281">
        <v>1</v>
      </c>
      <c r="K281">
        <v>0</v>
      </c>
      <c r="L281">
        <v>1</v>
      </c>
    </row>
    <row r="282" spans="1:12">
      <c r="A282">
        <v>282</v>
      </c>
      <c r="B282">
        <v>3</v>
      </c>
      <c r="C282">
        <v>0</v>
      </c>
      <c r="D282" t="s">
        <v>1256</v>
      </c>
      <c r="E282" s="2" t="s">
        <v>539</v>
      </c>
      <c r="F282" t="s">
        <v>1199</v>
      </c>
      <c r="G282">
        <v>1</v>
      </c>
      <c r="H282">
        <v>2</v>
      </c>
      <c r="I282">
        <v>100</v>
      </c>
      <c r="J282">
        <v>0.1</v>
      </c>
      <c r="K282">
        <v>1</v>
      </c>
      <c r="L282">
        <v>1</v>
      </c>
    </row>
    <row r="283" spans="1:12">
      <c r="A283">
        <v>283</v>
      </c>
      <c r="B283">
        <v>3</v>
      </c>
      <c r="C283">
        <v>0</v>
      </c>
      <c r="D283" t="s">
        <v>1257</v>
      </c>
      <c r="E283" s="2" t="s">
        <v>306</v>
      </c>
      <c r="F283" t="s">
        <v>1200</v>
      </c>
      <c r="G283">
        <v>10</v>
      </c>
      <c r="H283">
        <v>40</v>
      </c>
      <c r="I283">
        <v>75</v>
      </c>
      <c r="J283">
        <v>40</v>
      </c>
      <c r="K283">
        <v>0</v>
      </c>
      <c r="L283">
        <v>1</v>
      </c>
    </row>
    <row r="284" spans="1:12">
      <c r="A284">
        <v>284</v>
      </c>
      <c r="B284">
        <v>3</v>
      </c>
      <c r="C284">
        <v>0</v>
      </c>
      <c r="D284" t="s">
        <v>1257</v>
      </c>
      <c r="E284" s="2" t="s">
        <v>179</v>
      </c>
      <c r="F284" t="s">
        <v>1204</v>
      </c>
      <c r="G284">
        <v>1</v>
      </c>
      <c r="H284">
        <v>60</v>
      </c>
      <c r="I284">
        <v>90</v>
      </c>
      <c r="J284">
        <v>5</v>
      </c>
      <c r="K284">
        <v>0</v>
      </c>
      <c r="L284">
        <v>1</v>
      </c>
    </row>
    <row r="285" spans="1:12">
      <c r="A285">
        <v>285</v>
      </c>
      <c r="B285">
        <v>3</v>
      </c>
      <c r="C285">
        <v>0</v>
      </c>
      <c r="D285" t="s">
        <v>1257</v>
      </c>
      <c r="E285" t="s">
        <v>274</v>
      </c>
      <c r="F285" t="s">
        <v>1200</v>
      </c>
      <c r="G285">
        <v>2</v>
      </c>
      <c r="H285">
        <v>30</v>
      </c>
      <c r="I285">
        <v>80</v>
      </c>
      <c r="J285">
        <v>2</v>
      </c>
      <c r="K285">
        <v>0</v>
      </c>
      <c r="L285">
        <v>1</v>
      </c>
    </row>
    <row r="286" spans="1:12">
      <c r="A286">
        <v>287</v>
      </c>
      <c r="B286">
        <v>3</v>
      </c>
      <c r="C286">
        <v>0</v>
      </c>
      <c r="D286" s="8" t="s">
        <v>1257</v>
      </c>
      <c r="E286" s="9" t="s">
        <v>26</v>
      </c>
      <c r="F286" t="s">
        <v>1200</v>
      </c>
      <c r="G286">
        <v>16</v>
      </c>
      <c r="H286">
        <v>30</v>
      </c>
      <c r="I286">
        <v>50</v>
      </c>
      <c r="J286">
        <v>6</v>
      </c>
      <c r="K286">
        <v>0</v>
      </c>
      <c r="L286">
        <v>1</v>
      </c>
    </row>
    <row r="287" spans="1:12">
      <c r="A287">
        <v>288</v>
      </c>
      <c r="B287">
        <v>3</v>
      </c>
      <c r="C287">
        <v>0</v>
      </c>
      <c r="D287" t="s">
        <v>1257</v>
      </c>
      <c r="E287" s="2" t="s">
        <v>254</v>
      </c>
      <c r="F287" t="s">
        <v>1199</v>
      </c>
      <c r="G287">
        <v>1</v>
      </c>
      <c r="H287">
        <v>30</v>
      </c>
      <c r="I287">
        <v>100</v>
      </c>
      <c r="J287">
        <v>0.1</v>
      </c>
      <c r="K287">
        <v>0</v>
      </c>
      <c r="L287">
        <v>1</v>
      </c>
    </row>
    <row r="288" spans="1:12">
      <c r="A288">
        <v>289</v>
      </c>
      <c r="B288">
        <v>3</v>
      </c>
      <c r="C288">
        <v>0</v>
      </c>
      <c r="D288" t="s">
        <v>1257</v>
      </c>
      <c r="E288" s="2" t="s">
        <v>355</v>
      </c>
      <c r="F288" t="s">
        <v>1200</v>
      </c>
      <c r="G288">
        <v>2</v>
      </c>
      <c r="H288">
        <v>30</v>
      </c>
      <c r="I288">
        <v>100</v>
      </c>
      <c r="J288">
        <v>2</v>
      </c>
      <c r="K288">
        <v>0</v>
      </c>
      <c r="L288">
        <v>1</v>
      </c>
    </row>
    <row r="289" spans="1:12">
      <c r="A289">
        <v>290</v>
      </c>
      <c r="B289">
        <v>3</v>
      </c>
      <c r="C289">
        <v>0</v>
      </c>
      <c r="D289" t="s">
        <v>1257</v>
      </c>
      <c r="E289" s="2" t="s">
        <v>331</v>
      </c>
      <c r="F289" t="s">
        <v>1199</v>
      </c>
      <c r="G289">
        <v>1</v>
      </c>
      <c r="H289">
        <v>30</v>
      </c>
      <c r="I289">
        <v>100</v>
      </c>
      <c r="J289">
        <v>1</v>
      </c>
      <c r="K289">
        <v>0</v>
      </c>
      <c r="L289">
        <v>1</v>
      </c>
    </row>
    <row r="290" spans="1:12">
      <c r="A290">
        <v>291</v>
      </c>
      <c r="B290">
        <v>3</v>
      </c>
      <c r="C290">
        <v>0</v>
      </c>
      <c r="D290" t="s">
        <v>1257</v>
      </c>
      <c r="E290" s="2" t="s">
        <v>104</v>
      </c>
      <c r="F290" t="s">
        <v>1199</v>
      </c>
      <c r="G290">
        <v>1</v>
      </c>
      <c r="H290">
        <v>10</v>
      </c>
      <c r="I290">
        <v>100</v>
      </c>
      <c r="J290">
        <v>0.1</v>
      </c>
      <c r="K290">
        <v>0</v>
      </c>
      <c r="L290">
        <v>1</v>
      </c>
    </row>
    <row r="291" spans="1:12">
      <c r="A291">
        <v>292</v>
      </c>
      <c r="B291">
        <v>3</v>
      </c>
      <c r="C291">
        <v>0</v>
      </c>
      <c r="D291" t="s">
        <v>1257</v>
      </c>
      <c r="E291" s="2" t="s">
        <v>216</v>
      </c>
      <c r="F291" t="s">
        <v>1199</v>
      </c>
      <c r="G291">
        <v>4</v>
      </c>
      <c r="H291">
        <v>35</v>
      </c>
      <c r="I291">
        <v>80</v>
      </c>
      <c r="J291">
        <v>5</v>
      </c>
      <c r="K291">
        <v>0</v>
      </c>
      <c r="L291">
        <v>1</v>
      </c>
    </row>
    <row r="292" spans="1:12">
      <c r="A292">
        <v>293</v>
      </c>
      <c r="B292">
        <v>3</v>
      </c>
      <c r="C292">
        <v>0</v>
      </c>
      <c r="D292" t="s">
        <v>1257</v>
      </c>
      <c r="E292" s="2" t="s">
        <v>253</v>
      </c>
      <c r="F292" t="s">
        <v>1199</v>
      </c>
      <c r="G292">
        <v>3</v>
      </c>
      <c r="H292">
        <v>65</v>
      </c>
      <c r="I292">
        <v>100</v>
      </c>
      <c r="J292">
        <v>2</v>
      </c>
      <c r="K292">
        <v>0</v>
      </c>
      <c r="L292">
        <v>1</v>
      </c>
    </row>
    <row r="293" spans="1:12">
      <c r="A293">
        <v>294</v>
      </c>
      <c r="B293">
        <v>3</v>
      </c>
      <c r="C293">
        <v>0</v>
      </c>
      <c r="D293" t="s">
        <v>1257</v>
      </c>
      <c r="E293" s="2" t="s">
        <v>345</v>
      </c>
      <c r="F293" t="s">
        <v>1200</v>
      </c>
      <c r="G293">
        <v>2</v>
      </c>
      <c r="H293">
        <v>36</v>
      </c>
      <c r="I293">
        <v>100</v>
      </c>
      <c r="J293">
        <v>2</v>
      </c>
      <c r="K293">
        <v>1</v>
      </c>
      <c r="L293">
        <v>1</v>
      </c>
    </row>
    <row r="294" spans="1:12">
      <c r="A294">
        <v>295</v>
      </c>
      <c r="B294">
        <v>3</v>
      </c>
      <c r="C294">
        <v>0</v>
      </c>
      <c r="D294" t="s">
        <v>1257</v>
      </c>
      <c r="E294" s="2" t="s">
        <v>1207</v>
      </c>
      <c r="F294" t="s">
        <v>1200</v>
      </c>
      <c r="G294">
        <v>1</v>
      </c>
      <c r="H294">
        <v>16</v>
      </c>
      <c r="I294">
        <v>100</v>
      </c>
      <c r="J294">
        <v>0.1</v>
      </c>
      <c r="K294">
        <v>0</v>
      </c>
      <c r="L294">
        <v>1</v>
      </c>
    </row>
    <row r="295" spans="1:12">
      <c r="A295">
        <v>296</v>
      </c>
      <c r="B295">
        <v>3</v>
      </c>
      <c r="C295">
        <v>0</v>
      </c>
      <c r="D295" t="s">
        <v>1257</v>
      </c>
      <c r="E295" s="1" t="s">
        <v>286</v>
      </c>
      <c r="F295" t="s">
        <v>1200</v>
      </c>
      <c r="G295">
        <v>2</v>
      </c>
      <c r="H295">
        <v>15</v>
      </c>
      <c r="I295">
        <v>100</v>
      </c>
      <c r="J295">
        <v>1</v>
      </c>
      <c r="K295">
        <v>0</v>
      </c>
      <c r="L295">
        <v>1</v>
      </c>
    </row>
    <row r="296" spans="1:12">
      <c r="A296">
        <v>297</v>
      </c>
      <c r="B296">
        <v>3</v>
      </c>
      <c r="C296">
        <v>0</v>
      </c>
      <c r="D296" t="s">
        <v>1257</v>
      </c>
      <c r="E296" s="2" t="s">
        <v>285</v>
      </c>
      <c r="F296" t="s">
        <v>1199</v>
      </c>
      <c r="G296">
        <v>1</v>
      </c>
      <c r="H296">
        <v>5</v>
      </c>
      <c r="I296">
        <v>100</v>
      </c>
      <c r="J296">
        <v>0.1</v>
      </c>
      <c r="K296">
        <v>0</v>
      </c>
      <c r="L296">
        <v>1</v>
      </c>
    </row>
    <row r="297" spans="1:12">
      <c r="A297">
        <v>298</v>
      </c>
      <c r="B297">
        <v>3</v>
      </c>
      <c r="C297">
        <v>0</v>
      </c>
      <c r="D297" t="s">
        <v>1258</v>
      </c>
      <c r="E297" s="2" t="s">
        <v>216</v>
      </c>
      <c r="F297" t="s">
        <v>1199</v>
      </c>
      <c r="G297">
        <v>6</v>
      </c>
      <c r="H297">
        <v>30</v>
      </c>
      <c r="I297">
        <v>80</v>
      </c>
      <c r="J297">
        <v>20</v>
      </c>
      <c r="K297">
        <v>0</v>
      </c>
      <c r="L297">
        <v>1</v>
      </c>
    </row>
    <row r="298" spans="1:12">
      <c r="A298">
        <v>299</v>
      </c>
      <c r="B298">
        <v>3</v>
      </c>
      <c r="C298">
        <v>0</v>
      </c>
      <c r="D298" t="s">
        <v>1258</v>
      </c>
      <c r="E298" s="2" t="s">
        <v>1259</v>
      </c>
      <c r="F298" t="s">
        <v>1200</v>
      </c>
      <c r="G298">
        <v>2</v>
      </c>
      <c r="H298">
        <v>45</v>
      </c>
      <c r="I298">
        <v>100</v>
      </c>
      <c r="J298">
        <v>3</v>
      </c>
      <c r="K298">
        <v>1</v>
      </c>
      <c r="L298">
        <v>1</v>
      </c>
    </row>
    <row r="299" spans="1:12">
      <c r="A299">
        <v>300</v>
      </c>
      <c r="B299">
        <v>3</v>
      </c>
      <c r="C299">
        <v>0</v>
      </c>
      <c r="D299" t="s">
        <v>1258</v>
      </c>
      <c r="E299" s="2" t="s">
        <v>306</v>
      </c>
      <c r="F299" t="s">
        <v>1200</v>
      </c>
      <c r="G299">
        <v>5</v>
      </c>
      <c r="H299">
        <v>80</v>
      </c>
      <c r="I299">
        <v>90</v>
      </c>
      <c r="J299">
        <v>25</v>
      </c>
      <c r="K299">
        <v>0</v>
      </c>
      <c r="L299">
        <v>1</v>
      </c>
    </row>
    <row r="300" spans="1:12">
      <c r="A300">
        <v>301</v>
      </c>
      <c r="B300">
        <v>3</v>
      </c>
      <c r="C300">
        <v>0</v>
      </c>
      <c r="D300" t="s">
        <v>1258</v>
      </c>
      <c r="E300" t="s">
        <v>274</v>
      </c>
      <c r="F300" t="s">
        <v>1200</v>
      </c>
      <c r="G300">
        <v>5</v>
      </c>
      <c r="H300">
        <v>30</v>
      </c>
      <c r="I300">
        <v>90</v>
      </c>
      <c r="J300">
        <v>5</v>
      </c>
      <c r="K300">
        <v>0</v>
      </c>
      <c r="L300">
        <v>1</v>
      </c>
    </row>
    <row r="301" spans="1:12">
      <c r="A301">
        <v>302</v>
      </c>
      <c r="B301">
        <v>3</v>
      </c>
      <c r="C301">
        <v>0</v>
      </c>
      <c r="D301" t="s">
        <v>1258</v>
      </c>
      <c r="E301" s="2" t="s">
        <v>1260</v>
      </c>
      <c r="F301" t="s">
        <v>1200</v>
      </c>
      <c r="G301">
        <v>1</v>
      </c>
      <c r="H301">
        <v>30</v>
      </c>
      <c r="I301">
        <v>100</v>
      </c>
      <c r="J301">
        <v>8</v>
      </c>
      <c r="K301">
        <v>0</v>
      </c>
      <c r="L301">
        <v>1</v>
      </c>
    </row>
    <row r="302" spans="1:12">
      <c r="A302">
        <v>303</v>
      </c>
      <c r="B302">
        <v>3</v>
      </c>
      <c r="C302">
        <v>0</v>
      </c>
      <c r="D302" t="s">
        <v>1258</v>
      </c>
      <c r="E302" s="2" t="s">
        <v>39</v>
      </c>
      <c r="F302" t="s">
        <v>1199</v>
      </c>
      <c r="G302">
        <v>1</v>
      </c>
      <c r="H302">
        <v>60</v>
      </c>
      <c r="I302">
        <v>50</v>
      </c>
      <c r="J302">
        <v>1</v>
      </c>
      <c r="K302">
        <v>0</v>
      </c>
      <c r="L302">
        <v>1</v>
      </c>
    </row>
    <row r="303" spans="1:12">
      <c r="A303">
        <v>304</v>
      </c>
      <c r="B303">
        <v>3</v>
      </c>
      <c r="C303">
        <v>0</v>
      </c>
      <c r="D303" t="s">
        <v>1258</v>
      </c>
      <c r="E303" s="2" t="s">
        <v>377</v>
      </c>
      <c r="F303" t="s">
        <v>1199</v>
      </c>
      <c r="G303">
        <v>2</v>
      </c>
      <c r="H303">
        <v>40</v>
      </c>
      <c r="I303">
        <v>20</v>
      </c>
      <c r="J303">
        <v>1</v>
      </c>
      <c r="K303">
        <v>0</v>
      </c>
      <c r="L303">
        <v>1</v>
      </c>
    </row>
    <row r="304" spans="1:12">
      <c r="A304">
        <v>305</v>
      </c>
      <c r="B304">
        <v>3</v>
      </c>
      <c r="C304">
        <v>0</v>
      </c>
      <c r="D304" t="s">
        <v>1258</v>
      </c>
      <c r="E304" s="2" t="s">
        <v>370</v>
      </c>
      <c r="F304" t="s">
        <v>1199</v>
      </c>
      <c r="G304">
        <v>1</v>
      </c>
      <c r="H304">
        <v>10</v>
      </c>
      <c r="I304">
        <v>100</v>
      </c>
      <c r="J304">
        <v>1</v>
      </c>
      <c r="K304">
        <v>0</v>
      </c>
      <c r="L304">
        <v>1</v>
      </c>
    </row>
    <row r="305" spans="1:12">
      <c r="A305">
        <v>306</v>
      </c>
      <c r="B305">
        <v>3</v>
      </c>
      <c r="C305">
        <v>0</v>
      </c>
      <c r="D305" t="s">
        <v>1258</v>
      </c>
      <c r="E305" s="2" t="s">
        <v>1207</v>
      </c>
      <c r="F305" t="s">
        <v>1199</v>
      </c>
      <c r="G305">
        <v>2</v>
      </c>
      <c r="H305">
        <v>20</v>
      </c>
      <c r="I305">
        <v>100</v>
      </c>
      <c r="J305">
        <v>0.1</v>
      </c>
      <c r="K305">
        <v>0</v>
      </c>
      <c r="L305">
        <v>1</v>
      </c>
    </row>
    <row r="306" spans="1:12">
      <c r="A306">
        <v>307</v>
      </c>
      <c r="B306">
        <v>3</v>
      </c>
      <c r="C306">
        <v>0</v>
      </c>
      <c r="D306" t="s">
        <v>1258</v>
      </c>
      <c r="E306" s="2" t="s">
        <v>327</v>
      </c>
      <c r="F306" t="s">
        <v>1199</v>
      </c>
      <c r="G306">
        <v>9</v>
      </c>
      <c r="H306">
        <v>10</v>
      </c>
      <c r="I306">
        <v>100</v>
      </c>
      <c r="J306">
        <v>0.1</v>
      </c>
      <c r="K306">
        <v>0</v>
      </c>
      <c r="L306">
        <v>1</v>
      </c>
    </row>
    <row r="307" spans="1:12">
      <c r="A307">
        <v>308</v>
      </c>
      <c r="B307">
        <v>3</v>
      </c>
      <c r="C307">
        <v>0</v>
      </c>
      <c r="D307" t="s">
        <v>1258</v>
      </c>
      <c r="E307" s="2" t="s">
        <v>355</v>
      </c>
      <c r="F307" t="s">
        <v>1199</v>
      </c>
      <c r="G307">
        <v>1</v>
      </c>
      <c r="H307">
        <v>10</v>
      </c>
      <c r="I307">
        <v>100</v>
      </c>
      <c r="J307">
        <v>0.1</v>
      </c>
      <c r="K307">
        <v>0</v>
      </c>
      <c r="L307">
        <v>1</v>
      </c>
    </row>
    <row r="308" spans="1:12">
      <c r="A308">
        <v>309</v>
      </c>
      <c r="B308">
        <v>3</v>
      </c>
      <c r="C308">
        <v>0</v>
      </c>
      <c r="D308" t="s">
        <v>1258</v>
      </c>
      <c r="E308" s="2" t="s">
        <v>1261</v>
      </c>
      <c r="F308" t="s">
        <v>1199</v>
      </c>
      <c r="G308">
        <v>1</v>
      </c>
      <c r="H308">
        <v>20</v>
      </c>
      <c r="I308">
        <v>100</v>
      </c>
      <c r="J308">
        <v>0.1</v>
      </c>
      <c r="K308">
        <v>0</v>
      </c>
      <c r="L308">
        <v>1</v>
      </c>
    </row>
    <row r="309" spans="1:12">
      <c r="A309">
        <v>310</v>
      </c>
      <c r="B309">
        <v>3</v>
      </c>
      <c r="C309">
        <v>0</v>
      </c>
      <c r="D309" t="s">
        <v>1258</v>
      </c>
      <c r="E309" s="2" t="s">
        <v>1262</v>
      </c>
      <c r="F309" t="s">
        <v>1199</v>
      </c>
      <c r="G309">
        <v>1</v>
      </c>
      <c r="H309">
        <v>20</v>
      </c>
      <c r="I309">
        <v>100</v>
      </c>
      <c r="J309">
        <v>0.1</v>
      </c>
      <c r="K309">
        <v>0</v>
      </c>
      <c r="L309">
        <v>1</v>
      </c>
    </row>
    <row r="310" spans="1:12">
      <c r="A310">
        <v>311</v>
      </c>
      <c r="B310">
        <v>3</v>
      </c>
      <c r="C310">
        <v>0</v>
      </c>
      <c r="D310" t="s">
        <v>1258</v>
      </c>
      <c r="E310" s="2" t="s">
        <v>136</v>
      </c>
      <c r="F310" t="s">
        <v>1200</v>
      </c>
      <c r="G310">
        <v>1</v>
      </c>
      <c r="H310">
        <v>20</v>
      </c>
      <c r="I310">
        <v>100</v>
      </c>
      <c r="J310">
        <v>0.1</v>
      </c>
      <c r="K310">
        <v>0</v>
      </c>
      <c r="L310">
        <v>1</v>
      </c>
    </row>
    <row r="311" spans="1:12">
      <c r="A311">
        <v>312</v>
      </c>
      <c r="B311">
        <v>3</v>
      </c>
      <c r="C311">
        <v>0</v>
      </c>
      <c r="D311" t="s">
        <v>1258</v>
      </c>
      <c r="E311" s="2" t="s">
        <v>283</v>
      </c>
      <c r="F311" t="s">
        <v>1200</v>
      </c>
      <c r="G311">
        <v>3</v>
      </c>
      <c r="H311">
        <v>100</v>
      </c>
      <c r="I311">
        <v>75</v>
      </c>
      <c r="J311">
        <v>15</v>
      </c>
      <c r="K311">
        <v>4</v>
      </c>
      <c r="L311">
        <v>1</v>
      </c>
    </row>
    <row r="312" spans="1:12">
      <c r="A312">
        <v>313</v>
      </c>
      <c r="B312">
        <v>3</v>
      </c>
      <c r="C312">
        <v>0</v>
      </c>
      <c r="D312" t="s">
        <v>1263</v>
      </c>
      <c r="E312" t="s">
        <v>143</v>
      </c>
      <c r="F312" t="s">
        <v>1200</v>
      </c>
      <c r="G312">
        <v>1</v>
      </c>
      <c r="H312">
        <v>50</v>
      </c>
      <c r="I312">
        <v>75</v>
      </c>
      <c r="J312">
        <v>3</v>
      </c>
      <c r="K312">
        <v>0</v>
      </c>
      <c r="L312">
        <v>1</v>
      </c>
    </row>
    <row r="313" spans="1:12">
      <c r="A313">
        <v>314</v>
      </c>
      <c r="B313">
        <v>3</v>
      </c>
      <c r="C313">
        <v>0</v>
      </c>
      <c r="D313" t="s">
        <v>1263</v>
      </c>
      <c r="E313" s="2" t="s">
        <v>306</v>
      </c>
      <c r="F313" t="s">
        <v>1200</v>
      </c>
      <c r="G313">
        <v>6</v>
      </c>
      <c r="H313">
        <v>50</v>
      </c>
      <c r="I313">
        <v>40</v>
      </c>
      <c r="J313">
        <v>10</v>
      </c>
      <c r="K313">
        <v>0</v>
      </c>
      <c r="L313">
        <v>1</v>
      </c>
    </row>
    <row r="314" spans="1:12">
      <c r="A314">
        <v>315</v>
      </c>
      <c r="B314">
        <v>3</v>
      </c>
      <c r="C314">
        <v>0</v>
      </c>
      <c r="D314" t="s">
        <v>1263</v>
      </c>
      <c r="E314" t="s">
        <v>274</v>
      </c>
      <c r="F314" t="s">
        <v>1200</v>
      </c>
      <c r="G314">
        <v>1</v>
      </c>
      <c r="H314">
        <v>30</v>
      </c>
      <c r="I314">
        <v>50</v>
      </c>
      <c r="J314">
        <v>0.1</v>
      </c>
      <c r="K314">
        <v>0</v>
      </c>
      <c r="L314">
        <v>1</v>
      </c>
    </row>
    <row r="315" spans="1:12">
      <c r="A315">
        <v>316</v>
      </c>
      <c r="B315">
        <v>3</v>
      </c>
      <c r="C315">
        <v>0</v>
      </c>
      <c r="D315" t="s">
        <v>1263</v>
      </c>
      <c r="E315" s="2" t="s">
        <v>254</v>
      </c>
      <c r="F315" t="s">
        <v>1199</v>
      </c>
      <c r="G315">
        <v>2</v>
      </c>
      <c r="H315">
        <v>40</v>
      </c>
      <c r="I315">
        <v>100</v>
      </c>
      <c r="J315">
        <v>0.1</v>
      </c>
      <c r="K315">
        <v>0</v>
      </c>
      <c r="L315">
        <v>1</v>
      </c>
    </row>
    <row r="316" spans="1:12">
      <c r="A316">
        <v>317</v>
      </c>
      <c r="B316">
        <v>3</v>
      </c>
      <c r="C316">
        <v>0</v>
      </c>
      <c r="D316" t="s">
        <v>1263</v>
      </c>
      <c r="E316" s="2" t="s">
        <v>9</v>
      </c>
      <c r="F316" t="s">
        <v>1200</v>
      </c>
      <c r="G316">
        <v>3</v>
      </c>
      <c r="H316">
        <v>60</v>
      </c>
      <c r="I316">
        <v>50</v>
      </c>
      <c r="J316">
        <v>10</v>
      </c>
      <c r="K316">
        <v>0</v>
      </c>
      <c r="L316">
        <v>1</v>
      </c>
    </row>
    <row r="317" spans="1:12">
      <c r="A317">
        <v>318</v>
      </c>
      <c r="B317">
        <v>3</v>
      </c>
      <c r="C317">
        <v>0</v>
      </c>
      <c r="D317" t="s">
        <v>1263</v>
      </c>
      <c r="E317" s="2" t="s">
        <v>283</v>
      </c>
      <c r="F317" t="s">
        <v>1199</v>
      </c>
      <c r="G317">
        <v>1</v>
      </c>
      <c r="H317">
        <v>30</v>
      </c>
      <c r="I317">
        <v>100</v>
      </c>
      <c r="J317">
        <v>1</v>
      </c>
      <c r="K317">
        <v>1</v>
      </c>
      <c r="L317">
        <v>1</v>
      </c>
    </row>
    <row r="318" spans="1:12">
      <c r="A318">
        <v>319</v>
      </c>
      <c r="B318">
        <v>3</v>
      </c>
      <c r="C318">
        <v>0</v>
      </c>
      <c r="D318" t="s">
        <v>1263</v>
      </c>
      <c r="E318" s="2" t="s">
        <v>70</v>
      </c>
      <c r="F318" t="s">
        <v>1199</v>
      </c>
      <c r="G318">
        <v>1</v>
      </c>
      <c r="H318">
        <v>50</v>
      </c>
      <c r="I318">
        <v>100</v>
      </c>
      <c r="J318">
        <v>1</v>
      </c>
      <c r="K318">
        <v>0</v>
      </c>
      <c r="L318">
        <v>1</v>
      </c>
    </row>
    <row r="319" spans="1:12">
      <c r="A319">
        <v>320</v>
      </c>
      <c r="B319">
        <v>3</v>
      </c>
      <c r="C319">
        <v>0</v>
      </c>
      <c r="D319" t="s">
        <v>1263</v>
      </c>
      <c r="E319" s="2" t="s">
        <v>327</v>
      </c>
      <c r="F319" t="s">
        <v>1200</v>
      </c>
      <c r="G319">
        <v>1</v>
      </c>
      <c r="H319">
        <v>30</v>
      </c>
      <c r="I319">
        <v>100</v>
      </c>
      <c r="J319">
        <v>0.1</v>
      </c>
      <c r="K319">
        <v>0</v>
      </c>
      <c r="L319">
        <v>1</v>
      </c>
    </row>
    <row r="320" spans="1:12">
      <c r="A320">
        <v>321</v>
      </c>
      <c r="B320">
        <v>3</v>
      </c>
      <c r="C320">
        <v>0</v>
      </c>
      <c r="D320" t="s">
        <v>1263</v>
      </c>
      <c r="E320" s="2" t="s">
        <v>96</v>
      </c>
      <c r="F320" t="s">
        <v>1199</v>
      </c>
      <c r="G320">
        <v>1</v>
      </c>
      <c r="H320">
        <v>40</v>
      </c>
      <c r="I320">
        <v>100</v>
      </c>
      <c r="J320">
        <v>0.1</v>
      </c>
      <c r="K320">
        <v>0</v>
      </c>
      <c r="L320">
        <v>1</v>
      </c>
    </row>
    <row r="321" spans="1:12">
      <c r="A321">
        <v>322</v>
      </c>
      <c r="B321">
        <v>3</v>
      </c>
      <c r="C321">
        <v>0</v>
      </c>
      <c r="D321" t="s">
        <v>1263</v>
      </c>
      <c r="E321" s="1" t="s">
        <v>295</v>
      </c>
      <c r="F321" t="s">
        <v>1199</v>
      </c>
      <c r="G321">
        <v>1</v>
      </c>
      <c r="H321">
        <v>100</v>
      </c>
      <c r="I321">
        <v>100</v>
      </c>
      <c r="J321">
        <v>5</v>
      </c>
      <c r="K321">
        <v>0</v>
      </c>
      <c r="L321">
        <v>1</v>
      </c>
    </row>
    <row r="322" spans="1:12">
      <c r="A322">
        <v>323</v>
      </c>
      <c r="B322">
        <v>3</v>
      </c>
      <c r="C322">
        <v>0</v>
      </c>
      <c r="D322" t="s">
        <v>1263</v>
      </c>
      <c r="E322" s="2" t="s">
        <v>216</v>
      </c>
      <c r="F322" t="s">
        <v>1199</v>
      </c>
      <c r="G322">
        <v>10</v>
      </c>
      <c r="H322">
        <v>70</v>
      </c>
      <c r="I322">
        <v>80</v>
      </c>
      <c r="J322">
        <v>30</v>
      </c>
      <c r="K322">
        <v>0</v>
      </c>
      <c r="L322">
        <v>1</v>
      </c>
    </row>
    <row r="323" spans="1:12">
      <c r="A323">
        <v>324</v>
      </c>
      <c r="B323">
        <v>3</v>
      </c>
      <c r="C323">
        <v>0</v>
      </c>
      <c r="D323" t="s">
        <v>1263</v>
      </c>
      <c r="E323" s="2" t="s">
        <v>273</v>
      </c>
      <c r="F323" t="s">
        <v>1199</v>
      </c>
      <c r="G323">
        <v>5</v>
      </c>
      <c r="H323">
        <v>150</v>
      </c>
      <c r="I323">
        <v>100</v>
      </c>
      <c r="J323">
        <v>80</v>
      </c>
      <c r="K323">
        <v>0</v>
      </c>
      <c r="L323">
        <v>1</v>
      </c>
    </row>
    <row r="324" spans="1:12">
      <c r="A324">
        <v>325</v>
      </c>
      <c r="B324">
        <v>3</v>
      </c>
      <c r="C324">
        <v>0</v>
      </c>
      <c r="D324" t="s">
        <v>1263</v>
      </c>
      <c r="E324" s="2" t="s">
        <v>1264</v>
      </c>
      <c r="F324" t="s">
        <v>1199</v>
      </c>
      <c r="G324">
        <v>4</v>
      </c>
      <c r="H324">
        <v>110</v>
      </c>
      <c r="I324">
        <v>100</v>
      </c>
      <c r="J324">
        <v>20</v>
      </c>
      <c r="K324">
        <v>0</v>
      </c>
      <c r="L324">
        <v>1</v>
      </c>
    </row>
    <row r="325" spans="1:12">
      <c r="A325">
        <v>326</v>
      </c>
      <c r="B325">
        <v>3</v>
      </c>
      <c r="C325">
        <v>0</v>
      </c>
      <c r="D325" t="s">
        <v>1263</v>
      </c>
      <c r="E325" s="2" t="s">
        <v>215</v>
      </c>
      <c r="F325" t="s">
        <v>1200</v>
      </c>
      <c r="G325">
        <v>6</v>
      </c>
      <c r="H325">
        <v>50</v>
      </c>
      <c r="I325">
        <v>100</v>
      </c>
      <c r="J325">
        <v>10</v>
      </c>
      <c r="K325">
        <v>0</v>
      </c>
      <c r="L325">
        <v>1</v>
      </c>
    </row>
    <row r="326" spans="1:12">
      <c r="A326">
        <v>327</v>
      </c>
      <c r="B326">
        <v>3</v>
      </c>
      <c r="C326">
        <v>0</v>
      </c>
      <c r="D326" t="s">
        <v>1263</v>
      </c>
      <c r="E326" s="2" t="s">
        <v>275</v>
      </c>
      <c r="F326" t="s">
        <v>1199</v>
      </c>
      <c r="G326">
        <v>1</v>
      </c>
      <c r="H326">
        <v>5</v>
      </c>
      <c r="I326">
        <v>100</v>
      </c>
      <c r="J326">
        <v>0.1</v>
      </c>
      <c r="K326">
        <v>0</v>
      </c>
      <c r="L326">
        <v>1</v>
      </c>
    </row>
    <row r="327" spans="1:12">
      <c r="A327">
        <v>328</v>
      </c>
      <c r="B327">
        <v>3</v>
      </c>
      <c r="C327">
        <v>0</v>
      </c>
      <c r="D327" t="s">
        <v>1265</v>
      </c>
      <c r="E327" t="s">
        <v>143</v>
      </c>
      <c r="F327" t="s">
        <v>1200</v>
      </c>
      <c r="G327">
        <v>1</v>
      </c>
      <c r="H327">
        <v>130</v>
      </c>
      <c r="I327">
        <v>40</v>
      </c>
      <c r="J327">
        <v>5</v>
      </c>
      <c r="K327">
        <v>0</v>
      </c>
      <c r="L327">
        <v>1</v>
      </c>
    </row>
    <row r="328" spans="1:12">
      <c r="A328">
        <v>329</v>
      </c>
      <c r="B328">
        <v>3</v>
      </c>
      <c r="C328">
        <v>0</v>
      </c>
      <c r="D328" t="s">
        <v>1265</v>
      </c>
      <c r="E328" s="2" t="s">
        <v>24</v>
      </c>
      <c r="F328" t="s">
        <v>1200</v>
      </c>
      <c r="G328">
        <v>2</v>
      </c>
      <c r="H328">
        <v>80</v>
      </c>
      <c r="I328">
        <v>70</v>
      </c>
      <c r="J328">
        <v>2</v>
      </c>
      <c r="K328">
        <v>0</v>
      </c>
      <c r="L328">
        <v>1</v>
      </c>
    </row>
    <row r="329" spans="1:12">
      <c r="A329">
        <v>330</v>
      </c>
      <c r="B329">
        <v>3</v>
      </c>
      <c r="C329">
        <v>0</v>
      </c>
      <c r="D329" t="s">
        <v>1265</v>
      </c>
      <c r="E329" s="2" t="s">
        <v>9</v>
      </c>
      <c r="F329" t="s">
        <v>1200</v>
      </c>
      <c r="G329">
        <v>2</v>
      </c>
      <c r="H329">
        <v>50</v>
      </c>
      <c r="I329">
        <v>50</v>
      </c>
      <c r="J329">
        <v>2</v>
      </c>
      <c r="K329">
        <v>0</v>
      </c>
      <c r="L329">
        <v>1</v>
      </c>
    </row>
    <row r="330" spans="1:12">
      <c r="A330">
        <v>331</v>
      </c>
      <c r="B330">
        <v>3</v>
      </c>
      <c r="C330">
        <v>0</v>
      </c>
      <c r="D330" t="s">
        <v>1265</v>
      </c>
      <c r="E330" s="2" t="s">
        <v>11</v>
      </c>
      <c r="F330" t="s">
        <v>1199</v>
      </c>
      <c r="G330">
        <v>1</v>
      </c>
      <c r="H330">
        <v>50</v>
      </c>
      <c r="I330">
        <v>50</v>
      </c>
      <c r="J330">
        <v>4</v>
      </c>
      <c r="K330">
        <v>0</v>
      </c>
      <c r="L330">
        <v>1</v>
      </c>
    </row>
    <row r="331" spans="1:12">
      <c r="A331">
        <v>332</v>
      </c>
      <c r="B331">
        <v>3</v>
      </c>
      <c r="C331">
        <v>0</v>
      </c>
      <c r="D331" t="s">
        <v>1265</v>
      </c>
      <c r="E331" t="s">
        <v>274</v>
      </c>
      <c r="F331" t="s">
        <v>1200</v>
      </c>
      <c r="G331">
        <v>2</v>
      </c>
      <c r="H331">
        <v>30</v>
      </c>
      <c r="I331">
        <v>40</v>
      </c>
      <c r="J331">
        <v>2</v>
      </c>
      <c r="K331">
        <v>0</v>
      </c>
      <c r="L331">
        <v>1</v>
      </c>
    </row>
    <row r="332" spans="1:12">
      <c r="A332">
        <v>333</v>
      </c>
      <c r="B332">
        <v>3</v>
      </c>
      <c r="C332">
        <v>0</v>
      </c>
      <c r="D332" t="s">
        <v>1265</v>
      </c>
      <c r="E332" s="2" t="s">
        <v>348</v>
      </c>
      <c r="F332" t="s">
        <v>1200</v>
      </c>
      <c r="G332">
        <v>1</v>
      </c>
      <c r="H332">
        <v>30</v>
      </c>
      <c r="I332">
        <v>100</v>
      </c>
      <c r="J332">
        <v>0.1</v>
      </c>
      <c r="K332">
        <v>0</v>
      </c>
      <c r="L332">
        <v>1</v>
      </c>
    </row>
    <row r="333" spans="1:12">
      <c r="A333">
        <v>334</v>
      </c>
      <c r="B333">
        <v>3</v>
      </c>
      <c r="C333">
        <v>0</v>
      </c>
      <c r="D333" t="s">
        <v>1265</v>
      </c>
      <c r="E333" s="2" t="s">
        <v>283</v>
      </c>
      <c r="F333" t="s">
        <v>1200</v>
      </c>
      <c r="G333">
        <v>2</v>
      </c>
      <c r="H333">
        <v>9</v>
      </c>
      <c r="I333">
        <v>50</v>
      </c>
      <c r="J333">
        <v>1</v>
      </c>
      <c r="K333">
        <v>1</v>
      </c>
      <c r="L333">
        <v>1</v>
      </c>
    </row>
    <row r="334" spans="1:12">
      <c r="A334">
        <v>335</v>
      </c>
      <c r="B334">
        <v>3</v>
      </c>
      <c r="C334">
        <v>0</v>
      </c>
      <c r="D334" t="s">
        <v>1265</v>
      </c>
      <c r="E334" s="2" t="s">
        <v>10</v>
      </c>
      <c r="F334" t="s">
        <v>1200</v>
      </c>
      <c r="G334">
        <v>1</v>
      </c>
      <c r="H334">
        <v>5</v>
      </c>
      <c r="I334">
        <v>50</v>
      </c>
      <c r="J334">
        <v>0.1</v>
      </c>
      <c r="K334">
        <v>0</v>
      </c>
      <c r="L334">
        <v>1</v>
      </c>
    </row>
    <row r="335" spans="1:12">
      <c r="A335">
        <v>336</v>
      </c>
      <c r="B335">
        <v>3</v>
      </c>
      <c r="C335">
        <v>0</v>
      </c>
      <c r="D335" t="s">
        <v>1265</v>
      </c>
      <c r="E335" s="2" t="s">
        <v>216</v>
      </c>
      <c r="F335" t="s">
        <v>1199</v>
      </c>
      <c r="G335">
        <v>1</v>
      </c>
      <c r="H335">
        <v>3</v>
      </c>
      <c r="I335">
        <v>100</v>
      </c>
      <c r="J335">
        <v>2</v>
      </c>
      <c r="K335">
        <v>0</v>
      </c>
      <c r="L335">
        <v>1</v>
      </c>
    </row>
    <row r="336" spans="1:12">
      <c r="A336">
        <v>337</v>
      </c>
      <c r="B336">
        <v>3</v>
      </c>
      <c r="C336">
        <v>0</v>
      </c>
      <c r="D336" t="s">
        <v>1265</v>
      </c>
      <c r="E336" s="2" t="s">
        <v>381</v>
      </c>
      <c r="F336" t="s">
        <v>1199</v>
      </c>
      <c r="G336">
        <v>1</v>
      </c>
      <c r="H336">
        <v>25</v>
      </c>
      <c r="I336">
        <v>100</v>
      </c>
      <c r="J336">
        <v>0.1</v>
      </c>
      <c r="K336">
        <v>0</v>
      </c>
      <c r="L336">
        <v>1</v>
      </c>
    </row>
    <row r="337" spans="1:12">
      <c r="A337">
        <v>338</v>
      </c>
      <c r="B337">
        <v>3</v>
      </c>
      <c r="C337">
        <v>0</v>
      </c>
      <c r="D337" t="s">
        <v>1265</v>
      </c>
      <c r="E337" s="2" t="s">
        <v>134</v>
      </c>
      <c r="F337" t="s">
        <v>1199</v>
      </c>
      <c r="G337">
        <v>1</v>
      </c>
      <c r="H337">
        <v>20</v>
      </c>
      <c r="I337">
        <v>100</v>
      </c>
      <c r="J337">
        <v>0.1</v>
      </c>
      <c r="K337">
        <v>0</v>
      </c>
      <c r="L337">
        <v>1</v>
      </c>
    </row>
    <row r="338" spans="1:12">
      <c r="A338">
        <v>339</v>
      </c>
      <c r="B338">
        <v>3</v>
      </c>
      <c r="C338">
        <v>0</v>
      </c>
      <c r="D338" t="s">
        <v>1265</v>
      </c>
      <c r="E338" s="2" t="s">
        <v>331</v>
      </c>
      <c r="F338" t="s">
        <v>1199</v>
      </c>
      <c r="G338">
        <v>1</v>
      </c>
      <c r="H338">
        <v>10</v>
      </c>
      <c r="I338">
        <v>100</v>
      </c>
      <c r="J338">
        <v>0.1</v>
      </c>
      <c r="K338">
        <v>0</v>
      </c>
      <c r="L338">
        <v>1</v>
      </c>
    </row>
    <row r="339" spans="1:12">
      <c r="A339">
        <v>340</v>
      </c>
      <c r="B339">
        <v>3</v>
      </c>
      <c r="C339">
        <v>0</v>
      </c>
      <c r="D339" t="s">
        <v>1265</v>
      </c>
      <c r="E339" s="2" t="s">
        <v>215</v>
      </c>
      <c r="F339" t="s">
        <v>1200</v>
      </c>
      <c r="G339">
        <v>1</v>
      </c>
      <c r="H339">
        <v>60</v>
      </c>
      <c r="I339">
        <v>100</v>
      </c>
      <c r="J339">
        <v>10</v>
      </c>
      <c r="K339">
        <v>0</v>
      </c>
      <c r="L339">
        <v>1</v>
      </c>
    </row>
    <row r="340" spans="1:12">
      <c r="A340">
        <v>341</v>
      </c>
      <c r="B340">
        <v>3</v>
      </c>
      <c r="C340">
        <v>0</v>
      </c>
      <c r="D340" t="s">
        <v>1265</v>
      </c>
      <c r="E340" s="2" t="s">
        <v>273</v>
      </c>
      <c r="G340">
        <v>0</v>
      </c>
      <c r="J340">
        <v>20</v>
      </c>
      <c r="K340">
        <v>0</v>
      </c>
      <c r="L340">
        <v>1</v>
      </c>
    </row>
    <row r="341" spans="1:12">
      <c r="A341">
        <v>342</v>
      </c>
      <c r="B341">
        <v>3</v>
      </c>
      <c r="C341">
        <v>0</v>
      </c>
      <c r="D341" t="s">
        <v>1266</v>
      </c>
      <c r="E341" s="2" t="s">
        <v>11</v>
      </c>
      <c r="F341" t="s">
        <v>1199</v>
      </c>
      <c r="G341">
        <v>2</v>
      </c>
      <c r="H341">
        <v>40</v>
      </c>
      <c r="I341">
        <v>90</v>
      </c>
      <c r="J341">
        <v>5</v>
      </c>
      <c r="K341">
        <v>0</v>
      </c>
      <c r="L341">
        <v>1</v>
      </c>
    </row>
    <row r="342" spans="1:12">
      <c r="A342">
        <v>343</v>
      </c>
      <c r="B342">
        <v>3</v>
      </c>
      <c r="C342">
        <v>0</v>
      </c>
      <c r="D342" t="s">
        <v>1266</v>
      </c>
      <c r="E342" s="2" t="s">
        <v>24</v>
      </c>
      <c r="F342" t="s">
        <v>1200</v>
      </c>
      <c r="G342">
        <v>3</v>
      </c>
      <c r="H342">
        <v>70</v>
      </c>
      <c r="I342">
        <v>100</v>
      </c>
      <c r="J342">
        <v>3</v>
      </c>
      <c r="K342">
        <v>0</v>
      </c>
      <c r="L342">
        <v>1</v>
      </c>
    </row>
    <row r="343" spans="1:12">
      <c r="A343">
        <v>344</v>
      </c>
      <c r="B343">
        <v>3</v>
      </c>
      <c r="C343">
        <v>0</v>
      </c>
      <c r="D343" t="s">
        <v>1266</v>
      </c>
      <c r="E343" s="2" t="s">
        <v>306</v>
      </c>
      <c r="F343" t="s">
        <v>1200</v>
      </c>
      <c r="G343">
        <v>6</v>
      </c>
      <c r="H343">
        <v>50</v>
      </c>
      <c r="I343">
        <v>50</v>
      </c>
      <c r="J343">
        <v>20</v>
      </c>
      <c r="K343">
        <v>0</v>
      </c>
      <c r="L343">
        <v>1</v>
      </c>
    </row>
    <row r="344" spans="1:12">
      <c r="A344">
        <v>345</v>
      </c>
      <c r="B344">
        <v>3</v>
      </c>
      <c r="C344">
        <v>0</v>
      </c>
      <c r="D344" t="s">
        <v>1266</v>
      </c>
      <c r="E344" t="s">
        <v>274</v>
      </c>
      <c r="F344" t="s">
        <v>1200</v>
      </c>
      <c r="G344">
        <v>2</v>
      </c>
      <c r="H344">
        <v>20</v>
      </c>
      <c r="I344">
        <v>80</v>
      </c>
      <c r="J344">
        <v>2</v>
      </c>
      <c r="K344">
        <v>0</v>
      </c>
      <c r="L344">
        <v>1</v>
      </c>
    </row>
    <row r="345" spans="1:12">
      <c r="A345">
        <v>346</v>
      </c>
      <c r="B345">
        <v>3</v>
      </c>
      <c r="C345">
        <v>0</v>
      </c>
      <c r="D345" t="s">
        <v>1266</v>
      </c>
      <c r="E345" s="2" t="s">
        <v>70</v>
      </c>
      <c r="F345" t="s">
        <v>1200</v>
      </c>
      <c r="G345">
        <v>1</v>
      </c>
      <c r="H345">
        <v>40</v>
      </c>
      <c r="I345">
        <v>40</v>
      </c>
      <c r="J345">
        <v>2</v>
      </c>
      <c r="K345">
        <v>0</v>
      </c>
      <c r="L345">
        <v>1</v>
      </c>
    </row>
    <row r="346" spans="1:12">
      <c r="A346">
        <v>347</v>
      </c>
      <c r="B346">
        <v>3</v>
      </c>
      <c r="C346">
        <v>0</v>
      </c>
      <c r="D346" t="s">
        <v>1266</v>
      </c>
      <c r="E346" s="2" t="s">
        <v>356</v>
      </c>
      <c r="F346" t="s">
        <v>1199</v>
      </c>
      <c r="G346">
        <v>2</v>
      </c>
      <c r="H346">
        <v>30</v>
      </c>
      <c r="I346">
        <v>100</v>
      </c>
      <c r="J346">
        <v>0.1</v>
      </c>
      <c r="K346">
        <v>0</v>
      </c>
      <c r="L346">
        <v>1</v>
      </c>
    </row>
    <row r="347" spans="1:12">
      <c r="A347">
        <v>348</v>
      </c>
      <c r="B347">
        <v>3</v>
      </c>
      <c r="C347">
        <v>0</v>
      </c>
      <c r="D347" t="s">
        <v>1266</v>
      </c>
      <c r="E347" s="2" t="s">
        <v>283</v>
      </c>
      <c r="F347" t="s">
        <v>1200</v>
      </c>
      <c r="G347">
        <v>5</v>
      </c>
      <c r="H347">
        <v>110</v>
      </c>
      <c r="I347">
        <v>50</v>
      </c>
      <c r="J347">
        <v>4</v>
      </c>
      <c r="K347">
        <v>4</v>
      </c>
      <c r="L347">
        <v>1</v>
      </c>
    </row>
    <row r="348" spans="1:12">
      <c r="A348">
        <v>349</v>
      </c>
      <c r="B348">
        <v>3</v>
      </c>
      <c r="C348">
        <v>0</v>
      </c>
      <c r="D348" t="s">
        <v>1266</v>
      </c>
      <c r="E348" s="2" t="s">
        <v>1255</v>
      </c>
      <c r="F348" t="s">
        <v>1200</v>
      </c>
      <c r="G348">
        <v>1</v>
      </c>
      <c r="H348">
        <v>120</v>
      </c>
      <c r="I348">
        <v>100</v>
      </c>
      <c r="J348">
        <v>10</v>
      </c>
      <c r="K348">
        <v>0</v>
      </c>
      <c r="L348">
        <v>1</v>
      </c>
    </row>
    <row r="349" spans="1:12">
      <c r="A349">
        <v>350</v>
      </c>
      <c r="B349">
        <v>3</v>
      </c>
      <c r="C349">
        <v>0</v>
      </c>
      <c r="D349" t="s">
        <v>1266</v>
      </c>
      <c r="E349" s="2" t="s">
        <v>152</v>
      </c>
      <c r="F349" t="s">
        <v>1200</v>
      </c>
      <c r="G349">
        <v>1</v>
      </c>
      <c r="H349">
        <v>60</v>
      </c>
      <c r="I349">
        <v>100</v>
      </c>
      <c r="J349">
        <v>2</v>
      </c>
      <c r="K349">
        <v>0</v>
      </c>
      <c r="L349">
        <v>1</v>
      </c>
    </row>
    <row r="350" spans="1:12">
      <c r="A350">
        <v>351</v>
      </c>
      <c r="B350">
        <v>3</v>
      </c>
      <c r="C350">
        <v>0</v>
      </c>
      <c r="D350" t="s">
        <v>1266</v>
      </c>
      <c r="E350" s="2" t="s">
        <v>216</v>
      </c>
      <c r="G350">
        <v>0</v>
      </c>
      <c r="I350">
        <v>50</v>
      </c>
      <c r="J350">
        <v>25</v>
      </c>
      <c r="K350">
        <v>0</v>
      </c>
      <c r="L350">
        <v>1</v>
      </c>
    </row>
    <row r="351" spans="1:12">
      <c r="A351">
        <v>352</v>
      </c>
      <c r="B351">
        <v>3</v>
      </c>
      <c r="C351">
        <v>0</v>
      </c>
      <c r="D351" t="s">
        <v>1266</v>
      </c>
      <c r="E351" s="2" t="s">
        <v>345</v>
      </c>
      <c r="F351" t="s">
        <v>1200</v>
      </c>
      <c r="G351">
        <v>1</v>
      </c>
      <c r="H351">
        <v>30</v>
      </c>
      <c r="I351">
        <v>100</v>
      </c>
      <c r="J351">
        <v>2</v>
      </c>
      <c r="K351">
        <v>0</v>
      </c>
      <c r="L351">
        <v>1</v>
      </c>
    </row>
    <row r="352" spans="1:12">
      <c r="A352">
        <v>353</v>
      </c>
      <c r="B352">
        <v>3</v>
      </c>
      <c r="C352">
        <v>0</v>
      </c>
      <c r="D352" s="8" t="s">
        <v>1266</v>
      </c>
      <c r="E352" s="9" t="s">
        <v>382</v>
      </c>
      <c r="F352" t="s">
        <v>1200</v>
      </c>
      <c r="G352">
        <v>1</v>
      </c>
      <c r="H352">
        <v>15</v>
      </c>
      <c r="I352">
        <v>100</v>
      </c>
      <c r="J352">
        <v>1</v>
      </c>
      <c r="K352">
        <v>0</v>
      </c>
      <c r="L352">
        <v>1</v>
      </c>
    </row>
    <row r="353" spans="1:12">
      <c r="A353">
        <v>354</v>
      </c>
      <c r="B353">
        <v>3</v>
      </c>
      <c r="C353">
        <v>0</v>
      </c>
      <c r="D353" t="s">
        <v>1266</v>
      </c>
      <c r="E353" s="2" t="s">
        <v>331</v>
      </c>
      <c r="F353" t="s">
        <v>1199</v>
      </c>
      <c r="G353">
        <v>1</v>
      </c>
      <c r="H353">
        <v>15</v>
      </c>
      <c r="I353">
        <v>10</v>
      </c>
      <c r="J353">
        <v>0.1</v>
      </c>
      <c r="K353">
        <v>0</v>
      </c>
      <c r="L353">
        <v>1</v>
      </c>
    </row>
    <row r="354" spans="1:12">
      <c r="A354">
        <v>355</v>
      </c>
      <c r="B354">
        <v>3</v>
      </c>
      <c r="C354">
        <v>0</v>
      </c>
      <c r="D354" t="s">
        <v>1266</v>
      </c>
      <c r="E354" s="2" t="s">
        <v>383</v>
      </c>
      <c r="F354" t="s">
        <v>1199</v>
      </c>
      <c r="G354">
        <v>1</v>
      </c>
      <c r="H354">
        <v>35</v>
      </c>
      <c r="I354">
        <v>100</v>
      </c>
      <c r="J354">
        <v>5</v>
      </c>
      <c r="K354">
        <v>0</v>
      </c>
      <c r="L354">
        <v>1</v>
      </c>
    </row>
    <row r="355" spans="1:12">
      <c r="A355">
        <v>356</v>
      </c>
      <c r="B355">
        <v>3</v>
      </c>
      <c r="C355">
        <v>0</v>
      </c>
      <c r="D355" t="s">
        <v>1267</v>
      </c>
      <c r="E355" t="s">
        <v>274</v>
      </c>
      <c r="F355" t="s">
        <v>1200</v>
      </c>
      <c r="G355">
        <v>6</v>
      </c>
      <c r="H355">
        <v>50</v>
      </c>
      <c r="I355">
        <v>6</v>
      </c>
      <c r="K355">
        <v>0</v>
      </c>
      <c r="L355">
        <v>1</v>
      </c>
    </row>
    <row r="356" spans="1:12">
      <c r="A356">
        <v>357</v>
      </c>
      <c r="B356">
        <v>3</v>
      </c>
      <c r="C356">
        <v>0</v>
      </c>
      <c r="D356" t="s">
        <v>1267</v>
      </c>
      <c r="E356" s="2" t="s">
        <v>11</v>
      </c>
      <c r="F356" t="s">
        <v>1199</v>
      </c>
      <c r="G356">
        <v>2</v>
      </c>
      <c r="H356">
        <v>30</v>
      </c>
      <c r="I356">
        <v>6</v>
      </c>
      <c r="K356">
        <v>0</v>
      </c>
      <c r="L356">
        <v>1</v>
      </c>
    </row>
    <row r="357" spans="1:12">
      <c r="A357">
        <v>358</v>
      </c>
      <c r="B357">
        <v>3</v>
      </c>
      <c r="C357">
        <v>0</v>
      </c>
      <c r="D357" t="s">
        <v>1267</v>
      </c>
      <c r="E357" s="2" t="s">
        <v>254</v>
      </c>
      <c r="F357" t="s">
        <v>1200</v>
      </c>
      <c r="G357">
        <v>1</v>
      </c>
      <c r="H357">
        <v>20</v>
      </c>
      <c r="I357">
        <v>1</v>
      </c>
      <c r="K357">
        <v>0</v>
      </c>
      <c r="L357">
        <v>1</v>
      </c>
    </row>
    <row r="358" spans="1:12">
      <c r="A358">
        <v>359</v>
      </c>
      <c r="B358">
        <v>3</v>
      </c>
      <c r="C358">
        <v>0</v>
      </c>
      <c r="D358" t="s">
        <v>1267</v>
      </c>
      <c r="E358" s="2" t="s">
        <v>179</v>
      </c>
      <c r="F358" t="s">
        <v>1199</v>
      </c>
      <c r="G358">
        <v>1</v>
      </c>
      <c r="H358">
        <v>50</v>
      </c>
      <c r="I358">
        <v>1</v>
      </c>
      <c r="K358">
        <v>0</v>
      </c>
      <c r="L358">
        <v>1</v>
      </c>
    </row>
    <row r="359" spans="1:12">
      <c r="A359">
        <v>360</v>
      </c>
      <c r="B359">
        <v>3</v>
      </c>
      <c r="C359">
        <v>0</v>
      </c>
      <c r="D359" t="s">
        <v>1267</v>
      </c>
      <c r="E359" s="2" t="s">
        <v>216</v>
      </c>
      <c r="F359" t="s">
        <v>1199</v>
      </c>
      <c r="G359">
        <v>5</v>
      </c>
      <c r="H359">
        <v>50</v>
      </c>
      <c r="I359">
        <v>20</v>
      </c>
      <c r="K359">
        <v>0</v>
      </c>
      <c r="L359">
        <v>1</v>
      </c>
    </row>
    <row r="360" spans="1:12">
      <c r="A360">
        <v>361</v>
      </c>
      <c r="B360">
        <v>3</v>
      </c>
      <c r="C360">
        <v>0</v>
      </c>
      <c r="D360" s="8" t="s">
        <v>1267</v>
      </c>
      <c r="E360" s="9" t="s">
        <v>26</v>
      </c>
      <c r="F360" t="s">
        <v>1199</v>
      </c>
      <c r="G360">
        <v>2</v>
      </c>
      <c r="H360">
        <v>40</v>
      </c>
      <c r="I360">
        <v>1</v>
      </c>
      <c r="K360">
        <v>0</v>
      </c>
      <c r="L360">
        <v>1</v>
      </c>
    </row>
    <row r="361" spans="1:12">
      <c r="A361">
        <v>362</v>
      </c>
      <c r="B361">
        <v>3</v>
      </c>
      <c r="C361">
        <v>0</v>
      </c>
      <c r="D361" t="s">
        <v>1267</v>
      </c>
      <c r="E361" s="2" t="s">
        <v>283</v>
      </c>
      <c r="F361" t="s">
        <v>1200</v>
      </c>
      <c r="G361">
        <v>4</v>
      </c>
      <c r="H361">
        <v>50</v>
      </c>
      <c r="I361">
        <v>1</v>
      </c>
      <c r="J361">
        <v>3</v>
      </c>
      <c r="K361">
        <v>0</v>
      </c>
      <c r="L361">
        <v>1</v>
      </c>
    </row>
    <row r="362" spans="1:12">
      <c r="A362">
        <v>363</v>
      </c>
      <c r="B362">
        <v>3</v>
      </c>
      <c r="C362">
        <v>0</v>
      </c>
      <c r="D362" t="s">
        <v>1267</v>
      </c>
      <c r="E362" s="2" t="s">
        <v>375</v>
      </c>
      <c r="F362" t="s">
        <v>1199</v>
      </c>
      <c r="G362">
        <v>2</v>
      </c>
      <c r="H362">
        <v>100</v>
      </c>
      <c r="I362">
        <v>0.1</v>
      </c>
      <c r="K362">
        <v>0</v>
      </c>
      <c r="L362">
        <v>1</v>
      </c>
    </row>
    <row r="363" spans="1:12">
      <c r="A363">
        <v>364</v>
      </c>
      <c r="B363">
        <v>3</v>
      </c>
      <c r="C363">
        <v>0</v>
      </c>
      <c r="D363" t="s">
        <v>1267</v>
      </c>
      <c r="E363" s="2" t="s">
        <v>273</v>
      </c>
      <c r="G363">
        <v>0</v>
      </c>
      <c r="H363">
        <v>25</v>
      </c>
      <c r="K363">
        <v>0</v>
      </c>
      <c r="L363">
        <v>1</v>
      </c>
    </row>
    <row r="364" spans="1:12">
      <c r="A364">
        <v>365</v>
      </c>
      <c r="B364">
        <v>3</v>
      </c>
      <c r="C364">
        <v>0</v>
      </c>
      <c r="D364" t="s">
        <v>1268</v>
      </c>
      <c r="E364" s="2" t="s">
        <v>216</v>
      </c>
      <c r="K364">
        <v>0</v>
      </c>
      <c r="L364">
        <v>1</v>
      </c>
    </row>
    <row r="365" spans="1:12">
      <c r="A365">
        <v>366</v>
      </c>
      <c r="B365">
        <v>3</v>
      </c>
      <c r="C365">
        <v>0</v>
      </c>
      <c r="D365" t="s">
        <v>1268</v>
      </c>
      <c r="E365" s="2" t="s">
        <v>283</v>
      </c>
      <c r="F365" t="s">
        <v>1200</v>
      </c>
      <c r="G365">
        <v>4</v>
      </c>
      <c r="H365">
        <v>100</v>
      </c>
      <c r="I365">
        <v>50</v>
      </c>
      <c r="J365">
        <v>3</v>
      </c>
      <c r="K365">
        <v>3</v>
      </c>
      <c r="L365">
        <v>1</v>
      </c>
    </row>
    <row r="366" spans="1:12">
      <c r="A366">
        <v>367</v>
      </c>
      <c r="B366">
        <v>3</v>
      </c>
      <c r="C366">
        <v>0</v>
      </c>
      <c r="D366" t="s">
        <v>1268</v>
      </c>
      <c r="E366" s="2" t="s">
        <v>1269</v>
      </c>
      <c r="F366" t="s">
        <v>1200</v>
      </c>
      <c r="G366">
        <v>1</v>
      </c>
      <c r="H366">
        <v>40</v>
      </c>
      <c r="I366">
        <v>10</v>
      </c>
      <c r="J366">
        <v>20</v>
      </c>
      <c r="K366">
        <v>0</v>
      </c>
      <c r="L366">
        <v>1</v>
      </c>
    </row>
    <row r="367" spans="1:12">
      <c r="A367">
        <v>368</v>
      </c>
      <c r="B367">
        <v>3</v>
      </c>
      <c r="C367">
        <v>0</v>
      </c>
      <c r="D367" t="s">
        <v>1268</v>
      </c>
      <c r="E367" s="2" t="s">
        <v>1202</v>
      </c>
      <c r="F367" t="s">
        <v>1200</v>
      </c>
      <c r="G367">
        <v>6</v>
      </c>
      <c r="H367">
        <v>60</v>
      </c>
      <c r="I367">
        <v>75</v>
      </c>
      <c r="J367">
        <v>5</v>
      </c>
      <c r="K367">
        <v>0</v>
      </c>
      <c r="L367">
        <v>1</v>
      </c>
    </row>
    <row r="368" spans="1:12">
      <c r="A368">
        <v>369</v>
      </c>
      <c r="B368">
        <v>3</v>
      </c>
      <c r="C368">
        <v>0</v>
      </c>
      <c r="D368" t="s">
        <v>1268</v>
      </c>
      <c r="E368" s="2" t="s">
        <v>11</v>
      </c>
      <c r="F368" t="s">
        <v>1199</v>
      </c>
      <c r="G368">
        <v>3</v>
      </c>
      <c r="H368">
        <v>40</v>
      </c>
      <c r="I368">
        <v>70</v>
      </c>
      <c r="J368">
        <v>2</v>
      </c>
      <c r="K368">
        <v>0</v>
      </c>
      <c r="L368">
        <v>1</v>
      </c>
    </row>
    <row r="369" spans="1:12">
      <c r="A369">
        <v>370</v>
      </c>
      <c r="B369">
        <v>3</v>
      </c>
      <c r="C369">
        <v>0</v>
      </c>
      <c r="D369" t="s">
        <v>1268</v>
      </c>
      <c r="E369" t="s">
        <v>274</v>
      </c>
      <c r="F369" t="s">
        <v>1200</v>
      </c>
      <c r="G369">
        <v>1</v>
      </c>
      <c r="H369">
        <v>30</v>
      </c>
      <c r="I369">
        <v>50</v>
      </c>
      <c r="J369">
        <v>2</v>
      </c>
      <c r="K369">
        <v>0</v>
      </c>
      <c r="L369">
        <v>1</v>
      </c>
    </row>
    <row r="370" spans="1:12">
      <c r="A370">
        <v>371</v>
      </c>
      <c r="B370">
        <v>3</v>
      </c>
      <c r="C370">
        <v>0</v>
      </c>
      <c r="D370" t="s">
        <v>1268</v>
      </c>
      <c r="E370" s="2" t="s">
        <v>216</v>
      </c>
      <c r="F370" t="s">
        <v>1199</v>
      </c>
      <c r="G370">
        <v>4</v>
      </c>
      <c r="H370">
        <v>50</v>
      </c>
      <c r="I370">
        <v>70</v>
      </c>
      <c r="J370">
        <v>20</v>
      </c>
      <c r="K370">
        <v>0</v>
      </c>
      <c r="L370">
        <v>1</v>
      </c>
    </row>
    <row r="371" spans="1:12">
      <c r="A371">
        <v>372</v>
      </c>
      <c r="B371">
        <v>3</v>
      </c>
      <c r="C371">
        <v>0</v>
      </c>
      <c r="D371" t="s">
        <v>1268</v>
      </c>
      <c r="E371" s="2" t="s">
        <v>306</v>
      </c>
      <c r="F371" t="s">
        <v>1200</v>
      </c>
      <c r="G371">
        <v>4</v>
      </c>
      <c r="H371">
        <v>30</v>
      </c>
      <c r="I371">
        <v>60</v>
      </c>
      <c r="J371">
        <v>4</v>
      </c>
      <c r="K371">
        <v>0</v>
      </c>
      <c r="L371">
        <v>1</v>
      </c>
    </row>
    <row r="372" spans="1:12">
      <c r="A372">
        <v>373</v>
      </c>
      <c r="B372">
        <v>3</v>
      </c>
      <c r="C372">
        <v>0</v>
      </c>
      <c r="D372" s="8" t="s">
        <v>1268</v>
      </c>
      <c r="E372" s="9" t="s">
        <v>26</v>
      </c>
      <c r="F372" t="s">
        <v>1200</v>
      </c>
      <c r="G372">
        <v>1</v>
      </c>
      <c r="H372">
        <v>40</v>
      </c>
      <c r="I372">
        <v>50</v>
      </c>
      <c r="J372">
        <v>1</v>
      </c>
      <c r="K372">
        <v>0</v>
      </c>
      <c r="L372">
        <v>1</v>
      </c>
    </row>
    <row r="373" spans="1:12">
      <c r="A373">
        <v>374</v>
      </c>
      <c r="B373">
        <v>3</v>
      </c>
      <c r="C373">
        <v>0</v>
      </c>
      <c r="D373" t="s">
        <v>1268</v>
      </c>
      <c r="E373" s="2" t="s">
        <v>1255</v>
      </c>
      <c r="F373" t="s">
        <v>1199</v>
      </c>
      <c r="G373">
        <v>2</v>
      </c>
      <c r="H373">
        <v>10</v>
      </c>
      <c r="I373">
        <v>100</v>
      </c>
      <c r="J373">
        <v>0.1</v>
      </c>
      <c r="K373">
        <v>0</v>
      </c>
      <c r="L373">
        <v>1</v>
      </c>
    </row>
    <row r="374" spans="1:12">
      <c r="A374">
        <v>375</v>
      </c>
      <c r="B374">
        <v>3</v>
      </c>
      <c r="C374">
        <v>0</v>
      </c>
      <c r="D374" t="s">
        <v>1268</v>
      </c>
      <c r="E374" s="2" t="s">
        <v>76</v>
      </c>
      <c r="F374" t="s">
        <v>1199</v>
      </c>
      <c r="G374">
        <v>1</v>
      </c>
      <c r="H374">
        <v>20</v>
      </c>
      <c r="I374">
        <v>100</v>
      </c>
      <c r="J374">
        <v>0.1</v>
      </c>
      <c r="K374">
        <v>0</v>
      </c>
      <c r="L374">
        <v>1</v>
      </c>
    </row>
    <row r="375" spans="1:12">
      <c r="A375">
        <v>376</v>
      </c>
      <c r="B375">
        <v>3</v>
      </c>
      <c r="C375">
        <v>0</v>
      </c>
      <c r="D375" t="s">
        <v>1270</v>
      </c>
      <c r="E375" s="2" t="s">
        <v>216</v>
      </c>
      <c r="F375" t="s">
        <v>1199</v>
      </c>
      <c r="G375">
        <v>6</v>
      </c>
      <c r="H375">
        <v>40</v>
      </c>
      <c r="I375">
        <v>30</v>
      </c>
      <c r="J375">
        <v>20</v>
      </c>
      <c r="K375">
        <v>0</v>
      </c>
      <c r="L375">
        <v>1</v>
      </c>
    </row>
    <row r="376" spans="1:12">
      <c r="A376">
        <v>377</v>
      </c>
      <c r="B376">
        <v>3</v>
      </c>
      <c r="C376">
        <v>0</v>
      </c>
      <c r="D376" t="s">
        <v>1270</v>
      </c>
      <c r="E376" s="2" t="s">
        <v>24</v>
      </c>
      <c r="F376" t="s">
        <v>1200</v>
      </c>
      <c r="G376">
        <v>5</v>
      </c>
      <c r="H376">
        <v>60</v>
      </c>
      <c r="I376">
        <v>60</v>
      </c>
      <c r="J376">
        <v>10</v>
      </c>
      <c r="K376">
        <v>0</v>
      </c>
      <c r="L376">
        <v>1</v>
      </c>
    </row>
    <row r="377" spans="1:12">
      <c r="A377">
        <v>378</v>
      </c>
      <c r="B377">
        <v>3</v>
      </c>
      <c r="C377">
        <v>0</v>
      </c>
      <c r="D377" t="s">
        <v>1270</v>
      </c>
      <c r="E377" s="2" t="s">
        <v>377</v>
      </c>
      <c r="F377" t="s">
        <v>1204</v>
      </c>
      <c r="G377">
        <v>1</v>
      </c>
      <c r="H377">
        <v>60</v>
      </c>
      <c r="I377">
        <v>100</v>
      </c>
      <c r="J377">
        <v>3</v>
      </c>
      <c r="K377">
        <v>0</v>
      </c>
      <c r="L377">
        <v>1</v>
      </c>
    </row>
    <row r="378" spans="1:12">
      <c r="A378">
        <v>379</v>
      </c>
      <c r="B378">
        <v>3</v>
      </c>
      <c r="C378">
        <v>0</v>
      </c>
      <c r="D378" t="s">
        <v>1270</v>
      </c>
      <c r="E378" s="2" t="s">
        <v>306</v>
      </c>
      <c r="F378" t="s">
        <v>1200</v>
      </c>
      <c r="G378">
        <v>3</v>
      </c>
      <c r="H378">
        <v>70</v>
      </c>
      <c r="I378">
        <v>70</v>
      </c>
      <c r="J378">
        <v>4</v>
      </c>
      <c r="K378">
        <v>0</v>
      </c>
      <c r="L378">
        <v>1</v>
      </c>
    </row>
    <row r="379" spans="1:12">
      <c r="A379">
        <v>380</v>
      </c>
      <c r="B379">
        <v>3</v>
      </c>
      <c r="C379">
        <v>0</v>
      </c>
      <c r="D379" t="s">
        <v>1270</v>
      </c>
      <c r="E379" t="s">
        <v>274</v>
      </c>
      <c r="F379" t="s">
        <v>1200</v>
      </c>
      <c r="G379">
        <v>1</v>
      </c>
      <c r="H379">
        <v>30</v>
      </c>
      <c r="I379">
        <v>60</v>
      </c>
      <c r="J379">
        <v>4</v>
      </c>
      <c r="K379">
        <v>0</v>
      </c>
      <c r="L379">
        <v>1</v>
      </c>
    </row>
    <row r="380" spans="1:12">
      <c r="A380">
        <v>381</v>
      </c>
      <c r="B380">
        <v>3</v>
      </c>
      <c r="C380">
        <v>0</v>
      </c>
      <c r="D380" t="s">
        <v>1270</v>
      </c>
      <c r="E380" s="2" t="s">
        <v>283</v>
      </c>
      <c r="F380" t="s">
        <v>1200</v>
      </c>
      <c r="G380">
        <v>1</v>
      </c>
      <c r="H380">
        <v>100</v>
      </c>
      <c r="I380">
        <v>40</v>
      </c>
      <c r="J380">
        <v>1</v>
      </c>
      <c r="K380">
        <v>0</v>
      </c>
      <c r="L380">
        <v>1</v>
      </c>
    </row>
    <row r="381" spans="1:12">
      <c r="A381">
        <v>382</v>
      </c>
      <c r="B381">
        <v>3</v>
      </c>
      <c r="C381">
        <v>0</v>
      </c>
      <c r="D381" t="s">
        <v>1270</v>
      </c>
      <c r="E381" s="2" t="s">
        <v>283</v>
      </c>
      <c r="F381" t="s">
        <v>1199</v>
      </c>
      <c r="G381">
        <v>11</v>
      </c>
      <c r="H381">
        <v>30</v>
      </c>
      <c r="I381">
        <v>100</v>
      </c>
      <c r="J381">
        <v>0.1</v>
      </c>
      <c r="K381">
        <v>0</v>
      </c>
      <c r="L381">
        <v>1</v>
      </c>
    </row>
    <row r="382" spans="1:12">
      <c r="A382">
        <v>383</v>
      </c>
      <c r="B382">
        <v>3</v>
      </c>
      <c r="C382">
        <v>0</v>
      </c>
      <c r="D382" t="s">
        <v>1270</v>
      </c>
      <c r="E382" s="2" t="s">
        <v>152</v>
      </c>
      <c r="F382" t="s">
        <v>1199</v>
      </c>
      <c r="G382">
        <v>1</v>
      </c>
      <c r="H382">
        <v>30</v>
      </c>
      <c r="I382">
        <v>50</v>
      </c>
      <c r="J382">
        <v>0.1</v>
      </c>
      <c r="K382">
        <v>0</v>
      </c>
      <c r="L382">
        <v>1</v>
      </c>
    </row>
    <row r="383" spans="1:12">
      <c r="A383">
        <v>384</v>
      </c>
      <c r="B383">
        <v>3</v>
      </c>
      <c r="C383">
        <v>0</v>
      </c>
      <c r="D383" t="s">
        <v>1270</v>
      </c>
      <c r="E383" s="2" t="s">
        <v>14</v>
      </c>
      <c r="F383" t="s">
        <v>1200</v>
      </c>
      <c r="G383">
        <v>0</v>
      </c>
      <c r="J383">
        <v>4</v>
      </c>
      <c r="K383">
        <v>0</v>
      </c>
      <c r="L383">
        <v>1</v>
      </c>
    </row>
    <row r="384" spans="1:12">
      <c r="A384">
        <v>385</v>
      </c>
      <c r="B384">
        <v>3</v>
      </c>
      <c r="C384">
        <v>0</v>
      </c>
      <c r="D384" t="s">
        <v>1270</v>
      </c>
      <c r="E384" s="2" t="s">
        <v>273</v>
      </c>
      <c r="G384">
        <v>0</v>
      </c>
      <c r="J384">
        <v>10</v>
      </c>
      <c r="K384">
        <v>0</v>
      </c>
      <c r="L384">
        <v>1</v>
      </c>
    </row>
    <row r="385" spans="1:12">
      <c r="A385">
        <v>386</v>
      </c>
      <c r="B385">
        <v>5</v>
      </c>
      <c r="C385" t="s">
        <v>1271</v>
      </c>
      <c r="D385" t="s">
        <v>1272</v>
      </c>
      <c r="E385" s="2" t="s">
        <v>32</v>
      </c>
      <c r="F385" t="s">
        <v>1200</v>
      </c>
      <c r="G385">
        <v>3</v>
      </c>
      <c r="H385">
        <v>120</v>
      </c>
      <c r="I385">
        <v>75</v>
      </c>
      <c r="J385">
        <v>100</v>
      </c>
      <c r="K385">
        <v>0</v>
      </c>
      <c r="L385">
        <v>1</v>
      </c>
    </row>
    <row r="386" spans="1:12">
      <c r="A386">
        <v>387</v>
      </c>
      <c r="B386">
        <v>5</v>
      </c>
      <c r="C386" t="s">
        <v>1271</v>
      </c>
      <c r="D386" t="s">
        <v>1272</v>
      </c>
      <c r="E386" s="2" t="s">
        <v>168</v>
      </c>
      <c r="F386" t="s">
        <v>1199</v>
      </c>
      <c r="G386">
        <v>3</v>
      </c>
      <c r="H386">
        <v>100</v>
      </c>
      <c r="I386">
        <v>100</v>
      </c>
      <c r="J386">
        <v>10</v>
      </c>
      <c r="K386">
        <v>0</v>
      </c>
      <c r="L386">
        <v>1</v>
      </c>
    </row>
    <row r="387" spans="1:12">
      <c r="A387">
        <v>388</v>
      </c>
      <c r="B387">
        <v>5</v>
      </c>
      <c r="C387" t="s">
        <v>1271</v>
      </c>
      <c r="D387" t="s">
        <v>1272</v>
      </c>
      <c r="E387" s="2" t="s">
        <v>101</v>
      </c>
      <c r="F387" t="s">
        <v>1199</v>
      </c>
      <c r="G387">
        <v>1</v>
      </c>
      <c r="H387">
        <v>120</v>
      </c>
      <c r="I387">
        <v>100</v>
      </c>
      <c r="J387">
        <v>15</v>
      </c>
      <c r="K387">
        <v>0</v>
      </c>
      <c r="L387">
        <v>1</v>
      </c>
    </row>
    <row r="388" spans="1:12">
      <c r="A388">
        <v>389</v>
      </c>
      <c r="B388">
        <v>5</v>
      </c>
      <c r="C388" t="s">
        <v>1271</v>
      </c>
      <c r="D388" t="s">
        <v>1272</v>
      </c>
      <c r="E388" s="2" t="s">
        <v>33</v>
      </c>
      <c r="G388">
        <v>0</v>
      </c>
      <c r="J388">
        <v>5</v>
      </c>
      <c r="K388">
        <v>0</v>
      </c>
      <c r="L388">
        <v>1</v>
      </c>
    </row>
    <row r="389" spans="1:12">
      <c r="A389">
        <v>390</v>
      </c>
      <c r="B389">
        <v>5</v>
      </c>
      <c r="C389" t="s">
        <v>1271</v>
      </c>
      <c r="D389" t="s">
        <v>1272</v>
      </c>
      <c r="E389" s="2" t="s">
        <v>147</v>
      </c>
      <c r="F389" t="s">
        <v>1200</v>
      </c>
      <c r="G389">
        <v>2</v>
      </c>
      <c r="H389">
        <v>50</v>
      </c>
      <c r="I389">
        <v>50</v>
      </c>
      <c r="J389">
        <v>10</v>
      </c>
      <c r="K389">
        <v>0</v>
      </c>
      <c r="L389">
        <v>1</v>
      </c>
    </row>
    <row r="390" spans="1:12">
      <c r="A390">
        <v>391</v>
      </c>
      <c r="B390">
        <v>5</v>
      </c>
      <c r="C390" t="s">
        <v>1271</v>
      </c>
      <c r="D390" t="s">
        <v>1272</v>
      </c>
      <c r="E390" s="2" t="s">
        <v>402</v>
      </c>
      <c r="F390" t="s">
        <v>1199</v>
      </c>
      <c r="G390">
        <v>2</v>
      </c>
      <c r="H390">
        <v>30</v>
      </c>
      <c r="I390">
        <v>100</v>
      </c>
      <c r="J390">
        <v>0.1</v>
      </c>
      <c r="K390">
        <v>0</v>
      </c>
      <c r="L390">
        <v>1</v>
      </c>
    </row>
    <row r="391" spans="1:12">
      <c r="A391">
        <v>392</v>
      </c>
      <c r="B391">
        <v>5</v>
      </c>
      <c r="C391" t="s">
        <v>1271</v>
      </c>
      <c r="D391" t="s">
        <v>1273</v>
      </c>
      <c r="E391" s="2" t="s">
        <v>1274</v>
      </c>
      <c r="F391" t="s">
        <v>1200</v>
      </c>
      <c r="G391">
        <v>15</v>
      </c>
      <c r="H391">
        <v>110</v>
      </c>
      <c r="I391">
        <v>50</v>
      </c>
      <c r="J391">
        <v>100</v>
      </c>
      <c r="K391">
        <v>0</v>
      </c>
      <c r="L391">
        <v>1</v>
      </c>
    </row>
    <row r="392" spans="1:12">
      <c r="A392">
        <v>393</v>
      </c>
      <c r="B392">
        <v>5</v>
      </c>
      <c r="C392" t="s">
        <v>1271</v>
      </c>
      <c r="D392" t="s">
        <v>1273</v>
      </c>
      <c r="E392" s="2" t="s">
        <v>402</v>
      </c>
      <c r="F392" t="s">
        <v>1199</v>
      </c>
      <c r="G392">
        <v>2</v>
      </c>
      <c r="H392">
        <v>30</v>
      </c>
      <c r="I392">
        <v>100</v>
      </c>
      <c r="J392">
        <v>0.1</v>
      </c>
      <c r="K392">
        <v>0</v>
      </c>
      <c r="L392">
        <v>1</v>
      </c>
    </row>
    <row r="393" spans="1:12">
      <c r="A393">
        <v>394</v>
      </c>
      <c r="B393">
        <v>5</v>
      </c>
      <c r="C393" t="s">
        <v>1271</v>
      </c>
      <c r="D393" t="s">
        <v>1273</v>
      </c>
      <c r="E393" s="2" t="s">
        <v>33</v>
      </c>
      <c r="F393" t="s">
        <v>1199</v>
      </c>
      <c r="G393">
        <v>4</v>
      </c>
      <c r="H393">
        <v>100</v>
      </c>
      <c r="I393">
        <v>100</v>
      </c>
      <c r="J393">
        <v>10</v>
      </c>
      <c r="K393">
        <v>0</v>
      </c>
      <c r="L393">
        <v>1</v>
      </c>
    </row>
    <row r="394" spans="1:12">
      <c r="A394">
        <v>395</v>
      </c>
      <c r="B394">
        <v>5</v>
      </c>
      <c r="C394" t="s">
        <v>1271</v>
      </c>
      <c r="D394" t="s">
        <v>1273</v>
      </c>
      <c r="E394" s="2" t="s">
        <v>392</v>
      </c>
      <c r="F394" t="s">
        <v>1200</v>
      </c>
      <c r="G394">
        <v>4</v>
      </c>
      <c r="H394">
        <v>40</v>
      </c>
      <c r="I394">
        <v>50</v>
      </c>
      <c r="J394">
        <v>5</v>
      </c>
      <c r="K394">
        <v>0</v>
      </c>
      <c r="L394">
        <v>1</v>
      </c>
    </row>
    <row r="395" spans="1:12">
      <c r="A395">
        <v>396</v>
      </c>
      <c r="B395">
        <v>5</v>
      </c>
      <c r="C395" t="s">
        <v>1271</v>
      </c>
      <c r="D395" t="s">
        <v>1273</v>
      </c>
      <c r="E395" s="2" t="s">
        <v>28</v>
      </c>
      <c r="F395" t="s">
        <v>1199</v>
      </c>
      <c r="G395">
        <v>1</v>
      </c>
      <c r="H395">
        <v>30</v>
      </c>
      <c r="I395">
        <v>100</v>
      </c>
      <c r="J395">
        <v>0.1</v>
      </c>
      <c r="K395">
        <v>0</v>
      </c>
      <c r="L395">
        <v>1</v>
      </c>
    </row>
    <row r="396" spans="1:12">
      <c r="A396">
        <v>397</v>
      </c>
      <c r="B396">
        <v>5</v>
      </c>
      <c r="C396" t="s">
        <v>1271</v>
      </c>
      <c r="D396" t="s">
        <v>1275</v>
      </c>
      <c r="E396" s="2" t="s">
        <v>387</v>
      </c>
      <c r="F396" s="2" t="s">
        <v>1200</v>
      </c>
      <c r="G396">
        <v>4</v>
      </c>
      <c r="H396">
        <v>10</v>
      </c>
      <c r="I396">
        <v>100</v>
      </c>
      <c r="J396">
        <v>25</v>
      </c>
      <c r="K396">
        <v>0</v>
      </c>
      <c r="L396">
        <v>1</v>
      </c>
    </row>
    <row r="397" spans="1:12">
      <c r="A397">
        <v>398</v>
      </c>
      <c r="B397">
        <v>5</v>
      </c>
      <c r="C397" t="s">
        <v>1271</v>
      </c>
      <c r="D397" t="s">
        <v>1275</v>
      </c>
      <c r="E397" s="2" t="s">
        <v>1276</v>
      </c>
      <c r="F397" s="2" t="s">
        <v>1199</v>
      </c>
      <c r="G397">
        <v>1</v>
      </c>
      <c r="H397">
        <v>10</v>
      </c>
      <c r="I397">
        <v>100</v>
      </c>
      <c r="J397">
        <v>1</v>
      </c>
      <c r="K397">
        <v>0</v>
      </c>
      <c r="L397">
        <v>1</v>
      </c>
    </row>
    <row r="398" spans="1:12">
      <c r="A398">
        <v>399</v>
      </c>
      <c r="B398">
        <v>5</v>
      </c>
      <c r="C398" t="s">
        <v>1271</v>
      </c>
      <c r="D398" t="s">
        <v>1275</v>
      </c>
      <c r="E398" s="2" t="s">
        <v>33</v>
      </c>
      <c r="F398" s="2" t="s">
        <v>1199</v>
      </c>
      <c r="G398">
        <v>2</v>
      </c>
      <c r="H398">
        <v>80</v>
      </c>
      <c r="I398">
        <v>100</v>
      </c>
      <c r="J398">
        <v>10</v>
      </c>
      <c r="K398">
        <v>0</v>
      </c>
      <c r="L398">
        <v>1</v>
      </c>
    </row>
    <row r="399" spans="1:12">
      <c r="A399">
        <v>400</v>
      </c>
      <c r="B399">
        <v>5</v>
      </c>
      <c r="C399" t="s">
        <v>1271</v>
      </c>
      <c r="D399" t="s">
        <v>1275</v>
      </c>
      <c r="E399" s="2" t="s">
        <v>32</v>
      </c>
      <c r="F399" s="2" t="s">
        <v>1200</v>
      </c>
      <c r="G399">
        <v>1</v>
      </c>
      <c r="H399">
        <v>120</v>
      </c>
      <c r="I399">
        <v>40</v>
      </c>
      <c r="J399">
        <v>10</v>
      </c>
      <c r="K399">
        <v>0</v>
      </c>
      <c r="L399">
        <v>1</v>
      </c>
    </row>
    <row r="400" spans="1:12">
      <c r="A400">
        <v>401</v>
      </c>
      <c r="B400">
        <v>5</v>
      </c>
      <c r="C400" t="s">
        <v>1271</v>
      </c>
      <c r="D400" t="s">
        <v>1275</v>
      </c>
      <c r="E400" s="2" t="s">
        <v>168</v>
      </c>
      <c r="F400" s="2" t="s">
        <v>1199</v>
      </c>
      <c r="G400">
        <v>1</v>
      </c>
      <c r="H400">
        <v>10</v>
      </c>
      <c r="I400">
        <v>100</v>
      </c>
      <c r="J400">
        <v>1</v>
      </c>
      <c r="K400">
        <v>0</v>
      </c>
      <c r="L400">
        <v>1</v>
      </c>
    </row>
    <row r="401" spans="1:12">
      <c r="A401">
        <v>402</v>
      </c>
      <c r="B401">
        <v>5</v>
      </c>
      <c r="C401" t="s">
        <v>1271</v>
      </c>
      <c r="D401" t="s">
        <v>1275</v>
      </c>
      <c r="E401" s="2" t="s">
        <v>147</v>
      </c>
      <c r="F401" s="2" t="s">
        <v>1199</v>
      </c>
      <c r="G401">
        <v>1</v>
      </c>
      <c r="H401">
        <v>30</v>
      </c>
      <c r="I401">
        <v>100</v>
      </c>
      <c r="J401">
        <v>1</v>
      </c>
      <c r="K401">
        <v>0</v>
      </c>
      <c r="L401">
        <v>1</v>
      </c>
    </row>
    <row r="402" spans="1:12">
      <c r="A402">
        <v>403</v>
      </c>
      <c r="B402">
        <v>5</v>
      </c>
      <c r="C402" t="s">
        <v>1271</v>
      </c>
      <c r="D402" t="s">
        <v>1275</v>
      </c>
      <c r="E402" s="2" t="s">
        <v>101</v>
      </c>
      <c r="F402" s="2" t="s">
        <v>1199</v>
      </c>
      <c r="G402">
        <v>2</v>
      </c>
      <c r="H402">
        <v>90</v>
      </c>
      <c r="I402">
        <v>100</v>
      </c>
      <c r="J402">
        <v>10</v>
      </c>
      <c r="K402">
        <v>0</v>
      </c>
      <c r="L402">
        <v>1</v>
      </c>
    </row>
    <row r="403" spans="1:12">
      <c r="A403">
        <v>404</v>
      </c>
      <c r="B403">
        <v>5</v>
      </c>
      <c r="C403" t="s">
        <v>1271</v>
      </c>
      <c r="D403" t="s">
        <v>1275</v>
      </c>
      <c r="E403" s="2" t="s">
        <v>392</v>
      </c>
      <c r="F403" s="2" t="s">
        <v>1200</v>
      </c>
      <c r="G403">
        <v>5</v>
      </c>
      <c r="H403">
        <v>20</v>
      </c>
      <c r="I403">
        <v>80</v>
      </c>
      <c r="J403">
        <v>75</v>
      </c>
      <c r="K403">
        <v>0</v>
      </c>
      <c r="L403">
        <v>1</v>
      </c>
    </row>
    <row r="404" spans="1:12">
      <c r="A404">
        <v>405</v>
      </c>
      <c r="B404">
        <v>5</v>
      </c>
      <c r="C404">
        <v>0</v>
      </c>
      <c r="D404" t="s">
        <v>1277</v>
      </c>
      <c r="E404" s="2" t="s">
        <v>32</v>
      </c>
      <c r="F404" s="2" t="s">
        <v>1200</v>
      </c>
      <c r="G404">
        <v>2</v>
      </c>
      <c r="H404">
        <v>140</v>
      </c>
      <c r="I404">
        <v>90</v>
      </c>
      <c r="J404">
        <v>20</v>
      </c>
      <c r="K404">
        <v>0</v>
      </c>
      <c r="L404">
        <v>1</v>
      </c>
    </row>
    <row r="405" spans="1:12">
      <c r="A405">
        <v>406</v>
      </c>
      <c r="B405">
        <v>5</v>
      </c>
      <c r="C405">
        <v>0</v>
      </c>
      <c r="D405" t="s">
        <v>1277</v>
      </c>
      <c r="E405" s="2" t="s">
        <v>101</v>
      </c>
      <c r="F405" s="2" t="s">
        <v>1199</v>
      </c>
      <c r="G405">
        <v>17</v>
      </c>
      <c r="H405">
        <v>140</v>
      </c>
      <c r="I405">
        <v>100</v>
      </c>
      <c r="J405">
        <v>50</v>
      </c>
      <c r="K405">
        <v>0</v>
      </c>
      <c r="L405">
        <v>1</v>
      </c>
    </row>
    <row r="406" spans="1:12">
      <c r="A406">
        <v>407</v>
      </c>
      <c r="B406">
        <v>5</v>
      </c>
      <c r="C406">
        <v>0</v>
      </c>
      <c r="D406" t="s">
        <v>1277</v>
      </c>
      <c r="E406" s="2" t="s">
        <v>1274</v>
      </c>
      <c r="F406" s="2" t="s">
        <v>1200</v>
      </c>
      <c r="G406">
        <v>3</v>
      </c>
      <c r="H406">
        <v>70</v>
      </c>
      <c r="I406">
        <v>40</v>
      </c>
      <c r="J406">
        <v>10</v>
      </c>
      <c r="K406">
        <v>0</v>
      </c>
      <c r="L406">
        <v>1</v>
      </c>
    </row>
    <row r="407" spans="1:12">
      <c r="A407">
        <v>408</v>
      </c>
      <c r="B407">
        <v>5</v>
      </c>
      <c r="C407">
        <v>0</v>
      </c>
      <c r="D407" t="s">
        <v>1277</v>
      </c>
      <c r="E407" s="2" t="s">
        <v>896</v>
      </c>
      <c r="F407" s="2" t="s">
        <v>1200</v>
      </c>
      <c r="G407">
        <v>2</v>
      </c>
      <c r="H407">
        <v>90</v>
      </c>
      <c r="I407">
        <v>100</v>
      </c>
      <c r="J407">
        <v>5</v>
      </c>
      <c r="K407">
        <v>0</v>
      </c>
      <c r="L407">
        <v>1</v>
      </c>
    </row>
    <row r="408" spans="1:12">
      <c r="A408">
        <v>409</v>
      </c>
      <c r="B408">
        <v>5</v>
      </c>
      <c r="C408">
        <v>0</v>
      </c>
      <c r="D408" t="s">
        <v>1277</v>
      </c>
      <c r="E408" s="2" t="s">
        <v>402</v>
      </c>
      <c r="F408" s="2" t="s">
        <v>1199</v>
      </c>
      <c r="G408">
        <v>1</v>
      </c>
      <c r="H408">
        <v>50</v>
      </c>
      <c r="I408">
        <v>100</v>
      </c>
      <c r="J408">
        <v>0.1</v>
      </c>
      <c r="K408">
        <v>0</v>
      </c>
      <c r="L408">
        <v>1</v>
      </c>
    </row>
    <row r="409" spans="1:12">
      <c r="A409">
        <v>410</v>
      </c>
      <c r="B409">
        <v>5</v>
      </c>
      <c r="C409">
        <v>0</v>
      </c>
      <c r="D409" t="s">
        <v>1277</v>
      </c>
      <c r="E409" s="2" t="s">
        <v>168</v>
      </c>
      <c r="F409" s="2" t="s">
        <v>1199</v>
      </c>
      <c r="G409">
        <v>8</v>
      </c>
      <c r="H409">
        <v>130</v>
      </c>
      <c r="I409">
        <v>100</v>
      </c>
      <c r="J409">
        <v>10</v>
      </c>
      <c r="K409">
        <v>0</v>
      </c>
      <c r="L409">
        <v>1</v>
      </c>
    </row>
    <row r="410" spans="1:12">
      <c r="A410">
        <v>411</v>
      </c>
      <c r="B410">
        <v>5</v>
      </c>
      <c r="C410">
        <v>0</v>
      </c>
      <c r="D410" t="s">
        <v>1277</v>
      </c>
      <c r="E410" s="2" t="s">
        <v>33</v>
      </c>
      <c r="F410" s="2" t="s">
        <v>1199</v>
      </c>
      <c r="G410">
        <v>1</v>
      </c>
      <c r="H410">
        <v>120</v>
      </c>
      <c r="I410">
        <v>100</v>
      </c>
      <c r="J410">
        <v>1</v>
      </c>
      <c r="K410">
        <v>0</v>
      </c>
      <c r="L410">
        <v>1</v>
      </c>
    </row>
    <row r="411" spans="1:12">
      <c r="A411">
        <v>412</v>
      </c>
      <c r="B411">
        <v>5</v>
      </c>
      <c r="C411">
        <v>0</v>
      </c>
      <c r="D411" t="s">
        <v>1277</v>
      </c>
      <c r="E411" s="2" t="s">
        <v>101</v>
      </c>
      <c r="G411">
        <v>0</v>
      </c>
      <c r="J411">
        <v>20</v>
      </c>
      <c r="K411">
        <v>0</v>
      </c>
      <c r="L411">
        <v>1</v>
      </c>
    </row>
    <row r="412" spans="1:12">
      <c r="A412">
        <v>413</v>
      </c>
      <c r="B412">
        <v>5</v>
      </c>
      <c r="C412">
        <v>0</v>
      </c>
      <c r="D412" t="s">
        <v>1277</v>
      </c>
      <c r="E412" s="2" t="s">
        <v>147</v>
      </c>
      <c r="F412" t="s">
        <v>1200</v>
      </c>
      <c r="G412">
        <v>5</v>
      </c>
      <c r="H412">
        <v>60</v>
      </c>
      <c r="I412">
        <v>25</v>
      </c>
      <c r="J412">
        <v>20</v>
      </c>
      <c r="K412">
        <v>0</v>
      </c>
      <c r="L412">
        <v>1</v>
      </c>
    </row>
    <row r="413" spans="1:12">
      <c r="A413">
        <v>414</v>
      </c>
      <c r="B413">
        <v>5</v>
      </c>
      <c r="C413">
        <v>0</v>
      </c>
      <c r="D413" t="s">
        <v>1277</v>
      </c>
      <c r="E413" s="2" t="s">
        <v>392</v>
      </c>
      <c r="F413" t="s">
        <v>1200</v>
      </c>
      <c r="G413">
        <v>3</v>
      </c>
      <c r="H413">
        <v>40</v>
      </c>
      <c r="I413">
        <v>50</v>
      </c>
      <c r="J413">
        <v>5</v>
      </c>
      <c r="K413">
        <v>0</v>
      </c>
      <c r="L413">
        <v>1</v>
      </c>
    </row>
    <row r="414" spans="1:12">
      <c r="A414">
        <v>415</v>
      </c>
      <c r="B414">
        <v>5</v>
      </c>
      <c r="C414">
        <v>0</v>
      </c>
      <c r="D414" t="s">
        <v>1278</v>
      </c>
      <c r="E414" s="2" t="s">
        <v>405</v>
      </c>
      <c r="F414" t="s">
        <v>1199</v>
      </c>
      <c r="G414">
        <v>1</v>
      </c>
      <c r="H414">
        <v>100</v>
      </c>
      <c r="I414">
        <v>100</v>
      </c>
      <c r="J414">
        <v>0.1</v>
      </c>
      <c r="K414">
        <v>0</v>
      </c>
      <c r="L414">
        <v>1</v>
      </c>
    </row>
    <row r="415" spans="1:12">
      <c r="A415">
        <v>416</v>
      </c>
      <c r="B415">
        <v>5</v>
      </c>
      <c r="C415">
        <v>0</v>
      </c>
      <c r="D415" t="s">
        <v>1278</v>
      </c>
      <c r="E415" s="2" t="s">
        <v>273</v>
      </c>
      <c r="F415" t="s">
        <v>1199</v>
      </c>
      <c r="G415">
        <v>1</v>
      </c>
      <c r="H415">
        <v>190</v>
      </c>
      <c r="I415">
        <v>100</v>
      </c>
      <c r="J415">
        <v>10</v>
      </c>
      <c r="K415">
        <v>0</v>
      </c>
      <c r="L415">
        <v>1</v>
      </c>
    </row>
    <row r="416" spans="1:12">
      <c r="A416">
        <v>417</v>
      </c>
      <c r="B416">
        <v>5</v>
      </c>
      <c r="C416">
        <v>0</v>
      </c>
      <c r="D416" t="s">
        <v>1278</v>
      </c>
      <c r="E416" s="2" t="s">
        <v>101</v>
      </c>
      <c r="F416" t="s">
        <v>1199</v>
      </c>
      <c r="G416">
        <v>15</v>
      </c>
      <c r="H416">
        <v>190</v>
      </c>
      <c r="I416">
        <v>100</v>
      </c>
      <c r="J416">
        <v>100</v>
      </c>
      <c r="K416">
        <v>0</v>
      </c>
      <c r="L416">
        <v>1</v>
      </c>
    </row>
    <row r="417" spans="1:12">
      <c r="A417">
        <v>418</v>
      </c>
      <c r="B417">
        <v>5</v>
      </c>
      <c r="C417">
        <v>0</v>
      </c>
      <c r="D417" t="s">
        <v>1278</v>
      </c>
      <c r="E417" s="2" t="s">
        <v>32</v>
      </c>
      <c r="F417" t="s">
        <v>1200</v>
      </c>
      <c r="G417">
        <v>4</v>
      </c>
      <c r="H417">
        <v>150</v>
      </c>
      <c r="I417">
        <v>50</v>
      </c>
      <c r="J417">
        <v>50</v>
      </c>
      <c r="K417">
        <v>0</v>
      </c>
      <c r="L417">
        <v>1</v>
      </c>
    </row>
    <row r="418" spans="1:12">
      <c r="A418">
        <v>419</v>
      </c>
      <c r="B418">
        <v>5</v>
      </c>
      <c r="C418">
        <v>0</v>
      </c>
      <c r="D418" t="s">
        <v>1278</v>
      </c>
      <c r="E418" s="2" t="s">
        <v>168</v>
      </c>
      <c r="F418" t="s">
        <v>1199</v>
      </c>
      <c r="G418">
        <v>1</v>
      </c>
      <c r="H418">
        <v>130</v>
      </c>
      <c r="I418">
        <v>100</v>
      </c>
      <c r="J418">
        <v>1</v>
      </c>
      <c r="K418">
        <v>0</v>
      </c>
      <c r="L418">
        <v>1</v>
      </c>
    </row>
    <row r="419" spans="1:12">
      <c r="A419">
        <v>420</v>
      </c>
      <c r="B419">
        <v>5</v>
      </c>
      <c r="C419">
        <v>0</v>
      </c>
      <c r="D419" t="s">
        <v>1278</v>
      </c>
      <c r="E419" s="2" t="s">
        <v>402</v>
      </c>
      <c r="F419" t="s">
        <v>1199</v>
      </c>
      <c r="G419">
        <v>1</v>
      </c>
      <c r="H419">
        <v>50</v>
      </c>
      <c r="I419">
        <v>100</v>
      </c>
      <c r="J419">
        <v>0.1</v>
      </c>
      <c r="K419">
        <v>0</v>
      </c>
      <c r="L419">
        <v>1</v>
      </c>
    </row>
    <row r="420" spans="1:12">
      <c r="A420">
        <v>421</v>
      </c>
      <c r="B420">
        <v>5</v>
      </c>
      <c r="C420">
        <v>0</v>
      </c>
      <c r="D420" t="s">
        <v>1279</v>
      </c>
      <c r="E420" s="2" t="s">
        <v>409</v>
      </c>
      <c r="F420" t="s">
        <v>1199</v>
      </c>
      <c r="G420">
        <v>3</v>
      </c>
      <c r="H420">
        <v>140</v>
      </c>
      <c r="I420">
        <v>100</v>
      </c>
      <c r="J420">
        <v>10</v>
      </c>
      <c r="K420">
        <v>0</v>
      </c>
      <c r="L420">
        <v>1</v>
      </c>
    </row>
    <row r="421" spans="1:12">
      <c r="A421">
        <v>422</v>
      </c>
      <c r="B421">
        <v>5</v>
      </c>
      <c r="C421">
        <v>0</v>
      </c>
      <c r="D421" t="s">
        <v>1279</v>
      </c>
      <c r="E421" s="2" t="s">
        <v>32</v>
      </c>
      <c r="F421" t="s">
        <v>1200</v>
      </c>
      <c r="G421">
        <v>1</v>
      </c>
      <c r="H421">
        <v>70</v>
      </c>
      <c r="I421">
        <v>60</v>
      </c>
      <c r="J421">
        <v>30</v>
      </c>
      <c r="K421">
        <v>0</v>
      </c>
      <c r="L421">
        <v>1</v>
      </c>
    </row>
    <row r="422" spans="1:12">
      <c r="A422">
        <v>423</v>
      </c>
      <c r="B422">
        <v>5</v>
      </c>
      <c r="C422">
        <v>0</v>
      </c>
      <c r="D422" t="s">
        <v>1279</v>
      </c>
      <c r="E422" s="2" t="s">
        <v>1280</v>
      </c>
      <c r="F422" t="s">
        <v>1200</v>
      </c>
      <c r="G422">
        <v>10</v>
      </c>
      <c r="H422">
        <v>90</v>
      </c>
      <c r="I422">
        <v>50</v>
      </c>
      <c r="J422">
        <v>10</v>
      </c>
      <c r="K422">
        <v>0</v>
      </c>
      <c r="L422">
        <v>1</v>
      </c>
    </row>
    <row r="423" spans="1:12">
      <c r="A423">
        <v>424</v>
      </c>
      <c r="B423">
        <v>5</v>
      </c>
      <c r="C423">
        <v>0</v>
      </c>
      <c r="D423" t="s">
        <v>1279</v>
      </c>
      <c r="E423" s="2" t="s">
        <v>1274</v>
      </c>
      <c r="F423" t="s">
        <v>1200</v>
      </c>
      <c r="G423">
        <v>2</v>
      </c>
      <c r="H423">
        <v>120</v>
      </c>
      <c r="I423">
        <v>50</v>
      </c>
      <c r="J423">
        <v>40</v>
      </c>
      <c r="K423">
        <v>0</v>
      </c>
      <c r="L423">
        <v>1</v>
      </c>
    </row>
    <row r="424" spans="1:12">
      <c r="A424">
        <v>425</v>
      </c>
      <c r="B424">
        <v>5</v>
      </c>
      <c r="C424">
        <v>0</v>
      </c>
      <c r="D424" t="s">
        <v>1279</v>
      </c>
      <c r="E424" s="2" t="s">
        <v>896</v>
      </c>
      <c r="F424" t="s">
        <v>1200</v>
      </c>
      <c r="G424">
        <v>1</v>
      </c>
      <c r="H424">
        <v>90</v>
      </c>
      <c r="I424">
        <v>100</v>
      </c>
      <c r="J424">
        <v>2</v>
      </c>
      <c r="K424">
        <v>0</v>
      </c>
      <c r="L424">
        <v>1</v>
      </c>
    </row>
    <row r="425" spans="1:12">
      <c r="A425">
        <v>426</v>
      </c>
      <c r="B425">
        <v>5</v>
      </c>
      <c r="C425">
        <v>0</v>
      </c>
      <c r="D425" t="s">
        <v>1279</v>
      </c>
      <c r="E425" s="2" t="s">
        <v>101</v>
      </c>
      <c r="F425" t="s">
        <v>1199</v>
      </c>
      <c r="G425">
        <v>15</v>
      </c>
      <c r="H425">
        <v>180</v>
      </c>
      <c r="I425">
        <v>100</v>
      </c>
      <c r="J425">
        <v>60</v>
      </c>
      <c r="K425">
        <v>0</v>
      </c>
      <c r="L425">
        <v>1</v>
      </c>
    </row>
    <row r="426" spans="1:12">
      <c r="A426">
        <v>427</v>
      </c>
      <c r="B426">
        <v>5</v>
      </c>
      <c r="C426">
        <v>0</v>
      </c>
      <c r="D426" t="s">
        <v>1279</v>
      </c>
      <c r="E426" s="2" t="s">
        <v>147</v>
      </c>
      <c r="F426" t="s">
        <v>1200</v>
      </c>
      <c r="G426">
        <v>1</v>
      </c>
      <c r="H426">
        <v>80</v>
      </c>
      <c r="I426">
        <v>50</v>
      </c>
      <c r="J426">
        <v>1</v>
      </c>
      <c r="K426">
        <v>0</v>
      </c>
      <c r="L426">
        <v>1</v>
      </c>
    </row>
    <row r="427" spans="1:12">
      <c r="A427">
        <v>428</v>
      </c>
      <c r="B427">
        <v>5</v>
      </c>
      <c r="C427">
        <v>0</v>
      </c>
      <c r="D427" t="s">
        <v>1279</v>
      </c>
      <c r="E427" s="2" t="s">
        <v>33</v>
      </c>
      <c r="F427" t="s">
        <v>1199</v>
      </c>
      <c r="G427">
        <v>1</v>
      </c>
      <c r="H427">
        <v>120</v>
      </c>
      <c r="I427">
        <v>75</v>
      </c>
      <c r="J427">
        <v>5</v>
      </c>
      <c r="K427">
        <v>0</v>
      </c>
      <c r="L427">
        <v>1</v>
      </c>
    </row>
    <row r="428" spans="1:12">
      <c r="A428">
        <v>429</v>
      </c>
      <c r="B428">
        <v>5</v>
      </c>
      <c r="C428">
        <v>0</v>
      </c>
      <c r="D428" t="s">
        <v>1281</v>
      </c>
      <c r="E428" s="2" t="s">
        <v>416</v>
      </c>
      <c r="F428" t="s">
        <v>1200</v>
      </c>
      <c r="G428">
        <v>2</v>
      </c>
      <c r="H428">
        <v>2</v>
      </c>
      <c r="I428">
        <v>100</v>
      </c>
      <c r="J428">
        <v>0.1</v>
      </c>
      <c r="K428">
        <v>0</v>
      </c>
      <c r="L428">
        <v>1</v>
      </c>
    </row>
    <row r="429" spans="1:12">
      <c r="A429">
        <v>430</v>
      </c>
      <c r="B429">
        <v>5</v>
      </c>
      <c r="C429">
        <v>0</v>
      </c>
      <c r="D429" t="s">
        <v>1281</v>
      </c>
      <c r="E429" s="2" t="s">
        <v>411</v>
      </c>
      <c r="F429" t="s">
        <v>1200</v>
      </c>
      <c r="G429">
        <v>2</v>
      </c>
      <c r="H429">
        <v>50</v>
      </c>
      <c r="I429">
        <v>100</v>
      </c>
      <c r="J429">
        <v>1</v>
      </c>
      <c r="K429">
        <v>0</v>
      </c>
      <c r="L429">
        <v>1</v>
      </c>
    </row>
    <row r="430" spans="1:12">
      <c r="A430">
        <v>431</v>
      </c>
      <c r="B430">
        <v>5</v>
      </c>
      <c r="C430">
        <v>0</v>
      </c>
      <c r="D430" t="s">
        <v>1281</v>
      </c>
      <c r="E430" s="2" t="s">
        <v>400</v>
      </c>
      <c r="F430" t="s">
        <v>1199</v>
      </c>
      <c r="G430">
        <v>7</v>
      </c>
      <c r="H430">
        <v>50</v>
      </c>
      <c r="I430">
        <v>100</v>
      </c>
      <c r="J430">
        <v>5</v>
      </c>
      <c r="K430">
        <v>0</v>
      </c>
      <c r="L430">
        <v>1</v>
      </c>
    </row>
    <row r="431" spans="1:12">
      <c r="A431">
        <v>432</v>
      </c>
      <c r="B431">
        <v>5</v>
      </c>
      <c r="C431">
        <v>0</v>
      </c>
      <c r="D431" t="s">
        <v>1281</v>
      </c>
      <c r="E431" s="2" t="s">
        <v>36</v>
      </c>
      <c r="F431" t="s">
        <v>1199</v>
      </c>
      <c r="G431">
        <v>2</v>
      </c>
      <c r="H431">
        <v>40</v>
      </c>
      <c r="I431">
        <v>100</v>
      </c>
      <c r="J431">
        <v>10</v>
      </c>
      <c r="K431">
        <v>0</v>
      </c>
      <c r="L431">
        <v>1</v>
      </c>
    </row>
    <row r="432" spans="1:12">
      <c r="A432">
        <v>433</v>
      </c>
      <c r="B432">
        <v>5</v>
      </c>
      <c r="C432">
        <v>0</v>
      </c>
      <c r="D432" t="s">
        <v>1281</v>
      </c>
      <c r="E432" s="2" t="s">
        <v>1282</v>
      </c>
      <c r="F432" t="s">
        <v>1199</v>
      </c>
      <c r="G432">
        <v>6</v>
      </c>
      <c r="H432">
        <v>50</v>
      </c>
      <c r="I432">
        <v>100</v>
      </c>
      <c r="J432">
        <v>20</v>
      </c>
      <c r="K432">
        <v>0</v>
      </c>
      <c r="L432">
        <v>1</v>
      </c>
    </row>
    <row r="433" spans="1:12">
      <c r="A433">
        <v>434</v>
      </c>
      <c r="B433">
        <v>5</v>
      </c>
      <c r="C433">
        <v>0</v>
      </c>
      <c r="D433" t="s">
        <v>1281</v>
      </c>
      <c r="E433" s="2" t="s">
        <v>1283</v>
      </c>
      <c r="F433" t="s">
        <v>1199</v>
      </c>
      <c r="G433">
        <v>2</v>
      </c>
      <c r="H433">
        <v>60</v>
      </c>
      <c r="I433">
        <v>100</v>
      </c>
      <c r="J433">
        <v>5</v>
      </c>
      <c r="K433">
        <v>0</v>
      </c>
      <c r="L433">
        <v>1</v>
      </c>
    </row>
    <row r="434" spans="1:12">
      <c r="A434">
        <v>435</v>
      </c>
      <c r="B434">
        <v>5</v>
      </c>
      <c r="C434">
        <v>0</v>
      </c>
      <c r="D434" t="s">
        <v>1281</v>
      </c>
      <c r="E434" s="2" t="s">
        <v>387</v>
      </c>
      <c r="F434" t="s">
        <v>1200</v>
      </c>
      <c r="G434">
        <v>3</v>
      </c>
      <c r="H434">
        <v>40</v>
      </c>
      <c r="I434">
        <v>75</v>
      </c>
      <c r="J434">
        <v>25</v>
      </c>
      <c r="K434">
        <v>0</v>
      </c>
      <c r="L434">
        <v>1</v>
      </c>
    </row>
    <row r="435" spans="1:12">
      <c r="A435">
        <v>436</v>
      </c>
      <c r="B435">
        <v>5</v>
      </c>
      <c r="C435">
        <v>0</v>
      </c>
      <c r="D435" t="s">
        <v>1281</v>
      </c>
      <c r="E435" s="2" t="s">
        <v>409</v>
      </c>
      <c r="F435" t="s">
        <v>1199</v>
      </c>
      <c r="G435">
        <v>2</v>
      </c>
      <c r="H435">
        <v>60</v>
      </c>
      <c r="I435">
        <v>100</v>
      </c>
      <c r="J435">
        <v>5</v>
      </c>
      <c r="K435">
        <v>0</v>
      </c>
      <c r="L435">
        <v>1</v>
      </c>
    </row>
    <row r="436" spans="1:12">
      <c r="A436">
        <v>437</v>
      </c>
      <c r="B436">
        <v>5</v>
      </c>
      <c r="C436">
        <v>0</v>
      </c>
      <c r="D436" t="s">
        <v>1281</v>
      </c>
      <c r="E436" s="2" t="s">
        <v>168</v>
      </c>
      <c r="F436" t="s">
        <v>1199</v>
      </c>
      <c r="G436">
        <v>2</v>
      </c>
      <c r="H436">
        <v>40</v>
      </c>
      <c r="I436">
        <v>100</v>
      </c>
      <c r="J436">
        <v>5</v>
      </c>
      <c r="K436">
        <v>0</v>
      </c>
      <c r="L436">
        <v>1</v>
      </c>
    </row>
    <row r="437" spans="1:12">
      <c r="A437">
        <v>438</v>
      </c>
      <c r="B437">
        <v>5</v>
      </c>
      <c r="C437">
        <v>0</v>
      </c>
      <c r="D437" t="s">
        <v>1281</v>
      </c>
      <c r="E437" s="2" t="s">
        <v>413</v>
      </c>
      <c r="F437" t="s">
        <v>1199</v>
      </c>
      <c r="G437">
        <v>11</v>
      </c>
      <c r="H437">
        <v>2</v>
      </c>
      <c r="I437">
        <v>100</v>
      </c>
      <c r="J437">
        <v>1</v>
      </c>
      <c r="K437">
        <v>0</v>
      </c>
      <c r="L437">
        <v>1</v>
      </c>
    </row>
    <row r="438" spans="1:12">
      <c r="A438">
        <v>439</v>
      </c>
      <c r="B438">
        <v>5</v>
      </c>
      <c r="C438">
        <v>0</v>
      </c>
      <c r="D438" t="s">
        <v>1281</v>
      </c>
      <c r="E438" s="2" t="s">
        <v>414</v>
      </c>
      <c r="F438" t="s">
        <v>1199</v>
      </c>
      <c r="G438">
        <v>2</v>
      </c>
      <c r="H438">
        <v>15</v>
      </c>
      <c r="I438">
        <v>100</v>
      </c>
      <c r="J438">
        <v>0.1</v>
      </c>
      <c r="K438">
        <v>0</v>
      </c>
      <c r="L438">
        <v>1</v>
      </c>
    </row>
    <row r="439" spans="1:12">
      <c r="A439">
        <v>440</v>
      </c>
      <c r="B439">
        <v>5</v>
      </c>
      <c r="C439">
        <v>0</v>
      </c>
      <c r="D439" t="s">
        <v>1281</v>
      </c>
      <c r="E439" s="2" t="s">
        <v>387</v>
      </c>
      <c r="F439" t="s">
        <v>1200</v>
      </c>
      <c r="G439">
        <v>1</v>
      </c>
      <c r="H439">
        <v>20</v>
      </c>
      <c r="I439">
        <v>100</v>
      </c>
      <c r="J439">
        <v>1</v>
      </c>
      <c r="K439">
        <v>0</v>
      </c>
      <c r="L439">
        <v>1</v>
      </c>
    </row>
    <row r="440" spans="1:12">
      <c r="A440">
        <v>441</v>
      </c>
      <c r="B440">
        <v>5</v>
      </c>
      <c r="C440">
        <v>0</v>
      </c>
      <c r="D440" t="s">
        <v>1281</v>
      </c>
      <c r="E440" s="2" t="s">
        <v>147</v>
      </c>
      <c r="F440" t="s">
        <v>1200</v>
      </c>
      <c r="G440">
        <v>5</v>
      </c>
      <c r="H440">
        <v>30</v>
      </c>
      <c r="I440">
        <v>50</v>
      </c>
      <c r="J440">
        <v>2</v>
      </c>
      <c r="K440">
        <v>0</v>
      </c>
      <c r="L440">
        <v>1</v>
      </c>
    </row>
    <row r="441" spans="1:12">
      <c r="A441">
        <v>442</v>
      </c>
      <c r="B441">
        <v>5</v>
      </c>
      <c r="C441">
        <v>0</v>
      </c>
      <c r="D441" t="s">
        <v>1281</v>
      </c>
      <c r="E441" s="2" t="s">
        <v>392</v>
      </c>
      <c r="F441" t="s">
        <v>1200</v>
      </c>
      <c r="G441">
        <v>1</v>
      </c>
      <c r="H441">
        <v>50</v>
      </c>
      <c r="I441">
        <v>50</v>
      </c>
      <c r="J441">
        <v>1</v>
      </c>
      <c r="K441">
        <v>0</v>
      </c>
      <c r="L441">
        <v>1</v>
      </c>
    </row>
    <row r="442" spans="1:12">
      <c r="A442">
        <v>443</v>
      </c>
      <c r="B442">
        <v>5</v>
      </c>
      <c r="C442">
        <v>0</v>
      </c>
      <c r="D442" t="s">
        <v>1284</v>
      </c>
      <c r="E442" s="2" t="s">
        <v>1274</v>
      </c>
      <c r="F442" t="s">
        <v>1200</v>
      </c>
      <c r="G442">
        <v>10</v>
      </c>
      <c r="H442">
        <v>120</v>
      </c>
      <c r="I442">
        <v>75</v>
      </c>
      <c r="J442">
        <v>50</v>
      </c>
      <c r="K442">
        <v>0</v>
      </c>
      <c r="L442">
        <v>1</v>
      </c>
    </row>
    <row r="443" spans="1:12">
      <c r="A443">
        <v>444</v>
      </c>
      <c r="B443">
        <v>5</v>
      </c>
      <c r="C443">
        <v>0</v>
      </c>
      <c r="D443" t="s">
        <v>1284</v>
      </c>
      <c r="E443" s="2" t="s">
        <v>386</v>
      </c>
      <c r="F443" t="s">
        <v>1199</v>
      </c>
      <c r="G443">
        <v>1</v>
      </c>
      <c r="H443">
        <v>180</v>
      </c>
      <c r="I443">
        <v>100</v>
      </c>
      <c r="J443">
        <v>10</v>
      </c>
      <c r="K443">
        <v>0</v>
      </c>
      <c r="L443">
        <v>1</v>
      </c>
    </row>
    <row r="444" spans="1:12">
      <c r="A444">
        <v>445</v>
      </c>
      <c r="B444">
        <v>5</v>
      </c>
      <c r="C444">
        <v>0</v>
      </c>
      <c r="D444" t="s">
        <v>1284</v>
      </c>
      <c r="E444" s="2" t="s">
        <v>101</v>
      </c>
      <c r="F444" t="s">
        <v>1199</v>
      </c>
      <c r="G444">
        <v>20</v>
      </c>
      <c r="H444">
        <v>130</v>
      </c>
      <c r="I444">
        <v>100</v>
      </c>
      <c r="J444">
        <v>80</v>
      </c>
      <c r="K444">
        <v>0</v>
      </c>
      <c r="L444">
        <v>1</v>
      </c>
    </row>
    <row r="445" spans="1:12">
      <c r="A445">
        <v>446</v>
      </c>
      <c r="B445">
        <v>5</v>
      </c>
      <c r="C445">
        <v>0</v>
      </c>
      <c r="D445" t="s">
        <v>1284</v>
      </c>
      <c r="E445" s="2" t="s">
        <v>28</v>
      </c>
      <c r="F445" t="s">
        <v>1199</v>
      </c>
      <c r="G445">
        <v>4</v>
      </c>
      <c r="H445">
        <v>70</v>
      </c>
      <c r="I445">
        <v>100</v>
      </c>
      <c r="J445">
        <v>5</v>
      </c>
      <c r="K445">
        <v>0</v>
      </c>
      <c r="L445">
        <v>1</v>
      </c>
    </row>
    <row r="446" spans="1:12">
      <c r="A446">
        <v>447</v>
      </c>
      <c r="B446">
        <v>5</v>
      </c>
      <c r="C446">
        <v>0</v>
      </c>
      <c r="D446" t="s">
        <v>1284</v>
      </c>
      <c r="E446" s="2" t="s">
        <v>147</v>
      </c>
      <c r="F446" t="s">
        <v>1200</v>
      </c>
      <c r="G446">
        <v>2</v>
      </c>
      <c r="H446">
        <v>70</v>
      </c>
      <c r="I446">
        <v>90</v>
      </c>
      <c r="J446">
        <v>10</v>
      </c>
      <c r="K446">
        <v>0</v>
      </c>
      <c r="L446">
        <v>1</v>
      </c>
    </row>
    <row r="447" spans="1:12">
      <c r="A447">
        <v>448</v>
      </c>
      <c r="B447">
        <v>5</v>
      </c>
      <c r="C447">
        <v>0</v>
      </c>
      <c r="D447" t="s">
        <v>1284</v>
      </c>
      <c r="E447" s="2" t="s">
        <v>387</v>
      </c>
      <c r="F447" t="s">
        <v>1200</v>
      </c>
      <c r="G447">
        <v>1</v>
      </c>
      <c r="H447">
        <v>60</v>
      </c>
      <c r="I447">
        <v>75</v>
      </c>
      <c r="J447">
        <v>10</v>
      </c>
      <c r="K447">
        <v>0</v>
      </c>
      <c r="L447">
        <v>1</v>
      </c>
    </row>
    <row r="448" spans="1:12">
      <c r="A448">
        <v>449</v>
      </c>
      <c r="B448">
        <v>5</v>
      </c>
      <c r="C448">
        <v>0</v>
      </c>
      <c r="D448" t="s">
        <v>1284</v>
      </c>
      <c r="E448" s="2" t="s">
        <v>1285</v>
      </c>
      <c r="F448" t="s">
        <v>1200</v>
      </c>
      <c r="G448">
        <v>2</v>
      </c>
      <c r="H448">
        <v>130</v>
      </c>
      <c r="I448">
        <v>50</v>
      </c>
      <c r="J448">
        <v>15</v>
      </c>
      <c r="K448">
        <v>0</v>
      </c>
      <c r="L448">
        <v>1</v>
      </c>
    </row>
    <row r="449" spans="1:12">
      <c r="A449">
        <v>450</v>
      </c>
      <c r="B449">
        <v>5</v>
      </c>
      <c r="C449">
        <v>0</v>
      </c>
      <c r="D449" t="s">
        <v>1284</v>
      </c>
      <c r="E449" s="2" t="s">
        <v>168</v>
      </c>
      <c r="F449" t="s">
        <v>1199</v>
      </c>
      <c r="G449">
        <v>5</v>
      </c>
      <c r="H449">
        <v>70</v>
      </c>
      <c r="I449">
        <v>100</v>
      </c>
      <c r="J449">
        <v>5</v>
      </c>
      <c r="K449">
        <v>0</v>
      </c>
      <c r="L449">
        <v>1</v>
      </c>
    </row>
    <row r="450" spans="1:12">
      <c r="A450">
        <v>451</v>
      </c>
      <c r="B450">
        <v>5</v>
      </c>
      <c r="C450">
        <v>0</v>
      </c>
      <c r="D450" t="s">
        <v>1284</v>
      </c>
      <c r="E450" s="2" t="s">
        <v>33</v>
      </c>
      <c r="G450">
        <v>0</v>
      </c>
      <c r="J450">
        <v>0.1</v>
      </c>
      <c r="K450">
        <v>0</v>
      </c>
      <c r="L450">
        <v>1</v>
      </c>
    </row>
    <row r="451" spans="1:12">
      <c r="A451">
        <v>452</v>
      </c>
      <c r="B451">
        <v>5</v>
      </c>
      <c r="C451">
        <v>0</v>
      </c>
      <c r="D451" t="s">
        <v>1284</v>
      </c>
      <c r="E451" s="2" t="s">
        <v>413</v>
      </c>
      <c r="F451" t="s">
        <v>1199</v>
      </c>
      <c r="G451">
        <v>25</v>
      </c>
      <c r="H451">
        <v>2</v>
      </c>
      <c r="I451">
        <v>100</v>
      </c>
      <c r="J451">
        <v>25</v>
      </c>
      <c r="K451">
        <v>0</v>
      </c>
      <c r="L451">
        <v>1</v>
      </c>
    </row>
    <row r="452" spans="1:12">
      <c r="A452">
        <v>453</v>
      </c>
      <c r="B452">
        <v>5</v>
      </c>
      <c r="C452">
        <v>0</v>
      </c>
      <c r="D452" t="s">
        <v>1284</v>
      </c>
      <c r="E452" s="7" t="s">
        <v>390</v>
      </c>
      <c r="F452" t="s">
        <v>1199</v>
      </c>
      <c r="G452">
        <v>1</v>
      </c>
      <c r="H452">
        <v>80</v>
      </c>
      <c r="I452">
        <v>100</v>
      </c>
      <c r="J452">
        <v>0.1</v>
      </c>
      <c r="K452">
        <v>0</v>
      </c>
      <c r="L452">
        <v>1</v>
      </c>
    </row>
    <row r="453" spans="1:12">
      <c r="A453">
        <v>454</v>
      </c>
      <c r="B453">
        <v>5</v>
      </c>
      <c r="C453">
        <v>0</v>
      </c>
      <c r="D453" t="s">
        <v>1284</v>
      </c>
      <c r="E453" s="2" t="s">
        <v>392</v>
      </c>
      <c r="F453" t="s">
        <v>1200</v>
      </c>
      <c r="G453">
        <v>1</v>
      </c>
      <c r="H453">
        <v>30</v>
      </c>
      <c r="I453">
        <v>50</v>
      </c>
      <c r="J453">
        <v>2</v>
      </c>
      <c r="K453">
        <v>0</v>
      </c>
      <c r="L453">
        <v>1</v>
      </c>
    </row>
    <row r="454" spans="1:12">
      <c r="A454">
        <v>455</v>
      </c>
      <c r="B454">
        <v>5</v>
      </c>
      <c r="C454">
        <v>0</v>
      </c>
      <c r="D454" t="s">
        <v>1286</v>
      </c>
      <c r="E454" s="2" t="s">
        <v>1287</v>
      </c>
      <c r="F454" t="s">
        <v>1200</v>
      </c>
      <c r="G454">
        <v>1</v>
      </c>
      <c r="H454">
        <v>160</v>
      </c>
      <c r="I454">
        <v>100</v>
      </c>
      <c r="J454">
        <v>100</v>
      </c>
      <c r="K454">
        <v>0</v>
      </c>
      <c r="L454">
        <v>1</v>
      </c>
    </row>
    <row r="455" spans="1:12">
      <c r="A455">
        <v>456</v>
      </c>
      <c r="B455">
        <v>5</v>
      </c>
      <c r="C455">
        <v>0</v>
      </c>
      <c r="D455" t="s">
        <v>1286</v>
      </c>
      <c r="E455" s="2" t="s">
        <v>33</v>
      </c>
      <c r="F455" t="s">
        <v>1199</v>
      </c>
      <c r="G455">
        <v>1</v>
      </c>
      <c r="H455">
        <v>100</v>
      </c>
      <c r="I455">
        <v>100</v>
      </c>
      <c r="J455">
        <v>5</v>
      </c>
      <c r="K455">
        <v>0</v>
      </c>
      <c r="L455">
        <v>1</v>
      </c>
    </row>
    <row r="456" spans="1:12">
      <c r="A456">
        <v>457</v>
      </c>
      <c r="B456">
        <v>5</v>
      </c>
      <c r="C456">
        <v>0</v>
      </c>
      <c r="D456" t="s">
        <v>1286</v>
      </c>
      <c r="E456" s="2" t="s">
        <v>392</v>
      </c>
      <c r="F456" t="s">
        <v>1200</v>
      </c>
      <c r="G456">
        <v>1</v>
      </c>
      <c r="H456">
        <v>60</v>
      </c>
      <c r="I456">
        <v>50</v>
      </c>
      <c r="J456">
        <v>2</v>
      </c>
      <c r="K456">
        <v>0</v>
      </c>
      <c r="L456">
        <v>1</v>
      </c>
    </row>
    <row r="457" spans="1:12">
      <c r="A457">
        <v>458</v>
      </c>
      <c r="B457">
        <v>5</v>
      </c>
      <c r="C457">
        <v>0</v>
      </c>
      <c r="D457" t="s">
        <v>1286</v>
      </c>
      <c r="E457" s="2" t="s">
        <v>32</v>
      </c>
      <c r="F457" t="s">
        <v>1200</v>
      </c>
      <c r="G457">
        <v>2</v>
      </c>
      <c r="H457">
        <v>150</v>
      </c>
      <c r="I457">
        <v>75</v>
      </c>
      <c r="J457">
        <v>5</v>
      </c>
      <c r="K457">
        <v>0</v>
      </c>
      <c r="L457">
        <v>1</v>
      </c>
    </row>
    <row r="458" spans="1:12">
      <c r="A458">
        <v>459</v>
      </c>
      <c r="B458">
        <v>5</v>
      </c>
      <c r="C458">
        <v>0</v>
      </c>
      <c r="D458" t="s">
        <v>1286</v>
      </c>
      <c r="E458" s="2" t="s">
        <v>168</v>
      </c>
      <c r="F458" t="s">
        <v>1199</v>
      </c>
      <c r="G458">
        <v>1</v>
      </c>
      <c r="H458">
        <v>50</v>
      </c>
      <c r="I458">
        <v>100</v>
      </c>
      <c r="J458">
        <v>1</v>
      </c>
      <c r="K458">
        <v>0</v>
      </c>
      <c r="L458">
        <v>1</v>
      </c>
    </row>
    <row r="459" spans="1:12">
      <c r="A459">
        <v>460</v>
      </c>
      <c r="B459">
        <v>5</v>
      </c>
      <c r="C459">
        <v>0</v>
      </c>
      <c r="D459" t="s">
        <v>1286</v>
      </c>
      <c r="E459" s="2" t="s">
        <v>1274</v>
      </c>
      <c r="F459" t="s">
        <v>1200</v>
      </c>
      <c r="G459">
        <v>2</v>
      </c>
      <c r="H459">
        <v>120</v>
      </c>
      <c r="I459">
        <v>75</v>
      </c>
      <c r="J459">
        <v>20</v>
      </c>
      <c r="K459">
        <v>0</v>
      </c>
      <c r="L459">
        <v>1</v>
      </c>
    </row>
    <row r="460" spans="1:12">
      <c r="A460">
        <v>461</v>
      </c>
      <c r="B460">
        <v>5</v>
      </c>
      <c r="C460">
        <v>0</v>
      </c>
      <c r="D460" t="s">
        <v>1286</v>
      </c>
      <c r="E460" s="2" t="s">
        <v>407</v>
      </c>
      <c r="F460" t="s">
        <v>1199</v>
      </c>
      <c r="G460">
        <v>1</v>
      </c>
      <c r="H460">
        <v>10</v>
      </c>
      <c r="I460">
        <v>100</v>
      </c>
      <c r="J460">
        <v>0.1</v>
      </c>
      <c r="K460">
        <v>0</v>
      </c>
      <c r="L460">
        <v>1</v>
      </c>
    </row>
    <row r="461" spans="1:12">
      <c r="A461">
        <v>462</v>
      </c>
      <c r="B461">
        <v>5</v>
      </c>
      <c r="C461">
        <v>0</v>
      </c>
      <c r="D461" t="s">
        <v>1286</v>
      </c>
      <c r="E461" s="2" t="s">
        <v>402</v>
      </c>
      <c r="F461" t="s">
        <v>1199</v>
      </c>
      <c r="G461">
        <v>2</v>
      </c>
      <c r="H461">
        <v>20</v>
      </c>
      <c r="I461">
        <v>100</v>
      </c>
      <c r="J461">
        <v>0.1</v>
      </c>
      <c r="K461">
        <v>0</v>
      </c>
      <c r="L461">
        <v>1</v>
      </c>
    </row>
    <row r="462" spans="1:12">
      <c r="A462">
        <v>463</v>
      </c>
      <c r="B462">
        <v>5</v>
      </c>
      <c r="C462">
        <v>0</v>
      </c>
      <c r="D462" t="s">
        <v>1286</v>
      </c>
      <c r="E462" s="2" t="s">
        <v>101</v>
      </c>
      <c r="F462" t="s">
        <v>1199</v>
      </c>
      <c r="G462">
        <v>2</v>
      </c>
      <c r="H462">
        <v>170</v>
      </c>
      <c r="I462">
        <v>100</v>
      </c>
      <c r="J462">
        <v>5</v>
      </c>
      <c r="K462">
        <v>0</v>
      </c>
      <c r="L462">
        <v>1</v>
      </c>
    </row>
    <row r="463" spans="1:12">
      <c r="A463">
        <v>464</v>
      </c>
      <c r="B463">
        <v>5</v>
      </c>
      <c r="C463">
        <v>0</v>
      </c>
      <c r="D463" t="s">
        <v>1286</v>
      </c>
      <c r="E463" s="2" t="s">
        <v>147</v>
      </c>
      <c r="F463" t="s">
        <v>1200</v>
      </c>
      <c r="G463">
        <v>1</v>
      </c>
      <c r="H463">
        <v>30</v>
      </c>
      <c r="I463">
        <v>50</v>
      </c>
      <c r="J463">
        <v>5</v>
      </c>
      <c r="K463">
        <v>0</v>
      </c>
      <c r="L463">
        <v>1</v>
      </c>
    </row>
    <row r="464" spans="1:12">
      <c r="A464">
        <v>465</v>
      </c>
      <c r="B464">
        <v>5</v>
      </c>
      <c r="C464" t="s">
        <v>1288</v>
      </c>
      <c r="D464" t="s">
        <v>1289</v>
      </c>
      <c r="E464" s="2" t="s">
        <v>1274</v>
      </c>
      <c r="F464" s="2" t="s">
        <v>1200</v>
      </c>
      <c r="G464">
        <v>3</v>
      </c>
      <c r="H464">
        <v>120</v>
      </c>
      <c r="I464">
        <v>75</v>
      </c>
      <c r="J464">
        <v>50</v>
      </c>
      <c r="K464">
        <v>0</v>
      </c>
      <c r="L464">
        <v>1</v>
      </c>
    </row>
    <row r="465" spans="1:12">
      <c r="A465">
        <v>466</v>
      </c>
      <c r="B465">
        <v>5</v>
      </c>
      <c r="C465">
        <v>0</v>
      </c>
      <c r="D465" t="s">
        <v>1289</v>
      </c>
      <c r="E465" s="2" t="s">
        <v>1290</v>
      </c>
      <c r="F465" s="2" t="s">
        <v>1200</v>
      </c>
      <c r="G465">
        <v>3</v>
      </c>
      <c r="H465">
        <v>40</v>
      </c>
      <c r="I465">
        <v>15</v>
      </c>
      <c r="J465">
        <v>10</v>
      </c>
      <c r="K465">
        <v>0</v>
      </c>
      <c r="L465">
        <v>1</v>
      </c>
    </row>
    <row r="466" spans="1:12">
      <c r="A466">
        <v>467</v>
      </c>
      <c r="B466">
        <v>5</v>
      </c>
      <c r="C466">
        <v>0</v>
      </c>
      <c r="D466" t="s">
        <v>1289</v>
      </c>
      <c r="E466" s="2" t="s">
        <v>1287</v>
      </c>
      <c r="F466" s="2" t="s">
        <v>1199</v>
      </c>
      <c r="G466">
        <v>3</v>
      </c>
      <c r="H466">
        <v>140</v>
      </c>
      <c r="I466">
        <v>100</v>
      </c>
      <c r="J466">
        <v>20</v>
      </c>
      <c r="K466">
        <v>0</v>
      </c>
      <c r="L466">
        <v>1</v>
      </c>
    </row>
    <row r="467" spans="1:12">
      <c r="A467">
        <v>468</v>
      </c>
      <c r="B467">
        <v>5</v>
      </c>
      <c r="C467">
        <v>0</v>
      </c>
      <c r="D467" t="s">
        <v>1289</v>
      </c>
      <c r="E467" s="2" t="s">
        <v>101</v>
      </c>
      <c r="F467" s="2" t="s">
        <v>1199</v>
      </c>
      <c r="G467">
        <v>1</v>
      </c>
      <c r="H467">
        <v>150</v>
      </c>
      <c r="I467">
        <v>100</v>
      </c>
      <c r="J467">
        <v>25</v>
      </c>
      <c r="K467">
        <v>0</v>
      </c>
      <c r="L467">
        <v>1</v>
      </c>
    </row>
    <row r="468" spans="1:12">
      <c r="A468">
        <v>469</v>
      </c>
      <c r="B468">
        <v>5</v>
      </c>
      <c r="C468">
        <v>0</v>
      </c>
      <c r="D468" t="s">
        <v>1289</v>
      </c>
      <c r="E468" s="7" t="s">
        <v>390</v>
      </c>
      <c r="F468" s="2" t="s">
        <v>1199</v>
      </c>
      <c r="G468">
        <v>1</v>
      </c>
      <c r="H468">
        <v>20</v>
      </c>
      <c r="I468">
        <v>100</v>
      </c>
      <c r="J468">
        <v>0.1</v>
      </c>
      <c r="K468">
        <v>0</v>
      </c>
      <c r="L468">
        <v>1</v>
      </c>
    </row>
    <row r="469" spans="1:12">
      <c r="A469">
        <v>470</v>
      </c>
      <c r="B469">
        <v>5</v>
      </c>
      <c r="C469">
        <v>0</v>
      </c>
      <c r="D469" t="s">
        <v>1289</v>
      </c>
      <c r="E469" s="2" t="s">
        <v>402</v>
      </c>
      <c r="F469" s="2" t="s">
        <v>1199</v>
      </c>
      <c r="G469">
        <v>1</v>
      </c>
      <c r="H469">
        <v>30</v>
      </c>
      <c r="I469">
        <v>100</v>
      </c>
      <c r="J469">
        <v>0.1</v>
      </c>
      <c r="K469">
        <v>0</v>
      </c>
      <c r="L469">
        <v>1</v>
      </c>
    </row>
    <row r="470" spans="1:12">
      <c r="A470">
        <v>471</v>
      </c>
      <c r="B470">
        <v>5</v>
      </c>
      <c r="C470">
        <v>0</v>
      </c>
      <c r="D470" t="s">
        <v>1289</v>
      </c>
      <c r="E470" s="2" t="s">
        <v>29</v>
      </c>
      <c r="F470" s="2" t="s">
        <v>1199</v>
      </c>
      <c r="G470">
        <v>1</v>
      </c>
      <c r="H470">
        <v>90</v>
      </c>
      <c r="I470">
        <v>50</v>
      </c>
      <c r="J470">
        <v>1</v>
      </c>
      <c r="K470">
        <v>0</v>
      </c>
      <c r="L470">
        <v>1</v>
      </c>
    </row>
    <row r="471" spans="1:12">
      <c r="A471">
        <v>472</v>
      </c>
      <c r="B471">
        <v>5</v>
      </c>
      <c r="C471">
        <v>0</v>
      </c>
      <c r="D471" t="s">
        <v>1289</v>
      </c>
      <c r="E471" s="2" t="s">
        <v>161</v>
      </c>
      <c r="F471" s="2" t="s">
        <v>1199</v>
      </c>
      <c r="G471">
        <v>1</v>
      </c>
      <c r="H471">
        <v>40</v>
      </c>
      <c r="I471">
        <v>100</v>
      </c>
      <c r="J471">
        <v>2</v>
      </c>
      <c r="K471">
        <v>0</v>
      </c>
      <c r="L471">
        <v>1</v>
      </c>
    </row>
    <row r="472" spans="1:12">
      <c r="A472">
        <v>473</v>
      </c>
      <c r="B472">
        <v>5</v>
      </c>
      <c r="C472">
        <v>0</v>
      </c>
      <c r="D472" t="s">
        <v>1289</v>
      </c>
      <c r="E472" s="2" t="s">
        <v>168</v>
      </c>
      <c r="F472" s="2" t="s">
        <v>1199</v>
      </c>
      <c r="G472">
        <v>1</v>
      </c>
      <c r="H472">
        <v>60</v>
      </c>
      <c r="I472">
        <v>100</v>
      </c>
      <c r="J472">
        <v>0.1</v>
      </c>
      <c r="K472">
        <v>0</v>
      </c>
      <c r="L472">
        <v>1</v>
      </c>
    </row>
    <row r="473" spans="1:12">
      <c r="A473">
        <v>474</v>
      </c>
      <c r="B473">
        <v>5</v>
      </c>
      <c r="C473">
        <v>0</v>
      </c>
      <c r="D473" t="s">
        <v>1289</v>
      </c>
      <c r="E473" s="2" t="s">
        <v>896</v>
      </c>
      <c r="G473">
        <v>0</v>
      </c>
      <c r="J473">
        <v>5</v>
      </c>
      <c r="K473">
        <v>0</v>
      </c>
      <c r="L473">
        <v>1</v>
      </c>
    </row>
    <row r="474" spans="1:12">
      <c r="A474">
        <v>475</v>
      </c>
      <c r="B474">
        <v>5</v>
      </c>
      <c r="C474">
        <v>0</v>
      </c>
      <c r="D474" t="s">
        <v>1291</v>
      </c>
      <c r="E474" s="2" t="s">
        <v>1274</v>
      </c>
      <c r="F474" t="s">
        <v>1200</v>
      </c>
      <c r="G474">
        <v>5</v>
      </c>
      <c r="H474">
        <v>50</v>
      </c>
      <c r="I474">
        <v>40</v>
      </c>
      <c r="J474">
        <v>100</v>
      </c>
      <c r="K474">
        <v>0</v>
      </c>
      <c r="L474">
        <v>1</v>
      </c>
    </row>
    <row r="475" spans="1:12">
      <c r="A475">
        <v>476</v>
      </c>
      <c r="B475">
        <v>5</v>
      </c>
      <c r="C475">
        <v>0</v>
      </c>
      <c r="D475" t="s">
        <v>1291</v>
      </c>
      <c r="E475" s="2" t="s">
        <v>394</v>
      </c>
      <c r="F475" t="s">
        <v>1199</v>
      </c>
      <c r="G475">
        <v>1</v>
      </c>
      <c r="H475">
        <v>50</v>
      </c>
      <c r="I475">
        <v>50</v>
      </c>
      <c r="J475">
        <v>3</v>
      </c>
      <c r="K475">
        <v>0</v>
      </c>
      <c r="L475">
        <v>1</v>
      </c>
    </row>
    <row r="476" spans="1:12">
      <c r="A476">
        <v>477</v>
      </c>
      <c r="B476">
        <v>5</v>
      </c>
      <c r="C476">
        <v>0</v>
      </c>
      <c r="D476" t="s">
        <v>1291</v>
      </c>
      <c r="E476" s="2" t="s">
        <v>32</v>
      </c>
      <c r="F476" t="s">
        <v>1200</v>
      </c>
      <c r="G476">
        <v>1</v>
      </c>
      <c r="H476">
        <v>100</v>
      </c>
      <c r="I476">
        <v>75</v>
      </c>
      <c r="J476">
        <v>0.1</v>
      </c>
      <c r="K476">
        <v>0</v>
      </c>
      <c r="L476">
        <v>1</v>
      </c>
    </row>
    <row r="477" spans="1:12">
      <c r="A477">
        <v>478</v>
      </c>
      <c r="B477">
        <v>5</v>
      </c>
      <c r="C477">
        <v>0</v>
      </c>
      <c r="D477" t="s">
        <v>1292</v>
      </c>
      <c r="E477" s="2" t="s">
        <v>1274</v>
      </c>
      <c r="F477" t="s">
        <v>1200</v>
      </c>
      <c r="G477">
        <v>2</v>
      </c>
      <c r="H477">
        <v>100</v>
      </c>
      <c r="I477">
        <v>50</v>
      </c>
      <c r="J477">
        <v>100</v>
      </c>
      <c r="K477">
        <v>0</v>
      </c>
      <c r="L477">
        <v>1</v>
      </c>
    </row>
    <row r="478" spans="1:12">
      <c r="A478">
        <v>479</v>
      </c>
      <c r="B478">
        <v>5</v>
      </c>
      <c r="C478">
        <v>0</v>
      </c>
      <c r="D478" t="s">
        <v>1292</v>
      </c>
      <c r="E478" s="2" t="s">
        <v>32</v>
      </c>
      <c r="F478" t="s">
        <v>1200</v>
      </c>
      <c r="G478">
        <v>1</v>
      </c>
      <c r="H478">
        <v>120</v>
      </c>
      <c r="I478">
        <v>90</v>
      </c>
      <c r="J478">
        <v>2</v>
      </c>
      <c r="K478">
        <v>0</v>
      </c>
      <c r="L478">
        <v>1</v>
      </c>
    </row>
    <row r="479" spans="1:12">
      <c r="A479">
        <v>480</v>
      </c>
      <c r="B479">
        <v>5</v>
      </c>
      <c r="C479">
        <v>0</v>
      </c>
      <c r="D479" t="s">
        <v>1292</v>
      </c>
      <c r="E479" s="2" t="s">
        <v>896</v>
      </c>
      <c r="F479" t="s">
        <v>1200</v>
      </c>
      <c r="G479">
        <v>2</v>
      </c>
      <c r="H479">
        <v>90</v>
      </c>
      <c r="I479">
        <v>100</v>
      </c>
      <c r="J479">
        <v>5</v>
      </c>
      <c r="K479">
        <v>0</v>
      </c>
      <c r="L479">
        <v>1</v>
      </c>
    </row>
    <row r="480" spans="1:12">
      <c r="A480">
        <v>481</v>
      </c>
      <c r="B480">
        <v>6</v>
      </c>
      <c r="C480">
        <v>0</v>
      </c>
      <c r="D480" s="1" t="s">
        <v>1293</v>
      </c>
      <c r="E480" s="2" t="s">
        <v>15</v>
      </c>
      <c r="F480" s="1" t="s">
        <v>1200</v>
      </c>
      <c r="G480">
        <v>25</v>
      </c>
      <c r="H480">
        <v>30</v>
      </c>
      <c r="I480">
        <v>100</v>
      </c>
      <c r="J480">
        <v>85</v>
      </c>
      <c r="K480">
        <v>0</v>
      </c>
      <c r="L480">
        <v>1</v>
      </c>
    </row>
    <row r="481" spans="1:12">
      <c r="A481">
        <v>482</v>
      </c>
      <c r="B481">
        <v>6</v>
      </c>
      <c r="C481">
        <v>0</v>
      </c>
      <c r="D481" s="1" t="s">
        <v>1293</v>
      </c>
      <c r="E481" s="2" t="s">
        <v>306</v>
      </c>
      <c r="F481" s="1" t="s">
        <v>1200</v>
      </c>
      <c r="G481">
        <v>2</v>
      </c>
      <c r="H481">
        <v>30</v>
      </c>
      <c r="I481">
        <v>50</v>
      </c>
      <c r="J481">
        <v>20</v>
      </c>
      <c r="K481">
        <v>0</v>
      </c>
      <c r="L481">
        <v>1</v>
      </c>
    </row>
    <row r="482" spans="1:12">
      <c r="A482">
        <v>483</v>
      </c>
      <c r="B482">
        <v>6</v>
      </c>
      <c r="C482">
        <v>0</v>
      </c>
      <c r="D482" s="1" t="s">
        <v>1293</v>
      </c>
      <c r="E482" s="2" t="s">
        <v>124</v>
      </c>
      <c r="F482" s="1" t="s">
        <v>1199</v>
      </c>
      <c r="G482">
        <v>1</v>
      </c>
      <c r="H482">
        <v>40</v>
      </c>
      <c r="I482">
        <v>100</v>
      </c>
      <c r="J482">
        <v>4</v>
      </c>
      <c r="K482">
        <v>0</v>
      </c>
      <c r="L482">
        <v>1</v>
      </c>
    </row>
    <row r="483" spans="1:12">
      <c r="A483">
        <v>484</v>
      </c>
      <c r="B483">
        <v>6</v>
      </c>
      <c r="C483">
        <v>0</v>
      </c>
      <c r="D483" s="1" t="s">
        <v>1293</v>
      </c>
      <c r="E483" s="2" t="s">
        <v>152</v>
      </c>
      <c r="F483" s="1" t="s">
        <v>1200</v>
      </c>
      <c r="G483">
        <v>2</v>
      </c>
      <c r="H483">
        <v>85</v>
      </c>
      <c r="I483">
        <v>100</v>
      </c>
      <c r="J483">
        <v>40</v>
      </c>
      <c r="K483">
        <v>0</v>
      </c>
      <c r="L483">
        <v>1</v>
      </c>
    </row>
    <row r="484" spans="1:12">
      <c r="A484">
        <v>485</v>
      </c>
      <c r="B484">
        <v>6</v>
      </c>
      <c r="C484">
        <v>0</v>
      </c>
      <c r="D484" s="1" t="s">
        <v>1293</v>
      </c>
      <c r="E484" s="2" t="s">
        <v>1264</v>
      </c>
      <c r="F484" s="1" t="s">
        <v>1199</v>
      </c>
      <c r="G484">
        <v>4</v>
      </c>
      <c r="H484">
        <v>110</v>
      </c>
      <c r="I484">
        <v>100</v>
      </c>
      <c r="J484">
        <v>50</v>
      </c>
      <c r="K484">
        <v>0</v>
      </c>
      <c r="L484">
        <v>1</v>
      </c>
    </row>
    <row r="485" spans="1:12">
      <c r="A485">
        <v>486</v>
      </c>
      <c r="B485">
        <v>6</v>
      </c>
      <c r="C485">
        <v>0</v>
      </c>
      <c r="D485" s="1" t="s">
        <v>1293</v>
      </c>
      <c r="E485" s="2" t="s">
        <v>435</v>
      </c>
      <c r="F485" s="1" t="s">
        <v>1199</v>
      </c>
      <c r="G485">
        <v>1</v>
      </c>
      <c r="H485">
        <v>85</v>
      </c>
      <c r="I485">
        <v>100</v>
      </c>
      <c r="J485">
        <v>1</v>
      </c>
      <c r="K485">
        <v>0</v>
      </c>
      <c r="L485">
        <v>1</v>
      </c>
    </row>
    <row r="486" spans="1:12">
      <c r="A486">
        <v>487</v>
      </c>
      <c r="B486">
        <v>6</v>
      </c>
      <c r="C486">
        <v>0</v>
      </c>
      <c r="D486" s="1" t="s">
        <v>1293</v>
      </c>
      <c r="E486" s="2" t="s">
        <v>253</v>
      </c>
      <c r="F486" s="1" t="s">
        <v>1199</v>
      </c>
      <c r="G486">
        <v>1</v>
      </c>
      <c r="H486">
        <v>30</v>
      </c>
      <c r="I486">
        <v>100</v>
      </c>
      <c r="J486">
        <v>1</v>
      </c>
      <c r="K486">
        <v>0</v>
      </c>
      <c r="L486">
        <v>1</v>
      </c>
    </row>
    <row r="487" spans="1:12">
      <c r="A487">
        <v>488</v>
      </c>
      <c r="B487">
        <v>6</v>
      </c>
      <c r="C487">
        <v>0</v>
      </c>
      <c r="D487" s="1" t="s">
        <v>1293</v>
      </c>
      <c r="E487" s="2" t="s">
        <v>29</v>
      </c>
      <c r="F487" s="1" t="s">
        <v>1200</v>
      </c>
      <c r="G487">
        <v>2</v>
      </c>
      <c r="H487">
        <v>70</v>
      </c>
      <c r="I487">
        <v>50</v>
      </c>
      <c r="J487">
        <v>5</v>
      </c>
      <c r="K487">
        <v>0</v>
      </c>
      <c r="L487">
        <v>1</v>
      </c>
    </row>
    <row r="488" spans="1:12">
      <c r="A488">
        <v>489</v>
      </c>
      <c r="B488">
        <v>6</v>
      </c>
      <c r="C488">
        <v>0</v>
      </c>
      <c r="D488" s="1" t="s">
        <v>1293</v>
      </c>
      <c r="E488" s="2" t="s">
        <v>533</v>
      </c>
      <c r="G488">
        <v>0</v>
      </c>
      <c r="J488">
        <v>1</v>
      </c>
      <c r="K488">
        <v>0</v>
      </c>
      <c r="L488">
        <v>1</v>
      </c>
    </row>
    <row r="489" spans="1:12">
      <c r="A489">
        <v>490</v>
      </c>
      <c r="B489">
        <v>6</v>
      </c>
      <c r="C489">
        <v>0</v>
      </c>
      <c r="D489" s="1" t="s">
        <v>1294</v>
      </c>
      <c r="E489" s="2" t="s">
        <v>306</v>
      </c>
      <c r="F489" s="1" t="s">
        <v>1200</v>
      </c>
      <c r="G489">
        <v>20</v>
      </c>
      <c r="H489">
        <v>70</v>
      </c>
      <c r="I489">
        <v>60</v>
      </c>
      <c r="J489">
        <v>70</v>
      </c>
      <c r="K489">
        <v>0</v>
      </c>
      <c r="L489">
        <v>1</v>
      </c>
    </row>
    <row r="490" spans="1:12">
      <c r="A490">
        <v>491</v>
      </c>
      <c r="B490">
        <v>6</v>
      </c>
      <c r="C490">
        <v>0</v>
      </c>
      <c r="D490" s="1" t="s">
        <v>1294</v>
      </c>
      <c r="E490" s="2" t="s">
        <v>277</v>
      </c>
      <c r="F490" s="1" t="s">
        <v>1200</v>
      </c>
      <c r="G490">
        <v>2</v>
      </c>
      <c r="H490">
        <v>30</v>
      </c>
      <c r="I490">
        <v>100</v>
      </c>
      <c r="J490">
        <v>1</v>
      </c>
      <c r="K490">
        <v>0</v>
      </c>
      <c r="L490">
        <v>1</v>
      </c>
    </row>
    <row r="491" spans="1:12">
      <c r="A491">
        <v>492</v>
      </c>
      <c r="B491">
        <v>6</v>
      </c>
      <c r="C491">
        <v>0</v>
      </c>
      <c r="D491" s="1" t="s">
        <v>1294</v>
      </c>
      <c r="E491" s="2" t="s">
        <v>52</v>
      </c>
      <c r="F491" s="1" t="s">
        <v>1199</v>
      </c>
      <c r="G491">
        <v>1</v>
      </c>
      <c r="H491">
        <v>65</v>
      </c>
      <c r="I491">
        <v>10</v>
      </c>
      <c r="J491">
        <v>2</v>
      </c>
      <c r="K491">
        <v>0</v>
      </c>
      <c r="L491">
        <v>1</v>
      </c>
    </row>
    <row r="492" spans="1:12">
      <c r="A492">
        <v>493</v>
      </c>
      <c r="B492">
        <v>6</v>
      </c>
      <c r="C492">
        <v>0</v>
      </c>
      <c r="D492" s="1" t="s">
        <v>1294</v>
      </c>
      <c r="E492" s="2" t="s">
        <v>386</v>
      </c>
      <c r="F492" s="1" t="s">
        <v>1199</v>
      </c>
      <c r="G492">
        <v>1</v>
      </c>
      <c r="H492">
        <v>10</v>
      </c>
      <c r="I492">
        <v>100</v>
      </c>
      <c r="J492">
        <v>0.1</v>
      </c>
      <c r="K492">
        <v>0</v>
      </c>
      <c r="L492">
        <v>1</v>
      </c>
    </row>
    <row r="493" spans="1:12">
      <c r="A493">
        <v>494</v>
      </c>
      <c r="B493">
        <v>6</v>
      </c>
      <c r="C493">
        <v>0</v>
      </c>
      <c r="D493" s="1" t="s">
        <v>1294</v>
      </c>
      <c r="E493" s="2" t="s">
        <v>1295</v>
      </c>
      <c r="G493">
        <v>0</v>
      </c>
      <c r="J493">
        <v>2</v>
      </c>
      <c r="K493">
        <v>0</v>
      </c>
      <c r="L493">
        <v>1</v>
      </c>
    </row>
    <row r="494" spans="1:12">
      <c r="A494">
        <v>495</v>
      </c>
      <c r="B494">
        <v>6</v>
      </c>
      <c r="C494">
        <v>0</v>
      </c>
      <c r="D494" s="1" t="s">
        <v>1294</v>
      </c>
      <c r="E494" s="2" t="s">
        <v>152</v>
      </c>
      <c r="F494" s="1" t="s">
        <v>1199</v>
      </c>
      <c r="G494">
        <v>6</v>
      </c>
      <c r="H494">
        <v>10</v>
      </c>
      <c r="I494">
        <v>100</v>
      </c>
      <c r="J494">
        <v>0.1</v>
      </c>
      <c r="K494">
        <v>0</v>
      </c>
      <c r="L494">
        <v>1</v>
      </c>
    </row>
    <row r="495" spans="1:12">
      <c r="A495">
        <v>496</v>
      </c>
      <c r="B495">
        <v>6</v>
      </c>
      <c r="C495">
        <v>0</v>
      </c>
      <c r="D495" s="1" t="s">
        <v>1294</v>
      </c>
      <c r="E495" s="2" t="s">
        <v>152</v>
      </c>
      <c r="F495" s="1" t="s">
        <v>1200</v>
      </c>
      <c r="G495">
        <v>1</v>
      </c>
      <c r="H495">
        <v>60</v>
      </c>
      <c r="I495">
        <v>50</v>
      </c>
      <c r="J495">
        <v>2</v>
      </c>
      <c r="K495">
        <v>0</v>
      </c>
      <c r="L495">
        <v>1</v>
      </c>
    </row>
    <row r="496" spans="1:12">
      <c r="A496">
        <v>497</v>
      </c>
      <c r="B496">
        <v>6</v>
      </c>
      <c r="C496">
        <v>0</v>
      </c>
      <c r="D496" s="1" t="s">
        <v>1294</v>
      </c>
      <c r="E496" s="2" t="s">
        <v>253</v>
      </c>
      <c r="F496" s="1" t="s">
        <v>1199</v>
      </c>
      <c r="G496">
        <v>1</v>
      </c>
      <c r="H496">
        <v>60</v>
      </c>
      <c r="I496">
        <v>100</v>
      </c>
      <c r="J496">
        <v>2</v>
      </c>
      <c r="K496">
        <v>0</v>
      </c>
      <c r="L496">
        <v>1</v>
      </c>
    </row>
    <row r="497" spans="1:12">
      <c r="A497">
        <v>498</v>
      </c>
      <c r="B497">
        <v>6</v>
      </c>
      <c r="C497">
        <v>0</v>
      </c>
      <c r="D497" s="1" t="s">
        <v>1294</v>
      </c>
      <c r="E497" s="2" t="s">
        <v>356</v>
      </c>
      <c r="F497" s="1" t="s">
        <v>1199</v>
      </c>
      <c r="G497">
        <v>3</v>
      </c>
      <c r="H497">
        <v>10</v>
      </c>
      <c r="I497">
        <v>100</v>
      </c>
      <c r="J497">
        <v>0.1</v>
      </c>
      <c r="K497">
        <v>0</v>
      </c>
      <c r="L497">
        <v>1</v>
      </c>
    </row>
    <row r="498" spans="1:12">
      <c r="A498">
        <v>499</v>
      </c>
      <c r="B498">
        <v>6</v>
      </c>
      <c r="C498">
        <v>0</v>
      </c>
      <c r="D498" s="1" t="s">
        <v>1294</v>
      </c>
      <c r="E498" s="2" t="s">
        <v>124</v>
      </c>
      <c r="F498" s="1" t="s">
        <v>1199</v>
      </c>
      <c r="G498">
        <v>1</v>
      </c>
      <c r="H498">
        <v>30</v>
      </c>
      <c r="I498">
        <v>100</v>
      </c>
      <c r="J498">
        <v>1</v>
      </c>
      <c r="K498">
        <v>0</v>
      </c>
      <c r="L498">
        <v>1</v>
      </c>
    </row>
    <row r="499" spans="1:12">
      <c r="A499">
        <v>500</v>
      </c>
      <c r="B499">
        <v>6</v>
      </c>
      <c r="C499">
        <v>0</v>
      </c>
      <c r="D499" s="1" t="s">
        <v>1294</v>
      </c>
      <c r="E499" s="2" t="s">
        <v>437</v>
      </c>
      <c r="F499" s="1" t="s">
        <v>1199</v>
      </c>
      <c r="G499">
        <v>1</v>
      </c>
      <c r="H499">
        <v>15</v>
      </c>
      <c r="I499">
        <v>100</v>
      </c>
      <c r="J499">
        <v>0.1</v>
      </c>
      <c r="K499">
        <v>0</v>
      </c>
      <c r="L499">
        <v>1</v>
      </c>
    </row>
    <row r="500" spans="1:12">
      <c r="A500">
        <v>501</v>
      </c>
      <c r="B500">
        <v>6</v>
      </c>
      <c r="C500">
        <v>0</v>
      </c>
      <c r="D500" s="1" t="s">
        <v>1294</v>
      </c>
      <c r="E500" s="2" t="s">
        <v>10</v>
      </c>
      <c r="F500" s="1" t="s">
        <v>1200</v>
      </c>
      <c r="G500">
        <v>1</v>
      </c>
      <c r="I500">
        <v>80</v>
      </c>
      <c r="J500">
        <v>1</v>
      </c>
      <c r="K500">
        <v>0</v>
      </c>
      <c r="L500">
        <v>1</v>
      </c>
    </row>
    <row r="501" spans="1:12">
      <c r="A501">
        <v>502</v>
      </c>
      <c r="B501">
        <v>6</v>
      </c>
      <c r="C501">
        <v>0</v>
      </c>
      <c r="D501" s="1" t="s">
        <v>1296</v>
      </c>
      <c r="E501" s="2" t="s">
        <v>306</v>
      </c>
      <c r="F501" s="1" t="s">
        <v>1200</v>
      </c>
      <c r="G501">
        <v>8</v>
      </c>
      <c r="H501">
        <v>1</v>
      </c>
      <c r="I501">
        <v>50</v>
      </c>
      <c r="J501">
        <v>90</v>
      </c>
      <c r="K501">
        <v>0</v>
      </c>
      <c r="L501">
        <v>1</v>
      </c>
    </row>
    <row r="502" spans="1:12">
      <c r="A502">
        <v>503</v>
      </c>
      <c r="B502">
        <v>6</v>
      </c>
      <c r="C502">
        <v>0</v>
      </c>
      <c r="D502" s="1" t="s">
        <v>1296</v>
      </c>
      <c r="E502" s="2" t="s">
        <v>254</v>
      </c>
      <c r="G502">
        <v>0</v>
      </c>
      <c r="J502">
        <v>20</v>
      </c>
      <c r="K502">
        <v>0</v>
      </c>
      <c r="L502">
        <v>1</v>
      </c>
    </row>
    <row r="503" spans="1:12">
      <c r="A503">
        <v>504</v>
      </c>
      <c r="B503">
        <v>6</v>
      </c>
      <c r="C503">
        <v>0</v>
      </c>
      <c r="D503" s="1" t="s">
        <v>1297</v>
      </c>
      <c r="E503" s="2" t="s">
        <v>306</v>
      </c>
      <c r="F503" s="1" t="s">
        <v>1200</v>
      </c>
      <c r="G503">
        <v>1</v>
      </c>
      <c r="H503">
        <v>20</v>
      </c>
      <c r="I503">
        <v>50</v>
      </c>
      <c r="J503">
        <v>10</v>
      </c>
      <c r="K503">
        <v>0</v>
      </c>
      <c r="L503">
        <v>1</v>
      </c>
    </row>
    <row r="504" spans="1:12">
      <c r="A504">
        <v>505</v>
      </c>
      <c r="B504">
        <v>6</v>
      </c>
      <c r="C504">
        <v>0</v>
      </c>
      <c r="D504" s="1" t="s">
        <v>1297</v>
      </c>
      <c r="E504" s="2" t="s">
        <v>434</v>
      </c>
      <c r="F504" s="1" t="s">
        <v>1199</v>
      </c>
      <c r="G504">
        <v>5</v>
      </c>
      <c r="H504">
        <v>100</v>
      </c>
      <c r="I504">
        <v>100</v>
      </c>
      <c r="J504">
        <v>1</v>
      </c>
      <c r="K504">
        <v>0</v>
      </c>
      <c r="L504">
        <v>1</v>
      </c>
    </row>
    <row r="505" spans="1:12">
      <c r="A505">
        <v>506</v>
      </c>
      <c r="B505">
        <v>6</v>
      </c>
      <c r="C505">
        <v>0</v>
      </c>
      <c r="D505" s="1" t="s">
        <v>1297</v>
      </c>
      <c r="E505" s="2" t="s">
        <v>152</v>
      </c>
      <c r="F505" s="1" t="s">
        <v>1200</v>
      </c>
      <c r="G505">
        <v>2</v>
      </c>
      <c r="H505">
        <v>80</v>
      </c>
      <c r="I505">
        <v>50</v>
      </c>
      <c r="J505">
        <v>15</v>
      </c>
      <c r="K505">
        <v>0</v>
      </c>
      <c r="L505">
        <v>1</v>
      </c>
    </row>
    <row r="506" spans="1:12">
      <c r="A506">
        <v>507</v>
      </c>
      <c r="B506">
        <v>6</v>
      </c>
      <c r="C506">
        <v>0</v>
      </c>
      <c r="D506" s="1" t="s">
        <v>1297</v>
      </c>
      <c r="E506" s="2" t="s">
        <v>1264</v>
      </c>
      <c r="F506" s="1" t="s">
        <v>1199</v>
      </c>
      <c r="G506">
        <v>1</v>
      </c>
      <c r="H506">
        <v>130</v>
      </c>
      <c r="I506">
        <v>100</v>
      </c>
      <c r="J506">
        <v>60</v>
      </c>
      <c r="K506">
        <v>0</v>
      </c>
      <c r="L506">
        <v>1</v>
      </c>
    </row>
    <row r="507" spans="1:12">
      <c r="A507">
        <v>508</v>
      </c>
      <c r="B507">
        <v>6</v>
      </c>
      <c r="C507">
        <v>0</v>
      </c>
      <c r="D507" s="1" t="s">
        <v>1297</v>
      </c>
      <c r="E507" s="2" t="s">
        <v>533</v>
      </c>
      <c r="G507">
        <v>0</v>
      </c>
      <c r="I507">
        <v>50</v>
      </c>
      <c r="J507">
        <v>30</v>
      </c>
      <c r="K507">
        <v>0</v>
      </c>
      <c r="L507">
        <v>1</v>
      </c>
    </row>
    <row r="508" spans="1:12">
      <c r="A508">
        <v>509</v>
      </c>
      <c r="B508">
        <v>6</v>
      </c>
      <c r="C508">
        <v>0</v>
      </c>
      <c r="D508" s="1" t="s">
        <v>1297</v>
      </c>
      <c r="E508" s="2" t="s">
        <v>1207</v>
      </c>
      <c r="F508" s="1" t="s">
        <v>1199</v>
      </c>
      <c r="G508">
        <v>2</v>
      </c>
      <c r="H508">
        <v>60</v>
      </c>
      <c r="I508">
        <v>100</v>
      </c>
      <c r="J508">
        <v>0.1</v>
      </c>
      <c r="K508">
        <v>0</v>
      </c>
      <c r="L508">
        <v>1</v>
      </c>
    </row>
    <row r="509" spans="1:12">
      <c r="A509">
        <v>510</v>
      </c>
      <c r="B509">
        <v>6</v>
      </c>
      <c r="C509">
        <v>0</v>
      </c>
      <c r="D509" s="9" t="s">
        <v>1297</v>
      </c>
      <c r="E509" s="9" t="s">
        <v>429</v>
      </c>
      <c r="F509" s="1" t="s">
        <v>1199</v>
      </c>
      <c r="G509">
        <v>1</v>
      </c>
      <c r="H509">
        <v>20</v>
      </c>
      <c r="I509">
        <v>5</v>
      </c>
      <c r="J509">
        <v>0.1</v>
      </c>
      <c r="K509">
        <v>0</v>
      </c>
      <c r="L509">
        <v>1</v>
      </c>
    </row>
    <row r="510" spans="1:12">
      <c r="A510">
        <v>511</v>
      </c>
      <c r="B510">
        <v>6</v>
      </c>
      <c r="C510">
        <v>0</v>
      </c>
      <c r="D510" s="1" t="s">
        <v>1297</v>
      </c>
      <c r="E510" s="2" t="s">
        <v>161</v>
      </c>
      <c r="F510" s="1" t="s">
        <v>1199</v>
      </c>
      <c r="G510">
        <v>1</v>
      </c>
      <c r="H510">
        <v>100</v>
      </c>
      <c r="I510">
        <v>100</v>
      </c>
      <c r="J510">
        <v>20</v>
      </c>
      <c r="K510">
        <v>0</v>
      </c>
      <c r="L510">
        <v>1</v>
      </c>
    </row>
    <row r="511" spans="1:12">
      <c r="A511">
        <v>512</v>
      </c>
      <c r="B511">
        <v>6</v>
      </c>
      <c r="C511">
        <v>0</v>
      </c>
      <c r="D511" s="1" t="s">
        <v>1297</v>
      </c>
      <c r="E511" s="2" t="s">
        <v>33</v>
      </c>
      <c r="F511" s="1" t="s">
        <v>1199</v>
      </c>
      <c r="G511">
        <v>1</v>
      </c>
      <c r="H511">
        <v>120</v>
      </c>
      <c r="I511">
        <v>100</v>
      </c>
      <c r="J511">
        <v>20</v>
      </c>
      <c r="K511">
        <v>0</v>
      </c>
      <c r="L511">
        <v>1</v>
      </c>
    </row>
    <row r="512" spans="1:12">
      <c r="A512">
        <v>513</v>
      </c>
      <c r="B512">
        <v>6</v>
      </c>
      <c r="C512">
        <v>0</v>
      </c>
      <c r="D512" s="1" t="s">
        <v>1297</v>
      </c>
      <c r="E512" s="2" t="s">
        <v>580</v>
      </c>
      <c r="F512" s="1" t="s">
        <v>1199</v>
      </c>
      <c r="G512">
        <v>1</v>
      </c>
      <c r="H512">
        <v>5</v>
      </c>
      <c r="I512">
        <v>100</v>
      </c>
      <c r="J512">
        <v>0.1</v>
      </c>
      <c r="K512">
        <v>0</v>
      </c>
      <c r="L512">
        <v>1</v>
      </c>
    </row>
    <row r="513" spans="1:12">
      <c r="A513">
        <v>514</v>
      </c>
      <c r="B513">
        <v>6</v>
      </c>
      <c r="C513">
        <v>0</v>
      </c>
      <c r="D513" s="1" t="s">
        <v>1297</v>
      </c>
      <c r="E513" s="2" t="s">
        <v>253</v>
      </c>
      <c r="F513" s="1" t="s">
        <v>1199</v>
      </c>
      <c r="G513">
        <v>1</v>
      </c>
      <c r="H513">
        <v>20</v>
      </c>
      <c r="I513">
        <v>100</v>
      </c>
      <c r="J513">
        <v>0.1</v>
      </c>
      <c r="K513">
        <v>0</v>
      </c>
      <c r="L513">
        <v>1</v>
      </c>
    </row>
    <row r="514" spans="1:12">
      <c r="A514">
        <v>515</v>
      </c>
      <c r="B514">
        <v>6</v>
      </c>
      <c r="C514">
        <v>0</v>
      </c>
      <c r="D514" s="1" t="s">
        <v>1297</v>
      </c>
      <c r="E514" s="2" t="s">
        <v>124</v>
      </c>
      <c r="F514" s="1" t="s">
        <v>1199</v>
      </c>
      <c r="G514">
        <v>2</v>
      </c>
      <c r="H514">
        <v>30</v>
      </c>
      <c r="I514">
        <v>100</v>
      </c>
      <c r="J514">
        <v>2</v>
      </c>
      <c r="K514">
        <v>0</v>
      </c>
      <c r="L514">
        <v>1</v>
      </c>
    </row>
    <row r="515" spans="1:12">
      <c r="A515">
        <v>516</v>
      </c>
      <c r="B515">
        <v>6</v>
      </c>
      <c r="C515">
        <v>0</v>
      </c>
      <c r="D515" s="1" t="s">
        <v>1297</v>
      </c>
      <c r="E515" s="2" t="s">
        <v>428</v>
      </c>
      <c r="F515" s="1" t="s">
        <v>1199</v>
      </c>
      <c r="G515">
        <v>1</v>
      </c>
      <c r="H515">
        <v>5</v>
      </c>
      <c r="I515">
        <v>100</v>
      </c>
      <c r="J515">
        <v>0.1</v>
      </c>
      <c r="K515">
        <v>0</v>
      </c>
      <c r="L515">
        <v>1</v>
      </c>
    </row>
    <row r="516" spans="1:12">
      <c r="A516">
        <v>517</v>
      </c>
      <c r="B516">
        <v>6</v>
      </c>
      <c r="C516">
        <v>0</v>
      </c>
      <c r="D516" s="1" t="s">
        <v>1298</v>
      </c>
      <c r="E516" t="s">
        <v>274</v>
      </c>
      <c r="F516" s="1" t="s">
        <v>1199</v>
      </c>
      <c r="G516">
        <v>1</v>
      </c>
      <c r="H516">
        <v>20</v>
      </c>
      <c r="I516">
        <v>10</v>
      </c>
      <c r="J516">
        <v>0.1</v>
      </c>
      <c r="K516">
        <v>0</v>
      </c>
      <c r="L516">
        <v>1</v>
      </c>
    </row>
    <row r="517" spans="1:12">
      <c r="A517">
        <v>518</v>
      </c>
      <c r="B517">
        <v>6</v>
      </c>
      <c r="C517">
        <v>0</v>
      </c>
      <c r="D517" s="1" t="s">
        <v>1298</v>
      </c>
      <c r="E517" s="2" t="s">
        <v>9</v>
      </c>
      <c r="F517" s="1" t="s">
        <v>1199</v>
      </c>
      <c r="G517">
        <v>2</v>
      </c>
      <c r="H517">
        <v>20</v>
      </c>
      <c r="I517">
        <v>25</v>
      </c>
      <c r="J517">
        <v>1</v>
      </c>
      <c r="K517">
        <v>0</v>
      </c>
      <c r="L517">
        <v>1</v>
      </c>
    </row>
    <row r="518" spans="1:12">
      <c r="A518">
        <v>519</v>
      </c>
      <c r="B518">
        <v>6</v>
      </c>
      <c r="C518">
        <v>0</v>
      </c>
      <c r="D518" s="1" t="s">
        <v>1298</v>
      </c>
      <c r="E518" s="2" t="s">
        <v>1234</v>
      </c>
      <c r="F518" s="1" t="s">
        <v>1199</v>
      </c>
      <c r="G518">
        <v>1</v>
      </c>
      <c r="H518">
        <v>20</v>
      </c>
      <c r="I518">
        <v>100</v>
      </c>
      <c r="J518">
        <v>0.1</v>
      </c>
      <c r="K518">
        <v>0</v>
      </c>
      <c r="L518">
        <v>1</v>
      </c>
    </row>
    <row r="519" spans="1:12">
      <c r="A519">
        <v>520</v>
      </c>
      <c r="B519">
        <v>6</v>
      </c>
      <c r="C519">
        <v>0</v>
      </c>
      <c r="D519" s="1" t="s">
        <v>1298</v>
      </c>
      <c r="E519" s="2" t="s">
        <v>300</v>
      </c>
      <c r="F519" s="1" t="s">
        <v>1199</v>
      </c>
      <c r="G519">
        <v>1</v>
      </c>
      <c r="H519">
        <v>20</v>
      </c>
      <c r="I519">
        <v>100</v>
      </c>
      <c r="J519">
        <v>0.1</v>
      </c>
      <c r="K519">
        <v>0</v>
      </c>
      <c r="L519">
        <v>1</v>
      </c>
    </row>
    <row r="520" spans="1:12">
      <c r="A520">
        <v>521</v>
      </c>
      <c r="B520">
        <v>6</v>
      </c>
      <c r="C520">
        <v>0</v>
      </c>
      <c r="D520" s="1" t="s">
        <v>1298</v>
      </c>
      <c r="E520" s="2" t="s">
        <v>1264</v>
      </c>
      <c r="F520" s="1" t="s">
        <v>1199</v>
      </c>
      <c r="G520">
        <v>2</v>
      </c>
      <c r="H520">
        <v>150</v>
      </c>
      <c r="I520">
        <v>100</v>
      </c>
      <c r="J520">
        <v>10</v>
      </c>
      <c r="K520">
        <v>0</v>
      </c>
      <c r="L520">
        <v>1</v>
      </c>
    </row>
    <row r="521" spans="1:12">
      <c r="A521">
        <v>522</v>
      </c>
      <c r="B521">
        <v>6</v>
      </c>
      <c r="C521">
        <v>0</v>
      </c>
      <c r="D521" s="1" t="s">
        <v>1298</v>
      </c>
      <c r="E521" s="2" t="s">
        <v>399</v>
      </c>
      <c r="F521" s="1" t="s">
        <v>1199</v>
      </c>
      <c r="G521">
        <v>1</v>
      </c>
      <c r="H521">
        <v>70</v>
      </c>
      <c r="I521">
        <v>50</v>
      </c>
      <c r="J521">
        <v>4</v>
      </c>
      <c r="K521">
        <v>0</v>
      </c>
      <c r="L521">
        <v>1</v>
      </c>
    </row>
    <row r="522" spans="1:12">
      <c r="A522">
        <v>523</v>
      </c>
      <c r="B522">
        <v>6</v>
      </c>
      <c r="C522">
        <v>0</v>
      </c>
      <c r="D522" s="1" t="s">
        <v>1298</v>
      </c>
      <c r="E522" s="2" t="s">
        <v>180</v>
      </c>
      <c r="F522" s="1" t="s">
        <v>1199</v>
      </c>
      <c r="G522">
        <v>0</v>
      </c>
      <c r="I522">
        <v>50</v>
      </c>
      <c r="J522">
        <v>4</v>
      </c>
      <c r="K522">
        <v>0</v>
      </c>
      <c r="L522">
        <v>1</v>
      </c>
    </row>
    <row r="523" spans="1:12">
      <c r="A523">
        <v>524</v>
      </c>
      <c r="B523">
        <v>6</v>
      </c>
      <c r="C523">
        <v>0</v>
      </c>
      <c r="D523" s="1" t="s">
        <v>1298</v>
      </c>
      <c r="E523" s="2" t="s">
        <v>1299</v>
      </c>
      <c r="G523">
        <v>0</v>
      </c>
      <c r="J523">
        <v>25</v>
      </c>
      <c r="K523">
        <v>0</v>
      </c>
      <c r="L523">
        <v>1</v>
      </c>
    </row>
    <row r="524" spans="1:12">
      <c r="A524">
        <v>525</v>
      </c>
      <c r="B524">
        <v>6</v>
      </c>
      <c r="C524">
        <v>0</v>
      </c>
      <c r="D524" s="1" t="s">
        <v>1298</v>
      </c>
      <c r="E524" s="2" t="s">
        <v>124</v>
      </c>
      <c r="G524">
        <v>1</v>
      </c>
      <c r="H524">
        <v>45</v>
      </c>
      <c r="I524">
        <v>100</v>
      </c>
      <c r="J524">
        <v>1</v>
      </c>
      <c r="K524">
        <v>0</v>
      </c>
      <c r="L524">
        <v>1</v>
      </c>
    </row>
    <row r="525" spans="1:12">
      <c r="A525">
        <v>526</v>
      </c>
      <c r="B525">
        <v>6</v>
      </c>
      <c r="C525">
        <v>0</v>
      </c>
      <c r="D525" s="1" t="s">
        <v>1298</v>
      </c>
      <c r="E525" s="2" t="s">
        <v>443</v>
      </c>
      <c r="F525" s="1" t="s">
        <v>1199</v>
      </c>
      <c r="G525">
        <v>0</v>
      </c>
      <c r="J525">
        <v>40</v>
      </c>
      <c r="K525">
        <v>0</v>
      </c>
      <c r="L525">
        <v>1</v>
      </c>
    </row>
    <row r="526" spans="1:12">
      <c r="A526">
        <v>527</v>
      </c>
      <c r="B526">
        <v>6</v>
      </c>
      <c r="C526">
        <v>0</v>
      </c>
      <c r="D526" s="1" t="s">
        <v>1298</v>
      </c>
      <c r="E526" s="2" t="s">
        <v>1264</v>
      </c>
      <c r="K526">
        <v>0</v>
      </c>
      <c r="L526">
        <v>1</v>
      </c>
    </row>
    <row r="527" spans="1:12">
      <c r="A527">
        <v>528</v>
      </c>
      <c r="B527">
        <v>6</v>
      </c>
      <c r="C527">
        <v>0</v>
      </c>
      <c r="D527" s="1" t="s">
        <v>1300</v>
      </c>
      <c r="E527" s="2" t="s">
        <v>42</v>
      </c>
      <c r="F527" s="1" t="s">
        <v>1199</v>
      </c>
      <c r="G527">
        <v>2</v>
      </c>
      <c r="H527">
        <v>100</v>
      </c>
      <c r="I527">
        <v>25</v>
      </c>
      <c r="J527">
        <v>10</v>
      </c>
      <c r="K527">
        <v>0</v>
      </c>
      <c r="L527">
        <v>1</v>
      </c>
    </row>
    <row r="528" spans="1:12">
      <c r="A528">
        <v>529</v>
      </c>
      <c r="B528">
        <v>6</v>
      </c>
      <c r="C528">
        <v>0</v>
      </c>
      <c r="D528" s="1" t="s">
        <v>1300</v>
      </c>
      <c r="E528" s="2" t="s">
        <v>124</v>
      </c>
      <c r="F528" s="1" t="s">
        <v>1199</v>
      </c>
      <c r="G528">
        <v>2</v>
      </c>
      <c r="H528">
        <v>80</v>
      </c>
      <c r="I528">
        <v>100</v>
      </c>
      <c r="J528">
        <v>25</v>
      </c>
      <c r="K528">
        <v>0</v>
      </c>
      <c r="L528">
        <v>1</v>
      </c>
    </row>
    <row r="529" spans="1:12">
      <c r="A529">
        <v>530</v>
      </c>
      <c r="B529">
        <v>6</v>
      </c>
      <c r="C529">
        <v>0</v>
      </c>
      <c r="D529" s="1" t="s">
        <v>1300</v>
      </c>
      <c r="E529" s="2" t="s">
        <v>104</v>
      </c>
      <c r="F529" s="1" t="s">
        <v>1199</v>
      </c>
      <c r="G529">
        <v>2</v>
      </c>
      <c r="H529">
        <v>20</v>
      </c>
      <c r="I529">
        <v>100</v>
      </c>
      <c r="J529">
        <v>4</v>
      </c>
      <c r="K529">
        <v>0</v>
      </c>
      <c r="L529">
        <v>1</v>
      </c>
    </row>
    <row r="530" spans="1:12">
      <c r="A530">
        <v>531</v>
      </c>
      <c r="B530">
        <v>6</v>
      </c>
      <c r="C530">
        <v>0</v>
      </c>
      <c r="D530" s="1" t="s">
        <v>1300</v>
      </c>
      <c r="E530" s="1" t="s">
        <v>295</v>
      </c>
      <c r="F530" s="1" t="s">
        <v>1199</v>
      </c>
      <c r="G530">
        <v>1</v>
      </c>
      <c r="H530">
        <v>30</v>
      </c>
      <c r="I530">
        <v>100</v>
      </c>
      <c r="J530">
        <v>1</v>
      </c>
      <c r="K530">
        <v>0</v>
      </c>
      <c r="L530">
        <v>1</v>
      </c>
    </row>
    <row r="531" spans="1:12">
      <c r="A531">
        <v>532</v>
      </c>
      <c r="B531">
        <v>6</v>
      </c>
      <c r="C531">
        <v>0</v>
      </c>
      <c r="D531" s="1" t="s">
        <v>1300</v>
      </c>
      <c r="E531" t="s">
        <v>274</v>
      </c>
      <c r="F531" s="1" t="s">
        <v>1200</v>
      </c>
      <c r="G531">
        <v>3</v>
      </c>
      <c r="H531">
        <v>20</v>
      </c>
      <c r="I531">
        <v>100</v>
      </c>
      <c r="J531">
        <v>15</v>
      </c>
      <c r="K531">
        <v>0</v>
      </c>
      <c r="L531">
        <v>1</v>
      </c>
    </row>
    <row r="532" spans="1:12">
      <c r="A532">
        <v>533</v>
      </c>
      <c r="B532">
        <v>6</v>
      </c>
      <c r="C532">
        <v>0</v>
      </c>
      <c r="D532" s="1" t="s">
        <v>1300</v>
      </c>
      <c r="E532" s="2" t="s">
        <v>9</v>
      </c>
      <c r="F532" s="1" t="s">
        <v>1199</v>
      </c>
      <c r="G532">
        <v>1</v>
      </c>
      <c r="H532">
        <v>20</v>
      </c>
      <c r="I532">
        <v>50</v>
      </c>
      <c r="J532">
        <v>2</v>
      </c>
      <c r="K532">
        <v>0</v>
      </c>
      <c r="L532">
        <v>1</v>
      </c>
    </row>
    <row r="533" spans="1:12">
      <c r="A533">
        <v>534</v>
      </c>
      <c r="B533">
        <v>6</v>
      </c>
      <c r="C533">
        <v>0</v>
      </c>
      <c r="D533" s="1" t="s">
        <v>1300</v>
      </c>
      <c r="E533" s="2" t="s">
        <v>152</v>
      </c>
      <c r="F533" s="1" t="s">
        <v>1200</v>
      </c>
      <c r="G533">
        <v>1</v>
      </c>
      <c r="H533">
        <v>70</v>
      </c>
      <c r="I533">
        <v>100</v>
      </c>
      <c r="J533">
        <v>1</v>
      </c>
      <c r="K533">
        <v>0</v>
      </c>
      <c r="L533">
        <v>1</v>
      </c>
    </row>
    <row r="534" spans="1:12">
      <c r="A534">
        <v>535</v>
      </c>
      <c r="B534">
        <v>6</v>
      </c>
      <c r="C534">
        <v>0</v>
      </c>
      <c r="D534" s="1" t="s">
        <v>1300</v>
      </c>
      <c r="E534" s="2" t="s">
        <v>74</v>
      </c>
      <c r="F534" s="1" t="s">
        <v>1200</v>
      </c>
      <c r="G534">
        <v>3</v>
      </c>
      <c r="H534">
        <v>10</v>
      </c>
      <c r="I534">
        <v>50</v>
      </c>
      <c r="J534">
        <v>1</v>
      </c>
      <c r="K534">
        <v>0</v>
      </c>
      <c r="L534">
        <v>1</v>
      </c>
    </row>
    <row r="535" spans="1:12">
      <c r="A535">
        <v>536</v>
      </c>
      <c r="B535">
        <v>6</v>
      </c>
      <c r="C535">
        <v>0</v>
      </c>
      <c r="D535" s="1" t="s">
        <v>1300</v>
      </c>
      <c r="E535" s="2" t="s">
        <v>1207</v>
      </c>
      <c r="F535" s="1" t="s">
        <v>1199</v>
      </c>
      <c r="G535">
        <v>1</v>
      </c>
      <c r="H535">
        <v>10</v>
      </c>
      <c r="I535">
        <v>100</v>
      </c>
      <c r="J535">
        <v>0.1</v>
      </c>
      <c r="K535">
        <v>0</v>
      </c>
      <c r="L535">
        <v>1</v>
      </c>
    </row>
    <row r="536" spans="1:12">
      <c r="A536">
        <v>537</v>
      </c>
      <c r="B536">
        <v>6</v>
      </c>
      <c r="C536">
        <v>0</v>
      </c>
      <c r="D536" s="1" t="s">
        <v>1300</v>
      </c>
      <c r="E536" s="1" t="s">
        <v>295</v>
      </c>
      <c r="G536">
        <v>0</v>
      </c>
      <c r="J536">
        <v>3</v>
      </c>
      <c r="K536">
        <v>0</v>
      </c>
      <c r="L536">
        <v>1</v>
      </c>
    </row>
    <row r="537" spans="1:12">
      <c r="A537">
        <v>538</v>
      </c>
      <c r="B537">
        <v>6</v>
      </c>
      <c r="C537">
        <v>0</v>
      </c>
      <c r="D537" s="1" t="s">
        <v>1301</v>
      </c>
      <c r="E537" s="2" t="s">
        <v>152</v>
      </c>
      <c r="F537" s="1" t="s">
        <v>1200</v>
      </c>
      <c r="G537">
        <v>1</v>
      </c>
      <c r="H537">
        <v>80</v>
      </c>
      <c r="I537">
        <v>100</v>
      </c>
      <c r="J537">
        <v>35</v>
      </c>
      <c r="K537">
        <v>0</v>
      </c>
      <c r="L537">
        <v>1</v>
      </c>
    </row>
    <row r="538" spans="1:12">
      <c r="A538">
        <v>539</v>
      </c>
      <c r="B538">
        <v>6</v>
      </c>
      <c r="C538">
        <v>0</v>
      </c>
      <c r="D538" s="1" t="s">
        <v>1301</v>
      </c>
      <c r="E538" s="2" t="s">
        <v>533</v>
      </c>
      <c r="F538" s="1" t="s">
        <v>1200</v>
      </c>
      <c r="G538">
        <v>1</v>
      </c>
      <c r="H538">
        <v>50</v>
      </c>
      <c r="I538">
        <v>50</v>
      </c>
      <c r="J538">
        <v>10</v>
      </c>
      <c r="K538">
        <v>0</v>
      </c>
      <c r="L538">
        <v>1</v>
      </c>
    </row>
    <row r="539" spans="1:12">
      <c r="A539">
        <v>540</v>
      </c>
      <c r="B539">
        <v>6</v>
      </c>
      <c r="C539">
        <v>0</v>
      </c>
      <c r="D539" s="1" t="s">
        <v>1301</v>
      </c>
      <c r="E539" s="2" t="s">
        <v>300</v>
      </c>
      <c r="F539" s="1" t="s">
        <v>1200</v>
      </c>
      <c r="G539">
        <v>2</v>
      </c>
      <c r="H539">
        <v>30</v>
      </c>
      <c r="I539">
        <v>100</v>
      </c>
      <c r="J539">
        <v>3</v>
      </c>
      <c r="K539">
        <v>0</v>
      </c>
      <c r="L539">
        <v>1</v>
      </c>
    </row>
    <row r="540" spans="1:12">
      <c r="A540">
        <v>541</v>
      </c>
      <c r="B540">
        <v>6</v>
      </c>
      <c r="C540">
        <v>0</v>
      </c>
      <c r="D540" s="1" t="s">
        <v>1301</v>
      </c>
      <c r="E540" s="2" t="s">
        <v>336</v>
      </c>
      <c r="F540" s="1" t="s">
        <v>1200</v>
      </c>
      <c r="G540">
        <v>1</v>
      </c>
      <c r="H540">
        <v>25</v>
      </c>
      <c r="I540">
        <v>100</v>
      </c>
      <c r="J540">
        <v>1</v>
      </c>
      <c r="K540">
        <v>0</v>
      </c>
      <c r="L540">
        <v>1</v>
      </c>
    </row>
    <row r="541" spans="1:12">
      <c r="A541">
        <v>542</v>
      </c>
      <c r="B541">
        <v>6</v>
      </c>
      <c r="C541">
        <v>0</v>
      </c>
      <c r="D541" s="1" t="s">
        <v>1301</v>
      </c>
      <c r="E541" s="2" t="s">
        <v>9</v>
      </c>
      <c r="F541" s="1" t="s">
        <v>1199</v>
      </c>
      <c r="G541">
        <v>2</v>
      </c>
      <c r="H541">
        <v>20</v>
      </c>
      <c r="I541">
        <v>50</v>
      </c>
      <c r="J541">
        <v>5</v>
      </c>
      <c r="K541">
        <v>0</v>
      </c>
      <c r="L541">
        <v>1</v>
      </c>
    </row>
    <row r="542" spans="1:12">
      <c r="A542">
        <v>543</v>
      </c>
      <c r="B542">
        <v>6</v>
      </c>
      <c r="C542">
        <v>0</v>
      </c>
      <c r="D542" s="1" t="s">
        <v>1301</v>
      </c>
      <c r="E542" s="2" t="s">
        <v>1302</v>
      </c>
      <c r="F542" s="1" t="s">
        <v>1199</v>
      </c>
      <c r="G542">
        <v>1</v>
      </c>
      <c r="H542">
        <v>35</v>
      </c>
      <c r="I542">
        <v>100</v>
      </c>
      <c r="J542">
        <v>1</v>
      </c>
      <c r="K542">
        <v>0</v>
      </c>
      <c r="L542">
        <v>1</v>
      </c>
    </row>
    <row r="543" spans="1:12">
      <c r="A543">
        <v>544</v>
      </c>
      <c r="B543">
        <v>6</v>
      </c>
      <c r="C543">
        <v>0</v>
      </c>
      <c r="D543" s="1" t="s">
        <v>1301</v>
      </c>
      <c r="E543" s="1" t="s">
        <v>295</v>
      </c>
      <c r="F543" s="1" t="s">
        <v>1199</v>
      </c>
      <c r="G543">
        <v>1</v>
      </c>
      <c r="H543">
        <v>15</v>
      </c>
      <c r="I543">
        <v>100</v>
      </c>
      <c r="J543">
        <v>0.1</v>
      </c>
      <c r="K543">
        <v>0</v>
      </c>
      <c r="L543">
        <v>1</v>
      </c>
    </row>
    <row r="544" spans="1:12">
      <c r="A544">
        <v>545</v>
      </c>
      <c r="B544">
        <v>6</v>
      </c>
      <c r="C544">
        <v>0</v>
      </c>
      <c r="D544" s="1" t="s">
        <v>1301</v>
      </c>
      <c r="E544" s="2" t="s">
        <v>399</v>
      </c>
      <c r="F544" s="1" t="s">
        <v>1199</v>
      </c>
      <c r="G544">
        <v>2</v>
      </c>
      <c r="H544">
        <v>40</v>
      </c>
      <c r="I544">
        <v>40</v>
      </c>
      <c r="J544">
        <v>5</v>
      </c>
      <c r="K544">
        <v>0</v>
      </c>
      <c r="L544">
        <v>1</v>
      </c>
    </row>
    <row r="545" spans="1:12">
      <c r="A545">
        <v>546</v>
      </c>
      <c r="B545">
        <v>6</v>
      </c>
      <c r="C545">
        <v>0</v>
      </c>
      <c r="D545" s="1" t="s">
        <v>1301</v>
      </c>
      <c r="E545" s="2" t="s">
        <v>434</v>
      </c>
      <c r="F545" s="1" t="s">
        <v>1199</v>
      </c>
      <c r="G545">
        <v>1</v>
      </c>
      <c r="H545">
        <v>50</v>
      </c>
      <c r="I545">
        <v>100</v>
      </c>
      <c r="J545">
        <v>1</v>
      </c>
      <c r="K545">
        <v>0</v>
      </c>
      <c r="L545">
        <v>1</v>
      </c>
    </row>
    <row r="546" spans="1:12">
      <c r="A546">
        <v>547</v>
      </c>
      <c r="B546">
        <v>6</v>
      </c>
      <c r="C546">
        <v>0</v>
      </c>
      <c r="D546" s="1" t="s">
        <v>1301</v>
      </c>
      <c r="E546" s="2" t="s">
        <v>487</v>
      </c>
      <c r="F546" s="1" t="s">
        <v>1200</v>
      </c>
      <c r="G546">
        <v>2</v>
      </c>
      <c r="H546">
        <v>20</v>
      </c>
      <c r="I546">
        <v>10</v>
      </c>
      <c r="J546">
        <v>1</v>
      </c>
      <c r="K546">
        <v>0</v>
      </c>
      <c r="L546">
        <v>1</v>
      </c>
    </row>
    <row r="547" spans="1:12">
      <c r="A547">
        <v>548</v>
      </c>
      <c r="B547">
        <v>6</v>
      </c>
      <c r="C547">
        <v>0</v>
      </c>
      <c r="D547" s="1" t="s">
        <v>1301</v>
      </c>
      <c r="E547" s="2" t="s">
        <v>29</v>
      </c>
      <c r="G547">
        <v>0</v>
      </c>
      <c r="J547">
        <v>1</v>
      </c>
      <c r="K547">
        <v>0</v>
      </c>
      <c r="L547">
        <v>1</v>
      </c>
    </row>
    <row r="548" spans="1:12">
      <c r="A548">
        <v>549</v>
      </c>
      <c r="B548">
        <v>6</v>
      </c>
      <c r="C548">
        <v>0</v>
      </c>
      <c r="D548" s="1" t="s">
        <v>1301</v>
      </c>
      <c r="E548" s="2" t="s">
        <v>306</v>
      </c>
      <c r="G548">
        <v>0</v>
      </c>
      <c r="J548">
        <v>3</v>
      </c>
      <c r="K548">
        <v>0</v>
      </c>
      <c r="L548">
        <v>1</v>
      </c>
    </row>
    <row r="549" spans="1:12">
      <c r="A549">
        <v>550</v>
      </c>
      <c r="B549">
        <v>6</v>
      </c>
      <c r="C549">
        <v>0</v>
      </c>
      <c r="D549" s="1" t="s">
        <v>1303</v>
      </c>
      <c r="E549" s="2" t="s">
        <v>152</v>
      </c>
      <c r="F549" s="1" t="s">
        <v>1200</v>
      </c>
      <c r="G549">
        <v>3</v>
      </c>
      <c r="H549">
        <v>70</v>
      </c>
      <c r="I549">
        <v>100</v>
      </c>
      <c r="J549">
        <v>40</v>
      </c>
      <c r="K549">
        <v>0</v>
      </c>
      <c r="L549">
        <v>1</v>
      </c>
    </row>
    <row r="550" spans="1:12">
      <c r="A550">
        <v>551</v>
      </c>
      <c r="B550">
        <v>6</v>
      </c>
      <c r="C550">
        <v>0</v>
      </c>
      <c r="D550" s="1" t="s">
        <v>1303</v>
      </c>
      <c r="E550" s="2" t="s">
        <v>104</v>
      </c>
      <c r="F550" s="1" t="s">
        <v>1199</v>
      </c>
      <c r="G550">
        <v>0</v>
      </c>
      <c r="J550">
        <v>30</v>
      </c>
      <c r="K550">
        <v>0</v>
      </c>
      <c r="L550">
        <v>1</v>
      </c>
    </row>
    <row r="551" spans="1:12">
      <c r="A551">
        <v>552</v>
      </c>
      <c r="B551">
        <v>6</v>
      </c>
      <c r="C551">
        <v>0</v>
      </c>
      <c r="D551" s="1" t="s">
        <v>1303</v>
      </c>
      <c r="E551" s="2" t="s">
        <v>114</v>
      </c>
      <c r="F551" s="1" t="s">
        <v>1199</v>
      </c>
      <c r="G551">
        <v>2</v>
      </c>
      <c r="H551">
        <v>90</v>
      </c>
      <c r="I551">
        <v>100</v>
      </c>
      <c r="J551">
        <v>30</v>
      </c>
      <c r="K551">
        <v>0</v>
      </c>
      <c r="L551">
        <v>1</v>
      </c>
    </row>
    <row r="552" spans="1:12">
      <c r="A552">
        <v>553</v>
      </c>
      <c r="B552">
        <v>6</v>
      </c>
      <c r="C552">
        <v>0</v>
      </c>
      <c r="D552" s="1" t="s">
        <v>1303</v>
      </c>
      <c r="E552" s="2" t="s">
        <v>306</v>
      </c>
      <c r="F552" s="1" t="s">
        <v>1200</v>
      </c>
      <c r="G552">
        <v>1</v>
      </c>
      <c r="H552">
        <v>70</v>
      </c>
      <c r="I552">
        <v>50</v>
      </c>
      <c r="J552">
        <v>5</v>
      </c>
      <c r="K552">
        <v>0</v>
      </c>
      <c r="L552">
        <v>1</v>
      </c>
    </row>
    <row r="553" spans="1:12">
      <c r="A553">
        <v>554</v>
      </c>
      <c r="B553">
        <v>6</v>
      </c>
      <c r="C553">
        <v>0</v>
      </c>
      <c r="D553" s="1" t="s">
        <v>1303</v>
      </c>
      <c r="E553" s="2" t="s">
        <v>74</v>
      </c>
      <c r="F553" s="1" t="s">
        <v>1200</v>
      </c>
      <c r="G553">
        <v>8</v>
      </c>
      <c r="H553">
        <v>5</v>
      </c>
      <c r="I553">
        <v>50</v>
      </c>
      <c r="J553">
        <v>2</v>
      </c>
      <c r="K553">
        <v>0</v>
      </c>
      <c r="L553">
        <v>1</v>
      </c>
    </row>
    <row r="554" spans="1:12">
      <c r="A554">
        <v>555</v>
      </c>
      <c r="B554">
        <v>6</v>
      </c>
      <c r="C554">
        <v>0</v>
      </c>
      <c r="D554" s="1" t="s">
        <v>1303</v>
      </c>
      <c r="E554" s="2" t="s">
        <v>253</v>
      </c>
      <c r="F554" s="1" t="s">
        <v>1199</v>
      </c>
      <c r="G554">
        <v>1</v>
      </c>
      <c r="H554">
        <v>60</v>
      </c>
      <c r="I554">
        <v>100</v>
      </c>
      <c r="J554">
        <v>1</v>
      </c>
      <c r="K554">
        <v>0</v>
      </c>
      <c r="L554">
        <v>1</v>
      </c>
    </row>
    <row r="555" spans="1:12">
      <c r="A555">
        <v>556</v>
      </c>
      <c r="B555">
        <v>6</v>
      </c>
      <c r="C555">
        <v>0</v>
      </c>
      <c r="D555" s="1" t="s">
        <v>1303</v>
      </c>
      <c r="E555" s="2" t="s">
        <v>124</v>
      </c>
      <c r="F555" s="1" t="s">
        <v>1199</v>
      </c>
      <c r="G555">
        <v>1</v>
      </c>
      <c r="H555">
        <v>15</v>
      </c>
      <c r="I555">
        <v>100</v>
      </c>
      <c r="J555">
        <v>0.1</v>
      </c>
      <c r="K555">
        <v>0</v>
      </c>
      <c r="L555">
        <v>1</v>
      </c>
    </row>
    <row r="556" spans="1:12">
      <c r="A556">
        <v>557</v>
      </c>
      <c r="B556">
        <v>6</v>
      </c>
      <c r="C556">
        <v>0</v>
      </c>
      <c r="D556" s="1" t="s">
        <v>1304</v>
      </c>
      <c r="E556" t="s">
        <v>274</v>
      </c>
      <c r="F556" s="1" t="s">
        <v>1200</v>
      </c>
      <c r="G556">
        <v>1</v>
      </c>
      <c r="H556">
        <v>10</v>
      </c>
      <c r="I556">
        <v>50</v>
      </c>
      <c r="J556">
        <v>0.1</v>
      </c>
      <c r="K556">
        <v>0</v>
      </c>
      <c r="L556">
        <v>1</v>
      </c>
    </row>
    <row r="557" spans="1:12">
      <c r="A557">
        <v>558</v>
      </c>
      <c r="B557">
        <v>6</v>
      </c>
      <c r="C557">
        <v>0</v>
      </c>
      <c r="D557" s="1" t="s">
        <v>1304</v>
      </c>
      <c r="E557" s="2" t="s">
        <v>487</v>
      </c>
      <c r="F557" s="1" t="s">
        <v>1199</v>
      </c>
      <c r="G557">
        <v>4</v>
      </c>
      <c r="H557">
        <v>25</v>
      </c>
      <c r="I557">
        <v>25</v>
      </c>
      <c r="J557">
        <v>0.1</v>
      </c>
      <c r="K557">
        <v>0</v>
      </c>
      <c r="L557">
        <v>1</v>
      </c>
    </row>
    <row r="558" spans="1:12">
      <c r="A558">
        <v>559</v>
      </c>
      <c r="B558">
        <v>6</v>
      </c>
      <c r="C558">
        <v>0</v>
      </c>
      <c r="D558" s="1" t="s">
        <v>1304</v>
      </c>
      <c r="E558" s="2" t="s">
        <v>9</v>
      </c>
      <c r="F558" s="1" t="s">
        <v>1199</v>
      </c>
      <c r="G558">
        <v>1</v>
      </c>
      <c r="H558">
        <v>10</v>
      </c>
      <c r="I558">
        <v>25</v>
      </c>
      <c r="J558">
        <v>0.1</v>
      </c>
      <c r="K558">
        <v>0</v>
      </c>
      <c r="L558">
        <v>1</v>
      </c>
    </row>
    <row r="559" spans="1:12">
      <c r="A559">
        <v>560</v>
      </c>
      <c r="B559">
        <v>6</v>
      </c>
      <c r="C559">
        <v>0</v>
      </c>
      <c r="D559" s="1" t="s">
        <v>1304</v>
      </c>
      <c r="E559" s="2" t="s">
        <v>124</v>
      </c>
      <c r="F559" s="1" t="s">
        <v>1199</v>
      </c>
      <c r="G559">
        <v>4</v>
      </c>
      <c r="H559">
        <v>70</v>
      </c>
      <c r="I559">
        <v>100</v>
      </c>
      <c r="J559">
        <v>5</v>
      </c>
      <c r="K559">
        <v>0</v>
      </c>
      <c r="L559">
        <v>1</v>
      </c>
    </row>
    <row r="560" spans="1:12">
      <c r="A560">
        <v>561</v>
      </c>
      <c r="B560">
        <v>6</v>
      </c>
      <c r="C560">
        <v>0</v>
      </c>
      <c r="D560" s="1" t="s">
        <v>1304</v>
      </c>
      <c r="E560" s="2" t="s">
        <v>114</v>
      </c>
      <c r="F560" s="1" t="s">
        <v>1199</v>
      </c>
      <c r="G560">
        <v>2</v>
      </c>
      <c r="H560">
        <v>70</v>
      </c>
      <c r="I560">
        <v>100</v>
      </c>
      <c r="J560">
        <v>25</v>
      </c>
      <c r="K560">
        <v>0</v>
      </c>
      <c r="L560">
        <v>1</v>
      </c>
    </row>
    <row r="561" spans="1:12">
      <c r="A561">
        <v>562</v>
      </c>
      <c r="B561">
        <v>6</v>
      </c>
      <c r="C561">
        <v>0</v>
      </c>
      <c r="D561" s="1" t="s">
        <v>1304</v>
      </c>
      <c r="E561" s="2" t="s">
        <v>152</v>
      </c>
      <c r="F561" s="1" t="s">
        <v>1200</v>
      </c>
      <c r="G561">
        <v>2</v>
      </c>
      <c r="H561">
        <v>70</v>
      </c>
      <c r="I561">
        <v>25</v>
      </c>
      <c r="J561">
        <v>20</v>
      </c>
      <c r="K561">
        <v>0</v>
      </c>
      <c r="L561">
        <v>1</v>
      </c>
    </row>
    <row r="562" spans="1:12">
      <c r="A562">
        <v>563</v>
      </c>
      <c r="B562">
        <v>6</v>
      </c>
      <c r="C562">
        <v>0</v>
      </c>
      <c r="D562" s="1" t="s">
        <v>1304</v>
      </c>
      <c r="E562" s="2" t="s">
        <v>340</v>
      </c>
      <c r="F562" s="1" t="s">
        <v>1200</v>
      </c>
      <c r="G562">
        <v>1</v>
      </c>
      <c r="H562">
        <v>30</v>
      </c>
      <c r="I562">
        <v>100</v>
      </c>
      <c r="J562">
        <v>0.1</v>
      </c>
      <c r="K562">
        <v>0</v>
      </c>
      <c r="L562">
        <v>1</v>
      </c>
    </row>
    <row r="563" spans="1:12">
      <c r="A563">
        <v>564</v>
      </c>
      <c r="B563">
        <v>6</v>
      </c>
      <c r="C563">
        <v>0</v>
      </c>
      <c r="D563" s="1" t="s">
        <v>1304</v>
      </c>
      <c r="E563" s="2" t="s">
        <v>435</v>
      </c>
      <c r="F563" s="1" t="s">
        <v>1199</v>
      </c>
      <c r="G563">
        <v>1</v>
      </c>
      <c r="H563">
        <v>60</v>
      </c>
      <c r="I563">
        <v>100</v>
      </c>
      <c r="J563">
        <v>0.1</v>
      </c>
      <c r="K563">
        <v>0</v>
      </c>
      <c r="L563">
        <v>1</v>
      </c>
    </row>
    <row r="564" spans="1:12">
      <c r="A564">
        <v>565</v>
      </c>
      <c r="B564">
        <v>6</v>
      </c>
      <c r="C564">
        <v>0</v>
      </c>
      <c r="D564" s="1" t="s">
        <v>1304</v>
      </c>
      <c r="E564" s="2" t="s">
        <v>253</v>
      </c>
      <c r="F564" s="1" t="s">
        <v>1199</v>
      </c>
      <c r="G564">
        <v>2</v>
      </c>
      <c r="H564">
        <v>30</v>
      </c>
      <c r="I564">
        <v>100</v>
      </c>
      <c r="J564">
        <v>2</v>
      </c>
      <c r="K564">
        <v>0</v>
      </c>
      <c r="L564">
        <v>1</v>
      </c>
    </row>
    <row r="565" spans="1:12">
      <c r="A565">
        <v>566</v>
      </c>
      <c r="B565">
        <v>6</v>
      </c>
      <c r="C565">
        <v>0</v>
      </c>
      <c r="D565" s="1" t="s">
        <v>1305</v>
      </c>
      <c r="E565" s="2" t="s">
        <v>306</v>
      </c>
      <c r="F565" s="1" t="s">
        <v>1200</v>
      </c>
      <c r="G565">
        <v>15</v>
      </c>
      <c r="H565">
        <v>70</v>
      </c>
      <c r="I565">
        <v>25</v>
      </c>
      <c r="J565">
        <v>50</v>
      </c>
      <c r="K565">
        <v>0</v>
      </c>
      <c r="L565">
        <v>1</v>
      </c>
    </row>
    <row r="566" spans="1:12">
      <c r="A566">
        <v>567</v>
      </c>
      <c r="B566">
        <v>6</v>
      </c>
      <c r="C566">
        <v>0</v>
      </c>
      <c r="D566" s="1" t="s">
        <v>1305</v>
      </c>
      <c r="E566" s="2" t="s">
        <v>152</v>
      </c>
      <c r="F566" s="1" t="s">
        <v>1200</v>
      </c>
      <c r="G566">
        <v>3</v>
      </c>
      <c r="H566">
        <v>70</v>
      </c>
      <c r="I566">
        <v>25</v>
      </c>
      <c r="J566">
        <v>10</v>
      </c>
      <c r="K566">
        <v>0</v>
      </c>
      <c r="L566">
        <v>1</v>
      </c>
    </row>
    <row r="567" spans="1:12">
      <c r="A567">
        <v>568</v>
      </c>
      <c r="B567">
        <v>6</v>
      </c>
      <c r="C567">
        <v>0</v>
      </c>
      <c r="D567" s="1" t="s">
        <v>1305</v>
      </c>
      <c r="E567" s="2" t="s">
        <v>253</v>
      </c>
      <c r="F567" s="1" t="s">
        <v>1199</v>
      </c>
      <c r="G567">
        <v>1</v>
      </c>
      <c r="H567">
        <v>70</v>
      </c>
      <c r="I567">
        <v>100</v>
      </c>
      <c r="J567">
        <v>2</v>
      </c>
      <c r="K567">
        <v>0</v>
      </c>
      <c r="L567">
        <v>1</v>
      </c>
    </row>
    <row r="568" spans="1:12">
      <c r="A568">
        <v>569</v>
      </c>
      <c r="B568">
        <v>6</v>
      </c>
      <c r="C568">
        <v>0</v>
      </c>
      <c r="D568" s="1" t="s">
        <v>1305</v>
      </c>
      <c r="E568" s="2" t="s">
        <v>437</v>
      </c>
      <c r="F568" s="1" t="s">
        <v>1199</v>
      </c>
      <c r="G568">
        <v>1</v>
      </c>
      <c r="H568">
        <v>50</v>
      </c>
      <c r="I568">
        <v>50</v>
      </c>
      <c r="J568">
        <v>2</v>
      </c>
      <c r="K568">
        <v>0</v>
      </c>
      <c r="L568">
        <v>1</v>
      </c>
    </row>
    <row r="569" spans="1:12">
      <c r="A569">
        <v>570</v>
      </c>
      <c r="B569">
        <v>6</v>
      </c>
      <c r="C569">
        <v>0</v>
      </c>
      <c r="D569" s="1" t="s">
        <v>1305</v>
      </c>
      <c r="E569" s="2" t="s">
        <v>124</v>
      </c>
      <c r="F569" s="1" t="s">
        <v>1199</v>
      </c>
      <c r="G569">
        <v>3</v>
      </c>
      <c r="H569">
        <v>65</v>
      </c>
      <c r="I569">
        <v>100</v>
      </c>
      <c r="J569">
        <v>10</v>
      </c>
      <c r="K569">
        <v>0</v>
      </c>
      <c r="L569">
        <v>1</v>
      </c>
    </row>
    <row r="570" spans="1:12">
      <c r="A570">
        <v>571</v>
      </c>
      <c r="B570">
        <v>6</v>
      </c>
      <c r="C570">
        <v>0</v>
      </c>
      <c r="D570" s="1" t="s">
        <v>1305</v>
      </c>
      <c r="E570" s="2" t="s">
        <v>161</v>
      </c>
      <c r="F570" s="1" t="s">
        <v>1199</v>
      </c>
      <c r="G570">
        <v>4</v>
      </c>
      <c r="H570">
        <v>60</v>
      </c>
      <c r="I570">
        <v>100</v>
      </c>
      <c r="J570">
        <v>5</v>
      </c>
      <c r="K570">
        <v>0</v>
      </c>
      <c r="L570">
        <v>1</v>
      </c>
    </row>
    <row r="571" spans="1:12">
      <c r="A571">
        <v>572</v>
      </c>
      <c r="B571">
        <v>6</v>
      </c>
      <c r="C571">
        <v>0</v>
      </c>
      <c r="D571" s="1" t="s">
        <v>1305</v>
      </c>
      <c r="E571" s="2" t="s">
        <v>74</v>
      </c>
      <c r="F571" s="1" t="s">
        <v>1200</v>
      </c>
      <c r="G571">
        <v>1</v>
      </c>
      <c r="H571">
        <v>15</v>
      </c>
      <c r="I571">
        <v>50</v>
      </c>
      <c r="J571">
        <v>1</v>
      </c>
      <c r="K571">
        <v>0</v>
      </c>
      <c r="L571">
        <v>1</v>
      </c>
    </row>
    <row r="572" spans="1:12">
      <c r="A572">
        <v>573</v>
      </c>
      <c r="B572">
        <v>6</v>
      </c>
      <c r="C572">
        <v>0</v>
      </c>
      <c r="D572" s="1" t="s">
        <v>1305</v>
      </c>
      <c r="E572" s="2" t="s">
        <v>580</v>
      </c>
      <c r="F572" s="1" t="s">
        <v>1199</v>
      </c>
      <c r="G572">
        <v>1</v>
      </c>
      <c r="H572">
        <v>5</v>
      </c>
      <c r="I572">
        <v>100</v>
      </c>
      <c r="J572">
        <v>0.1</v>
      </c>
      <c r="K572">
        <v>0</v>
      </c>
      <c r="L572">
        <v>1</v>
      </c>
    </row>
    <row r="573" spans="1:12">
      <c r="A573">
        <v>574</v>
      </c>
      <c r="B573">
        <v>6</v>
      </c>
      <c r="C573">
        <v>0</v>
      </c>
      <c r="D573" s="1" t="s">
        <v>1306</v>
      </c>
      <c r="E573" s="2" t="s">
        <v>306</v>
      </c>
      <c r="F573" s="1" t="s">
        <v>1200</v>
      </c>
      <c r="G573">
        <v>3</v>
      </c>
      <c r="H573">
        <v>60</v>
      </c>
      <c r="I573">
        <v>50</v>
      </c>
      <c r="J573">
        <v>5</v>
      </c>
      <c r="K573">
        <v>0</v>
      </c>
      <c r="L573">
        <v>1</v>
      </c>
    </row>
    <row r="574" spans="1:12">
      <c r="A574">
        <v>575</v>
      </c>
      <c r="B574">
        <v>6</v>
      </c>
      <c r="C574">
        <v>0</v>
      </c>
      <c r="D574" s="1" t="s">
        <v>1306</v>
      </c>
      <c r="E574" t="s">
        <v>274</v>
      </c>
      <c r="F574" s="1" t="s">
        <v>1200</v>
      </c>
      <c r="G574">
        <v>4</v>
      </c>
      <c r="H574">
        <v>10</v>
      </c>
      <c r="I574">
        <v>50</v>
      </c>
      <c r="J574">
        <v>1</v>
      </c>
      <c r="K574">
        <v>0</v>
      </c>
      <c r="L574">
        <v>1</v>
      </c>
    </row>
    <row r="575" spans="1:12">
      <c r="A575">
        <v>576</v>
      </c>
      <c r="B575">
        <v>6</v>
      </c>
      <c r="C575">
        <v>0</v>
      </c>
      <c r="D575" s="1" t="s">
        <v>1306</v>
      </c>
      <c r="E575" s="2" t="s">
        <v>9</v>
      </c>
      <c r="F575" s="1" t="s">
        <v>1199</v>
      </c>
      <c r="G575">
        <v>6</v>
      </c>
      <c r="H575">
        <v>10</v>
      </c>
      <c r="I575">
        <v>50</v>
      </c>
      <c r="J575">
        <v>1</v>
      </c>
      <c r="K575">
        <v>0</v>
      </c>
      <c r="L575">
        <v>1</v>
      </c>
    </row>
    <row r="576" spans="1:12">
      <c r="A576">
        <v>577</v>
      </c>
      <c r="B576">
        <v>6</v>
      </c>
      <c r="C576">
        <v>0</v>
      </c>
      <c r="D576" s="1" t="s">
        <v>1306</v>
      </c>
      <c r="E576" s="2" t="s">
        <v>487</v>
      </c>
      <c r="F576" s="1" t="s">
        <v>1199</v>
      </c>
      <c r="G576">
        <v>1</v>
      </c>
      <c r="H576">
        <v>2</v>
      </c>
      <c r="I576">
        <v>100</v>
      </c>
      <c r="J576">
        <v>0.1</v>
      </c>
      <c r="K576">
        <v>0</v>
      </c>
      <c r="L576">
        <v>1</v>
      </c>
    </row>
    <row r="577" spans="1:12">
      <c r="A577">
        <v>578</v>
      </c>
      <c r="B577">
        <v>6</v>
      </c>
      <c r="C577">
        <v>0</v>
      </c>
      <c r="D577" s="1" t="s">
        <v>1306</v>
      </c>
      <c r="E577" s="2" t="s">
        <v>74</v>
      </c>
      <c r="F577" s="1" t="s">
        <v>1200</v>
      </c>
      <c r="G577">
        <v>1</v>
      </c>
      <c r="H577">
        <v>20</v>
      </c>
      <c r="I577">
        <v>50</v>
      </c>
      <c r="J577">
        <v>1</v>
      </c>
      <c r="K577">
        <v>0</v>
      </c>
      <c r="L577">
        <v>1</v>
      </c>
    </row>
    <row r="578" spans="1:12">
      <c r="A578">
        <v>579</v>
      </c>
      <c r="B578">
        <v>6</v>
      </c>
      <c r="C578">
        <v>0</v>
      </c>
      <c r="D578" s="1" t="s">
        <v>1306</v>
      </c>
      <c r="E578" s="2" t="s">
        <v>152</v>
      </c>
      <c r="F578" s="1" t="s">
        <v>1200</v>
      </c>
      <c r="G578">
        <v>1</v>
      </c>
      <c r="H578">
        <v>60</v>
      </c>
      <c r="I578">
        <v>85</v>
      </c>
      <c r="J578">
        <v>40</v>
      </c>
      <c r="K578">
        <v>0</v>
      </c>
      <c r="L578">
        <v>1</v>
      </c>
    </row>
    <row r="579" spans="1:12">
      <c r="A579">
        <v>580</v>
      </c>
      <c r="B579">
        <v>6</v>
      </c>
      <c r="C579">
        <v>0</v>
      </c>
      <c r="D579" s="1" t="s">
        <v>1306</v>
      </c>
      <c r="E579" s="2" t="s">
        <v>340</v>
      </c>
      <c r="F579" s="1" t="s">
        <v>1200</v>
      </c>
      <c r="G579">
        <v>1</v>
      </c>
      <c r="H579">
        <v>30</v>
      </c>
      <c r="I579">
        <v>85</v>
      </c>
      <c r="J579">
        <v>1</v>
      </c>
      <c r="K579">
        <v>0</v>
      </c>
      <c r="L579">
        <v>1</v>
      </c>
    </row>
    <row r="580" spans="1:12">
      <c r="A580">
        <v>581</v>
      </c>
      <c r="B580">
        <v>6</v>
      </c>
      <c r="C580">
        <v>0</v>
      </c>
      <c r="D580" s="1" t="s">
        <v>1306</v>
      </c>
      <c r="E580" s="2" t="s">
        <v>161</v>
      </c>
      <c r="F580" s="1" t="s">
        <v>1199</v>
      </c>
      <c r="G580">
        <v>5</v>
      </c>
      <c r="H580">
        <v>60</v>
      </c>
      <c r="I580">
        <v>100</v>
      </c>
      <c r="J580">
        <v>10</v>
      </c>
      <c r="K580">
        <v>0</v>
      </c>
      <c r="L580">
        <v>1</v>
      </c>
    </row>
    <row r="581" spans="1:12">
      <c r="A581">
        <v>582</v>
      </c>
      <c r="B581">
        <v>6</v>
      </c>
      <c r="C581">
        <v>0</v>
      </c>
      <c r="D581" s="1" t="s">
        <v>1306</v>
      </c>
      <c r="E581" s="2" t="s">
        <v>300</v>
      </c>
      <c r="F581" s="1" t="s">
        <v>1199</v>
      </c>
      <c r="G581">
        <v>1</v>
      </c>
      <c r="H581">
        <v>50</v>
      </c>
      <c r="I581">
        <v>100</v>
      </c>
      <c r="J581">
        <v>1</v>
      </c>
      <c r="K581">
        <v>0</v>
      </c>
      <c r="L581">
        <v>1</v>
      </c>
    </row>
    <row r="582" spans="1:12">
      <c r="A582">
        <v>583</v>
      </c>
      <c r="B582">
        <v>6</v>
      </c>
      <c r="C582">
        <v>0</v>
      </c>
      <c r="D582" s="1" t="s">
        <v>1307</v>
      </c>
      <c r="E582" t="s">
        <v>274</v>
      </c>
      <c r="F582" s="1" t="s">
        <v>1200</v>
      </c>
      <c r="G582">
        <v>6</v>
      </c>
      <c r="H582">
        <v>30</v>
      </c>
      <c r="I582">
        <v>40</v>
      </c>
      <c r="J582">
        <v>15</v>
      </c>
      <c r="K582">
        <v>0</v>
      </c>
      <c r="L582">
        <v>1</v>
      </c>
    </row>
    <row r="583" spans="1:12">
      <c r="A583">
        <v>584</v>
      </c>
      <c r="B583">
        <v>6</v>
      </c>
      <c r="C583">
        <v>0</v>
      </c>
      <c r="D583" s="1" t="s">
        <v>1307</v>
      </c>
      <c r="E583" s="2" t="s">
        <v>306</v>
      </c>
      <c r="F583" s="1" t="s">
        <v>1200</v>
      </c>
      <c r="G583">
        <v>2</v>
      </c>
      <c r="H583">
        <v>70</v>
      </c>
      <c r="I583">
        <v>50</v>
      </c>
      <c r="J583">
        <v>2</v>
      </c>
      <c r="K583">
        <v>0</v>
      </c>
      <c r="L583">
        <v>1</v>
      </c>
    </row>
    <row r="584" spans="1:12">
      <c r="A584">
        <v>585</v>
      </c>
      <c r="B584">
        <v>6</v>
      </c>
      <c r="C584">
        <v>0</v>
      </c>
      <c r="D584" s="1" t="s">
        <v>1307</v>
      </c>
      <c r="E584" s="2" t="s">
        <v>329</v>
      </c>
      <c r="F584" s="1" t="s">
        <v>1200</v>
      </c>
      <c r="G584">
        <v>7</v>
      </c>
      <c r="H584">
        <v>40</v>
      </c>
      <c r="I584">
        <v>100</v>
      </c>
      <c r="J584">
        <v>5</v>
      </c>
      <c r="K584">
        <v>0</v>
      </c>
      <c r="L584">
        <v>1</v>
      </c>
    </row>
    <row r="585" spans="1:12">
      <c r="A585">
        <v>586</v>
      </c>
      <c r="B585">
        <v>6</v>
      </c>
      <c r="C585">
        <v>0</v>
      </c>
      <c r="D585" s="1" t="s">
        <v>1307</v>
      </c>
      <c r="E585" s="2" t="s">
        <v>161</v>
      </c>
      <c r="F585" s="1" t="s">
        <v>1199</v>
      </c>
      <c r="G585">
        <v>9</v>
      </c>
      <c r="H585">
        <v>60</v>
      </c>
      <c r="I585">
        <v>100</v>
      </c>
      <c r="J585">
        <v>50</v>
      </c>
      <c r="K585">
        <v>0</v>
      </c>
      <c r="L585">
        <v>1</v>
      </c>
    </row>
    <row r="586" spans="1:12">
      <c r="A586">
        <v>587</v>
      </c>
      <c r="B586">
        <v>6</v>
      </c>
      <c r="C586">
        <v>0</v>
      </c>
      <c r="D586" s="1" t="s">
        <v>1307</v>
      </c>
      <c r="E586" s="2" t="s">
        <v>1302</v>
      </c>
      <c r="F586" s="1" t="s">
        <v>1199</v>
      </c>
      <c r="G586">
        <v>1</v>
      </c>
      <c r="H586">
        <v>50</v>
      </c>
      <c r="I586">
        <v>100</v>
      </c>
      <c r="J586">
        <v>3</v>
      </c>
      <c r="K586">
        <v>0</v>
      </c>
      <c r="L586">
        <v>1</v>
      </c>
    </row>
    <row r="587" spans="1:12">
      <c r="A587">
        <v>588</v>
      </c>
      <c r="B587">
        <v>6</v>
      </c>
      <c r="C587">
        <v>0</v>
      </c>
      <c r="D587" s="1" t="s">
        <v>1307</v>
      </c>
      <c r="E587" s="2" t="s">
        <v>124</v>
      </c>
      <c r="F587" s="1" t="s">
        <v>1199</v>
      </c>
      <c r="G587">
        <v>5</v>
      </c>
      <c r="H587">
        <v>50</v>
      </c>
      <c r="I587">
        <v>100</v>
      </c>
      <c r="J587">
        <v>3</v>
      </c>
      <c r="K587">
        <v>0</v>
      </c>
      <c r="L587">
        <v>1</v>
      </c>
    </row>
    <row r="588" spans="1:12">
      <c r="A588">
        <v>589</v>
      </c>
      <c r="B588">
        <v>6</v>
      </c>
      <c r="C588">
        <v>0</v>
      </c>
      <c r="D588" s="1" t="s">
        <v>1307</v>
      </c>
      <c r="E588" s="1" t="s">
        <v>295</v>
      </c>
      <c r="F588" s="1" t="s">
        <v>1199</v>
      </c>
      <c r="G588">
        <v>1</v>
      </c>
      <c r="H588">
        <v>50</v>
      </c>
      <c r="I588">
        <v>100</v>
      </c>
      <c r="J588">
        <v>0.1</v>
      </c>
      <c r="K588">
        <v>0</v>
      </c>
      <c r="L588">
        <v>1</v>
      </c>
    </row>
    <row r="589" spans="1:12">
      <c r="A589">
        <v>590</v>
      </c>
      <c r="B589">
        <v>6</v>
      </c>
      <c r="C589">
        <v>0</v>
      </c>
      <c r="D589" s="1" t="s">
        <v>1307</v>
      </c>
      <c r="E589" s="2" t="s">
        <v>253</v>
      </c>
      <c r="F589" s="1" t="s">
        <v>1199</v>
      </c>
      <c r="G589">
        <v>2</v>
      </c>
      <c r="H589">
        <v>50</v>
      </c>
      <c r="I589">
        <v>100</v>
      </c>
      <c r="J589">
        <v>1</v>
      </c>
      <c r="K589">
        <v>0</v>
      </c>
      <c r="L589">
        <v>1</v>
      </c>
    </row>
    <row r="590" spans="1:12">
      <c r="A590">
        <v>591</v>
      </c>
      <c r="B590">
        <v>7</v>
      </c>
      <c r="C590">
        <v>0</v>
      </c>
      <c r="D590" s="1" t="s">
        <v>1308</v>
      </c>
      <c r="E590" s="2" t="s">
        <v>14</v>
      </c>
      <c r="F590" s="1" t="s">
        <v>1199</v>
      </c>
      <c r="G590">
        <v>1</v>
      </c>
      <c r="H590">
        <v>120</v>
      </c>
      <c r="I590">
        <v>100</v>
      </c>
      <c r="J590">
        <v>100</v>
      </c>
      <c r="K590">
        <v>0</v>
      </c>
      <c r="L590">
        <v>1</v>
      </c>
    </row>
    <row r="591" spans="1:12">
      <c r="A591">
        <v>592</v>
      </c>
      <c r="B591">
        <v>7</v>
      </c>
      <c r="C591">
        <v>0</v>
      </c>
      <c r="D591" s="1" t="s">
        <v>1308</v>
      </c>
      <c r="E591" s="2" t="s">
        <v>123</v>
      </c>
      <c r="F591" s="1" t="s">
        <v>1199</v>
      </c>
      <c r="G591">
        <v>3</v>
      </c>
      <c r="H591">
        <v>45</v>
      </c>
      <c r="I591">
        <v>100</v>
      </c>
      <c r="J591">
        <v>5</v>
      </c>
      <c r="K591">
        <v>1</v>
      </c>
      <c r="L591">
        <v>1</v>
      </c>
    </row>
    <row r="592" spans="1:12">
      <c r="A592">
        <v>593</v>
      </c>
      <c r="B592">
        <v>7</v>
      </c>
      <c r="C592">
        <v>0</v>
      </c>
      <c r="D592" s="1" t="s">
        <v>1308</v>
      </c>
      <c r="E592" s="2" t="s">
        <v>24</v>
      </c>
      <c r="F592" s="1" t="s">
        <v>1199</v>
      </c>
      <c r="G592">
        <v>6</v>
      </c>
      <c r="H592">
        <v>40</v>
      </c>
      <c r="I592">
        <v>50</v>
      </c>
      <c r="J592">
        <v>30</v>
      </c>
      <c r="K592">
        <v>0</v>
      </c>
      <c r="L592">
        <v>1</v>
      </c>
    </row>
    <row r="593" spans="1:12">
      <c r="A593">
        <v>594</v>
      </c>
      <c r="B593">
        <v>7</v>
      </c>
      <c r="C593">
        <v>0</v>
      </c>
      <c r="D593" s="1" t="s">
        <v>1308</v>
      </c>
      <c r="E593" s="2" t="s">
        <v>9</v>
      </c>
      <c r="F593" s="1" t="s">
        <v>1199</v>
      </c>
      <c r="G593">
        <v>2</v>
      </c>
      <c r="H593">
        <v>40</v>
      </c>
      <c r="I593">
        <v>10</v>
      </c>
      <c r="J593">
        <v>50</v>
      </c>
      <c r="K593">
        <v>0</v>
      </c>
      <c r="L593">
        <v>1</v>
      </c>
    </row>
    <row r="594" spans="1:12">
      <c r="A594">
        <v>595</v>
      </c>
      <c r="B594">
        <v>7</v>
      </c>
      <c r="C594">
        <v>0</v>
      </c>
      <c r="D594" s="1" t="s">
        <v>1308</v>
      </c>
      <c r="E594" s="2" t="s">
        <v>180</v>
      </c>
      <c r="F594" s="1" t="s">
        <v>1199</v>
      </c>
      <c r="G594">
        <v>1</v>
      </c>
      <c r="H594">
        <v>40</v>
      </c>
      <c r="I594">
        <v>0</v>
      </c>
      <c r="J594">
        <v>2</v>
      </c>
      <c r="K594">
        <v>0</v>
      </c>
      <c r="L594">
        <v>1</v>
      </c>
    </row>
    <row r="595" spans="1:12">
      <c r="A595">
        <v>596</v>
      </c>
      <c r="B595">
        <v>7</v>
      </c>
      <c r="C595">
        <v>0</v>
      </c>
      <c r="D595" s="1" t="s">
        <v>1308</v>
      </c>
      <c r="E595" s="2" t="s">
        <v>8</v>
      </c>
      <c r="F595" s="1" t="s">
        <v>1199</v>
      </c>
      <c r="G595">
        <v>1</v>
      </c>
      <c r="H595">
        <v>10</v>
      </c>
      <c r="I595">
        <v>100</v>
      </c>
      <c r="J595">
        <v>0.1</v>
      </c>
      <c r="K595">
        <v>1</v>
      </c>
      <c r="L595">
        <v>1</v>
      </c>
    </row>
    <row r="596" spans="1:12">
      <c r="A596">
        <v>597</v>
      </c>
      <c r="B596">
        <v>7</v>
      </c>
      <c r="C596">
        <v>0</v>
      </c>
      <c r="D596" s="1" t="s">
        <v>1309</v>
      </c>
      <c r="E596" s="2" t="s">
        <v>8</v>
      </c>
      <c r="F596" s="1" t="s">
        <v>1199</v>
      </c>
      <c r="G596">
        <v>1</v>
      </c>
      <c r="H596">
        <v>80</v>
      </c>
      <c r="I596">
        <v>50</v>
      </c>
      <c r="J596">
        <v>1</v>
      </c>
      <c r="K596">
        <v>5</v>
      </c>
      <c r="L596">
        <v>1</v>
      </c>
    </row>
    <row r="597" spans="1:12">
      <c r="A597">
        <v>598</v>
      </c>
      <c r="B597">
        <v>7</v>
      </c>
      <c r="C597">
        <v>0</v>
      </c>
      <c r="D597" s="1" t="s">
        <v>1309</v>
      </c>
      <c r="E597" s="2" t="s">
        <v>458</v>
      </c>
      <c r="F597" s="1" t="s">
        <v>1199</v>
      </c>
      <c r="G597">
        <v>1</v>
      </c>
      <c r="H597">
        <v>10</v>
      </c>
      <c r="I597">
        <v>100</v>
      </c>
      <c r="J597">
        <v>20</v>
      </c>
      <c r="K597">
        <v>0</v>
      </c>
      <c r="L597">
        <v>1</v>
      </c>
    </row>
    <row r="598" spans="1:12">
      <c r="A598">
        <v>599</v>
      </c>
      <c r="B598">
        <v>7</v>
      </c>
      <c r="C598">
        <v>0</v>
      </c>
      <c r="D598" s="1" t="s">
        <v>1309</v>
      </c>
      <c r="E598" s="2" t="s">
        <v>41</v>
      </c>
      <c r="F598" s="1" t="s">
        <v>1200</v>
      </c>
      <c r="G598">
        <v>7</v>
      </c>
      <c r="H598">
        <v>20</v>
      </c>
      <c r="I598">
        <v>20</v>
      </c>
      <c r="J598">
        <v>2</v>
      </c>
      <c r="K598">
        <v>0</v>
      </c>
      <c r="L598">
        <v>1</v>
      </c>
    </row>
    <row r="599" spans="1:12">
      <c r="A599">
        <v>600</v>
      </c>
      <c r="B599">
        <v>7</v>
      </c>
      <c r="C599">
        <v>0</v>
      </c>
      <c r="D599" s="1" t="s">
        <v>1309</v>
      </c>
      <c r="E599" s="2" t="s">
        <v>10</v>
      </c>
      <c r="F599" s="1" t="s">
        <v>1200</v>
      </c>
      <c r="G599">
        <v>3</v>
      </c>
      <c r="H599">
        <v>10</v>
      </c>
      <c r="I599">
        <v>20</v>
      </c>
      <c r="J599">
        <v>0.1</v>
      </c>
      <c r="K599">
        <v>0</v>
      </c>
      <c r="L599">
        <v>1</v>
      </c>
    </row>
    <row r="600" spans="1:12">
      <c r="A600">
        <v>601</v>
      </c>
      <c r="B600">
        <v>7</v>
      </c>
      <c r="C600">
        <v>0</v>
      </c>
      <c r="D600" s="1" t="s">
        <v>1309</v>
      </c>
      <c r="E600" s="2" t="s">
        <v>9</v>
      </c>
      <c r="F600" s="1" t="s">
        <v>1199</v>
      </c>
      <c r="G600">
        <v>1</v>
      </c>
      <c r="H600">
        <v>50</v>
      </c>
      <c r="I600">
        <v>20</v>
      </c>
      <c r="J600">
        <v>30</v>
      </c>
      <c r="K600">
        <v>0</v>
      </c>
      <c r="L600">
        <v>1</v>
      </c>
    </row>
    <row r="601" spans="1:12">
      <c r="A601">
        <v>602</v>
      </c>
      <c r="B601">
        <v>7</v>
      </c>
      <c r="C601">
        <v>0</v>
      </c>
      <c r="D601" s="1" t="s">
        <v>1309</v>
      </c>
      <c r="E601" s="2" t="s">
        <v>463</v>
      </c>
      <c r="F601" s="1" t="s">
        <v>1199</v>
      </c>
      <c r="G601">
        <v>1</v>
      </c>
      <c r="H601">
        <v>5</v>
      </c>
      <c r="I601">
        <v>100</v>
      </c>
      <c r="J601">
        <v>0.1</v>
      </c>
      <c r="K601">
        <v>0</v>
      </c>
      <c r="L601">
        <v>1</v>
      </c>
    </row>
    <row r="602" spans="1:12">
      <c r="A602">
        <v>603</v>
      </c>
      <c r="B602">
        <v>7</v>
      </c>
      <c r="C602">
        <v>0</v>
      </c>
      <c r="D602" s="1" t="s">
        <v>1309</v>
      </c>
      <c r="E602" s="2" t="s">
        <v>1310</v>
      </c>
      <c r="F602" s="1" t="s">
        <v>1200</v>
      </c>
      <c r="G602">
        <v>1</v>
      </c>
      <c r="H602">
        <v>30</v>
      </c>
      <c r="I602">
        <v>80</v>
      </c>
      <c r="J602">
        <v>1</v>
      </c>
      <c r="K602">
        <v>0</v>
      </c>
      <c r="L602">
        <v>1</v>
      </c>
    </row>
    <row r="603" spans="1:12">
      <c r="A603">
        <v>604</v>
      </c>
      <c r="B603">
        <v>7</v>
      </c>
      <c r="C603">
        <v>0</v>
      </c>
      <c r="D603" s="1" t="s">
        <v>1309</v>
      </c>
      <c r="E603" s="2" t="s">
        <v>313</v>
      </c>
      <c r="F603" s="1" t="s">
        <v>1200</v>
      </c>
      <c r="G603">
        <v>12</v>
      </c>
      <c r="H603">
        <v>3</v>
      </c>
      <c r="I603">
        <v>50</v>
      </c>
      <c r="J603">
        <v>1</v>
      </c>
      <c r="K603">
        <v>0</v>
      </c>
      <c r="L603">
        <v>1</v>
      </c>
    </row>
    <row r="604" spans="1:12">
      <c r="A604">
        <v>605</v>
      </c>
      <c r="B604">
        <v>7</v>
      </c>
      <c r="C604">
        <v>0</v>
      </c>
      <c r="D604" s="1" t="s">
        <v>1309</v>
      </c>
      <c r="E604" s="2" t="s">
        <v>460</v>
      </c>
      <c r="F604" s="1" t="s">
        <v>1200</v>
      </c>
      <c r="G604">
        <v>2</v>
      </c>
      <c r="H604">
        <v>10</v>
      </c>
      <c r="I604">
        <v>100</v>
      </c>
      <c r="J604">
        <v>1</v>
      </c>
      <c r="K604">
        <v>0</v>
      </c>
      <c r="L604">
        <v>1</v>
      </c>
    </row>
    <row r="605" spans="1:12">
      <c r="A605">
        <v>606</v>
      </c>
      <c r="B605">
        <v>7</v>
      </c>
      <c r="C605">
        <v>0</v>
      </c>
      <c r="D605" s="1" t="s">
        <v>1309</v>
      </c>
      <c r="E605" s="2" t="s">
        <v>123</v>
      </c>
      <c r="F605" s="1" t="s">
        <v>1200</v>
      </c>
      <c r="G605">
        <v>3</v>
      </c>
      <c r="H605">
        <v>55</v>
      </c>
      <c r="I605">
        <v>100</v>
      </c>
      <c r="J605">
        <v>10</v>
      </c>
      <c r="K605">
        <v>0</v>
      </c>
      <c r="L605">
        <v>1</v>
      </c>
    </row>
    <row r="606" spans="1:12">
      <c r="A606">
        <v>607</v>
      </c>
      <c r="B606">
        <v>7</v>
      </c>
      <c r="C606">
        <v>0</v>
      </c>
      <c r="D606" s="1" t="s">
        <v>1309</v>
      </c>
      <c r="E606" s="2" t="s">
        <v>1207</v>
      </c>
      <c r="F606" s="1" t="s">
        <v>1200</v>
      </c>
      <c r="G606">
        <v>1</v>
      </c>
      <c r="H606">
        <v>15</v>
      </c>
      <c r="I606">
        <v>100</v>
      </c>
      <c r="J606">
        <v>0.1</v>
      </c>
      <c r="K606">
        <v>0</v>
      </c>
      <c r="L606">
        <v>1</v>
      </c>
    </row>
    <row r="607" spans="1:12">
      <c r="A607">
        <v>608</v>
      </c>
      <c r="B607">
        <v>7</v>
      </c>
      <c r="C607">
        <v>0</v>
      </c>
      <c r="D607" s="1" t="s">
        <v>1309</v>
      </c>
      <c r="E607" s="2" t="s">
        <v>275</v>
      </c>
      <c r="F607" s="1" t="s">
        <v>1200</v>
      </c>
      <c r="G607">
        <v>1</v>
      </c>
      <c r="H607">
        <v>5</v>
      </c>
      <c r="I607">
        <v>100</v>
      </c>
      <c r="J607">
        <v>0.1</v>
      </c>
      <c r="K607">
        <v>0</v>
      </c>
      <c r="L607">
        <v>1</v>
      </c>
    </row>
    <row r="608" spans="1:12">
      <c r="A608">
        <v>609</v>
      </c>
      <c r="B608">
        <v>7</v>
      </c>
      <c r="C608">
        <v>0</v>
      </c>
      <c r="D608" s="1" t="s">
        <v>1309</v>
      </c>
      <c r="E608" s="2" t="s">
        <v>16</v>
      </c>
      <c r="G608">
        <v>0</v>
      </c>
      <c r="I608">
        <v>100</v>
      </c>
      <c r="J608">
        <v>5</v>
      </c>
      <c r="K608">
        <v>0</v>
      </c>
      <c r="L608">
        <v>1</v>
      </c>
    </row>
    <row r="609" spans="1:12">
      <c r="A609">
        <v>610</v>
      </c>
      <c r="B609">
        <v>7</v>
      </c>
      <c r="C609">
        <v>0</v>
      </c>
      <c r="D609" s="1" t="s">
        <v>1311</v>
      </c>
      <c r="E609" s="2" t="s">
        <v>13</v>
      </c>
      <c r="F609" t="s">
        <v>1200</v>
      </c>
      <c r="G609">
        <v>1</v>
      </c>
      <c r="H609">
        <v>35</v>
      </c>
      <c r="I609">
        <v>60</v>
      </c>
      <c r="J609">
        <v>1</v>
      </c>
      <c r="K609">
        <v>0</v>
      </c>
      <c r="L609">
        <v>1</v>
      </c>
    </row>
    <row r="610" spans="1:12">
      <c r="A610">
        <v>611</v>
      </c>
      <c r="B610">
        <v>7</v>
      </c>
      <c r="C610">
        <v>0</v>
      </c>
      <c r="D610" s="1" t="s">
        <v>1311</v>
      </c>
      <c r="E610" s="2" t="s">
        <v>9</v>
      </c>
      <c r="F610" t="s">
        <v>1199</v>
      </c>
      <c r="G610">
        <v>3</v>
      </c>
      <c r="H610">
        <v>70</v>
      </c>
      <c r="I610">
        <v>50</v>
      </c>
      <c r="J610">
        <v>30</v>
      </c>
      <c r="K610">
        <v>0</v>
      </c>
      <c r="L610">
        <v>1</v>
      </c>
    </row>
    <row r="611" spans="1:12">
      <c r="A611">
        <v>612</v>
      </c>
      <c r="B611">
        <v>7</v>
      </c>
      <c r="C611">
        <v>0</v>
      </c>
      <c r="D611" s="1" t="s">
        <v>1311</v>
      </c>
      <c r="E611" s="2" t="s">
        <v>109</v>
      </c>
      <c r="F611" t="s">
        <v>1199</v>
      </c>
      <c r="G611">
        <v>3</v>
      </c>
      <c r="H611">
        <v>120</v>
      </c>
      <c r="I611">
        <v>100</v>
      </c>
      <c r="J611">
        <v>50</v>
      </c>
      <c r="K611">
        <v>0</v>
      </c>
      <c r="L611">
        <v>1</v>
      </c>
    </row>
    <row r="612" spans="1:12">
      <c r="A612">
        <v>613</v>
      </c>
      <c r="B612">
        <v>7</v>
      </c>
      <c r="C612">
        <v>0</v>
      </c>
      <c r="D612" s="1" t="s">
        <v>1311</v>
      </c>
      <c r="E612" s="2" t="s">
        <v>103</v>
      </c>
      <c r="F612" t="s">
        <v>1199</v>
      </c>
      <c r="G612">
        <v>2</v>
      </c>
      <c r="H612">
        <v>30</v>
      </c>
      <c r="I612">
        <v>100</v>
      </c>
      <c r="J612">
        <v>1</v>
      </c>
      <c r="K612">
        <v>0</v>
      </c>
      <c r="L612">
        <v>1</v>
      </c>
    </row>
    <row r="613" spans="1:12">
      <c r="A613">
        <v>614</v>
      </c>
      <c r="B613">
        <v>7</v>
      </c>
      <c r="C613">
        <v>0</v>
      </c>
      <c r="D613" s="1" t="s">
        <v>1311</v>
      </c>
      <c r="E613" s="2" t="s">
        <v>96</v>
      </c>
      <c r="F613" t="s">
        <v>1199</v>
      </c>
      <c r="G613">
        <v>2</v>
      </c>
      <c r="H613">
        <v>50</v>
      </c>
      <c r="I613">
        <v>100</v>
      </c>
      <c r="J613">
        <v>5</v>
      </c>
      <c r="K613">
        <v>0</v>
      </c>
      <c r="L613">
        <v>1</v>
      </c>
    </row>
    <row r="614" spans="1:12">
      <c r="A614">
        <v>615</v>
      </c>
      <c r="B614">
        <v>7</v>
      </c>
      <c r="C614">
        <v>0</v>
      </c>
      <c r="D614" s="1" t="s">
        <v>1311</v>
      </c>
      <c r="E614" s="2" t="s">
        <v>16</v>
      </c>
      <c r="F614" t="s">
        <v>1199</v>
      </c>
      <c r="G614">
        <v>4</v>
      </c>
      <c r="H614">
        <v>75</v>
      </c>
      <c r="I614">
        <v>50</v>
      </c>
      <c r="J614">
        <v>15</v>
      </c>
      <c r="K614">
        <v>0</v>
      </c>
      <c r="L614">
        <v>1</v>
      </c>
    </row>
    <row r="615" spans="1:12">
      <c r="A615">
        <v>616</v>
      </c>
      <c r="B615">
        <v>7</v>
      </c>
      <c r="C615">
        <v>0</v>
      </c>
      <c r="D615" s="1" t="s">
        <v>1311</v>
      </c>
      <c r="E615" s="2" t="s">
        <v>1312</v>
      </c>
      <c r="G615">
        <v>0</v>
      </c>
      <c r="J615">
        <v>3</v>
      </c>
      <c r="K615">
        <v>0</v>
      </c>
      <c r="L615">
        <v>1</v>
      </c>
    </row>
    <row r="616" spans="1:12">
      <c r="A616">
        <v>617</v>
      </c>
      <c r="B616">
        <v>7</v>
      </c>
      <c r="C616">
        <v>0</v>
      </c>
      <c r="D616" s="1" t="s">
        <v>1311</v>
      </c>
      <c r="E616" s="2" t="s">
        <v>313</v>
      </c>
      <c r="F616" t="s">
        <v>1200</v>
      </c>
      <c r="G616">
        <v>3</v>
      </c>
      <c r="H616">
        <v>100</v>
      </c>
      <c r="I616">
        <v>100</v>
      </c>
      <c r="J616">
        <v>0.1</v>
      </c>
      <c r="K616">
        <v>0</v>
      </c>
      <c r="L616">
        <v>1</v>
      </c>
    </row>
    <row r="617" spans="1:12">
      <c r="A617">
        <v>618</v>
      </c>
      <c r="B617">
        <v>7</v>
      </c>
      <c r="C617">
        <v>0</v>
      </c>
      <c r="D617" s="1" t="s">
        <v>1313</v>
      </c>
      <c r="E617" s="2" t="s">
        <v>9</v>
      </c>
      <c r="F617" t="s">
        <v>1199</v>
      </c>
      <c r="G617">
        <v>1</v>
      </c>
      <c r="H617">
        <v>50</v>
      </c>
      <c r="I617">
        <v>60</v>
      </c>
      <c r="J617">
        <v>20</v>
      </c>
      <c r="K617">
        <v>0</v>
      </c>
      <c r="L617">
        <v>1</v>
      </c>
    </row>
    <row r="618" spans="1:12">
      <c r="A618">
        <v>619</v>
      </c>
      <c r="B618">
        <v>7</v>
      </c>
      <c r="C618">
        <v>0</v>
      </c>
      <c r="D618" s="1" t="s">
        <v>1313</v>
      </c>
      <c r="E618" s="2" t="s">
        <v>41</v>
      </c>
      <c r="F618" t="s">
        <v>1200</v>
      </c>
      <c r="G618">
        <v>2</v>
      </c>
      <c r="H618">
        <v>20</v>
      </c>
      <c r="I618">
        <v>10</v>
      </c>
      <c r="J618">
        <v>2</v>
      </c>
      <c r="K618">
        <v>0</v>
      </c>
      <c r="L618">
        <v>1</v>
      </c>
    </row>
    <row r="619" spans="1:12">
      <c r="A619">
        <v>620</v>
      </c>
      <c r="B619">
        <v>7</v>
      </c>
      <c r="C619">
        <v>0</v>
      </c>
      <c r="D619" s="1" t="s">
        <v>1313</v>
      </c>
      <c r="E619" s="2" t="s">
        <v>460</v>
      </c>
      <c r="F619" t="s">
        <v>1200</v>
      </c>
      <c r="G619">
        <v>1</v>
      </c>
      <c r="H619">
        <v>20</v>
      </c>
      <c r="I619">
        <v>100</v>
      </c>
      <c r="J619">
        <v>0.1</v>
      </c>
      <c r="K619">
        <v>0</v>
      </c>
      <c r="L619">
        <v>1</v>
      </c>
    </row>
    <row r="620" spans="1:12">
      <c r="A620">
        <v>621</v>
      </c>
      <c r="B620">
        <v>7</v>
      </c>
      <c r="C620">
        <v>0</v>
      </c>
      <c r="D620" s="1" t="s">
        <v>1313</v>
      </c>
      <c r="E620" s="2" t="s">
        <v>1207</v>
      </c>
      <c r="F620" t="s">
        <v>1199</v>
      </c>
      <c r="G620">
        <v>2</v>
      </c>
      <c r="H620">
        <v>15</v>
      </c>
      <c r="I620">
        <v>100</v>
      </c>
      <c r="J620">
        <v>0.1</v>
      </c>
      <c r="K620">
        <v>0</v>
      </c>
      <c r="L620">
        <v>1</v>
      </c>
    </row>
    <row r="621" spans="1:12">
      <c r="A621">
        <v>622</v>
      </c>
      <c r="B621">
        <v>7</v>
      </c>
      <c r="C621">
        <v>0</v>
      </c>
      <c r="D621" s="1" t="s">
        <v>1313</v>
      </c>
      <c r="E621" s="2" t="s">
        <v>103</v>
      </c>
      <c r="F621" t="s">
        <v>1199</v>
      </c>
      <c r="G621">
        <v>1</v>
      </c>
      <c r="H621">
        <v>15</v>
      </c>
      <c r="I621">
        <v>100</v>
      </c>
      <c r="J621">
        <v>1</v>
      </c>
      <c r="K621">
        <v>1</v>
      </c>
      <c r="L621">
        <v>1</v>
      </c>
    </row>
    <row r="622" spans="1:12">
      <c r="A622">
        <v>623</v>
      </c>
      <c r="B622">
        <v>7</v>
      </c>
      <c r="C622">
        <v>0</v>
      </c>
      <c r="D622" s="1" t="s">
        <v>1313</v>
      </c>
      <c r="E622" s="2" t="s">
        <v>109</v>
      </c>
      <c r="F622" t="s">
        <v>1199</v>
      </c>
      <c r="G622">
        <v>1</v>
      </c>
      <c r="H622">
        <v>120</v>
      </c>
      <c r="I622">
        <v>100</v>
      </c>
      <c r="J622">
        <v>10</v>
      </c>
      <c r="K622">
        <v>0</v>
      </c>
      <c r="L622">
        <v>1</v>
      </c>
    </row>
    <row r="623" spans="1:12">
      <c r="A623">
        <v>624</v>
      </c>
      <c r="B623">
        <v>7</v>
      </c>
      <c r="C623">
        <v>0</v>
      </c>
      <c r="D623" s="1" t="s">
        <v>1313</v>
      </c>
      <c r="E623" s="2" t="s">
        <v>8</v>
      </c>
      <c r="F623" t="s">
        <v>1199</v>
      </c>
      <c r="G623">
        <v>1</v>
      </c>
      <c r="H623">
        <v>3</v>
      </c>
      <c r="I623">
        <v>100</v>
      </c>
      <c r="J623">
        <v>0.1</v>
      </c>
      <c r="K623">
        <v>1</v>
      </c>
      <c r="L623">
        <v>1</v>
      </c>
    </row>
    <row r="624" spans="1:12">
      <c r="A624">
        <v>625</v>
      </c>
      <c r="B624">
        <v>7</v>
      </c>
      <c r="C624">
        <v>0</v>
      </c>
      <c r="D624" s="1" t="s">
        <v>1313</v>
      </c>
      <c r="E624" s="2" t="s">
        <v>16</v>
      </c>
      <c r="G624">
        <v>0</v>
      </c>
      <c r="J624">
        <v>2</v>
      </c>
      <c r="K624">
        <v>0</v>
      </c>
      <c r="L624">
        <v>1</v>
      </c>
    </row>
    <row r="625" spans="1:12">
      <c r="A625">
        <v>626</v>
      </c>
      <c r="B625">
        <v>7</v>
      </c>
      <c r="C625">
        <v>0</v>
      </c>
      <c r="D625" s="1" t="s">
        <v>1313</v>
      </c>
      <c r="E625" s="2" t="s">
        <v>126</v>
      </c>
      <c r="G625">
        <v>0</v>
      </c>
      <c r="J625">
        <v>10</v>
      </c>
      <c r="K625">
        <v>0</v>
      </c>
      <c r="L625">
        <v>1</v>
      </c>
    </row>
    <row r="626" spans="1:12">
      <c r="A626">
        <v>627</v>
      </c>
      <c r="B626">
        <v>7</v>
      </c>
      <c r="C626">
        <v>0</v>
      </c>
      <c r="D626" s="1" t="s">
        <v>1313</v>
      </c>
      <c r="E626" s="2" t="s">
        <v>313</v>
      </c>
      <c r="F626" t="s">
        <v>1200</v>
      </c>
      <c r="G626">
        <v>1</v>
      </c>
      <c r="H626">
        <v>2</v>
      </c>
      <c r="I626">
        <v>100</v>
      </c>
      <c r="J626">
        <v>0.1</v>
      </c>
      <c r="K626">
        <v>0</v>
      </c>
      <c r="L626">
        <v>1</v>
      </c>
    </row>
    <row r="627" spans="1:12">
      <c r="A627">
        <v>628</v>
      </c>
      <c r="B627">
        <v>7</v>
      </c>
      <c r="C627">
        <v>0</v>
      </c>
      <c r="D627" t="s">
        <v>1314</v>
      </c>
      <c r="E627" s="2" t="s">
        <v>123</v>
      </c>
      <c r="F627" t="s">
        <v>1199</v>
      </c>
      <c r="G627">
        <v>3</v>
      </c>
      <c r="H627">
        <v>20</v>
      </c>
      <c r="I627">
        <v>100</v>
      </c>
      <c r="J627">
        <v>0.1</v>
      </c>
      <c r="K627">
        <v>0</v>
      </c>
      <c r="L627">
        <v>1</v>
      </c>
    </row>
    <row r="628" spans="1:12">
      <c r="A628">
        <v>629</v>
      </c>
      <c r="B628">
        <v>7</v>
      </c>
      <c r="C628">
        <v>0</v>
      </c>
      <c r="D628" t="s">
        <v>1314</v>
      </c>
      <c r="E628" s="2" t="s">
        <v>471</v>
      </c>
      <c r="F628" t="s">
        <v>1200</v>
      </c>
      <c r="G628">
        <v>1</v>
      </c>
      <c r="H628">
        <v>12</v>
      </c>
      <c r="I628">
        <v>100</v>
      </c>
      <c r="J628">
        <v>30</v>
      </c>
      <c r="K628">
        <v>0</v>
      </c>
      <c r="L628">
        <v>1</v>
      </c>
    </row>
    <row r="629" spans="1:12">
      <c r="A629">
        <v>630</v>
      </c>
      <c r="B629">
        <v>7</v>
      </c>
      <c r="C629">
        <v>0</v>
      </c>
      <c r="D629" t="s">
        <v>1314</v>
      </c>
      <c r="E629" s="2" t="s">
        <v>96</v>
      </c>
      <c r="F629" t="s">
        <v>1199</v>
      </c>
      <c r="G629">
        <v>1</v>
      </c>
      <c r="H629">
        <v>30</v>
      </c>
      <c r="I629">
        <v>100</v>
      </c>
      <c r="J629">
        <v>0.1</v>
      </c>
      <c r="K629">
        <v>0</v>
      </c>
      <c r="L629">
        <v>1</v>
      </c>
    </row>
    <row r="630" spans="1:12">
      <c r="A630">
        <v>631</v>
      </c>
      <c r="B630">
        <v>7</v>
      </c>
      <c r="C630">
        <v>0</v>
      </c>
      <c r="D630" t="s">
        <v>1314</v>
      </c>
      <c r="E630" s="2" t="s">
        <v>9</v>
      </c>
      <c r="F630" t="s">
        <v>1199</v>
      </c>
      <c r="G630">
        <v>1</v>
      </c>
      <c r="H630">
        <v>10</v>
      </c>
      <c r="I630">
        <v>100</v>
      </c>
      <c r="J630">
        <v>0.1</v>
      </c>
      <c r="K630">
        <v>1</v>
      </c>
      <c r="L630">
        <v>1</v>
      </c>
    </row>
    <row r="631" spans="1:12">
      <c r="A631">
        <v>632</v>
      </c>
      <c r="B631">
        <v>7</v>
      </c>
      <c r="C631">
        <v>0</v>
      </c>
      <c r="D631" t="s">
        <v>1314</v>
      </c>
      <c r="E631" s="2" t="s">
        <v>109</v>
      </c>
      <c r="F631" t="s">
        <v>1199</v>
      </c>
      <c r="G631">
        <v>1</v>
      </c>
      <c r="H631">
        <v>180</v>
      </c>
      <c r="I631">
        <v>100</v>
      </c>
      <c r="J631">
        <v>50</v>
      </c>
      <c r="K631">
        <v>0</v>
      </c>
      <c r="L631">
        <v>1</v>
      </c>
    </row>
    <row r="632" spans="1:12">
      <c r="A632">
        <v>633</v>
      </c>
      <c r="B632">
        <v>7</v>
      </c>
      <c r="C632">
        <v>0</v>
      </c>
      <c r="D632" t="s">
        <v>1314</v>
      </c>
      <c r="E632" s="2" t="s">
        <v>16</v>
      </c>
      <c r="F632" t="s">
        <v>1199</v>
      </c>
      <c r="G632">
        <v>0</v>
      </c>
      <c r="H632">
        <v>80</v>
      </c>
      <c r="I632">
        <v>1</v>
      </c>
      <c r="J632">
        <v>15</v>
      </c>
      <c r="K632">
        <v>0</v>
      </c>
      <c r="L632">
        <v>1</v>
      </c>
    </row>
    <row r="633" spans="1:12">
      <c r="A633">
        <v>634</v>
      </c>
      <c r="B633">
        <v>7</v>
      </c>
      <c r="C633">
        <v>0</v>
      </c>
      <c r="D633" t="s">
        <v>1315</v>
      </c>
      <c r="E633" s="2" t="s">
        <v>41</v>
      </c>
      <c r="F633" t="s">
        <v>1200</v>
      </c>
      <c r="G633">
        <v>1</v>
      </c>
      <c r="H633">
        <v>10</v>
      </c>
      <c r="I633">
        <v>1</v>
      </c>
      <c r="J633">
        <v>0.1</v>
      </c>
      <c r="K633">
        <v>0</v>
      </c>
      <c r="L633">
        <v>1</v>
      </c>
    </row>
    <row r="634" spans="1:12">
      <c r="A634">
        <v>635</v>
      </c>
      <c r="B634">
        <v>7</v>
      </c>
      <c r="C634">
        <v>0</v>
      </c>
      <c r="D634" t="s">
        <v>1315</v>
      </c>
      <c r="E634" s="2" t="s">
        <v>9</v>
      </c>
      <c r="F634" t="s">
        <v>1199</v>
      </c>
      <c r="G634">
        <v>5</v>
      </c>
      <c r="H634">
        <v>40</v>
      </c>
      <c r="I634">
        <v>75</v>
      </c>
      <c r="J634">
        <v>20</v>
      </c>
      <c r="K634">
        <v>0</v>
      </c>
      <c r="L634">
        <v>1</v>
      </c>
    </row>
    <row r="635" spans="1:12">
      <c r="A635">
        <v>636</v>
      </c>
      <c r="B635">
        <v>7</v>
      </c>
      <c r="C635">
        <v>0</v>
      </c>
      <c r="D635" t="s">
        <v>1315</v>
      </c>
      <c r="E635" s="2" t="s">
        <v>10</v>
      </c>
      <c r="F635" t="s">
        <v>1200</v>
      </c>
      <c r="G635">
        <v>1</v>
      </c>
      <c r="H635">
        <v>5</v>
      </c>
      <c r="I635">
        <v>5</v>
      </c>
      <c r="J635">
        <v>0.1</v>
      </c>
      <c r="K635">
        <v>0</v>
      </c>
      <c r="L635">
        <v>1</v>
      </c>
    </row>
    <row r="636" spans="1:12">
      <c r="A636">
        <v>637</v>
      </c>
      <c r="B636">
        <v>7</v>
      </c>
      <c r="C636">
        <v>0</v>
      </c>
      <c r="D636" t="s">
        <v>1315</v>
      </c>
      <c r="E636" s="2" t="s">
        <v>458</v>
      </c>
      <c r="F636" t="s">
        <v>1199</v>
      </c>
      <c r="G636">
        <v>2</v>
      </c>
      <c r="H636">
        <v>15</v>
      </c>
      <c r="I636">
        <v>40</v>
      </c>
      <c r="J636">
        <v>10</v>
      </c>
      <c r="K636">
        <v>0</v>
      </c>
      <c r="L636">
        <v>1</v>
      </c>
    </row>
    <row r="637" spans="1:12">
      <c r="A637">
        <v>638</v>
      </c>
      <c r="B637">
        <v>7</v>
      </c>
      <c r="C637">
        <v>0</v>
      </c>
      <c r="D637" t="s">
        <v>1315</v>
      </c>
      <c r="E637" s="2" t="s">
        <v>109</v>
      </c>
      <c r="F637" t="s">
        <v>1199</v>
      </c>
      <c r="G637">
        <v>3</v>
      </c>
      <c r="H637">
        <v>90</v>
      </c>
      <c r="I637">
        <v>100</v>
      </c>
      <c r="J637">
        <v>5</v>
      </c>
      <c r="K637">
        <v>0</v>
      </c>
      <c r="L637">
        <v>1</v>
      </c>
    </row>
    <row r="638" spans="1:12">
      <c r="A638">
        <v>639</v>
      </c>
      <c r="B638">
        <v>7</v>
      </c>
      <c r="C638">
        <v>0</v>
      </c>
      <c r="D638" t="s">
        <v>1315</v>
      </c>
      <c r="E638" s="2" t="s">
        <v>123</v>
      </c>
      <c r="F638" t="s">
        <v>1200</v>
      </c>
      <c r="G638">
        <v>1</v>
      </c>
      <c r="H638">
        <v>40</v>
      </c>
      <c r="I638">
        <v>100</v>
      </c>
      <c r="J638">
        <v>3</v>
      </c>
      <c r="K638">
        <v>0</v>
      </c>
      <c r="L638">
        <v>1</v>
      </c>
    </row>
    <row r="639" spans="1:12">
      <c r="A639">
        <v>640</v>
      </c>
      <c r="B639">
        <v>7</v>
      </c>
      <c r="C639">
        <v>0</v>
      </c>
      <c r="D639" t="s">
        <v>1315</v>
      </c>
      <c r="E639" s="2" t="s">
        <v>1207</v>
      </c>
      <c r="F639" t="s">
        <v>1199</v>
      </c>
      <c r="G639">
        <v>4</v>
      </c>
      <c r="H639">
        <v>15</v>
      </c>
      <c r="I639">
        <v>100</v>
      </c>
      <c r="J639">
        <v>0.1</v>
      </c>
      <c r="K639">
        <v>0</v>
      </c>
      <c r="L639">
        <v>1</v>
      </c>
    </row>
    <row r="640" spans="1:12">
      <c r="A640">
        <v>641</v>
      </c>
      <c r="B640">
        <v>7</v>
      </c>
      <c r="C640">
        <v>0</v>
      </c>
      <c r="D640" t="s">
        <v>1315</v>
      </c>
      <c r="E640" s="2" t="s">
        <v>473</v>
      </c>
      <c r="F640" t="s">
        <v>1199</v>
      </c>
      <c r="G640">
        <v>1</v>
      </c>
      <c r="H640">
        <v>25</v>
      </c>
      <c r="I640">
        <v>100</v>
      </c>
      <c r="J640">
        <v>0.1</v>
      </c>
      <c r="K640">
        <v>0</v>
      </c>
      <c r="L640">
        <v>1</v>
      </c>
    </row>
    <row r="641" spans="1:12">
      <c r="A641">
        <v>642</v>
      </c>
      <c r="B641">
        <v>7</v>
      </c>
      <c r="C641">
        <v>0</v>
      </c>
      <c r="D641" t="s">
        <v>1315</v>
      </c>
      <c r="E641" s="2" t="s">
        <v>141</v>
      </c>
      <c r="F641" t="s">
        <v>1199</v>
      </c>
      <c r="G641">
        <v>2</v>
      </c>
      <c r="H641">
        <v>25</v>
      </c>
      <c r="I641">
        <v>100</v>
      </c>
      <c r="J641">
        <v>1</v>
      </c>
      <c r="K641">
        <v>0</v>
      </c>
      <c r="L641">
        <v>1</v>
      </c>
    </row>
    <row r="642" spans="1:12">
      <c r="A642">
        <v>643</v>
      </c>
      <c r="B642">
        <v>7</v>
      </c>
      <c r="C642">
        <v>0</v>
      </c>
      <c r="D642" t="s">
        <v>1315</v>
      </c>
      <c r="E642" s="2" t="s">
        <v>141</v>
      </c>
      <c r="F642" t="s">
        <v>1199</v>
      </c>
      <c r="G642">
        <v>1</v>
      </c>
      <c r="H642">
        <v>30</v>
      </c>
      <c r="I642">
        <v>100</v>
      </c>
      <c r="J642">
        <v>0.1</v>
      </c>
      <c r="K642">
        <v>0</v>
      </c>
      <c r="L642">
        <v>1</v>
      </c>
    </row>
    <row r="643" spans="1:12">
      <c r="A643">
        <v>644</v>
      </c>
      <c r="B643">
        <v>7</v>
      </c>
      <c r="C643">
        <v>0</v>
      </c>
      <c r="D643" t="s">
        <v>1315</v>
      </c>
      <c r="E643" s="2" t="s">
        <v>103</v>
      </c>
      <c r="F643" t="s">
        <v>1199</v>
      </c>
      <c r="G643">
        <v>1</v>
      </c>
      <c r="H643">
        <v>15</v>
      </c>
      <c r="I643">
        <v>100</v>
      </c>
      <c r="J643">
        <v>0.1</v>
      </c>
      <c r="K643">
        <v>0</v>
      </c>
      <c r="L643">
        <v>1</v>
      </c>
    </row>
    <row r="644" spans="1:12">
      <c r="A644">
        <v>645</v>
      </c>
      <c r="B644">
        <v>7</v>
      </c>
      <c r="C644">
        <v>0</v>
      </c>
      <c r="D644" t="s">
        <v>1315</v>
      </c>
      <c r="E644" s="2" t="s">
        <v>16</v>
      </c>
      <c r="F644" t="s">
        <v>1199</v>
      </c>
      <c r="G644">
        <v>1</v>
      </c>
      <c r="H644">
        <v>60</v>
      </c>
      <c r="I644">
        <v>50</v>
      </c>
      <c r="J644">
        <v>15</v>
      </c>
      <c r="K644">
        <v>0</v>
      </c>
      <c r="L644">
        <v>1</v>
      </c>
    </row>
    <row r="645" spans="1:12">
      <c r="A645">
        <v>646</v>
      </c>
      <c r="B645">
        <v>7</v>
      </c>
      <c r="C645">
        <v>0</v>
      </c>
      <c r="D645" t="s">
        <v>1315</v>
      </c>
      <c r="E645" s="2" t="s">
        <v>288</v>
      </c>
      <c r="F645" t="s">
        <v>1199</v>
      </c>
      <c r="G645">
        <v>0</v>
      </c>
      <c r="J645">
        <v>1</v>
      </c>
      <c r="K645">
        <v>0</v>
      </c>
      <c r="L645">
        <v>1</v>
      </c>
    </row>
    <row r="646" spans="1:12">
      <c r="A646">
        <v>647</v>
      </c>
      <c r="B646">
        <v>7</v>
      </c>
      <c r="C646">
        <v>0</v>
      </c>
      <c r="D646" t="s">
        <v>1316</v>
      </c>
      <c r="E646" s="2" t="s">
        <v>9</v>
      </c>
      <c r="F646" t="s">
        <v>1199</v>
      </c>
      <c r="G646">
        <v>3</v>
      </c>
      <c r="H646">
        <v>60</v>
      </c>
      <c r="I646">
        <v>80</v>
      </c>
      <c r="J646">
        <v>20</v>
      </c>
      <c r="K646">
        <v>0</v>
      </c>
      <c r="L646">
        <v>1</v>
      </c>
    </row>
    <row r="647" spans="1:12">
      <c r="A647">
        <v>648</v>
      </c>
      <c r="B647">
        <v>7</v>
      </c>
      <c r="C647">
        <v>0</v>
      </c>
      <c r="D647" t="s">
        <v>1316</v>
      </c>
      <c r="E647" s="2" t="s">
        <v>1207</v>
      </c>
      <c r="F647" t="s">
        <v>1200</v>
      </c>
      <c r="G647">
        <v>1</v>
      </c>
      <c r="H647">
        <v>40</v>
      </c>
      <c r="I647">
        <v>100</v>
      </c>
      <c r="J647">
        <v>5</v>
      </c>
      <c r="K647">
        <v>1</v>
      </c>
      <c r="L647">
        <v>1</v>
      </c>
    </row>
    <row r="648" spans="1:12">
      <c r="A648">
        <v>649</v>
      </c>
      <c r="B648">
        <v>7</v>
      </c>
      <c r="C648">
        <v>0</v>
      </c>
      <c r="D648" t="s">
        <v>1316</v>
      </c>
      <c r="E648" s="2" t="s">
        <v>1317</v>
      </c>
      <c r="F648" t="s">
        <v>1200</v>
      </c>
      <c r="G648">
        <v>2</v>
      </c>
      <c r="H648">
        <v>5</v>
      </c>
      <c r="I648">
        <v>40</v>
      </c>
      <c r="J648">
        <v>0.1</v>
      </c>
      <c r="K648">
        <v>0</v>
      </c>
      <c r="L648">
        <v>1</v>
      </c>
    </row>
    <row r="649" spans="1:12">
      <c r="A649">
        <v>650</v>
      </c>
      <c r="B649">
        <v>7</v>
      </c>
      <c r="C649">
        <v>0</v>
      </c>
      <c r="D649" t="s">
        <v>1316</v>
      </c>
      <c r="E649" s="2" t="s">
        <v>10</v>
      </c>
      <c r="F649" t="s">
        <v>1200</v>
      </c>
      <c r="G649">
        <v>2</v>
      </c>
      <c r="H649">
        <v>5</v>
      </c>
      <c r="I649">
        <v>20</v>
      </c>
      <c r="J649">
        <v>0.1</v>
      </c>
      <c r="K649">
        <v>0</v>
      </c>
      <c r="L649">
        <v>1</v>
      </c>
    </row>
    <row r="650" spans="1:12">
      <c r="A650">
        <v>651</v>
      </c>
      <c r="B650">
        <v>7</v>
      </c>
      <c r="C650">
        <v>0</v>
      </c>
      <c r="D650" t="s">
        <v>1316</v>
      </c>
      <c r="E650" s="9" t="s">
        <v>466</v>
      </c>
      <c r="G650">
        <v>0</v>
      </c>
      <c r="J650">
        <v>1</v>
      </c>
      <c r="K650">
        <v>0</v>
      </c>
      <c r="L650">
        <v>1</v>
      </c>
    </row>
    <row r="651" spans="1:12">
      <c r="A651">
        <v>652</v>
      </c>
      <c r="B651">
        <v>7</v>
      </c>
      <c r="C651">
        <v>0</v>
      </c>
      <c r="D651" t="s">
        <v>1316</v>
      </c>
      <c r="E651" s="2" t="s">
        <v>141</v>
      </c>
      <c r="F651" t="s">
        <v>1199</v>
      </c>
      <c r="G651">
        <v>1</v>
      </c>
      <c r="H651">
        <v>3</v>
      </c>
      <c r="I651">
        <v>100</v>
      </c>
      <c r="J651">
        <v>0.1</v>
      </c>
      <c r="K651">
        <v>0</v>
      </c>
      <c r="L651">
        <v>1</v>
      </c>
    </row>
    <row r="652" spans="1:12">
      <c r="A652">
        <v>653</v>
      </c>
      <c r="B652">
        <v>7</v>
      </c>
      <c r="C652">
        <v>0</v>
      </c>
      <c r="D652" t="s">
        <v>1318</v>
      </c>
      <c r="E652" s="2" t="s">
        <v>13</v>
      </c>
      <c r="F652" t="s">
        <v>1199</v>
      </c>
      <c r="G652">
        <v>1</v>
      </c>
      <c r="H652">
        <v>10</v>
      </c>
      <c r="I652">
        <v>50</v>
      </c>
      <c r="J652">
        <v>0.1</v>
      </c>
      <c r="K652">
        <v>0</v>
      </c>
      <c r="L652">
        <v>1</v>
      </c>
    </row>
    <row r="653" spans="1:12">
      <c r="A653">
        <v>654</v>
      </c>
      <c r="B653">
        <v>7</v>
      </c>
      <c r="C653">
        <v>0</v>
      </c>
      <c r="D653" t="s">
        <v>1318</v>
      </c>
      <c r="E653" s="2" t="s">
        <v>9</v>
      </c>
      <c r="F653" t="s">
        <v>1199</v>
      </c>
      <c r="G653">
        <v>3</v>
      </c>
      <c r="H653">
        <v>40</v>
      </c>
      <c r="I653">
        <v>50</v>
      </c>
      <c r="J653">
        <v>25</v>
      </c>
      <c r="K653">
        <v>0</v>
      </c>
      <c r="L653">
        <v>1</v>
      </c>
    </row>
    <row r="654" spans="1:12">
      <c r="A654">
        <v>655</v>
      </c>
      <c r="B654">
        <v>7</v>
      </c>
      <c r="C654">
        <v>0</v>
      </c>
      <c r="D654" t="s">
        <v>1318</v>
      </c>
      <c r="E654" s="2" t="s">
        <v>313</v>
      </c>
      <c r="F654" t="s">
        <v>1200</v>
      </c>
      <c r="G654">
        <v>6</v>
      </c>
      <c r="H654">
        <v>5</v>
      </c>
      <c r="I654">
        <v>80</v>
      </c>
      <c r="J654">
        <v>0.1</v>
      </c>
      <c r="K654">
        <v>0</v>
      </c>
      <c r="L654">
        <v>1</v>
      </c>
    </row>
    <row r="655" spans="1:12">
      <c r="A655">
        <v>656</v>
      </c>
      <c r="B655">
        <v>7</v>
      </c>
      <c r="C655">
        <v>0</v>
      </c>
      <c r="D655" t="s">
        <v>1318</v>
      </c>
      <c r="E655" s="2" t="s">
        <v>457</v>
      </c>
      <c r="F655" t="s">
        <v>1200</v>
      </c>
      <c r="G655">
        <v>1</v>
      </c>
      <c r="H655">
        <v>10</v>
      </c>
      <c r="I655">
        <v>80</v>
      </c>
      <c r="J655">
        <v>1</v>
      </c>
      <c r="K655">
        <v>0</v>
      </c>
      <c r="L655">
        <v>1</v>
      </c>
    </row>
    <row r="656" spans="1:12">
      <c r="A656">
        <v>657</v>
      </c>
      <c r="B656">
        <v>7</v>
      </c>
      <c r="C656">
        <v>0</v>
      </c>
      <c r="D656" t="s">
        <v>1318</v>
      </c>
      <c r="E656" s="2" t="s">
        <v>1229</v>
      </c>
      <c r="G656">
        <v>3</v>
      </c>
      <c r="H656">
        <v>5</v>
      </c>
      <c r="I656">
        <v>100</v>
      </c>
      <c r="J656">
        <v>0.1</v>
      </c>
      <c r="K656">
        <v>0</v>
      </c>
      <c r="L656">
        <v>1</v>
      </c>
    </row>
    <row r="657" spans="1:12">
      <c r="A657">
        <v>658</v>
      </c>
      <c r="B657">
        <v>7</v>
      </c>
      <c r="C657">
        <v>0</v>
      </c>
      <c r="D657" t="s">
        <v>1318</v>
      </c>
      <c r="E657" s="2" t="s">
        <v>24</v>
      </c>
      <c r="F657" t="s">
        <v>1200</v>
      </c>
      <c r="G657">
        <v>1</v>
      </c>
      <c r="H657">
        <v>90</v>
      </c>
      <c r="I657">
        <v>50</v>
      </c>
      <c r="J657">
        <v>1</v>
      </c>
      <c r="K657">
        <v>0</v>
      </c>
      <c r="L657">
        <v>1</v>
      </c>
    </row>
    <row r="658" spans="1:12">
      <c r="A658">
        <v>659</v>
      </c>
      <c r="B658">
        <v>7</v>
      </c>
      <c r="C658">
        <v>0</v>
      </c>
      <c r="D658" t="s">
        <v>1318</v>
      </c>
      <c r="E658" s="2" t="s">
        <v>103</v>
      </c>
      <c r="F658" t="s">
        <v>1199</v>
      </c>
      <c r="G658">
        <v>1</v>
      </c>
      <c r="H658">
        <v>20</v>
      </c>
      <c r="I658">
        <v>100</v>
      </c>
      <c r="J658">
        <v>1</v>
      </c>
      <c r="K658">
        <v>0</v>
      </c>
      <c r="L658">
        <v>1</v>
      </c>
    </row>
    <row r="659" spans="1:12">
      <c r="A659">
        <v>660</v>
      </c>
      <c r="B659">
        <v>7</v>
      </c>
      <c r="C659">
        <v>0</v>
      </c>
      <c r="D659" t="s">
        <v>1318</v>
      </c>
      <c r="E659" s="2" t="s">
        <v>458</v>
      </c>
      <c r="G659">
        <v>0</v>
      </c>
      <c r="J659">
        <v>1</v>
      </c>
      <c r="K659">
        <v>0</v>
      </c>
      <c r="L659">
        <v>1</v>
      </c>
    </row>
    <row r="660" spans="1:12">
      <c r="A660">
        <v>661</v>
      </c>
      <c r="B660">
        <v>7</v>
      </c>
      <c r="C660">
        <v>0</v>
      </c>
      <c r="D660" t="s">
        <v>1318</v>
      </c>
      <c r="E660" s="2" t="s">
        <v>16</v>
      </c>
      <c r="G660">
        <v>0</v>
      </c>
      <c r="J660">
        <v>5</v>
      </c>
      <c r="K660">
        <v>0</v>
      </c>
      <c r="L660">
        <v>1</v>
      </c>
    </row>
    <row r="661" spans="1:12">
      <c r="A661">
        <v>662</v>
      </c>
      <c r="B661">
        <v>7</v>
      </c>
      <c r="C661">
        <v>0</v>
      </c>
      <c r="D661" t="s">
        <v>1319</v>
      </c>
      <c r="E661" s="2" t="s">
        <v>41</v>
      </c>
      <c r="F661" t="s">
        <v>1199</v>
      </c>
      <c r="G661">
        <v>1</v>
      </c>
      <c r="H661">
        <v>10</v>
      </c>
      <c r="I661">
        <v>100</v>
      </c>
      <c r="J661">
        <v>0.1</v>
      </c>
      <c r="K661">
        <v>0</v>
      </c>
      <c r="L661">
        <v>1</v>
      </c>
    </row>
    <row r="662" spans="1:12">
      <c r="A662">
        <v>663</v>
      </c>
      <c r="B662">
        <v>7</v>
      </c>
      <c r="C662">
        <v>0</v>
      </c>
      <c r="D662" t="s">
        <v>1319</v>
      </c>
      <c r="E662" s="2" t="s">
        <v>13</v>
      </c>
      <c r="F662" t="s">
        <v>1200</v>
      </c>
      <c r="G662">
        <v>1</v>
      </c>
      <c r="H662">
        <v>50</v>
      </c>
      <c r="I662">
        <v>90</v>
      </c>
      <c r="J662">
        <v>20</v>
      </c>
      <c r="K662">
        <v>0</v>
      </c>
      <c r="L662">
        <v>1</v>
      </c>
    </row>
    <row r="663" spans="1:12">
      <c r="A663">
        <v>664</v>
      </c>
      <c r="B663">
        <v>7</v>
      </c>
      <c r="C663">
        <v>0</v>
      </c>
      <c r="D663" t="s">
        <v>1319</v>
      </c>
      <c r="E663" s="2" t="s">
        <v>72</v>
      </c>
      <c r="F663" t="s">
        <v>1199</v>
      </c>
      <c r="G663">
        <v>3</v>
      </c>
      <c r="H663">
        <v>20</v>
      </c>
      <c r="I663">
        <v>50</v>
      </c>
      <c r="J663">
        <v>1</v>
      </c>
      <c r="K663">
        <v>0</v>
      </c>
      <c r="L663">
        <v>1</v>
      </c>
    </row>
    <row r="664" spans="1:12">
      <c r="A664">
        <v>665</v>
      </c>
      <c r="B664">
        <v>7</v>
      </c>
      <c r="C664">
        <v>0</v>
      </c>
      <c r="D664" t="s">
        <v>1319</v>
      </c>
      <c r="E664" s="2" t="s">
        <v>460</v>
      </c>
      <c r="F664" t="s">
        <v>1200</v>
      </c>
      <c r="G664">
        <v>1</v>
      </c>
      <c r="H664">
        <v>25</v>
      </c>
      <c r="I664">
        <v>100</v>
      </c>
      <c r="J664">
        <v>1</v>
      </c>
      <c r="K664">
        <v>0</v>
      </c>
      <c r="L664">
        <v>1</v>
      </c>
    </row>
    <row r="665" spans="1:12">
      <c r="A665">
        <v>666</v>
      </c>
      <c r="B665">
        <v>7</v>
      </c>
      <c r="C665">
        <v>0</v>
      </c>
      <c r="D665" t="s">
        <v>1319</v>
      </c>
      <c r="E665" s="2" t="s">
        <v>9</v>
      </c>
      <c r="F665" t="s">
        <v>1199</v>
      </c>
      <c r="G665">
        <v>2</v>
      </c>
      <c r="H665">
        <v>30</v>
      </c>
      <c r="I665">
        <v>60</v>
      </c>
      <c r="J665">
        <v>20</v>
      </c>
      <c r="K665">
        <v>0</v>
      </c>
      <c r="L665">
        <v>1</v>
      </c>
    </row>
    <row r="666" spans="1:12">
      <c r="A666">
        <v>667</v>
      </c>
      <c r="B666">
        <v>7</v>
      </c>
      <c r="C666">
        <v>0</v>
      </c>
      <c r="D666" t="s">
        <v>1319</v>
      </c>
      <c r="E666" s="2" t="s">
        <v>735</v>
      </c>
      <c r="F666" t="s">
        <v>1199</v>
      </c>
      <c r="G666">
        <v>1</v>
      </c>
      <c r="H666">
        <v>7</v>
      </c>
      <c r="I666">
        <v>100</v>
      </c>
      <c r="J666">
        <v>0.1</v>
      </c>
      <c r="K666">
        <v>0</v>
      </c>
      <c r="L666">
        <v>1</v>
      </c>
    </row>
    <row r="667" spans="1:12">
      <c r="A667">
        <v>668</v>
      </c>
      <c r="B667">
        <v>7</v>
      </c>
      <c r="C667">
        <v>0</v>
      </c>
      <c r="D667" t="s">
        <v>1319</v>
      </c>
      <c r="E667" s="2" t="s">
        <v>126</v>
      </c>
      <c r="F667" t="s">
        <v>1199</v>
      </c>
      <c r="G667">
        <v>1</v>
      </c>
      <c r="H667">
        <v>15</v>
      </c>
      <c r="I667">
        <v>100</v>
      </c>
      <c r="J667">
        <v>0.1</v>
      </c>
      <c r="K667">
        <v>0</v>
      </c>
      <c r="L667">
        <v>1</v>
      </c>
    </row>
    <row r="668" spans="1:12">
      <c r="A668">
        <v>669</v>
      </c>
      <c r="B668">
        <v>7</v>
      </c>
      <c r="C668">
        <v>0</v>
      </c>
      <c r="D668" t="s">
        <v>1319</v>
      </c>
      <c r="E668" s="2" t="s">
        <v>16</v>
      </c>
      <c r="F668" t="s">
        <v>1199</v>
      </c>
      <c r="G668">
        <v>1</v>
      </c>
      <c r="H668">
        <v>8</v>
      </c>
      <c r="I668">
        <v>100</v>
      </c>
      <c r="J668">
        <v>0.1</v>
      </c>
      <c r="K668">
        <v>1</v>
      </c>
      <c r="L668">
        <v>1</v>
      </c>
    </row>
    <row r="669" spans="1:12">
      <c r="A669">
        <v>670</v>
      </c>
      <c r="B669">
        <v>7</v>
      </c>
      <c r="C669">
        <v>0</v>
      </c>
      <c r="D669" t="s">
        <v>1319</v>
      </c>
      <c r="E669" s="2" t="s">
        <v>109</v>
      </c>
      <c r="F669" t="s">
        <v>1199</v>
      </c>
      <c r="G669">
        <v>3</v>
      </c>
      <c r="H669">
        <v>5</v>
      </c>
      <c r="I669">
        <v>100</v>
      </c>
      <c r="J669">
        <v>0.1</v>
      </c>
      <c r="K669">
        <v>5</v>
      </c>
      <c r="L669">
        <v>1</v>
      </c>
    </row>
    <row r="670" spans="1:12">
      <c r="A670">
        <v>671</v>
      </c>
      <c r="B670">
        <v>7</v>
      </c>
      <c r="C670">
        <v>0</v>
      </c>
      <c r="D670" t="s">
        <v>1319</v>
      </c>
      <c r="E670" s="2" t="s">
        <v>1229</v>
      </c>
      <c r="F670" t="s">
        <v>1199</v>
      </c>
      <c r="G670">
        <v>2</v>
      </c>
      <c r="H670">
        <v>15</v>
      </c>
      <c r="I670">
        <v>60</v>
      </c>
      <c r="J670">
        <v>0.1</v>
      </c>
      <c r="K670">
        <v>0</v>
      </c>
      <c r="L670">
        <v>1</v>
      </c>
    </row>
    <row r="671" spans="1:12">
      <c r="A671">
        <v>672</v>
      </c>
      <c r="B671">
        <v>7</v>
      </c>
      <c r="C671">
        <v>0</v>
      </c>
      <c r="D671" t="s">
        <v>1319</v>
      </c>
      <c r="E671" s="2" t="s">
        <v>1262</v>
      </c>
      <c r="F671" t="s">
        <v>1199</v>
      </c>
      <c r="G671">
        <v>2</v>
      </c>
      <c r="H671">
        <v>20</v>
      </c>
      <c r="I671">
        <v>100</v>
      </c>
      <c r="J671">
        <v>0.1</v>
      </c>
      <c r="K671">
        <v>0</v>
      </c>
      <c r="L671">
        <v>1</v>
      </c>
    </row>
    <row r="672" spans="1:12">
      <c r="A672">
        <v>673</v>
      </c>
      <c r="B672">
        <v>7</v>
      </c>
      <c r="C672">
        <v>0</v>
      </c>
      <c r="D672" t="s">
        <v>1320</v>
      </c>
      <c r="E672" s="2" t="s">
        <v>1321</v>
      </c>
      <c r="F672" t="s">
        <v>1199</v>
      </c>
      <c r="G672">
        <v>1</v>
      </c>
      <c r="H672">
        <v>30</v>
      </c>
      <c r="I672">
        <v>100</v>
      </c>
      <c r="J672">
        <v>1</v>
      </c>
      <c r="K672">
        <v>0</v>
      </c>
      <c r="L672">
        <v>1</v>
      </c>
    </row>
    <row r="673" spans="1:12">
      <c r="A673">
        <v>674</v>
      </c>
      <c r="B673">
        <v>7</v>
      </c>
      <c r="C673">
        <v>0</v>
      </c>
      <c r="D673" t="s">
        <v>1320</v>
      </c>
      <c r="E673" s="2" t="s">
        <v>10</v>
      </c>
      <c r="F673" t="s">
        <v>1200</v>
      </c>
      <c r="G673">
        <v>2</v>
      </c>
      <c r="H673">
        <v>10</v>
      </c>
      <c r="I673">
        <v>50</v>
      </c>
      <c r="J673">
        <v>0.1</v>
      </c>
      <c r="K673">
        <v>0</v>
      </c>
      <c r="L673">
        <v>1</v>
      </c>
    </row>
    <row r="674" spans="1:12">
      <c r="A674">
        <v>675</v>
      </c>
      <c r="B674">
        <v>7</v>
      </c>
      <c r="C674">
        <v>0</v>
      </c>
      <c r="D674" t="s">
        <v>1320</v>
      </c>
      <c r="E674" s="2" t="s">
        <v>13</v>
      </c>
      <c r="F674" t="s">
        <v>1200</v>
      </c>
      <c r="G674">
        <v>1</v>
      </c>
      <c r="H674">
        <v>50</v>
      </c>
      <c r="I674">
        <v>90</v>
      </c>
      <c r="J674">
        <v>10</v>
      </c>
      <c r="K674">
        <v>0</v>
      </c>
      <c r="L674">
        <v>1</v>
      </c>
    </row>
    <row r="675" spans="1:12">
      <c r="A675">
        <v>676</v>
      </c>
      <c r="B675">
        <v>7</v>
      </c>
      <c r="C675">
        <v>0</v>
      </c>
      <c r="D675" t="s">
        <v>1320</v>
      </c>
      <c r="E675" s="2" t="s">
        <v>9</v>
      </c>
      <c r="F675" t="s">
        <v>1199</v>
      </c>
      <c r="G675">
        <v>2</v>
      </c>
      <c r="H675">
        <v>60</v>
      </c>
      <c r="I675">
        <v>90</v>
      </c>
      <c r="J675">
        <v>10</v>
      </c>
      <c r="K675">
        <v>0</v>
      </c>
      <c r="L675">
        <v>1</v>
      </c>
    </row>
    <row r="676" spans="1:12">
      <c r="A676">
        <v>677</v>
      </c>
      <c r="B676">
        <v>7</v>
      </c>
      <c r="C676">
        <v>0</v>
      </c>
      <c r="D676" t="s">
        <v>1320</v>
      </c>
      <c r="E676" s="2" t="s">
        <v>460</v>
      </c>
      <c r="F676" t="s">
        <v>1200</v>
      </c>
      <c r="G676">
        <v>1</v>
      </c>
      <c r="H676">
        <v>15</v>
      </c>
      <c r="I676">
        <v>100</v>
      </c>
      <c r="J676">
        <v>1</v>
      </c>
      <c r="K676">
        <v>0</v>
      </c>
      <c r="L676">
        <v>1</v>
      </c>
    </row>
    <row r="677" spans="1:12">
      <c r="A677">
        <v>678</v>
      </c>
      <c r="B677">
        <v>7</v>
      </c>
      <c r="C677">
        <v>0</v>
      </c>
      <c r="D677" t="s">
        <v>1320</v>
      </c>
      <c r="E677" s="2" t="s">
        <v>123</v>
      </c>
      <c r="F677" t="s">
        <v>1199</v>
      </c>
      <c r="G677">
        <v>1</v>
      </c>
      <c r="H677">
        <v>15</v>
      </c>
      <c r="I677">
        <v>100</v>
      </c>
      <c r="J677">
        <v>0.1</v>
      </c>
      <c r="K677">
        <v>0</v>
      </c>
      <c r="L677">
        <v>1</v>
      </c>
    </row>
    <row r="678" spans="1:12">
      <c r="A678">
        <v>679</v>
      </c>
      <c r="B678">
        <v>7</v>
      </c>
      <c r="C678">
        <v>0</v>
      </c>
      <c r="D678" t="s">
        <v>1320</v>
      </c>
      <c r="E678" s="2" t="s">
        <v>8</v>
      </c>
      <c r="F678" t="s">
        <v>1199</v>
      </c>
      <c r="G678">
        <v>4</v>
      </c>
      <c r="H678">
        <v>40</v>
      </c>
      <c r="I678">
        <v>100</v>
      </c>
      <c r="J678">
        <v>1</v>
      </c>
      <c r="K678">
        <v>4</v>
      </c>
      <c r="L678">
        <v>1</v>
      </c>
    </row>
    <row r="679" spans="1:12">
      <c r="A679">
        <v>680</v>
      </c>
      <c r="B679">
        <v>7</v>
      </c>
      <c r="C679">
        <v>0</v>
      </c>
      <c r="D679" t="s">
        <v>1320</v>
      </c>
      <c r="E679" s="2" t="s">
        <v>458</v>
      </c>
      <c r="F679" t="s">
        <v>1199</v>
      </c>
      <c r="G679">
        <v>2</v>
      </c>
      <c r="H679">
        <v>10</v>
      </c>
      <c r="I679">
        <v>75</v>
      </c>
      <c r="J679">
        <v>2</v>
      </c>
      <c r="K679">
        <v>0</v>
      </c>
      <c r="L679">
        <v>1</v>
      </c>
    </row>
    <row r="680" spans="1:12">
      <c r="A680">
        <v>681</v>
      </c>
      <c r="B680">
        <v>7</v>
      </c>
      <c r="C680">
        <v>0</v>
      </c>
      <c r="D680" t="s">
        <v>1320</v>
      </c>
      <c r="E680" s="2" t="s">
        <v>103</v>
      </c>
      <c r="F680" t="s">
        <v>1199</v>
      </c>
      <c r="G680">
        <v>1</v>
      </c>
      <c r="H680">
        <v>70</v>
      </c>
      <c r="I680">
        <v>80</v>
      </c>
      <c r="J680">
        <v>8</v>
      </c>
      <c r="K680">
        <v>1</v>
      </c>
      <c r="L680">
        <v>1</v>
      </c>
    </row>
    <row r="681" spans="1:12">
      <c r="A681">
        <v>682</v>
      </c>
      <c r="B681">
        <v>7</v>
      </c>
      <c r="C681">
        <v>0</v>
      </c>
      <c r="D681" t="s">
        <v>1320</v>
      </c>
      <c r="E681" s="2" t="s">
        <v>16</v>
      </c>
      <c r="F681" t="s">
        <v>1199</v>
      </c>
      <c r="G681">
        <v>1</v>
      </c>
      <c r="H681">
        <v>60</v>
      </c>
      <c r="I681">
        <v>10</v>
      </c>
      <c r="J681">
        <v>1</v>
      </c>
      <c r="K681">
        <v>0</v>
      </c>
      <c r="L681">
        <v>1</v>
      </c>
    </row>
    <row r="682" spans="1:12">
      <c r="A682">
        <v>683</v>
      </c>
      <c r="B682">
        <v>7</v>
      </c>
      <c r="C682">
        <v>0</v>
      </c>
      <c r="D682" t="s">
        <v>1320</v>
      </c>
      <c r="E682" s="2" t="s">
        <v>109</v>
      </c>
      <c r="F682" t="s">
        <v>1199</v>
      </c>
      <c r="G682">
        <v>2</v>
      </c>
      <c r="H682">
        <v>100</v>
      </c>
      <c r="I682">
        <v>100</v>
      </c>
      <c r="J682">
        <v>8</v>
      </c>
      <c r="K682">
        <v>0</v>
      </c>
      <c r="L682">
        <v>1</v>
      </c>
    </row>
    <row r="683" spans="1:12">
      <c r="A683">
        <v>684</v>
      </c>
      <c r="B683">
        <v>7</v>
      </c>
      <c r="C683">
        <v>0</v>
      </c>
      <c r="D683" t="s">
        <v>1320</v>
      </c>
      <c r="E683" s="2" t="s">
        <v>275</v>
      </c>
      <c r="F683" t="s">
        <v>1199</v>
      </c>
      <c r="G683">
        <v>2</v>
      </c>
      <c r="H683">
        <v>5</v>
      </c>
      <c r="I683">
        <v>100</v>
      </c>
      <c r="J683">
        <v>0.1</v>
      </c>
      <c r="K683">
        <v>0</v>
      </c>
      <c r="L683">
        <v>1</v>
      </c>
    </row>
    <row r="684" spans="1:12">
      <c r="A684">
        <v>685</v>
      </c>
      <c r="B684">
        <v>7</v>
      </c>
      <c r="C684">
        <v>0</v>
      </c>
      <c r="D684" t="s">
        <v>1322</v>
      </c>
      <c r="E684" s="2" t="s">
        <v>457</v>
      </c>
      <c r="F684" s="1" t="s">
        <v>1200</v>
      </c>
      <c r="G684">
        <v>1</v>
      </c>
      <c r="H684">
        <v>5</v>
      </c>
      <c r="I684">
        <v>100</v>
      </c>
      <c r="J684">
        <v>1</v>
      </c>
      <c r="K684">
        <v>0</v>
      </c>
      <c r="L684">
        <v>1</v>
      </c>
    </row>
    <row r="685" spans="1:12">
      <c r="A685">
        <v>686</v>
      </c>
      <c r="B685">
        <v>7</v>
      </c>
      <c r="C685">
        <v>0</v>
      </c>
      <c r="D685" s="1" t="s">
        <v>1322</v>
      </c>
      <c r="E685" s="2" t="s">
        <v>474</v>
      </c>
      <c r="F685" s="1" t="s">
        <v>1199</v>
      </c>
      <c r="G685">
        <v>4</v>
      </c>
      <c r="H685">
        <v>30</v>
      </c>
      <c r="I685">
        <v>100</v>
      </c>
      <c r="J685">
        <v>1</v>
      </c>
      <c r="K685">
        <v>0</v>
      </c>
      <c r="L685">
        <v>1</v>
      </c>
    </row>
    <row r="686" spans="1:12">
      <c r="A686">
        <v>687</v>
      </c>
      <c r="B686">
        <v>7</v>
      </c>
      <c r="C686">
        <v>0</v>
      </c>
      <c r="D686" t="s">
        <v>1322</v>
      </c>
      <c r="E686" s="2" t="s">
        <v>10</v>
      </c>
      <c r="F686" s="1" t="s">
        <v>1199</v>
      </c>
      <c r="G686">
        <v>2</v>
      </c>
      <c r="H686">
        <v>10</v>
      </c>
      <c r="I686">
        <v>20</v>
      </c>
      <c r="J686">
        <v>1</v>
      </c>
      <c r="K686">
        <v>0</v>
      </c>
      <c r="L686">
        <v>1</v>
      </c>
    </row>
    <row r="687" spans="1:12">
      <c r="A687">
        <v>688</v>
      </c>
      <c r="B687">
        <v>7</v>
      </c>
      <c r="C687">
        <v>0</v>
      </c>
      <c r="D687" s="1" t="s">
        <v>1322</v>
      </c>
      <c r="E687" s="2" t="s">
        <v>9</v>
      </c>
      <c r="F687" s="1" t="s">
        <v>1199</v>
      </c>
      <c r="G687">
        <v>1</v>
      </c>
      <c r="H687">
        <v>40</v>
      </c>
      <c r="I687">
        <v>50</v>
      </c>
      <c r="J687">
        <v>2</v>
      </c>
      <c r="K687">
        <v>0</v>
      </c>
      <c r="L687">
        <v>1</v>
      </c>
    </row>
    <row r="688" spans="1:12">
      <c r="A688">
        <v>689</v>
      </c>
      <c r="B688">
        <v>7</v>
      </c>
      <c r="C688">
        <v>0</v>
      </c>
      <c r="D688" t="s">
        <v>1322</v>
      </c>
      <c r="E688" s="2" t="s">
        <v>1207</v>
      </c>
      <c r="F688" s="1" t="s">
        <v>1200</v>
      </c>
      <c r="G688">
        <v>1</v>
      </c>
      <c r="H688">
        <v>30</v>
      </c>
      <c r="I688">
        <v>100</v>
      </c>
      <c r="J688">
        <v>10</v>
      </c>
      <c r="K688">
        <v>0</v>
      </c>
      <c r="L688">
        <v>1</v>
      </c>
    </row>
    <row r="689" spans="1:12">
      <c r="A689">
        <v>690</v>
      </c>
      <c r="B689">
        <v>7</v>
      </c>
      <c r="C689">
        <v>0</v>
      </c>
      <c r="D689" s="1" t="s">
        <v>1322</v>
      </c>
      <c r="E689" s="2" t="s">
        <v>8</v>
      </c>
      <c r="F689" s="1" t="s">
        <v>1199</v>
      </c>
      <c r="G689">
        <v>5</v>
      </c>
      <c r="H689">
        <v>100</v>
      </c>
      <c r="I689">
        <v>40</v>
      </c>
      <c r="J689">
        <v>2</v>
      </c>
      <c r="K689">
        <v>2</v>
      </c>
      <c r="L689">
        <v>1</v>
      </c>
    </row>
    <row r="690" spans="1:12">
      <c r="A690">
        <v>691</v>
      </c>
      <c r="B690">
        <v>7</v>
      </c>
      <c r="C690">
        <v>0</v>
      </c>
      <c r="D690" t="s">
        <v>1322</v>
      </c>
      <c r="E690" s="2" t="s">
        <v>16</v>
      </c>
      <c r="F690" s="1" t="s">
        <v>1199</v>
      </c>
      <c r="G690">
        <v>3</v>
      </c>
      <c r="H690">
        <v>100</v>
      </c>
      <c r="I690">
        <v>50</v>
      </c>
      <c r="J690">
        <v>20</v>
      </c>
      <c r="K690">
        <v>0</v>
      </c>
      <c r="L690">
        <v>1</v>
      </c>
    </row>
    <row r="691" spans="1:12">
      <c r="A691">
        <v>692</v>
      </c>
      <c r="B691">
        <v>7</v>
      </c>
      <c r="C691">
        <v>0</v>
      </c>
      <c r="D691" s="1" t="s">
        <v>1322</v>
      </c>
      <c r="E691" s="2" t="s">
        <v>109</v>
      </c>
      <c r="F691" s="1" t="s">
        <v>1199</v>
      </c>
      <c r="G691">
        <v>5</v>
      </c>
      <c r="H691">
        <v>90</v>
      </c>
      <c r="I691">
        <v>100</v>
      </c>
      <c r="J691">
        <v>10</v>
      </c>
      <c r="K691">
        <v>0</v>
      </c>
      <c r="L691">
        <v>1</v>
      </c>
    </row>
    <row r="692" spans="1:12">
      <c r="A692">
        <v>693</v>
      </c>
      <c r="B692">
        <v>7</v>
      </c>
      <c r="C692">
        <v>0</v>
      </c>
      <c r="D692" t="s">
        <v>1322</v>
      </c>
      <c r="E692" s="2" t="s">
        <v>313</v>
      </c>
      <c r="F692" s="1" t="s">
        <v>1200</v>
      </c>
      <c r="G692">
        <v>1</v>
      </c>
      <c r="H692">
        <v>2</v>
      </c>
      <c r="I692">
        <v>100</v>
      </c>
      <c r="J692">
        <v>0.1</v>
      </c>
      <c r="K692">
        <v>0</v>
      </c>
      <c r="L692">
        <v>1</v>
      </c>
    </row>
    <row r="693" spans="1:12">
      <c r="A693">
        <v>694</v>
      </c>
      <c r="B693">
        <v>7</v>
      </c>
      <c r="C693">
        <v>0</v>
      </c>
      <c r="D693" s="1" t="s">
        <v>1322</v>
      </c>
      <c r="E693" s="1" t="s">
        <v>295</v>
      </c>
      <c r="F693" s="1" t="s">
        <v>1199</v>
      </c>
      <c r="G693">
        <v>1</v>
      </c>
      <c r="H693">
        <v>60</v>
      </c>
      <c r="I693">
        <v>80</v>
      </c>
      <c r="J693">
        <v>2</v>
      </c>
      <c r="K693">
        <v>0</v>
      </c>
      <c r="L693">
        <v>1</v>
      </c>
    </row>
    <row r="694" spans="1:12">
      <c r="A694">
        <v>695</v>
      </c>
      <c r="B694">
        <v>7</v>
      </c>
      <c r="C694">
        <v>0</v>
      </c>
      <c r="D694" t="s">
        <v>1322</v>
      </c>
      <c r="E694" s="2" t="s">
        <v>340</v>
      </c>
      <c r="F694" s="1" t="s">
        <v>1200</v>
      </c>
      <c r="G694">
        <v>1</v>
      </c>
      <c r="H694">
        <v>70</v>
      </c>
      <c r="I694">
        <v>100</v>
      </c>
      <c r="J694">
        <v>6</v>
      </c>
      <c r="K694">
        <v>0</v>
      </c>
      <c r="L694">
        <v>1</v>
      </c>
    </row>
    <row r="695" spans="1:12">
      <c r="A695">
        <v>696</v>
      </c>
      <c r="B695">
        <v>7</v>
      </c>
      <c r="C695">
        <v>0</v>
      </c>
      <c r="D695" s="1" t="s">
        <v>1322</v>
      </c>
      <c r="E695" s="2" t="s">
        <v>103</v>
      </c>
      <c r="F695" s="1" t="s">
        <v>1199</v>
      </c>
      <c r="G695">
        <v>1</v>
      </c>
      <c r="H695">
        <v>40</v>
      </c>
      <c r="I695">
        <v>100</v>
      </c>
      <c r="J695">
        <v>0.1</v>
      </c>
      <c r="K695">
        <v>0</v>
      </c>
      <c r="L695">
        <v>1</v>
      </c>
    </row>
    <row r="696" spans="1:12">
      <c r="A696">
        <v>697</v>
      </c>
      <c r="B696">
        <v>7</v>
      </c>
      <c r="C696">
        <v>0</v>
      </c>
      <c r="D696" s="1" t="s">
        <v>1323</v>
      </c>
      <c r="E696" s="2" t="s">
        <v>45</v>
      </c>
      <c r="F696" s="1" t="s">
        <v>1204</v>
      </c>
      <c r="G696">
        <v>4</v>
      </c>
      <c r="H696">
        <v>30</v>
      </c>
      <c r="I696">
        <v>50</v>
      </c>
      <c r="J696">
        <v>3</v>
      </c>
      <c r="K696">
        <v>0</v>
      </c>
      <c r="L696">
        <v>1</v>
      </c>
    </row>
    <row r="697" spans="1:12">
      <c r="A697">
        <v>698</v>
      </c>
      <c r="B697">
        <v>7</v>
      </c>
      <c r="C697">
        <v>0</v>
      </c>
      <c r="D697" s="1" t="s">
        <v>1323</v>
      </c>
      <c r="E697" s="2" t="s">
        <v>13</v>
      </c>
      <c r="F697" s="1" t="s">
        <v>1199</v>
      </c>
      <c r="G697">
        <v>1</v>
      </c>
      <c r="H697">
        <v>40</v>
      </c>
      <c r="I697">
        <v>100</v>
      </c>
      <c r="J697">
        <v>1</v>
      </c>
      <c r="K697">
        <v>0</v>
      </c>
      <c r="L697">
        <v>1</v>
      </c>
    </row>
    <row r="698" spans="1:12">
      <c r="A698">
        <v>699</v>
      </c>
      <c r="B698">
        <v>7</v>
      </c>
      <c r="C698">
        <v>0</v>
      </c>
      <c r="D698" s="1" t="s">
        <v>1323</v>
      </c>
      <c r="E698" s="2" t="s">
        <v>9</v>
      </c>
      <c r="F698" s="1" t="s">
        <v>1199</v>
      </c>
      <c r="G698">
        <v>2</v>
      </c>
      <c r="H698">
        <v>50</v>
      </c>
      <c r="I698">
        <v>60</v>
      </c>
      <c r="J698">
        <v>50</v>
      </c>
      <c r="K698">
        <v>0</v>
      </c>
      <c r="L698">
        <v>1</v>
      </c>
    </row>
    <row r="699" spans="1:12">
      <c r="A699">
        <v>700</v>
      </c>
      <c r="B699">
        <v>7</v>
      </c>
      <c r="C699">
        <v>0</v>
      </c>
      <c r="D699" s="1" t="s">
        <v>1323</v>
      </c>
      <c r="E699" s="2" t="s">
        <v>10</v>
      </c>
      <c r="F699" s="1" t="s">
        <v>1204</v>
      </c>
      <c r="G699">
        <v>3</v>
      </c>
      <c r="H699">
        <v>5</v>
      </c>
      <c r="I699">
        <v>40</v>
      </c>
      <c r="J699">
        <v>0.1</v>
      </c>
      <c r="K699">
        <v>0</v>
      </c>
      <c r="L699">
        <v>1</v>
      </c>
    </row>
    <row r="700" spans="1:12">
      <c r="A700">
        <v>701</v>
      </c>
      <c r="B700">
        <v>7</v>
      </c>
      <c r="C700">
        <v>0</v>
      </c>
      <c r="D700" s="1" t="s">
        <v>1323</v>
      </c>
      <c r="E700" s="2" t="s">
        <v>313</v>
      </c>
      <c r="F700" s="1" t="s">
        <v>1200</v>
      </c>
      <c r="G700">
        <v>3</v>
      </c>
      <c r="H700">
        <v>5</v>
      </c>
      <c r="I700">
        <v>100</v>
      </c>
      <c r="J700">
        <v>0.1</v>
      </c>
      <c r="K700">
        <v>0</v>
      </c>
      <c r="L700">
        <v>1</v>
      </c>
    </row>
    <row r="701" spans="1:12">
      <c r="A701">
        <v>702</v>
      </c>
      <c r="B701">
        <v>7</v>
      </c>
      <c r="C701">
        <v>0</v>
      </c>
      <c r="D701" s="1" t="s">
        <v>1323</v>
      </c>
      <c r="E701" s="2" t="s">
        <v>275</v>
      </c>
      <c r="F701" s="1" t="s">
        <v>1199</v>
      </c>
      <c r="G701">
        <v>3</v>
      </c>
      <c r="H701">
        <v>5</v>
      </c>
      <c r="I701">
        <v>100</v>
      </c>
      <c r="J701">
        <v>0.1</v>
      </c>
      <c r="K701">
        <v>0</v>
      </c>
      <c r="L701">
        <v>1</v>
      </c>
    </row>
    <row r="702" spans="1:12">
      <c r="A702">
        <v>703</v>
      </c>
      <c r="B702">
        <v>7</v>
      </c>
      <c r="C702">
        <v>0</v>
      </c>
      <c r="D702" s="1" t="s">
        <v>1323</v>
      </c>
      <c r="E702" s="2" t="s">
        <v>123</v>
      </c>
      <c r="F702" s="1" t="s">
        <v>1199</v>
      </c>
      <c r="G702">
        <v>2</v>
      </c>
      <c r="H702">
        <v>35</v>
      </c>
      <c r="I702">
        <v>100</v>
      </c>
      <c r="J702">
        <v>4</v>
      </c>
      <c r="K702">
        <v>0</v>
      </c>
      <c r="L702">
        <v>1</v>
      </c>
    </row>
    <row r="703" spans="1:12">
      <c r="A703">
        <v>704</v>
      </c>
      <c r="B703">
        <v>7</v>
      </c>
      <c r="C703">
        <v>0</v>
      </c>
      <c r="D703" s="1" t="s">
        <v>1323</v>
      </c>
      <c r="E703" s="2" t="s">
        <v>1207</v>
      </c>
      <c r="F703" s="1" t="s">
        <v>1200</v>
      </c>
      <c r="G703">
        <v>1</v>
      </c>
      <c r="H703">
        <v>30</v>
      </c>
      <c r="I703">
        <v>100</v>
      </c>
      <c r="J703">
        <v>1</v>
      </c>
      <c r="K703">
        <v>1</v>
      </c>
      <c r="L703">
        <v>1</v>
      </c>
    </row>
    <row r="704" spans="1:12">
      <c r="A704">
        <v>705</v>
      </c>
      <c r="B704">
        <v>7</v>
      </c>
      <c r="C704">
        <v>0</v>
      </c>
      <c r="D704" s="1" t="s">
        <v>1323</v>
      </c>
      <c r="E704" s="2" t="s">
        <v>339</v>
      </c>
      <c r="F704" s="1" t="s">
        <v>1199</v>
      </c>
      <c r="G704">
        <v>1</v>
      </c>
      <c r="H704">
        <v>5</v>
      </c>
      <c r="I704">
        <v>100</v>
      </c>
      <c r="J704">
        <v>0.1</v>
      </c>
      <c r="K704">
        <v>1</v>
      </c>
      <c r="L704">
        <v>1</v>
      </c>
    </row>
    <row r="705" spans="1:12">
      <c r="A705">
        <v>706</v>
      </c>
      <c r="B705">
        <v>7</v>
      </c>
      <c r="C705">
        <v>0</v>
      </c>
      <c r="D705" s="1" t="s">
        <v>1323</v>
      </c>
      <c r="E705" s="2" t="s">
        <v>109</v>
      </c>
      <c r="F705" s="1" t="s">
        <v>1199</v>
      </c>
      <c r="G705">
        <v>1</v>
      </c>
      <c r="H705">
        <v>5</v>
      </c>
      <c r="I705">
        <v>100</v>
      </c>
      <c r="J705">
        <v>0.1</v>
      </c>
      <c r="K705">
        <v>1</v>
      </c>
      <c r="L705">
        <v>1</v>
      </c>
    </row>
    <row r="706" spans="1:12">
      <c r="A706">
        <v>707</v>
      </c>
      <c r="B706">
        <v>7</v>
      </c>
      <c r="C706">
        <v>0</v>
      </c>
      <c r="D706" s="1" t="s">
        <v>1323</v>
      </c>
      <c r="E706" s="2" t="s">
        <v>8</v>
      </c>
      <c r="F706" s="1" t="s">
        <v>1199</v>
      </c>
      <c r="G706">
        <v>1</v>
      </c>
      <c r="H706">
        <v>2</v>
      </c>
      <c r="J706">
        <v>0.1</v>
      </c>
      <c r="K706">
        <v>1</v>
      </c>
      <c r="L706">
        <v>1</v>
      </c>
    </row>
    <row r="707" spans="1:12">
      <c r="A707">
        <v>708</v>
      </c>
      <c r="B707">
        <v>7</v>
      </c>
      <c r="C707">
        <v>0</v>
      </c>
      <c r="D707" s="1" t="s">
        <v>1323</v>
      </c>
      <c r="E707" s="2" t="s">
        <v>16</v>
      </c>
      <c r="G707">
        <v>0</v>
      </c>
      <c r="J707">
        <v>0.1</v>
      </c>
      <c r="K707">
        <v>0</v>
      </c>
      <c r="L707">
        <v>1</v>
      </c>
    </row>
    <row r="708" spans="1:12">
      <c r="A708">
        <v>709</v>
      </c>
      <c r="B708">
        <v>8</v>
      </c>
      <c r="C708">
        <v>0</v>
      </c>
      <c r="D708" s="1" t="s">
        <v>1324</v>
      </c>
      <c r="E708" s="2" t="s">
        <v>487</v>
      </c>
      <c r="F708" s="1" t="s">
        <v>1199</v>
      </c>
      <c r="G708">
        <v>1</v>
      </c>
      <c r="H708">
        <v>40</v>
      </c>
      <c r="I708">
        <v>90</v>
      </c>
      <c r="J708">
        <v>15</v>
      </c>
      <c r="K708">
        <v>0</v>
      </c>
      <c r="L708">
        <v>1</v>
      </c>
    </row>
    <row r="709" spans="1:12">
      <c r="A709">
        <v>710</v>
      </c>
      <c r="B709">
        <v>8</v>
      </c>
      <c r="C709">
        <v>0</v>
      </c>
      <c r="D709" s="1" t="s">
        <v>1324</v>
      </c>
      <c r="E709" t="s">
        <v>493</v>
      </c>
      <c r="F709" s="1" t="s">
        <v>1199</v>
      </c>
      <c r="G709">
        <v>1</v>
      </c>
      <c r="H709">
        <v>2</v>
      </c>
      <c r="I709">
        <v>100</v>
      </c>
      <c r="J709">
        <v>0.1</v>
      </c>
      <c r="K709">
        <v>0</v>
      </c>
      <c r="L709">
        <v>1</v>
      </c>
    </row>
    <row r="710" spans="1:12">
      <c r="A710">
        <v>711</v>
      </c>
      <c r="B710">
        <v>8</v>
      </c>
      <c r="C710" s="1" t="s">
        <v>1325</v>
      </c>
      <c r="D710" s="1" t="s">
        <v>1326</v>
      </c>
      <c r="E710" s="2" t="s">
        <v>499</v>
      </c>
      <c r="F710" s="1" t="s">
        <v>1199</v>
      </c>
      <c r="G710">
        <v>1</v>
      </c>
      <c r="H710">
        <v>20</v>
      </c>
      <c r="I710">
        <v>85</v>
      </c>
      <c r="J710">
        <v>1</v>
      </c>
      <c r="K710">
        <v>0</v>
      </c>
      <c r="L710">
        <v>1</v>
      </c>
    </row>
    <row r="711" spans="1:12">
      <c r="A711">
        <v>712</v>
      </c>
      <c r="B711">
        <v>8</v>
      </c>
      <c r="C711" s="1" t="s">
        <v>1325</v>
      </c>
      <c r="D711" s="1" t="s">
        <v>1326</v>
      </c>
      <c r="E711" s="2" t="s">
        <v>495</v>
      </c>
      <c r="F711" s="1" t="s">
        <v>1199</v>
      </c>
      <c r="G711">
        <v>7</v>
      </c>
      <c r="H711">
        <v>10</v>
      </c>
      <c r="I711">
        <v>100</v>
      </c>
      <c r="J711">
        <v>3</v>
      </c>
      <c r="K711">
        <v>0</v>
      </c>
      <c r="L711">
        <v>1</v>
      </c>
    </row>
    <row r="712" spans="1:12">
      <c r="A712">
        <v>713</v>
      </c>
      <c r="B712">
        <v>8</v>
      </c>
      <c r="C712" s="1" t="s">
        <v>1325</v>
      </c>
      <c r="D712" s="1" t="s">
        <v>1326</v>
      </c>
      <c r="E712" s="2" t="s">
        <v>480</v>
      </c>
      <c r="G712">
        <v>0</v>
      </c>
      <c r="H712">
        <v>150</v>
      </c>
      <c r="J712">
        <v>1</v>
      </c>
      <c r="K712">
        <v>0</v>
      </c>
      <c r="L712">
        <v>1</v>
      </c>
    </row>
    <row r="713" spans="1:12">
      <c r="A713">
        <v>714</v>
      </c>
      <c r="B713">
        <v>8</v>
      </c>
      <c r="C713">
        <v>0</v>
      </c>
      <c r="D713" s="1" t="s">
        <v>1327</v>
      </c>
      <c r="E713" s="2" t="s">
        <v>8</v>
      </c>
      <c r="F713" s="1" t="s">
        <v>1199</v>
      </c>
      <c r="G713">
        <v>7</v>
      </c>
      <c r="H713">
        <v>70</v>
      </c>
      <c r="I713">
        <v>100</v>
      </c>
      <c r="J713">
        <v>2</v>
      </c>
      <c r="K713">
        <v>6</v>
      </c>
      <c r="L713">
        <v>1</v>
      </c>
    </row>
    <row r="714" spans="1:12">
      <c r="A714">
        <v>715</v>
      </c>
      <c r="B714">
        <v>8</v>
      </c>
      <c r="C714">
        <v>0</v>
      </c>
      <c r="D714" s="1" t="s">
        <v>1327</v>
      </c>
      <c r="E714" s="2" t="s">
        <v>96</v>
      </c>
      <c r="F714" s="1" t="s">
        <v>1199</v>
      </c>
      <c r="G714">
        <v>1</v>
      </c>
      <c r="H714">
        <v>10</v>
      </c>
      <c r="I714">
        <v>100</v>
      </c>
      <c r="J714">
        <v>0.1</v>
      </c>
      <c r="K714">
        <v>1</v>
      </c>
      <c r="L714">
        <v>1</v>
      </c>
    </row>
    <row r="715" spans="1:12">
      <c r="A715">
        <v>716</v>
      </c>
      <c r="B715">
        <v>8</v>
      </c>
      <c r="C715">
        <v>0</v>
      </c>
      <c r="D715" s="1" t="s">
        <v>1327</v>
      </c>
      <c r="E715" s="2" t="s">
        <v>480</v>
      </c>
      <c r="F715" s="1" t="s">
        <v>1199</v>
      </c>
      <c r="G715">
        <v>3</v>
      </c>
      <c r="H715">
        <v>25</v>
      </c>
      <c r="I715">
        <v>100</v>
      </c>
      <c r="J715">
        <v>0.1</v>
      </c>
      <c r="K715">
        <v>0</v>
      </c>
      <c r="L715">
        <v>1</v>
      </c>
    </row>
    <row r="716" spans="1:12">
      <c r="A716">
        <v>717</v>
      </c>
      <c r="B716">
        <v>8</v>
      </c>
      <c r="C716">
        <v>0</v>
      </c>
      <c r="D716" s="1" t="s">
        <v>1327</v>
      </c>
      <c r="E716" s="2" t="s">
        <v>485</v>
      </c>
      <c r="F716" s="1" t="s">
        <v>1199</v>
      </c>
      <c r="G716">
        <v>1</v>
      </c>
      <c r="H716">
        <v>10</v>
      </c>
      <c r="I716">
        <v>100</v>
      </c>
      <c r="J716">
        <v>0.1</v>
      </c>
      <c r="K716">
        <v>0</v>
      </c>
      <c r="L716">
        <v>1</v>
      </c>
    </row>
    <row r="717" spans="1:12">
      <c r="A717">
        <v>718</v>
      </c>
      <c r="B717">
        <v>8</v>
      </c>
      <c r="C717">
        <v>0</v>
      </c>
      <c r="D717" s="1" t="s">
        <v>1327</v>
      </c>
      <c r="E717" s="2" t="s">
        <v>460</v>
      </c>
      <c r="F717" s="1" t="s">
        <v>1200</v>
      </c>
      <c r="G717">
        <v>1</v>
      </c>
      <c r="H717">
        <v>10</v>
      </c>
      <c r="I717">
        <v>100</v>
      </c>
      <c r="J717">
        <v>0.1</v>
      </c>
      <c r="K717">
        <v>0</v>
      </c>
      <c r="L717">
        <v>1</v>
      </c>
    </row>
    <row r="718" spans="1:12">
      <c r="A718">
        <v>719</v>
      </c>
      <c r="B718">
        <v>8</v>
      </c>
      <c r="C718">
        <v>0</v>
      </c>
      <c r="D718" s="1" t="s">
        <v>1327</v>
      </c>
      <c r="E718" s="2" t="s">
        <v>499</v>
      </c>
      <c r="F718" s="1" t="s">
        <v>1199</v>
      </c>
      <c r="G718">
        <v>1</v>
      </c>
      <c r="H718">
        <v>15</v>
      </c>
      <c r="I718">
        <v>100</v>
      </c>
      <c r="J718">
        <v>1</v>
      </c>
      <c r="K718">
        <v>0</v>
      </c>
      <c r="L718">
        <v>1</v>
      </c>
    </row>
    <row r="719" spans="1:12">
      <c r="A719">
        <v>720</v>
      </c>
      <c r="B719">
        <v>8</v>
      </c>
      <c r="C719">
        <v>0</v>
      </c>
      <c r="D719" s="1" t="s">
        <v>1327</v>
      </c>
      <c r="E719" s="2" t="s">
        <v>495</v>
      </c>
      <c r="F719" s="1" t="s">
        <v>1199</v>
      </c>
      <c r="G719">
        <v>1</v>
      </c>
      <c r="H719">
        <v>10</v>
      </c>
      <c r="I719">
        <v>100</v>
      </c>
      <c r="J719">
        <v>0.1</v>
      </c>
      <c r="K719">
        <v>0</v>
      </c>
      <c r="L719">
        <v>1</v>
      </c>
    </row>
    <row r="720" spans="1:12">
      <c r="A720">
        <v>721</v>
      </c>
      <c r="B720">
        <v>8</v>
      </c>
      <c r="C720">
        <v>0</v>
      </c>
      <c r="D720" s="1" t="s">
        <v>1327</v>
      </c>
      <c r="E720" s="2" t="s">
        <v>1328</v>
      </c>
      <c r="F720" s="1" t="s">
        <v>1199</v>
      </c>
      <c r="G720">
        <v>1</v>
      </c>
      <c r="H720">
        <v>10</v>
      </c>
      <c r="I720">
        <v>100</v>
      </c>
      <c r="J720">
        <v>0.1</v>
      </c>
      <c r="K720">
        <v>0</v>
      </c>
      <c r="L720">
        <v>1</v>
      </c>
    </row>
    <row r="721" spans="1:12">
      <c r="A721">
        <v>722</v>
      </c>
      <c r="B721">
        <v>8</v>
      </c>
      <c r="C721">
        <v>0</v>
      </c>
      <c r="D721" s="1" t="s">
        <v>1327</v>
      </c>
      <c r="E721" s="2" t="s">
        <v>480</v>
      </c>
      <c r="G721">
        <v>0</v>
      </c>
      <c r="J721">
        <v>5</v>
      </c>
      <c r="K721">
        <v>0</v>
      </c>
      <c r="L721">
        <v>1</v>
      </c>
    </row>
    <row r="722" spans="1:12">
      <c r="A722">
        <v>723</v>
      </c>
      <c r="B722">
        <v>8</v>
      </c>
      <c r="C722">
        <v>0</v>
      </c>
      <c r="D722" s="1" t="s">
        <v>1327</v>
      </c>
      <c r="E722" s="2" t="s">
        <v>8</v>
      </c>
      <c r="G722">
        <v>0</v>
      </c>
      <c r="J722">
        <v>15</v>
      </c>
      <c r="K722">
        <v>0</v>
      </c>
      <c r="L722">
        <v>1</v>
      </c>
    </row>
    <row r="723" spans="1:12">
      <c r="A723">
        <v>724</v>
      </c>
      <c r="B723">
        <v>8</v>
      </c>
      <c r="C723">
        <v>0</v>
      </c>
      <c r="D723" s="1" t="s">
        <v>1329</v>
      </c>
      <c r="E723" s="2" t="s">
        <v>502</v>
      </c>
      <c r="F723" s="1" t="s">
        <v>1199</v>
      </c>
      <c r="G723">
        <v>3</v>
      </c>
      <c r="H723">
        <v>20</v>
      </c>
      <c r="I723">
        <v>100</v>
      </c>
      <c r="J723">
        <v>1</v>
      </c>
      <c r="K723">
        <v>0</v>
      </c>
      <c r="L723">
        <v>1</v>
      </c>
    </row>
    <row r="724" spans="1:12">
      <c r="A724">
        <v>725</v>
      </c>
      <c r="B724">
        <v>8</v>
      </c>
      <c r="C724">
        <v>0</v>
      </c>
      <c r="D724" s="1" t="s">
        <v>1329</v>
      </c>
      <c r="E724" s="2" t="s">
        <v>460</v>
      </c>
      <c r="F724" s="1" t="s">
        <v>1200</v>
      </c>
      <c r="G724">
        <v>1</v>
      </c>
      <c r="H724">
        <v>15</v>
      </c>
      <c r="I724">
        <v>100</v>
      </c>
      <c r="J724">
        <v>0.1</v>
      </c>
      <c r="K724">
        <v>0</v>
      </c>
      <c r="L724">
        <v>1</v>
      </c>
    </row>
    <row r="725" spans="1:12">
      <c r="A725">
        <v>726</v>
      </c>
      <c r="B725">
        <v>8</v>
      </c>
      <c r="C725">
        <v>0</v>
      </c>
      <c r="D725" s="1" t="s">
        <v>1329</v>
      </c>
      <c r="E725" s="2" t="s">
        <v>495</v>
      </c>
      <c r="F725" s="1" t="s">
        <v>1199</v>
      </c>
      <c r="G725">
        <v>1</v>
      </c>
      <c r="H725">
        <v>10</v>
      </c>
      <c r="I725">
        <v>100</v>
      </c>
      <c r="J725">
        <v>0.1</v>
      </c>
      <c r="K725">
        <v>0</v>
      </c>
      <c r="L725">
        <v>1</v>
      </c>
    </row>
    <row r="726" spans="1:12">
      <c r="A726">
        <v>727</v>
      </c>
      <c r="B726">
        <v>8</v>
      </c>
      <c r="C726">
        <v>0</v>
      </c>
      <c r="D726" s="1" t="s">
        <v>1329</v>
      </c>
      <c r="E726" s="2" t="s">
        <v>480</v>
      </c>
      <c r="F726" s="1" t="s">
        <v>1200</v>
      </c>
      <c r="G726">
        <v>3</v>
      </c>
      <c r="H726">
        <v>120</v>
      </c>
      <c r="I726">
        <v>100</v>
      </c>
      <c r="J726">
        <v>15</v>
      </c>
      <c r="K726">
        <v>0</v>
      </c>
      <c r="L726">
        <v>1</v>
      </c>
    </row>
    <row r="727" spans="1:12">
      <c r="A727">
        <v>728</v>
      </c>
      <c r="B727">
        <v>8</v>
      </c>
      <c r="C727">
        <v>0</v>
      </c>
      <c r="D727" s="1" t="s">
        <v>1330</v>
      </c>
      <c r="E727" s="2" t="s">
        <v>16</v>
      </c>
      <c r="F727" s="1" t="s">
        <v>1199</v>
      </c>
      <c r="G727">
        <v>1</v>
      </c>
      <c r="H727">
        <v>80</v>
      </c>
      <c r="I727">
        <v>100</v>
      </c>
      <c r="J727">
        <v>10</v>
      </c>
      <c r="K727">
        <v>0</v>
      </c>
      <c r="L727">
        <v>1</v>
      </c>
    </row>
    <row r="728" spans="1:12">
      <c r="A728">
        <v>729</v>
      </c>
      <c r="B728">
        <v>8</v>
      </c>
      <c r="C728">
        <v>0</v>
      </c>
      <c r="D728" s="1" t="s">
        <v>1330</v>
      </c>
      <c r="E728" t="s">
        <v>8</v>
      </c>
      <c r="F728" s="1" t="s">
        <v>1199</v>
      </c>
      <c r="G728">
        <v>1</v>
      </c>
      <c r="H728">
        <v>110</v>
      </c>
      <c r="I728">
        <v>100</v>
      </c>
      <c r="J728">
        <v>40</v>
      </c>
      <c r="K728">
        <v>0</v>
      </c>
      <c r="L728">
        <v>1</v>
      </c>
    </row>
    <row r="729" spans="1:12">
      <c r="A729">
        <v>730</v>
      </c>
      <c r="B729">
        <v>8</v>
      </c>
      <c r="C729">
        <v>0</v>
      </c>
      <c r="D729" s="1" t="s">
        <v>1330</v>
      </c>
      <c r="E729" s="2" t="s">
        <v>69</v>
      </c>
      <c r="F729" s="1" t="s">
        <v>1200</v>
      </c>
      <c r="G729">
        <v>1</v>
      </c>
      <c r="H729">
        <v>45</v>
      </c>
      <c r="I729">
        <v>100</v>
      </c>
      <c r="J729">
        <v>1</v>
      </c>
      <c r="K729">
        <v>0</v>
      </c>
      <c r="L729">
        <v>1</v>
      </c>
    </row>
    <row r="730" spans="1:12">
      <c r="A730">
        <v>731</v>
      </c>
      <c r="B730">
        <v>8</v>
      </c>
      <c r="C730">
        <v>0</v>
      </c>
      <c r="D730" s="1" t="s">
        <v>1330</v>
      </c>
      <c r="E730" s="2" t="s">
        <v>495</v>
      </c>
      <c r="F730" s="1" t="s">
        <v>1199</v>
      </c>
      <c r="G730">
        <v>2</v>
      </c>
      <c r="H730">
        <v>5</v>
      </c>
      <c r="I730">
        <v>100</v>
      </c>
      <c r="J730">
        <v>1</v>
      </c>
      <c r="K730">
        <v>0</v>
      </c>
      <c r="L730">
        <v>1</v>
      </c>
    </row>
    <row r="731" spans="1:12">
      <c r="A731">
        <v>732</v>
      </c>
      <c r="B731">
        <v>8</v>
      </c>
      <c r="C731">
        <v>0</v>
      </c>
      <c r="D731" s="1" t="s">
        <v>1330</v>
      </c>
      <c r="E731" s="2" t="s">
        <v>480</v>
      </c>
      <c r="F731" s="1" t="s">
        <v>1200</v>
      </c>
      <c r="G731">
        <v>7</v>
      </c>
      <c r="H731">
        <v>130</v>
      </c>
      <c r="I731">
        <v>100</v>
      </c>
      <c r="J731">
        <v>50</v>
      </c>
      <c r="K731">
        <v>0</v>
      </c>
      <c r="L731">
        <v>1</v>
      </c>
    </row>
    <row r="732" spans="1:12">
      <c r="A732">
        <v>733</v>
      </c>
      <c r="B732">
        <v>8</v>
      </c>
      <c r="C732">
        <v>0</v>
      </c>
      <c r="D732" s="1" t="s">
        <v>1331</v>
      </c>
      <c r="E732" s="2" t="s">
        <v>277</v>
      </c>
      <c r="F732" s="1" t="s">
        <v>1200</v>
      </c>
      <c r="G732">
        <v>0</v>
      </c>
      <c r="J732">
        <v>0.1</v>
      </c>
      <c r="K732">
        <v>0</v>
      </c>
      <c r="L732">
        <v>1</v>
      </c>
    </row>
    <row r="733" spans="1:12">
      <c r="A733">
        <v>734</v>
      </c>
      <c r="B733">
        <v>8</v>
      </c>
      <c r="C733">
        <v>0</v>
      </c>
      <c r="D733" s="1" t="s">
        <v>1332</v>
      </c>
      <c r="E733" s="2" t="s">
        <v>123</v>
      </c>
      <c r="F733" s="1" t="s">
        <v>1200</v>
      </c>
      <c r="G733">
        <v>1</v>
      </c>
      <c r="H733">
        <v>30</v>
      </c>
      <c r="I733">
        <v>100</v>
      </c>
      <c r="J733">
        <v>10</v>
      </c>
      <c r="K733">
        <v>0</v>
      </c>
      <c r="L733">
        <v>1</v>
      </c>
    </row>
    <row r="734" spans="1:12">
      <c r="A734">
        <v>735</v>
      </c>
      <c r="B734">
        <v>8</v>
      </c>
      <c r="C734">
        <v>0</v>
      </c>
      <c r="D734" s="1" t="s">
        <v>1332</v>
      </c>
      <c r="E734" s="2" t="s">
        <v>465</v>
      </c>
      <c r="G734">
        <v>0</v>
      </c>
      <c r="J734">
        <v>0.1</v>
      </c>
      <c r="K734">
        <v>0</v>
      </c>
      <c r="L734">
        <v>1</v>
      </c>
    </row>
    <row r="735" spans="1:12">
      <c r="A735">
        <v>736</v>
      </c>
      <c r="B735">
        <v>8</v>
      </c>
      <c r="C735">
        <v>0</v>
      </c>
      <c r="D735" s="9" t="s">
        <v>1332</v>
      </c>
      <c r="E735" s="9" t="s">
        <v>26</v>
      </c>
      <c r="F735" s="1" t="s">
        <v>1199</v>
      </c>
      <c r="G735">
        <v>1</v>
      </c>
      <c r="H735">
        <v>10</v>
      </c>
      <c r="I735">
        <v>100</v>
      </c>
      <c r="J735">
        <v>0.1</v>
      </c>
      <c r="K735">
        <v>0</v>
      </c>
      <c r="L735">
        <v>1</v>
      </c>
    </row>
    <row r="736" spans="1:12">
      <c r="A736">
        <v>737</v>
      </c>
      <c r="B736">
        <v>8</v>
      </c>
      <c r="C736">
        <v>0</v>
      </c>
      <c r="D736" s="1" t="s">
        <v>1332</v>
      </c>
      <c r="E736" s="2" t="s">
        <v>116</v>
      </c>
      <c r="F736" s="1" t="s">
        <v>1199</v>
      </c>
      <c r="G736">
        <v>1</v>
      </c>
      <c r="H736">
        <v>20</v>
      </c>
      <c r="I736">
        <v>100</v>
      </c>
      <c r="J736">
        <v>0.1</v>
      </c>
      <c r="K736">
        <v>0</v>
      </c>
      <c r="L736">
        <v>1</v>
      </c>
    </row>
    <row r="737" spans="1:12">
      <c r="A737">
        <v>738</v>
      </c>
      <c r="B737">
        <v>8</v>
      </c>
      <c r="C737">
        <v>0</v>
      </c>
      <c r="D737" s="1" t="s">
        <v>1332</v>
      </c>
      <c r="E737" s="2" t="s">
        <v>480</v>
      </c>
      <c r="F737" s="1" t="s">
        <v>1200</v>
      </c>
      <c r="G737">
        <v>9</v>
      </c>
      <c r="H737">
        <v>150</v>
      </c>
      <c r="I737">
        <v>100</v>
      </c>
      <c r="J737">
        <v>40</v>
      </c>
      <c r="K737">
        <v>0</v>
      </c>
      <c r="L737">
        <v>1</v>
      </c>
    </row>
    <row r="738" spans="1:12">
      <c r="A738">
        <v>739</v>
      </c>
      <c r="B738">
        <v>8</v>
      </c>
      <c r="C738">
        <v>0</v>
      </c>
      <c r="D738" s="1" t="s">
        <v>1333</v>
      </c>
      <c r="E738" s="2" t="s">
        <v>109</v>
      </c>
      <c r="F738" s="1" t="s">
        <v>1199</v>
      </c>
      <c r="G738">
        <v>1</v>
      </c>
      <c r="H738">
        <v>15</v>
      </c>
      <c r="I738">
        <v>100</v>
      </c>
      <c r="J738">
        <v>0.1</v>
      </c>
      <c r="K738">
        <v>0</v>
      </c>
      <c r="L738">
        <v>1</v>
      </c>
    </row>
    <row r="739" spans="1:12">
      <c r="A739">
        <v>740</v>
      </c>
      <c r="B739">
        <v>8</v>
      </c>
      <c r="C739">
        <v>0</v>
      </c>
      <c r="D739" s="1" t="s">
        <v>1333</v>
      </c>
      <c r="E739" s="2" t="s">
        <v>487</v>
      </c>
      <c r="F739" s="1" t="s">
        <v>1199</v>
      </c>
      <c r="G739">
        <v>1</v>
      </c>
      <c r="H739">
        <v>30</v>
      </c>
      <c r="I739">
        <v>70</v>
      </c>
      <c r="J739">
        <v>10</v>
      </c>
      <c r="K739">
        <v>0</v>
      </c>
      <c r="L739">
        <v>1</v>
      </c>
    </row>
    <row r="740" spans="1:12">
      <c r="A740">
        <v>741</v>
      </c>
      <c r="B740">
        <v>8</v>
      </c>
      <c r="C740">
        <v>0</v>
      </c>
      <c r="D740" s="1" t="s">
        <v>1333</v>
      </c>
      <c r="E740" s="2" t="s">
        <v>476</v>
      </c>
      <c r="F740" s="1" t="s">
        <v>1200</v>
      </c>
      <c r="G740">
        <v>1</v>
      </c>
      <c r="H740">
        <v>10</v>
      </c>
      <c r="I740">
        <v>100</v>
      </c>
      <c r="J740">
        <v>0.1</v>
      </c>
      <c r="K740">
        <v>0</v>
      </c>
      <c r="L740">
        <v>1</v>
      </c>
    </row>
    <row r="741" spans="1:12">
      <c r="A741">
        <v>742</v>
      </c>
      <c r="B741">
        <v>8</v>
      </c>
      <c r="C741">
        <v>0</v>
      </c>
      <c r="D741" s="1" t="s">
        <v>1333</v>
      </c>
      <c r="E741" s="2" t="s">
        <v>480</v>
      </c>
      <c r="F741" s="1" t="s">
        <v>1199</v>
      </c>
      <c r="G741">
        <v>2</v>
      </c>
      <c r="H741">
        <v>20</v>
      </c>
      <c r="I741">
        <v>100</v>
      </c>
      <c r="J741">
        <v>2</v>
      </c>
      <c r="K741">
        <v>0</v>
      </c>
      <c r="L741">
        <v>1</v>
      </c>
    </row>
    <row r="742" spans="1:12">
      <c r="A742">
        <v>743</v>
      </c>
      <c r="B742">
        <v>8</v>
      </c>
      <c r="C742">
        <v>0</v>
      </c>
      <c r="D742" s="1" t="s">
        <v>1333</v>
      </c>
      <c r="E742" s="2" t="s">
        <v>480</v>
      </c>
      <c r="F742" s="1" t="s">
        <v>1200</v>
      </c>
      <c r="G742">
        <v>1</v>
      </c>
      <c r="H742">
        <v>100</v>
      </c>
      <c r="I742">
        <v>100</v>
      </c>
      <c r="J742">
        <v>20</v>
      </c>
      <c r="K742">
        <v>0</v>
      </c>
      <c r="L742">
        <v>1</v>
      </c>
    </row>
    <row r="743" spans="1:12">
      <c r="A743">
        <v>744</v>
      </c>
      <c r="B743">
        <v>8</v>
      </c>
      <c r="C743">
        <v>0</v>
      </c>
      <c r="D743" s="1" t="s">
        <v>1334</v>
      </c>
      <c r="E743" s="2" t="s">
        <v>479</v>
      </c>
      <c r="F743" s="1" t="s">
        <v>1200</v>
      </c>
      <c r="G743">
        <v>1</v>
      </c>
      <c r="H743">
        <v>30</v>
      </c>
      <c r="I743">
        <v>100</v>
      </c>
      <c r="J743">
        <v>3</v>
      </c>
      <c r="K743">
        <v>0</v>
      </c>
      <c r="L743">
        <v>1</v>
      </c>
    </row>
    <row r="744" spans="1:12">
      <c r="A744">
        <v>745</v>
      </c>
      <c r="B744">
        <v>8</v>
      </c>
      <c r="C744">
        <v>0</v>
      </c>
      <c r="D744" s="1" t="s">
        <v>1334</v>
      </c>
      <c r="E744" s="2" t="s">
        <v>331</v>
      </c>
      <c r="G744">
        <v>0</v>
      </c>
      <c r="J744">
        <v>1</v>
      </c>
      <c r="K744">
        <v>0</v>
      </c>
      <c r="L744">
        <v>1</v>
      </c>
    </row>
    <row r="745" spans="1:12">
      <c r="A745">
        <v>746</v>
      </c>
      <c r="B745">
        <v>8</v>
      </c>
      <c r="C745">
        <v>0</v>
      </c>
      <c r="D745" s="1" t="s">
        <v>1334</v>
      </c>
      <c r="E745" s="2" t="s">
        <v>487</v>
      </c>
      <c r="G745">
        <v>0</v>
      </c>
      <c r="J745">
        <v>1</v>
      </c>
      <c r="K745">
        <v>0</v>
      </c>
      <c r="L745">
        <v>1</v>
      </c>
    </row>
    <row r="746" spans="1:12">
      <c r="A746">
        <v>747</v>
      </c>
      <c r="B746">
        <v>8</v>
      </c>
      <c r="C746">
        <v>0</v>
      </c>
      <c r="D746" s="1" t="s">
        <v>1334</v>
      </c>
      <c r="E746" s="2" t="s">
        <v>1335</v>
      </c>
      <c r="G746">
        <v>0</v>
      </c>
      <c r="J746">
        <v>0.1</v>
      </c>
      <c r="K746">
        <v>0</v>
      </c>
      <c r="L746">
        <v>1</v>
      </c>
    </row>
    <row r="747" spans="1:12">
      <c r="A747">
        <v>748</v>
      </c>
      <c r="B747">
        <v>8</v>
      </c>
      <c r="C747">
        <v>0</v>
      </c>
      <c r="D747" s="1" t="s">
        <v>1334</v>
      </c>
      <c r="E747" s="2" t="s">
        <v>480</v>
      </c>
      <c r="G747">
        <v>0</v>
      </c>
      <c r="J747">
        <v>0.1</v>
      </c>
      <c r="K747">
        <v>0</v>
      </c>
      <c r="L747">
        <v>1</v>
      </c>
    </row>
    <row r="748" spans="1:12">
      <c r="A748">
        <v>749</v>
      </c>
      <c r="B748">
        <v>8</v>
      </c>
      <c r="C748">
        <v>0</v>
      </c>
      <c r="D748" s="1" t="s">
        <v>1336</v>
      </c>
      <c r="E748" s="2" t="s">
        <v>1207</v>
      </c>
      <c r="F748" s="1" t="s">
        <v>1199</v>
      </c>
      <c r="G748">
        <v>2</v>
      </c>
      <c r="H748">
        <v>15</v>
      </c>
      <c r="I748">
        <v>100</v>
      </c>
      <c r="J748">
        <v>1</v>
      </c>
      <c r="K748">
        <v>0</v>
      </c>
      <c r="L748">
        <v>1</v>
      </c>
    </row>
    <row r="749" spans="1:12">
      <c r="A749">
        <v>750</v>
      </c>
      <c r="B749">
        <v>8</v>
      </c>
      <c r="C749">
        <v>0</v>
      </c>
      <c r="D749" s="1" t="s">
        <v>1336</v>
      </c>
      <c r="E749" s="2" t="s">
        <v>480</v>
      </c>
      <c r="F749" s="1" t="s">
        <v>1199</v>
      </c>
      <c r="G749">
        <v>1</v>
      </c>
      <c r="H749">
        <v>10</v>
      </c>
      <c r="I749">
        <v>100</v>
      </c>
      <c r="J749">
        <v>0.1</v>
      </c>
      <c r="K749">
        <v>0</v>
      </c>
      <c r="L749">
        <v>1</v>
      </c>
    </row>
    <row r="750" spans="1:12">
      <c r="A750">
        <v>751</v>
      </c>
      <c r="B750">
        <v>8</v>
      </c>
      <c r="C750">
        <v>0</v>
      </c>
      <c r="D750" s="1" t="s">
        <v>1336</v>
      </c>
      <c r="E750" s="2" t="s">
        <v>480</v>
      </c>
      <c r="F750" s="1" t="s">
        <v>1200</v>
      </c>
      <c r="G750">
        <v>3</v>
      </c>
      <c r="H750">
        <v>40</v>
      </c>
      <c r="I750">
        <v>100</v>
      </c>
      <c r="J750">
        <v>10</v>
      </c>
      <c r="K750">
        <v>0</v>
      </c>
      <c r="L750">
        <v>1</v>
      </c>
    </row>
    <row r="751" spans="1:12">
      <c r="A751">
        <v>752</v>
      </c>
      <c r="B751">
        <v>8</v>
      </c>
      <c r="C751">
        <v>0</v>
      </c>
      <c r="D751" s="1" t="s">
        <v>1336</v>
      </c>
      <c r="E751" s="2" t="s">
        <v>480</v>
      </c>
      <c r="F751" s="1" t="s">
        <v>1200</v>
      </c>
      <c r="G751">
        <v>0</v>
      </c>
      <c r="J751">
        <v>35</v>
      </c>
      <c r="K751">
        <v>0</v>
      </c>
      <c r="L751">
        <v>1</v>
      </c>
    </row>
    <row r="752" spans="1:12">
      <c r="A752">
        <v>753</v>
      </c>
      <c r="B752">
        <v>8</v>
      </c>
      <c r="C752">
        <v>0</v>
      </c>
      <c r="D752" s="1" t="s">
        <v>1336</v>
      </c>
      <c r="E752" s="2" t="s">
        <v>116</v>
      </c>
      <c r="G752">
        <v>0</v>
      </c>
      <c r="J752">
        <v>0.1</v>
      </c>
      <c r="K752">
        <v>0</v>
      </c>
      <c r="L752">
        <v>1</v>
      </c>
    </row>
    <row r="753" spans="1:12">
      <c r="A753">
        <v>754</v>
      </c>
      <c r="B753">
        <v>8</v>
      </c>
      <c r="C753">
        <v>0</v>
      </c>
      <c r="D753" s="1" t="s">
        <v>1337</v>
      </c>
      <c r="E753" s="2" t="s">
        <v>497</v>
      </c>
      <c r="F753" s="1" t="s">
        <v>1200</v>
      </c>
      <c r="G753">
        <v>1</v>
      </c>
      <c r="H753">
        <v>30</v>
      </c>
      <c r="I753">
        <v>100</v>
      </c>
      <c r="J753">
        <v>1</v>
      </c>
      <c r="K753">
        <v>0</v>
      </c>
      <c r="L753">
        <v>1</v>
      </c>
    </row>
    <row r="754" spans="1:12">
      <c r="A754">
        <v>755</v>
      </c>
      <c r="B754">
        <v>8</v>
      </c>
      <c r="C754">
        <v>0</v>
      </c>
      <c r="D754" s="1" t="s">
        <v>1337</v>
      </c>
      <c r="E754" s="2" t="s">
        <v>275</v>
      </c>
      <c r="F754" s="1" t="s">
        <v>1200</v>
      </c>
      <c r="G754">
        <v>3</v>
      </c>
      <c r="H754">
        <v>10</v>
      </c>
      <c r="I754">
        <v>100</v>
      </c>
      <c r="J754">
        <v>1</v>
      </c>
      <c r="K754">
        <v>0</v>
      </c>
      <c r="L754">
        <v>1</v>
      </c>
    </row>
    <row r="755" spans="1:12">
      <c r="A755">
        <v>756</v>
      </c>
      <c r="B755">
        <v>8</v>
      </c>
      <c r="C755">
        <v>0</v>
      </c>
      <c r="D755" s="1" t="s">
        <v>1337</v>
      </c>
      <c r="E755" s="2" t="s">
        <v>480</v>
      </c>
      <c r="F755" s="1" t="s">
        <v>1200</v>
      </c>
      <c r="G755">
        <v>6</v>
      </c>
      <c r="H755">
        <v>150</v>
      </c>
      <c r="I755">
        <v>100</v>
      </c>
      <c r="J755">
        <v>75</v>
      </c>
      <c r="K755">
        <v>0</v>
      </c>
      <c r="L755">
        <v>1</v>
      </c>
    </row>
    <row r="756" spans="1:12">
      <c r="A756">
        <v>757</v>
      </c>
      <c r="B756">
        <v>8</v>
      </c>
      <c r="C756">
        <v>0</v>
      </c>
      <c r="D756" s="1" t="s">
        <v>1338</v>
      </c>
      <c r="E756" t="s">
        <v>493</v>
      </c>
      <c r="F756" s="1" t="s">
        <v>1199</v>
      </c>
      <c r="G756">
        <v>2</v>
      </c>
      <c r="H756">
        <v>2</v>
      </c>
      <c r="I756">
        <v>100</v>
      </c>
      <c r="J756">
        <v>0.1</v>
      </c>
      <c r="K756">
        <v>0</v>
      </c>
      <c r="L756">
        <v>1</v>
      </c>
    </row>
    <row r="757" spans="1:12">
      <c r="A757">
        <v>758</v>
      </c>
      <c r="B757">
        <v>8</v>
      </c>
      <c r="C757">
        <v>0</v>
      </c>
      <c r="D757" s="1" t="s">
        <v>1338</v>
      </c>
      <c r="E757" s="2" t="s">
        <v>480</v>
      </c>
      <c r="F757" s="1" t="s">
        <v>1199</v>
      </c>
      <c r="G757">
        <v>1</v>
      </c>
      <c r="H757">
        <v>20</v>
      </c>
      <c r="I757">
        <v>100</v>
      </c>
      <c r="J757">
        <v>5</v>
      </c>
      <c r="K757">
        <v>0</v>
      </c>
      <c r="L757">
        <v>1</v>
      </c>
    </row>
    <row r="758" spans="1:12">
      <c r="A758">
        <v>759</v>
      </c>
      <c r="B758">
        <v>8</v>
      </c>
      <c r="C758">
        <v>0</v>
      </c>
      <c r="D758" s="1" t="s">
        <v>1338</v>
      </c>
      <c r="E758" s="2" t="s">
        <v>480</v>
      </c>
      <c r="G758">
        <v>0</v>
      </c>
      <c r="J758">
        <v>10</v>
      </c>
      <c r="K758">
        <v>0</v>
      </c>
      <c r="L758">
        <v>1</v>
      </c>
    </row>
    <row r="759" spans="1:12">
      <c r="A759">
        <v>760</v>
      </c>
      <c r="B759">
        <v>9</v>
      </c>
      <c r="C759">
        <v>0</v>
      </c>
      <c r="D759" s="1" t="s">
        <v>1339</v>
      </c>
      <c r="E759" s="2" t="s">
        <v>8</v>
      </c>
      <c r="G759">
        <v>0</v>
      </c>
      <c r="H759">
        <v>30</v>
      </c>
      <c r="J759">
        <v>15</v>
      </c>
      <c r="K759">
        <v>0</v>
      </c>
      <c r="L759">
        <v>1</v>
      </c>
    </row>
    <row r="760" spans="1:12">
      <c r="A760">
        <v>761</v>
      </c>
      <c r="B760">
        <v>9</v>
      </c>
      <c r="C760">
        <v>0</v>
      </c>
      <c r="D760" s="1" t="s">
        <v>1339</v>
      </c>
      <c r="E760" s="2" t="s">
        <v>52</v>
      </c>
      <c r="F760" t="s">
        <v>1199</v>
      </c>
      <c r="G760">
        <v>1</v>
      </c>
      <c r="H760">
        <v>50</v>
      </c>
      <c r="I760">
        <v>50</v>
      </c>
      <c r="J760">
        <v>1</v>
      </c>
      <c r="K760">
        <v>0</v>
      </c>
      <c r="L760">
        <v>1</v>
      </c>
    </row>
    <row r="761" spans="1:12">
      <c r="A761">
        <v>762</v>
      </c>
      <c r="B761">
        <v>9</v>
      </c>
      <c r="C761">
        <v>0</v>
      </c>
      <c r="D761" s="1" t="s">
        <v>1339</v>
      </c>
      <c r="E761" s="2" t="s">
        <v>100</v>
      </c>
      <c r="F761" t="s">
        <v>1199</v>
      </c>
      <c r="G761">
        <v>1</v>
      </c>
      <c r="H761">
        <v>80</v>
      </c>
      <c r="I761">
        <v>100</v>
      </c>
      <c r="J761">
        <v>2</v>
      </c>
      <c r="K761">
        <v>0</v>
      </c>
      <c r="L761">
        <v>1</v>
      </c>
    </row>
    <row r="762" spans="1:12">
      <c r="A762">
        <v>763</v>
      </c>
      <c r="B762">
        <v>9</v>
      </c>
      <c r="C762">
        <v>0</v>
      </c>
      <c r="D762" s="1" t="s">
        <v>1339</v>
      </c>
      <c r="E762" s="2" t="s">
        <v>50</v>
      </c>
      <c r="F762" t="s">
        <v>1200</v>
      </c>
      <c r="G762">
        <v>7</v>
      </c>
      <c r="H762">
        <v>55</v>
      </c>
      <c r="I762">
        <v>25</v>
      </c>
      <c r="J762">
        <v>30</v>
      </c>
      <c r="K762">
        <v>0</v>
      </c>
      <c r="L762">
        <v>1</v>
      </c>
    </row>
    <row r="763" spans="1:12">
      <c r="A763">
        <v>764</v>
      </c>
      <c r="B763">
        <v>9</v>
      </c>
      <c r="C763">
        <v>0</v>
      </c>
      <c r="D763" s="1" t="s">
        <v>1339</v>
      </c>
      <c r="E763" s="2" t="s">
        <v>127</v>
      </c>
      <c r="F763" t="s">
        <v>1199</v>
      </c>
      <c r="G763">
        <v>1</v>
      </c>
      <c r="H763">
        <v>120</v>
      </c>
      <c r="I763">
        <v>100</v>
      </c>
      <c r="J763">
        <v>1</v>
      </c>
      <c r="K763">
        <v>0</v>
      </c>
      <c r="L763">
        <v>1</v>
      </c>
    </row>
    <row r="764" spans="1:12">
      <c r="A764">
        <v>765</v>
      </c>
      <c r="B764">
        <v>9</v>
      </c>
      <c r="C764">
        <v>0</v>
      </c>
      <c r="D764" s="1" t="s">
        <v>1339</v>
      </c>
      <c r="E764" s="2" t="s">
        <v>479</v>
      </c>
      <c r="G764">
        <v>0</v>
      </c>
      <c r="J764">
        <v>0.1</v>
      </c>
      <c r="K764">
        <v>0</v>
      </c>
      <c r="L764">
        <v>1</v>
      </c>
    </row>
    <row r="765" spans="1:12">
      <c r="A765">
        <v>766</v>
      </c>
      <c r="B765">
        <v>9</v>
      </c>
      <c r="C765">
        <v>0</v>
      </c>
      <c r="D765" s="1" t="s">
        <v>1339</v>
      </c>
      <c r="E765" s="2" t="s">
        <v>133</v>
      </c>
      <c r="G765">
        <v>0</v>
      </c>
      <c r="J765">
        <v>1</v>
      </c>
      <c r="K765">
        <v>0</v>
      </c>
      <c r="L765">
        <v>1</v>
      </c>
    </row>
    <row r="766" spans="1:12">
      <c r="A766">
        <v>767</v>
      </c>
      <c r="B766">
        <v>9</v>
      </c>
      <c r="C766">
        <v>0</v>
      </c>
      <c r="D766" s="1" t="s">
        <v>1340</v>
      </c>
      <c r="E766" s="2" t="s">
        <v>74</v>
      </c>
      <c r="F766" t="s">
        <v>1200</v>
      </c>
      <c r="G766">
        <v>4</v>
      </c>
      <c r="H766">
        <v>40</v>
      </c>
      <c r="I766">
        <v>50</v>
      </c>
      <c r="J766">
        <v>10</v>
      </c>
      <c r="K766">
        <v>0</v>
      </c>
      <c r="L766">
        <v>1</v>
      </c>
    </row>
    <row r="767" spans="1:12">
      <c r="A767">
        <v>768</v>
      </c>
      <c r="B767">
        <v>9</v>
      </c>
      <c r="C767">
        <v>0</v>
      </c>
      <c r="D767" s="1" t="s">
        <v>1340</v>
      </c>
      <c r="E767" s="2" t="s">
        <v>70</v>
      </c>
      <c r="F767" t="s">
        <v>1200</v>
      </c>
      <c r="G767">
        <v>1</v>
      </c>
      <c r="H767">
        <v>30</v>
      </c>
      <c r="I767">
        <v>20</v>
      </c>
      <c r="J767">
        <v>1</v>
      </c>
      <c r="K767">
        <v>0</v>
      </c>
      <c r="L767">
        <v>1</v>
      </c>
    </row>
    <row r="768" spans="1:12">
      <c r="A768">
        <v>769</v>
      </c>
      <c r="B768">
        <v>9</v>
      </c>
      <c r="C768">
        <v>0</v>
      </c>
      <c r="D768" s="1" t="s">
        <v>1340</v>
      </c>
      <c r="E768" s="2" t="s">
        <v>479</v>
      </c>
      <c r="F768" t="s">
        <v>1200</v>
      </c>
      <c r="G768">
        <v>2</v>
      </c>
      <c r="H768">
        <v>70</v>
      </c>
      <c r="I768">
        <v>100</v>
      </c>
      <c r="J768">
        <v>15</v>
      </c>
      <c r="K768">
        <v>0</v>
      </c>
      <c r="L768">
        <v>1</v>
      </c>
    </row>
    <row r="769" spans="1:12">
      <c r="A769">
        <v>770</v>
      </c>
      <c r="B769">
        <v>9</v>
      </c>
      <c r="C769">
        <v>0</v>
      </c>
      <c r="D769" s="1" t="s">
        <v>1340</v>
      </c>
      <c r="E769" s="2" t="s">
        <v>474</v>
      </c>
      <c r="F769" t="s">
        <v>1199</v>
      </c>
      <c r="G769">
        <v>2</v>
      </c>
      <c r="H769">
        <v>40</v>
      </c>
      <c r="I769">
        <v>100</v>
      </c>
      <c r="J769">
        <v>1</v>
      </c>
      <c r="K769">
        <v>0</v>
      </c>
      <c r="L769">
        <v>1</v>
      </c>
    </row>
    <row r="770" spans="1:12">
      <c r="A770">
        <v>771</v>
      </c>
      <c r="B770">
        <v>9</v>
      </c>
      <c r="C770">
        <v>0</v>
      </c>
      <c r="D770" s="1" t="s">
        <v>1340</v>
      </c>
      <c r="E770" s="2" t="s">
        <v>52</v>
      </c>
      <c r="F770" t="s">
        <v>1199</v>
      </c>
      <c r="G770">
        <v>2</v>
      </c>
      <c r="H770">
        <v>75</v>
      </c>
      <c r="I770">
        <v>50</v>
      </c>
      <c r="J770">
        <v>40</v>
      </c>
      <c r="K770">
        <v>0</v>
      </c>
      <c r="L770">
        <v>1</v>
      </c>
    </row>
    <row r="771" spans="1:12">
      <c r="A771">
        <v>772</v>
      </c>
      <c r="B771">
        <v>9</v>
      </c>
      <c r="C771">
        <v>0</v>
      </c>
      <c r="D771" s="1" t="s">
        <v>1340</v>
      </c>
      <c r="E771" s="2" t="s">
        <v>49</v>
      </c>
      <c r="F771" t="s">
        <v>1199</v>
      </c>
      <c r="G771">
        <v>2</v>
      </c>
      <c r="H771">
        <v>200</v>
      </c>
      <c r="I771">
        <v>100</v>
      </c>
      <c r="J771">
        <v>25</v>
      </c>
      <c r="K771">
        <v>0</v>
      </c>
      <c r="L771">
        <v>1</v>
      </c>
    </row>
    <row r="772" spans="1:12">
      <c r="A772">
        <v>773</v>
      </c>
      <c r="B772">
        <v>9</v>
      </c>
      <c r="C772">
        <v>0</v>
      </c>
      <c r="D772" s="1" t="s">
        <v>1340</v>
      </c>
      <c r="E772" s="2" t="s">
        <v>122</v>
      </c>
      <c r="F772" t="s">
        <v>1199</v>
      </c>
      <c r="G772">
        <v>1</v>
      </c>
      <c r="H772">
        <v>25</v>
      </c>
      <c r="I772">
        <v>100</v>
      </c>
      <c r="J772">
        <v>0.1</v>
      </c>
      <c r="K772">
        <v>0</v>
      </c>
      <c r="L772">
        <v>1</v>
      </c>
    </row>
    <row r="773" spans="1:12">
      <c r="A773">
        <v>774</v>
      </c>
      <c r="B773">
        <v>9</v>
      </c>
      <c r="C773">
        <v>0</v>
      </c>
      <c r="D773" s="1" t="s">
        <v>1340</v>
      </c>
      <c r="E773" s="2" t="s">
        <v>14</v>
      </c>
      <c r="F773" t="s">
        <v>1200</v>
      </c>
      <c r="G773">
        <v>1</v>
      </c>
      <c r="H773">
        <v>200</v>
      </c>
      <c r="I773">
        <v>100</v>
      </c>
      <c r="J773">
        <v>80</v>
      </c>
      <c r="K773">
        <v>0</v>
      </c>
      <c r="L773">
        <v>1</v>
      </c>
    </row>
    <row r="774" spans="1:12">
      <c r="A774">
        <v>775</v>
      </c>
      <c r="B774">
        <v>9</v>
      </c>
      <c r="C774">
        <v>0</v>
      </c>
      <c r="D774" s="1" t="s">
        <v>1340</v>
      </c>
      <c r="E774" s="2" t="s">
        <v>51</v>
      </c>
      <c r="G774">
        <v>0</v>
      </c>
      <c r="J774">
        <v>1</v>
      </c>
      <c r="K774">
        <v>0</v>
      </c>
      <c r="L774">
        <v>1</v>
      </c>
    </row>
    <row r="775" spans="1:12">
      <c r="A775">
        <v>776</v>
      </c>
      <c r="B775">
        <v>9</v>
      </c>
      <c r="C775">
        <v>0</v>
      </c>
      <c r="D775" s="1" t="s">
        <v>1341</v>
      </c>
      <c r="E775" s="2" t="s">
        <v>441</v>
      </c>
      <c r="F775" t="s">
        <v>1200</v>
      </c>
      <c r="G775">
        <v>3</v>
      </c>
      <c r="H775">
        <v>30</v>
      </c>
      <c r="I775">
        <v>40</v>
      </c>
      <c r="J775">
        <v>3</v>
      </c>
      <c r="K775">
        <v>0</v>
      </c>
      <c r="L775">
        <v>1</v>
      </c>
    </row>
    <row r="776" spans="1:12">
      <c r="A776">
        <v>777</v>
      </c>
      <c r="B776">
        <v>9</v>
      </c>
      <c r="C776">
        <v>0</v>
      </c>
      <c r="D776" s="1" t="s">
        <v>1341</v>
      </c>
      <c r="E776" s="2" t="s">
        <v>331</v>
      </c>
      <c r="F776" t="s">
        <v>1199</v>
      </c>
      <c r="G776">
        <v>1</v>
      </c>
      <c r="H776">
        <v>10</v>
      </c>
      <c r="I776">
        <v>100</v>
      </c>
      <c r="J776">
        <v>0.1</v>
      </c>
      <c r="K776">
        <v>0</v>
      </c>
      <c r="L776">
        <v>1</v>
      </c>
    </row>
    <row r="777" spans="1:12">
      <c r="A777">
        <v>778</v>
      </c>
      <c r="B777">
        <v>9</v>
      </c>
      <c r="C777">
        <v>0</v>
      </c>
      <c r="D777" s="1" t="s">
        <v>1341</v>
      </c>
      <c r="E777" s="2" t="s">
        <v>50</v>
      </c>
      <c r="F777" t="s">
        <v>1200</v>
      </c>
      <c r="G777">
        <v>10</v>
      </c>
      <c r="H777">
        <v>40</v>
      </c>
      <c r="I777">
        <v>50</v>
      </c>
      <c r="J777">
        <v>40</v>
      </c>
      <c r="K777">
        <v>0</v>
      </c>
      <c r="L777">
        <v>1</v>
      </c>
    </row>
    <row r="778" spans="1:12">
      <c r="A778">
        <v>779</v>
      </c>
      <c r="B778">
        <v>9</v>
      </c>
      <c r="C778">
        <v>0</v>
      </c>
      <c r="D778" s="1" t="s">
        <v>1341</v>
      </c>
      <c r="E778" s="2" t="s">
        <v>49</v>
      </c>
      <c r="F778" t="s">
        <v>1199</v>
      </c>
      <c r="G778">
        <v>4</v>
      </c>
      <c r="H778">
        <v>220</v>
      </c>
      <c r="I778">
        <v>100</v>
      </c>
      <c r="J778">
        <v>100</v>
      </c>
      <c r="K778">
        <v>0</v>
      </c>
      <c r="L778">
        <v>1</v>
      </c>
    </row>
    <row r="779" spans="1:12">
      <c r="A779">
        <v>780</v>
      </c>
      <c r="B779">
        <v>9</v>
      </c>
      <c r="C779">
        <v>0</v>
      </c>
      <c r="D779" s="1" t="s">
        <v>1341</v>
      </c>
      <c r="E779" s="2" t="s">
        <v>51</v>
      </c>
      <c r="G779">
        <v>0</v>
      </c>
      <c r="J779">
        <v>1</v>
      </c>
      <c r="K779">
        <v>0</v>
      </c>
      <c r="L779">
        <v>1</v>
      </c>
    </row>
    <row r="780" spans="1:12">
      <c r="A780">
        <v>781</v>
      </c>
      <c r="B780">
        <v>9</v>
      </c>
      <c r="C780">
        <v>0</v>
      </c>
      <c r="D780" s="1" t="s">
        <v>1341</v>
      </c>
      <c r="E780" s="2" t="s">
        <v>52</v>
      </c>
      <c r="G780">
        <v>0</v>
      </c>
      <c r="J780">
        <v>2</v>
      </c>
      <c r="K780">
        <v>0</v>
      </c>
      <c r="L780">
        <v>1</v>
      </c>
    </row>
    <row r="781" spans="1:12">
      <c r="A781">
        <v>782</v>
      </c>
      <c r="B781">
        <v>9</v>
      </c>
      <c r="C781">
        <v>0</v>
      </c>
      <c r="D781" s="1" t="s">
        <v>1341</v>
      </c>
      <c r="E781" s="2" t="s">
        <v>8</v>
      </c>
      <c r="G781">
        <v>0</v>
      </c>
      <c r="J781">
        <v>1</v>
      </c>
      <c r="K781">
        <v>0</v>
      </c>
      <c r="L781">
        <v>1</v>
      </c>
    </row>
    <row r="782" spans="1:12">
      <c r="A782">
        <v>783</v>
      </c>
      <c r="B782">
        <v>9</v>
      </c>
      <c r="C782">
        <v>0</v>
      </c>
      <c r="D782" s="1" t="s">
        <v>1342</v>
      </c>
      <c r="E782" s="2" t="s">
        <v>441</v>
      </c>
      <c r="F782" t="s">
        <v>1200</v>
      </c>
      <c r="G782">
        <v>8</v>
      </c>
      <c r="H782">
        <v>60</v>
      </c>
      <c r="I782">
        <v>50</v>
      </c>
      <c r="J782">
        <v>6</v>
      </c>
      <c r="K782">
        <v>0</v>
      </c>
      <c r="L782">
        <v>1</v>
      </c>
    </row>
    <row r="783" spans="1:12">
      <c r="A783">
        <v>784</v>
      </c>
      <c r="B783">
        <v>9</v>
      </c>
      <c r="C783">
        <v>0</v>
      </c>
      <c r="D783" s="1" t="s">
        <v>1342</v>
      </c>
      <c r="E783" s="2" t="s">
        <v>50</v>
      </c>
      <c r="G783">
        <v>2</v>
      </c>
      <c r="H783">
        <v>40</v>
      </c>
      <c r="I783">
        <v>60</v>
      </c>
      <c r="J783">
        <v>5</v>
      </c>
      <c r="K783">
        <v>0</v>
      </c>
      <c r="L783">
        <v>1</v>
      </c>
    </row>
    <row r="784" spans="1:12">
      <c r="A784">
        <v>785</v>
      </c>
      <c r="B784">
        <v>9</v>
      </c>
      <c r="C784">
        <v>0</v>
      </c>
      <c r="D784" s="1" t="s">
        <v>1342</v>
      </c>
      <c r="E784" s="2" t="s">
        <v>253</v>
      </c>
      <c r="F784" t="s">
        <v>1199</v>
      </c>
      <c r="G784">
        <v>1</v>
      </c>
      <c r="H784">
        <v>60</v>
      </c>
      <c r="I784">
        <v>100</v>
      </c>
      <c r="J784">
        <v>0.1</v>
      </c>
      <c r="K784">
        <v>0</v>
      </c>
      <c r="L784">
        <v>1</v>
      </c>
    </row>
    <row r="785" spans="1:12">
      <c r="A785">
        <v>786</v>
      </c>
      <c r="B785">
        <v>9</v>
      </c>
      <c r="C785">
        <v>0</v>
      </c>
      <c r="D785" s="1" t="s">
        <v>1342</v>
      </c>
      <c r="E785" s="2" t="s">
        <v>76</v>
      </c>
      <c r="F785" t="s">
        <v>1199</v>
      </c>
      <c r="G785">
        <v>3</v>
      </c>
      <c r="H785">
        <v>60</v>
      </c>
      <c r="I785">
        <v>100</v>
      </c>
      <c r="J785">
        <v>3</v>
      </c>
      <c r="K785">
        <v>0</v>
      </c>
      <c r="L785">
        <v>1</v>
      </c>
    </row>
    <row r="786" spans="1:12">
      <c r="A786">
        <v>787</v>
      </c>
      <c r="B786">
        <v>9</v>
      </c>
      <c r="C786">
        <v>0</v>
      </c>
      <c r="D786" s="1" t="s">
        <v>1342</v>
      </c>
      <c r="E786" s="2" t="s">
        <v>51</v>
      </c>
      <c r="F786" t="s">
        <v>1199</v>
      </c>
      <c r="G786">
        <v>5</v>
      </c>
      <c r="H786">
        <v>100</v>
      </c>
      <c r="I786">
        <v>75</v>
      </c>
      <c r="J786">
        <v>10</v>
      </c>
      <c r="K786">
        <v>0</v>
      </c>
      <c r="L786">
        <v>1</v>
      </c>
    </row>
    <row r="787" spans="1:12">
      <c r="A787">
        <v>788</v>
      </c>
      <c r="B787">
        <v>9</v>
      </c>
      <c r="C787">
        <v>0</v>
      </c>
      <c r="D787" s="1" t="s">
        <v>1342</v>
      </c>
      <c r="E787" s="2" t="s">
        <v>52</v>
      </c>
      <c r="G787">
        <v>0</v>
      </c>
      <c r="J787">
        <v>35</v>
      </c>
      <c r="K787">
        <v>0</v>
      </c>
      <c r="L787">
        <v>1</v>
      </c>
    </row>
    <row r="788" spans="1:12">
      <c r="A788">
        <v>789</v>
      </c>
      <c r="B788">
        <v>9</v>
      </c>
      <c r="C788">
        <v>0</v>
      </c>
      <c r="D788" s="1" t="s">
        <v>1342</v>
      </c>
      <c r="E788" s="2" t="s">
        <v>49</v>
      </c>
      <c r="F788" t="s">
        <v>1199</v>
      </c>
      <c r="G788">
        <v>1</v>
      </c>
      <c r="H788">
        <v>250</v>
      </c>
      <c r="I788">
        <v>100</v>
      </c>
      <c r="J788">
        <v>100</v>
      </c>
      <c r="K788">
        <v>0</v>
      </c>
      <c r="L788">
        <v>1</v>
      </c>
    </row>
    <row r="789" spans="1:12">
      <c r="A789">
        <v>790</v>
      </c>
      <c r="B789">
        <v>9</v>
      </c>
      <c r="C789">
        <v>0</v>
      </c>
      <c r="D789" s="1" t="s">
        <v>1342</v>
      </c>
      <c r="E789" s="2" t="s">
        <v>122</v>
      </c>
      <c r="F789" t="s">
        <v>1200</v>
      </c>
      <c r="G789">
        <v>1</v>
      </c>
      <c r="H789">
        <v>60</v>
      </c>
      <c r="I789">
        <v>100</v>
      </c>
      <c r="J789">
        <v>0.1</v>
      </c>
      <c r="K789">
        <v>0</v>
      </c>
      <c r="L789">
        <v>1</v>
      </c>
    </row>
    <row r="790" spans="1:12">
      <c r="A790">
        <v>791</v>
      </c>
      <c r="B790">
        <v>9</v>
      </c>
      <c r="C790">
        <v>0</v>
      </c>
      <c r="D790" s="1" t="s">
        <v>1342</v>
      </c>
      <c r="E790" s="2" t="s">
        <v>473</v>
      </c>
      <c r="F790" t="s">
        <v>1200</v>
      </c>
      <c r="G790">
        <v>1</v>
      </c>
      <c r="H790">
        <v>50</v>
      </c>
      <c r="I790">
        <v>100</v>
      </c>
      <c r="J790">
        <v>1</v>
      </c>
      <c r="K790">
        <v>0</v>
      </c>
      <c r="L790">
        <v>1</v>
      </c>
    </row>
    <row r="791" spans="1:12">
      <c r="A791">
        <v>792</v>
      </c>
      <c r="B791">
        <v>9</v>
      </c>
      <c r="C791">
        <v>0</v>
      </c>
      <c r="D791" s="1" t="s">
        <v>1343</v>
      </c>
      <c r="E791" s="2" t="s">
        <v>52</v>
      </c>
      <c r="F791" t="s">
        <v>1199</v>
      </c>
      <c r="G791">
        <v>3</v>
      </c>
      <c r="H791">
        <v>100</v>
      </c>
      <c r="I791">
        <v>60</v>
      </c>
      <c r="J791">
        <v>50</v>
      </c>
      <c r="K791">
        <v>0</v>
      </c>
      <c r="L791">
        <v>1</v>
      </c>
    </row>
    <row r="792" spans="1:12">
      <c r="A792">
        <v>793</v>
      </c>
      <c r="B792">
        <v>9</v>
      </c>
      <c r="C792">
        <v>0</v>
      </c>
      <c r="D792" s="1" t="s">
        <v>1343</v>
      </c>
      <c r="E792" s="2" t="s">
        <v>441</v>
      </c>
      <c r="G792">
        <v>4</v>
      </c>
      <c r="H792">
        <v>30</v>
      </c>
      <c r="I792">
        <v>50</v>
      </c>
      <c r="J792">
        <v>2</v>
      </c>
      <c r="K792">
        <v>0</v>
      </c>
      <c r="L792">
        <v>1</v>
      </c>
    </row>
    <row r="793" spans="1:12">
      <c r="A793">
        <v>794</v>
      </c>
      <c r="B793">
        <v>9</v>
      </c>
      <c r="C793">
        <v>0</v>
      </c>
      <c r="D793" s="1" t="s">
        <v>1343</v>
      </c>
      <c r="E793" s="2" t="s">
        <v>50</v>
      </c>
      <c r="F793" t="s">
        <v>1200</v>
      </c>
      <c r="G793">
        <v>1</v>
      </c>
      <c r="H793">
        <v>50</v>
      </c>
      <c r="I793">
        <v>50</v>
      </c>
      <c r="J793">
        <v>0.1</v>
      </c>
      <c r="K793">
        <v>0</v>
      </c>
      <c r="L793">
        <v>1</v>
      </c>
    </row>
    <row r="794" spans="1:12">
      <c r="A794">
        <v>795</v>
      </c>
      <c r="B794">
        <v>9</v>
      </c>
      <c r="C794">
        <v>0</v>
      </c>
      <c r="D794" s="1" t="s">
        <v>1343</v>
      </c>
      <c r="E794" s="2" t="s">
        <v>49</v>
      </c>
      <c r="F794" t="s">
        <v>1199</v>
      </c>
      <c r="G794">
        <v>2</v>
      </c>
      <c r="H794">
        <v>230</v>
      </c>
      <c r="I794">
        <v>100</v>
      </c>
      <c r="J794">
        <v>10</v>
      </c>
      <c r="K794">
        <v>0</v>
      </c>
      <c r="L794">
        <v>1</v>
      </c>
    </row>
    <row r="795" spans="1:12">
      <c r="A795">
        <v>796</v>
      </c>
      <c r="B795">
        <v>9</v>
      </c>
      <c r="C795">
        <v>0</v>
      </c>
      <c r="D795" s="1" t="s">
        <v>1343</v>
      </c>
      <c r="E795" s="2" t="s">
        <v>215</v>
      </c>
      <c r="F795" t="s">
        <v>1200</v>
      </c>
      <c r="G795">
        <v>0</v>
      </c>
      <c r="J795">
        <v>100</v>
      </c>
      <c r="K795">
        <v>0</v>
      </c>
      <c r="L795">
        <v>1</v>
      </c>
    </row>
    <row r="796" spans="1:12">
      <c r="A796">
        <v>797</v>
      </c>
      <c r="B796">
        <v>9</v>
      </c>
      <c r="C796">
        <v>0</v>
      </c>
      <c r="D796" s="1" t="s">
        <v>1343</v>
      </c>
      <c r="E796" s="2" t="s">
        <v>109</v>
      </c>
      <c r="F796" t="s">
        <v>1199</v>
      </c>
      <c r="G796">
        <v>2</v>
      </c>
      <c r="H796">
        <v>40</v>
      </c>
      <c r="I796">
        <v>100</v>
      </c>
      <c r="J796">
        <v>1</v>
      </c>
      <c r="K796">
        <v>2</v>
      </c>
      <c r="L796">
        <v>1</v>
      </c>
    </row>
    <row r="797" spans="1:12">
      <c r="A797">
        <v>798</v>
      </c>
      <c r="B797">
        <v>9</v>
      </c>
      <c r="C797">
        <v>0</v>
      </c>
      <c r="D797" s="1" t="s">
        <v>1344</v>
      </c>
      <c r="E797" s="2" t="s">
        <v>300</v>
      </c>
      <c r="F797" t="s">
        <v>1200</v>
      </c>
      <c r="G797">
        <v>5</v>
      </c>
      <c r="H797">
        <v>120</v>
      </c>
      <c r="I797">
        <v>100</v>
      </c>
      <c r="J797">
        <v>10</v>
      </c>
      <c r="K797">
        <v>0</v>
      </c>
      <c r="L797">
        <v>1</v>
      </c>
    </row>
    <row r="798" spans="1:12">
      <c r="A798">
        <v>799</v>
      </c>
      <c r="B798">
        <v>9</v>
      </c>
      <c r="C798">
        <v>0</v>
      </c>
      <c r="D798" s="1" t="s">
        <v>1344</v>
      </c>
      <c r="E798" s="2" t="s">
        <v>122</v>
      </c>
      <c r="F798" t="s">
        <v>1200</v>
      </c>
      <c r="G798">
        <v>1</v>
      </c>
      <c r="H798">
        <v>160</v>
      </c>
      <c r="I798">
        <v>100</v>
      </c>
      <c r="J798">
        <v>15</v>
      </c>
      <c r="K798">
        <v>0</v>
      </c>
      <c r="L798">
        <v>1</v>
      </c>
    </row>
    <row r="799" spans="1:12">
      <c r="A799">
        <v>800</v>
      </c>
      <c r="B799">
        <v>9</v>
      </c>
      <c r="C799">
        <v>0</v>
      </c>
      <c r="D799" s="1" t="s">
        <v>1344</v>
      </c>
      <c r="E799" s="2" t="s">
        <v>49</v>
      </c>
      <c r="F799" t="s">
        <v>1199</v>
      </c>
      <c r="G799">
        <v>2</v>
      </c>
      <c r="H799">
        <v>200</v>
      </c>
      <c r="I799">
        <v>100</v>
      </c>
      <c r="J799">
        <v>40</v>
      </c>
      <c r="K799">
        <v>0</v>
      </c>
      <c r="L799">
        <v>1</v>
      </c>
    </row>
    <row r="800" spans="1:12">
      <c r="A800">
        <v>801</v>
      </c>
      <c r="B800">
        <v>9</v>
      </c>
      <c r="C800">
        <v>0</v>
      </c>
      <c r="D800" s="1" t="s">
        <v>1344</v>
      </c>
      <c r="E800" s="2" t="s">
        <v>253</v>
      </c>
      <c r="F800" t="s">
        <v>1199</v>
      </c>
      <c r="G800">
        <v>2</v>
      </c>
      <c r="H800">
        <v>120</v>
      </c>
      <c r="I800">
        <v>75</v>
      </c>
      <c r="J800">
        <v>1</v>
      </c>
      <c r="K800">
        <v>0</v>
      </c>
      <c r="L800">
        <v>1</v>
      </c>
    </row>
    <row r="801" spans="1:12">
      <c r="A801">
        <v>802</v>
      </c>
      <c r="B801">
        <v>9</v>
      </c>
      <c r="C801">
        <v>0</v>
      </c>
      <c r="D801" s="1" t="s">
        <v>1344</v>
      </c>
      <c r="E801" s="2" t="s">
        <v>52</v>
      </c>
      <c r="F801" t="s">
        <v>1199</v>
      </c>
      <c r="G801">
        <v>1</v>
      </c>
      <c r="H801">
        <v>150</v>
      </c>
      <c r="I801">
        <v>50</v>
      </c>
      <c r="J801">
        <v>100</v>
      </c>
      <c r="K801">
        <v>0</v>
      </c>
      <c r="L801">
        <v>1</v>
      </c>
    </row>
    <row r="802" spans="1:12">
      <c r="A802">
        <v>803</v>
      </c>
      <c r="B802">
        <v>9</v>
      </c>
      <c r="C802">
        <v>0</v>
      </c>
      <c r="D802" s="1" t="s">
        <v>1344</v>
      </c>
      <c r="E802" s="2" t="s">
        <v>50</v>
      </c>
      <c r="F802" t="s">
        <v>1200</v>
      </c>
      <c r="G802">
        <v>3</v>
      </c>
      <c r="J802">
        <v>5</v>
      </c>
      <c r="K802">
        <v>0</v>
      </c>
      <c r="L802">
        <v>1</v>
      </c>
    </row>
    <row r="803" spans="1:12">
      <c r="A803">
        <v>804</v>
      </c>
      <c r="B803">
        <v>9</v>
      </c>
      <c r="C803">
        <v>0</v>
      </c>
      <c r="D803" s="1" t="s">
        <v>1344</v>
      </c>
      <c r="E803" s="2" t="s">
        <v>479</v>
      </c>
      <c r="G803">
        <v>0</v>
      </c>
      <c r="J803">
        <v>5</v>
      </c>
      <c r="K803">
        <v>0</v>
      </c>
      <c r="L803">
        <v>1</v>
      </c>
    </row>
    <row r="804" spans="1:12">
      <c r="A804">
        <v>805</v>
      </c>
      <c r="B804">
        <v>9</v>
      </c>
      <c r="C804">
        <v>0</v>
      </c>
      <c r="D804" s="1" t="s">
        <v>1344</v>
      </c>
      <c r="E804" s="2" t="s">
        <v>51</v>
      </c>
      <c r="G804">
        <v>0</v>
      </c>
      <c r="J804">
        <v>4</v>
      </c>
      <c r="K804">
        <v>0</v>
      </c>
      <c r="L804">
        <v>1</v>
      </c>
    </row>
    <row r="805" spans="1:12">
      <c r="A805">
        <v>806</v>
      </c>
      <c r="B805">
        <v>9</v>
      </c>
      <c r="C805">
        <v>0</v>
      </c>
      <c r="D805" s="9" t="s">
        <v>1344</v>
      </c>
      <c r="E805" s="9" t="s">
        <v>492</v>
      </c>
      <c r="G805">
        <v>0</v>
      </c>
      <c r="J805">
        <v>5</v>
      </c>
      <c r="K805">
        <v>0</v>
      </c>
      <c r="L805">
        <v>1</v>
      </c>
    </row>
    <row r="806" spans="1:12">
      <c r="A806">
        <v>807</v>
      </c>
      <c r="B806">
        <v>9</v>
      </c>
      <c r="C806">
        <v>0</v>
      </c>
      <c r="D806" s="1" t="s">
        <v>1344</v>
      </c>
      <c r="E806" s="2" t="s">
        <v>14</v>
      </c>
      <c r="G806">
        <v>0</v>
      </c>
      <c r="J806">
        <v>10</v>
      </c>
      <c r="K806">
        <v>0</v>
      </c>
      <c r="L806">
        <v>1</v>
      </c>
    </row>
    <row r="807" spans="1:12">
      <c r="A807">
        <v>808</v>
      </c>
      <c r="B807">
        <v>9</v>
      </c>
      <c r="C807">
        <v>0</v>
      </c>
      <c r="D807" s="1" t="s">
        <v>1345</v>
      </c>
      <c r="E807" s="2" t="s">
        <v>514</v>
      </c>
      <c r="F807" t="s">
        <v>1200</v>
      </c>
      <c r="G807">
        <v>2</v>
      </c>
      <c r="H807">
        <v>30</v>
      </c>
      <c r="I807">
        <v>40</v>
      </c>
      <c r="J807">
        <v>1</v>
      </c>
      <c r="K807">
        <v>0</v>
      </c>
      <c r="L807">
        <v>1</v>
      </c>
    </row>
    <row r="808" spans="1:12">
      <c r="A808">
        <v>809</v>
      </c>
      <c r="B808">
        <v>9</v>
      </c>
      <c r="C808">
        <v>0</v>
      </c>
      <c r="D808" s="1" t="s">
        <v>1345</v>
      </c>
      <c r="E808" s="2" t="s">
        <v>52</v>
      </c>
      <c r="F808" t="s">
        <v>1199</v>
      </c>
      <c r="G808">
        <v>2</v>
      </c>
      <c r="H808">
        <v>60</v>
      </c>
      <c r="I808">
        <v>20</v>
      </c>
      <c r="J808">
        <v>80</v>
      </c>
      <c r="K808">
        <v>0</v>
      </c>
      <c r="L808">
        <v>1</v>
      </c>
    </row>
    <row r="809" spans="1:12">
      <c r="A809">
        <v>810</v>
      </c>
      <c r="B809">
        <v>9</v>
      </c>
      <c r="C809">
        <v>0</v>
      </c>
      <c r="D809" s="1" t="s">
        <v>1345</v>
      </c>
      <c r="E809" s="2" t="s">
        <v>473</v>
      </c>
      <c r="F809" t="s">
        <v>1199</v>
      </c>
      <c r="G809">
        <v>2</v>
      </c>
      <c r="H809">
        <v>60</v>
      </c>
      <c r="I809">
        <v>100</v>
      </c>
      <c r="J809">
        <v>3</v>
      </c>
      <c r="K809">
        <v>0</v>
      </c>
      <c r="L809">
        <v>1</v>
      </c>
    </row>
    <row r="810" spans="1:12">
      <c r="A810">
        <v>811</v>
      </c>
      <c r="B810">
        <v>9</v>
      </c>
      <c r="C810">
        <v>0</v>
      </c>
      <c r="D810" s="1" t="s">
        <v>1345</v>
      </c>
      <c r="E810" s="7" t="s">
        <v>390</v>
      </c>
      <c r="F810" t="s">
        <v>1199</v>
      </c>
      <c r="G810">
        <v>1</v>
      </c>
      <c r="H810">
        <v>40</v>
      </c>
      <c r="I810">
        <v>100</v>
      </c>
      <c r="J810">
        <v>10</v>
      </c>
      <c r="K810">
        <v>0</v>
      </c>
      <c r="L810">
        <v>1</v>
      </c>
    </row>
    <row r="811" spans="1:12">
      <c r="A811">
        <v>812</v>
      </c>
      <c r="B811">
        <v>9</v>
      </c>
      <c r="C811">
        <v>0</v>
      </c>
      <c r="D811" s="1" t="s">
        <v>1345</v>
      </c>
      <c r="E811" s="2" t="s">
        <v>33</v>
      </c>
      <c r="F811" t="s">
        <v>1199</v>
      </c>
      <c r="G811">
        <v>6</v>
      </c>
      <c r="H811">
        <v>80</v>
      </c>
      <c r="I811">
        <v>100</v>
      </c>
      <c r="J811">
        <v>50</v>
      </c>
      <c r="K811">
        <v>0</v>
      </c>
      <c r="L811">
        <v>1</v>
      </c>
    </row>
    <row r="812" spans="1:12">
      <c r="A812">
        <v>813</v>
      </c>
      <c r="B812">
        <v>9</v>
      </c>
      <c r="C812">
        <v>0</v>
      </c>
      <c r="D812" s="1" t="s">
        <v>1345</v>
      </c>
      <c r="E812" s="2" t="s">
        <v>50</v>
      </c>
      <c r="F812" t="s">
        <v>1200</v>
      </c>
      <c r="G812">
        <v>2</v>
      </c>
      <c r="H812">
        <v>30</v>
      </c>
      <c r="I812">
        <v>100</v>
      </c>
      <c r="J812">
        <v>2</v>
      </c>
      <c r="K812">
        <v>0</v>
      </c>
      <c r="L812">
        <v>1</v>
      </c>
    </row>
    <row r="813" spans="1:12">
      <c r="A813">
        <v>814</v>
      </c>
      <c r="B813">
        <v>9</v>
      </c>
      <c r="C813">
        <v>0</v>
      </c>
      <c r="D813" s="1" t="s">
        <v>1345</v>
      </c>
      <c r="E813" s="2" t="s">
        <v>526</v>
      </c>
      <c r="F813" t="s">
        <v>1200</v>
      </c>
      <c r="G813">
        <v>1</v>
      </c>
      <c r="H813">
        <v>20</v>
      </c>
      <c r="I813">
        <v>100</v>
      </c>
      <c r="J813">
        <v>1</v>
      </c>
      <c r="K813">
        <v>0</v>
      </c>
      <c r="L813">
        <v>1</v>
      </c>
    </row>
    <row r="814" spans="1:12">
      <c r="A814">
        <v>815</v>
      </c>
      <c r="B814">
        <v>9</v>
      </c>
      <c r="C814">
        <v>0</v>
      </c>
      <c r="D814" s="1" t="s">
        <v>1345</v>
      </c>
      <c r="E814" s="2" t="s">
        <v>101</v>
      </c>
      <c r="F814" t="s">
        <v>1199</v>
      </c>
      <c r="G814">
        <v>1</v>
      </c>
      <c r="H814">
        <v>20</v>
      </c>
      <c r="I814">
        <v>100</v>
      </c>
      <c r="J814">
        <v>0.1</v>
      </c>
      <c r="K814">
        <v>1</v>
      </c>
      <c r="L814">
        <v>1</v>
      </c>
    </row>
    <row r="815" spans="1:12">
      <c r="A815">
        <v>816</v>
      </c>
      <c r="B815">
        <v>9</v>
      </c>
      <c r="C815">
        <v>0</v>
      </c>
      <c r="D815" s="1" t="s">
        <v>1345</v>
      </c>
      <c r="E815" s="2" t="s">
        <v>1346</v>
      </c>
      <c r="G815">
        <v>0</v>
      </c>
      <c r="J815">
        <v>0.1</v>
      </c>
      <c r="K815">
        <v>0</v>
      </c>
      <c r="L815">
        <v>1</v>
      </c>
    </row>
    <row r="816" spans="1:12">
      <c r="A816">
        <v>817</v>
      </c>
      <c r="B816">
        <v>9</v>
      </c>
      <c r="C816">
        <v>0</v>
      </c>
      <c r="D816" s="1" t="s">
        <v>1347</v>
      </c>
      <c r="E816" s="2" t="s">
        <v>49</v>
      </c>
      <c r="F816" t="s">
        <v>1199</v>
      </c>
      <c r="G816">
        <v>5</v>
      </c>
      <c r="H816">
        <v>250</v>
      </c>
      <c r="I816">
        <v>100</v>
      </c>
      <c r="J816">
        <v>80</v>
      </c>
      <c r="K816">
        <v>0</v>
      </c>
      <c r="L816">
        <v>1</v>
      </c>
    </row>
    <row r="817" spans="1:12">
      <c r="A817">
        <v>818</v>
      </c>
      <c r="B817">
        <v>9</v>
      </c>
      <c r="C817">
        <v>0</v>
      </c>
      <c r="D817" s="1" t="s">
        <v>1347</v>
      </c>
      <c r="E817" s="2" t="s">
        <v>50</v>
      </c>
      <c r="F817" t="s">
        <v>1200</v>
      </c>
      <c r="G817">
        <v>10</v>
      </c>
      <c r="H817">
        <v>100</v>
      </c>
      <c r="I817">
        <v>40</v>
      </c>
      <c r="J817">
        <v>20</v>
      </c>
      <c r="K817">
        <v>0</v>
      </c>
      <c r="L817">
        <v>1</v>
      </c>
    </row>
    <row r="818" spans="1:12">
      <c r="A818">
        <v>819</v>
      </c>
      <c r="B818">
        <v>9</v>
      </c>
      <c r="C818">
        <v>0</v>
      </c>
      <c r="D818" s="1" t="s">
        <v>1347</v>
      </c>
      <c r="E818" s="2" t="s">
        <v>253</v>
      </c>
      <c r="F818" t="s">
        <v>1199</v>
      </c>
      <c r="G818">
        <v>1</v>
      </c>
      <c r="H818">
        <v>150</v>
      </c>
      <c r="I818">
        <v>50</v>
      </c>
      <c r="J818">
        <v>1</v>
      </c>
      <c r="K818">
        <v>0</v>
      </c>
      <c r="L818">
        <v>1</v>
      </c>
    </row>
    <row r="819" spans="1:12">
      <c r="A819">
        <v>820</v>
      </c>
      <c r="B819">
        <v>9</v>
      </c>
      <c r="C819">
        <v>0</v>
      </c>
      <c r="D819" s="1" t="s">
        <v>1347</v>
      </c>
      <c r="E819" s="2" t="s">
        <v>441</v>
      </c>
      <c r="F819" t="s">
        <v>1200</v>
      </c>
      <c r="G819">
        <v>4</v>
      </c>
      <c r="H819">
        <v>30</v>
      </c>
      <c r="I819">
        <v>50</v>
      </c>
      <c r="J819">
        <v>10</v>
      </c>
      <c r="K819">
        <v>0</v>
      </c>
      <c r="L819">
        <v>1</v>
      </c>
    </row>
    <row r="820" spans="1:12">
      <c r="A820">
        <v>821</v>
      </c>
      <c r="B820">
        <v>9</v>
      </c>
      <c r="C820">
        <v>0</v>
      </c>
      <c r="D820" s="1" t="s">
        <v>1347</v>
      </c>
      <c r="E820" s="2" t="s">
        <v>101</v>
      </c>
      <c r="F820" t="s">
        <v>1199</v>
      </c>
      <c r="G820">
        <v>1</v>
      </c>
      <c r="H820">
        <v>40</v>
      </c>
      <c r="I820">
        <v>100</v>
      </c>
      <c r="J820">
        <v>1</v>
      </c>
      <c r="K820">
        <v>0</v>
      </c>
      <c r="L820">
        <v>1</v>
      </c>
    </row>
    <row r="821" spans="1:12">
      <c r="A821">
        <v>822</v>
      </c>
      <c r="B821">
        <v>9</v>
      </c>
      <c r="C821">
        <v>0</v>
      </c>
      <c r="D821" s="1" t="s">
        <v>1347</v>
      </c>
      <c r="E821" s="2" t="s">
        <v>52</v>
      </c>
      <c r="F821" t="s">
        <v>1199</v>
      </c>
      <c r="G821">
        <v>1</v>
      </c>
      <c r="H821">
        <v>30</v>
      </c>
      <c r="I821">
        <v>50</v>
      </c>
      <c r="J821">
        <v>5</v>
      </c>
      <c r="K821">
        <v>0</v>
      </c>
      <c r="L821">
        <v>1</v>
      </c>
    </row>
    <row r="822" spans="1:12">
      <c r="A822">
        <v>823</v>
      </c>
      <c r="B822">
        <v>9</v>
      </c>
      <c r="C822">
        <v>0</v>
      </c>
      <c r="D822" s="1" t="s">
        <v>1347</v>
      </c>
      <c r="E822" s="2" t="s">
        <v>514</v>
      </c>
      <c r="F822" t="s">
        <v>1200</v>
      </c>
      <c r="G822">
        <v>2</v>
      </c>
      <c r="H822">
        <v>40</v>
      </c>
      <c r="I822">
        <v>60</v>
      </c>
      <c r="J822">
        <v>5</v>
      </c>
      <c r="K822">
        <v>0</v>
      </c>
      <c r="L822">
        <v>1</v>
      </c>
    </row>
    <row r="823" spans="1:12">
      <c r="A823">
        <v>824</v>
      </c>
      <c r="B823">
        <v>9</v>
      </c>
      <c r="C823">
        <v>0</v>
      </c>
      <c r="D823" s="1" t="s">
        <v>1347</v>
      </c>
      <c r="E823" s="2" t="s">
        <v>473</v>
      </c>
      <c r="F823" t="s">
        <v>1199</v>
      </c>
      <c r="G823">
        <v>1</v>
      </c>
      <c r="H823">
        <v>60</v>
      </c>
      <c r="I823">
        <v>100</v>
      </c>
      <c r="J823">
        <v>1</v>
      </c>
      <c r="K823">
        <v>0</v>
      </c>
      <c r="L823">
        <v>1</v>
      </c>
    </row>
    <row r="824" spans="1:12">
      <c r="A824">
        <v>825</v>
      </c>
      <c r="B824">
        <v>9</v>
      </c>
      <c r="C824">
        <v>0</v>
      </c>
      <c r="D824" s="1" t="s">
        <v>1347</v>
      </c>
      <c r="E824" s="2" t="s">
        <v>51</v>
      </c>
      <c r="G824">
        <v>1</v>
      </c>
      <c r="H824">
        <v>60</v>
      </c>
      <c r="I824">
        <v>20</v>
      </c>
      <c r="J824">
        <v>1</v>
      </c>
      <c r="K824">
        <v>0</v>
      </c>
      <c r="L824">
        <v>1</v>
      </c>
    </row>
    <row r="825" spans="1:12">
      <c r="A825">
        <v>826</v>
      </c>
      <c r="B825">
        <v>9</v>
      </c>
      <c r="C825">
        <v>0</v>
      </c>
      <c r="D825" s="1" t="s">
        <v>1347</v>
      </c>
      <c r="E825" s="2" t="s">
        <v>300</v>
      </c>
      <c r="F825" t="s">
        <v>1200</v>
      </c>
      <c r="G825">
        <v>0</v>
      </c>
      <c r="J825">
        <v>1</v>
      </c>
      <c r="K825">
        <v>0</v>
      </c>
      <c r="L825">
        <v>1</v>
      </c>
    </row>
    <row r="826" spans="1:12">
      <c r="A826">
        <v>827</v>
      </c>
      <c r="B826">
        <v>9</v>
      </c>
      <c r="C826">
        <v>0</v>
      </c>
      <c r="D826" s="1" t="s">
        <v>1348</v>
      </c>
      <c r="E826" s="2" t="s">
        <v>49</v>
      </c>
      <c r="F826" t="s">
        <v>1199</v>
      </c>
      <c r="G826">
        <v>2</v>
      </c>
      <c r="H826">
        <v>300</v>
      </c>
      <c r="I826">
        <v>100</v>
      </c>
      <c r="J826">
        <v>100</v>
      </c>
      <c r="K826">
        <v>0</v>
      </c>
      <c r="L826">
        <v>1</v>
      </c>
    </row>
    <row r="827" spans="1:12">
      <c r="A827">
        <v>828</v>
      </c>
      <c r="B827">
        <v>9</v>
      </c>
      <c r="C827">
        <v>0</v>
      </c>
      <c r="D827" s="1" t="s">
        <v>1348</v>
      </c>
      <c r="E827" s="2" t="s">
        <v>50</v>
      </c>
      <c r="F827" t="s">
        <v>1200</v>
      </c>
      <c r="G827">
        <v>3</v>
      </c>
      <c r="H827">
        <v>130</v>
      </c>
      <c r="I827">
        <v>50</v>
      </c>
      <c r="J827">
        <v>10</v>
      </c>
      <c r="K827">
        <v>0</v>
      </c>
      <c r="L827">
        <v>1</v>
      </c>
    </row>
    <row r="828" spans="1:12">
      <c r="A828">
        <v>829</v>
      </c>
      <c r="B828">
        <v>9</v>
      </c>
      <c r="C828">
        <v>0</v>
      </c>
      <c r="D828" s="1" t="s">
        <v>1349</v>
      </c>
      <c r="E828" s="2" t="s">
        <v>215</v>
      </c>
      <c r="F828" t="s">
        <v>1200</v>
      </c>
      <c r="G828">
        <v>2</v>
      </c>
      <c r="H828">
        <v>160</v>
      </c>
      <c r="I828">
        <v>100</v>
      </c>
      <c r="J828">
        <v>70</v>
      </c>
      <c r="K828">
        <v>0</v>
      </c>
      <c r="L828">
        <v>1</v>
      </c>
    </row>
    <row r="829" spans="1:12">
      <c r="A829">
        <v>830</v>
      </c>
      <c r="B829">
        <v>9</v>
      </c>
      <c r="C829">
        <v>0</v>
      </c>
      <c r="D829" s="1" t="s">
        <v>1349</v>
      </c>
      <c r="E829" s="2" t="s">
        <v>474</v>
      </c>
      <c r="F829" t="s">
        <v>1200</v>
      </c>
      <c r="G829">
        <v>3</v>
      </c>
      <c r="H829">
        <v>100</v>
      </c>
      <c r="I829">
        <v>100</v>
      </c>
      <c r="J829">
        <v>20</v>
      </c>
      <c r="K829">
        <v>0</v>
      </c>
      <c r="L829">
        <v>1</v>
      </c>
    </row>
    <row r="830" spans="1:12">
      <c r="A830">
        <v>831</v>
      </c>
      <c r="B830">
        <v>9</v>
      </c>
      <c r="C830">
        <v>0</v>
      </c>
      <c r="D830" s="1" t="s">
        <v>1349</v>
      </c>
      <c r="E830" s="2" t="s">
        <v>50</v>
      </c>
      <c r="F830" t="s">
        <v>1200</v>
      </c>
      <c r="G830">
        <v>3</v>
      </c>
      <c r="H830">
        <v>80</v>
      </c>
      <c r="I830">
        <v>50</v>
      </c>
      <c r="J830">
        <v>5</v>
      </c>
      <c r="K830">
        <v>0</v>
      </c>
      <c r="L830">
        <v>1</v>
      </c>
    </row>
    <row r="831" spans="1:12">
      <c r="A831">
        <v>832</v>
      </c>
      <c r="B831">
        <v>9</v>
      </c>
      <c r="C831">
        <v>0</v>
      </c>
      <c r="D831" s="1" t="s">
        <v>1349</v>
      </c>
      <c r="E831" s="2" t="s">
        <v>49</v>
      </c>
      <c r="F831" t="s">
        <v>1199</v>
      </c>
      <c r="G831">
        <v>1</v>
      </c>
      <c r="H831">
        <v>150</v>
      </c>
      <c r="I831">
        <v>100</v>
      </c>
      <c r="J831">
        <v>2</v>
      </c>
      <c r="K831">
        <v>0</v>
      </c>
      <c r="L831">
        <v>1</v>
      </c>
    </row>
    <row r="832" spans="1:12">
      <c r="A832">
        <v>833</v>
      </c>
      <c r="B832">
        <v>9</v>
      </c>
      <c r="C832">
        <v>0</v>
      </c>
      <c r="D832" s="1" t="s">
        <v>1349</v>
      </c>
      <c r="E832" s="2" t="s">
        <v>52</v>
      </c>
      <c r="F832" t="s">
        <v>1199</v>
      </c>
      <c r="G832">
        <v>1</v>
      </c>
      <c r="H832">
        <v>150</v>
      </c>
      <c r="I832">
        <v>25</v>
      </c>
      <c r="J832">
        <v>30</v>
      </c>
      <c r="K832">
        <v>0</v>
      </c>
      <c r="L832">
        <v>1</v>
      </c>
    </row>
    <row r="833" spans="1:12">
      <c r="A833">
        <v>834</v>
      </c>
      <c r="B833">
        <v>9</v>
      </c>
      <c r="C833">
        <v>0</v>
      </c>
      <c r="D833" s="1" t="s">
        <v>1349</v>
      </c>
      <c r="E833" s="2" t="s">
        <v>51</v>
      </c>
      <c r="F833" t="s">
        <v>1199</v>
      </c>
      <c r="G833">
        <v>2</v>
      </c>
      <c r="H833">
        <v>150</v>
      </c>
      <c r="I833">
        <v>25</v>
      </c>
      <c r="J833">
        <v>5</v>
      </c>
      <c r="K833">
        <v>0</v>
      </c>
      <c r="L833">
        <v>1</v>
      </c>
    </row>
    <row r="834" spans="1:12">
      <c r="A834">
        <v>835</v>
      </c>
      <c r="B834">
        <v>9</v>
      </c>
      <c r="C834">
        <v>0</v>
      </c>
      <c r="D834" s="1" t="s">
        <v>1349</v>
      </c>
      <c r="E834" s="2" t="s">
        <v>101</v>
      </c>
      <c r="F834" t="s">
        <v>1199</v>
      </c>
      <c r="G834">
        <v>1</v>
      </c>
      <c r="H834">
        <v>180</v>
      </c>
      <c r="I834">
        <v>100</v>
      </c>
      <c r="J834">
        <v>2</v>
      </c>
      <c r="K834">
        <v>0</v>
      </c>
      <c r="L834">
        <v>1</v>
      </c>
    </row>
    <row r="835" spans="1:12">
      <c r="A835">
        <v>836</v>
      </c>
      <c r="B835">
        <v>9</v>
      </c>
      <c r="C835">
        <v>0</v>
      </c>
      <c r="D835" s="1" t="s">
        <v>1349</v>
      </c>
      <c r="E835" s="2" t="s">
        <v>122</v>
      </c>
      <c r="G835">
        <v>0</v>
      </c>
      <c r="J835">
        <v>5</v>
      </c>
      <c r="K835">
        <v>0</v>
      </c>
      <c r="L835">
        <v>1</v>
      </c>
    </row>
    <row r="836" spans="1:12">
      <c r="A836">
        <v>837</v>
      </c>
      <c r="B836">
        <v>9</v>
      </c>
      <c r="C836">
        <v>0</v>
      </c>
      <c r="D836" s="1" t="s">
        <v>1349</v>
      </c>
      <c r="E836" s="2" t="s">
        <v>300</v>
      </c>
      <c r="F836" t="s">
        <v>1199</v>
      </c>
      <c r="G836">
        <v>1</v>
      </c>
      <c r="H836">
        <v>5</v>
      </c>
      <c r="I836">
        <v>100</v>
      </c>
      <c r="J836">
        <v>0.1</v>
      </c>
      <c r="K836">
        <v>0</v>
      </c>
      <c r="L836">
        <v>1</v>
      </c>
    </row>
    <row r="837" spans="1:12">
      <c r="A837">
        <v>838</v>
      </c>
      <c r="B837">
        <v>9</v>
      </c>
      <c r="C837">
        <v>0</v>
      </c>
      <c r="D837" s="1" t="s">
        <v>1349</v>
      </c>
      <c r="E837" s="2" t="s">
        <v>14</v>
      </c>
      <c r="G837">
        <v>0</v>
      </c>
      <c r="J837">
        <v>5</v>
      </c>
      <c r="K837">
        <v>0</v>
      </c>
      <c r="L837">
        <v>1</v>
      </c>
    </row>
    <row r="838" spans="1:12">
      <c r="A838">
        <v>839</v>
      </c>
      <c r="B838">
        <v>9</v>
      </c>
      <c r="C838">
        <v>0</v>
      </c>
      <c r="D838" s="1" t="s">
        <v>1350</v>
      </c>
      <c r="E838" s="2" t="s">
        <v>514</v>
      </c>
      <c r="F838" t="s">
        <v>1200</v>
      </c>
      <c r="G838">
        <v>2</v>
      </c>
      <c r="H838">
        <v>30</v>
      </c>
      <c r="I838">
        <v>25</v>
      </c>
      <c r="J838">
        <v>1</v>
      </c>
      <c r="K838">
        <v>0</v>
      </c>
      <c r="L838">
        <v>1</v>
      </c>
    </row>
    <row r="839" spans="1:12">
      <c r="A839">
        <v>840</v>
      </c>
      <c r="B839">
        <v>9</v>
      </c>
      <c r="C839">
        <v>0</v>
      </c>
      <c r="D839" s="1" t="s">
        <v>1350</v>
      </c>
      <c r="E839" s="2" t="s">
        <v>50</v>
      </c>
      <c r="F839" t="s">
        <v>1200</v>
      </c>
      <c r="G839">
        <v>3</v>
      </c>
      <c r="H839">
        <v>100</v>
      </c>
      <c r="I839">
        <v>25</v>
      </c>
      <c r="J839">
        <v>10</v>
      </c>
      <c r="K839">
        <v>0</v>
      </c>
      <c r="L839">
        <v>1</v>
      </c>
    </row>
    <row r="840" spans="1:12">
      <c r="A840">
        <v>841</v>
      </c>
      <c r="B840">
        <v>9</v>
      </c>
      <c r="C840">
        <v>0</v>
      </c>
      <c r="D840" s="1" t="s">
        <v>1350</v>
      </c>
      <c r="E840" s="2" t="s">
        <v>300</v>
      </c>
      <c r="F840" t="s">
        <v>1200</v>
      </c>
      <c r="G840">
        <v>3</v>
      </c>
      <c r="H840">
        <v>70</v>
      </c>
      <c r="I840">
        <v>100</v>
      </c>
      <c r="J840">
        <v>10</v>
      </c>
      <c r="K840">
        <v>0</v>
      </c>
      <c r="L840">
        <v>1</v>
      </c>
    </row>
    <row r="841" spans="1:12">
      <c r="A841">
        <v>842</v>
      </c>
      <c r="B841">
        <v>9</v>
      </c>
      <c r="C841">
        <v>0</v>
      </c>
      <c r="D841" s="1" t="s">
        <v>1350</v>
      </c>
      <c r="E841" s="2" t="s">
        <v>49</v>
      </c>
      <c r="F841" t="s">
        <v>1199</v>
      </c>
      <c r="G841">
        <v>3</v>
      </c>
      <c r="H841">
        <v>250</v>
      </c>
      <c r="I841">
        <v>100</v>
      </c>
      <c r="J841">
        <v>60</v>
      </c>
      <c r="K841">
        <v>0</v>
      </c>
      <c r="L841">
        <v>1</v>
      </c>
    </row>
    <row r="842" spans="1:12">
      <c r="A842">
        <v>843</v>
      </c>
      <c r="B842">
        <v>9</v>
      </c>
      <c r="C842">
        <v>0</v>
      </c>
      <c r="D842" s="1" t="s">
        <v>1350</v>
      </c>
      <c r="E842" s="2" t="s">
        <v>517</v>
      </c>
      <c r="F842" t="s">
        <v>1199</v>
      </c>
      <c r="G842">
        <v>1</v>
      </c>
      <c r="H842">
        <v>100</v>
      </c>
      <c r="I842">
        <v>100</v>
      </c>
      <c r="J842">
        <v>1</v>
      </c>
      <c r="K842">
        <v>0</v>
      </c>
      <c r="L842">
        <v>1</v>
      </c>
    </row>
    <row r="843" spans="1:12">
      <c r="A843">
        <v>844</v>
      </c>
      <c r="B843">
        <v>9</v>
      </c>
      <c r="C843">
        <v>0</v>
      </c>
      <c r="D843" s="1" t="s">
        <v>1350</v>
      </c>
      <c r="E843" s="2" t="s">
        <v>473</v>
      </c>
      <c r="F843" t="s">
        <v>1199</v>
      </c>
      <c r="G843">
        <v>1</v>
      </c>
      <c r="H843">
        <v>60</v>
      </c>
      <c r="I843">
        <v>100</v>
      </c>
      <c r="J843">
        <v>1</v>
      </c>
      <c r="K843">
        <v>0</v>
      </c>
      <c r="L843">
        <v>1</v>
      </c>
    </row>
    <row r="844" spans="1:12">
      <c r="A844">
        <v>845</v>
      </c>
      <c r="B844">
        <v>9</v>
      </c>
      <c r="C844">
        <v>0</v>
      </c>
      <c r="D844" s="1" t="s">
        <v>1350</v>
      </c>
      <c r="E844" s="2" t="s">
        <v>479</v>
      </c>
      <c r="G844">
        <v>0</v>
      </c>
      <c r="J844">
        <v>1</v>
      </c>
      <c r="K844">
        <v>0</v>
      </c>
      <c r="L844">
        <v>1</v>
      </c>
    </row>
    <row r="845" spans="1:12">
      <c r="A845">
        <v>846</v>
      </c>
      <c r="B845">
        <v>9</v>
      </c>
      <c r="C845">
        <v>0</v>
      </c>
      <c r="D845" s="1" t="s">
        <v>1351</v>
      </c>
      <c r="E845" s="2" t="s">
        <v>122</v>
      </c>
      <c r="F845" t="s">
        <v>1200</v>
      </c>
      <c r="G845">
        <v>2</v>
      </c>
      <c r="H845">
        <v>120</v>
      </c>
      <c r="I845">
        <v>100</v>
      </c>
      <c r="J845">
        <v>25</v>
      </c>
      <c r="K845">
        <v>0</v>
      </c>
      <c r="L845">
        <v>1</v>
      </c>
    </row>
    <row r="846" spans="1:12">
      <c r="A846">
        <v>847</v>
      </c>
      <c r="B846">
        <v>9</v>
      </c>
      <c r="C846">
        <v>0</v>
      </c>
      <c r="D846" s="1" t="s">
        <v>1351</v>
      </c>
      <c r="E846" s="2" t="s">
        <v>300</v>
      </c>
      <c r="F846" t="s">
        <v>1200</v>
      </c>
      <c r="G846">
        <v>3</v>
      </c>
      <c r="H846">
        <v>100</v>
      </c>
      <c r="I846">
        <v>100</v>
      </c>
      <c r="J846">
        <v>15</v>
      </c>
      <c r="K846">
        <v>0</v>
      </c>
      <c r="L846">
        <v>1</v>
      </c>
    </row>
    <row r="847" spans="1:12">
      <c r="A847">
        <v>848</v>
      </c>
      <c r="B847">
        <v>9</v>
      </c>
      <c r="C847">
        <v>0</v>
      </c>
      <c r="D847" s="1" t="s">
        <v>1351</v>
      </c>
      <c r="E847" s="2" t="s">
        <v>50</v>
      </c>
      <c r="G847">
        <v>2</v>
      </c>
      <c r="H847">
        <v>100</v>
      </c>
      <c r="I847">
        <v>50</v>
      </c>
      <c r="J847">
        <v>20</v>
      </c>
      <c r="K847">
        <v>0</v>
      </c>
      <c r="L847">
        <v>1</v>
      </c>
    </row>
    <row r="848" spans="1:12">
      <c r="A848">
        <v>849</v>
      </c>
      <c r="B848">
        <v>9</v>
      </c>
      <c r="C848">
        <v>0</v>
      </c>
      <c r="D848" s="1" t="s">
        <v>1351</v>
      </c>
      <c r="E848" s="2" t="s">
        <v>49</v>
      </c>
      <c r="F848" t="s">
        <v>1199</v>
      </c>
      <c r="G848">
        <v>1</v>
      </c>
      <c r="H848">
        <v>100</v>
      </c>
      <c r="I848">
        <v>100</v>
      </c>
      <c r="J848">
        <v>1</v>
      </c>
      <c r="K848">
        <v>0</v>
      </c>
      <c r="L848">
        <v>1</v>
      </c>
    </row>
    <row r="849" spans="1:12">
      <c r="A849">
        <v>850</v>
      </c>
      <c r="B849">
        <v>9</v>
      </c>
      <c r="C849">
        <v>0</v>
      </c>
      <c r="D849" s="1" t="s">
        <v>1351</v>
      </c>
      <c r="E849" s="2" t="s">
        <v>51</v>
      </c>
      <c r="F849" t="s">
        <v>1199</v>
      </c>
      <c r="G849">
        <v>2</v>
      </c>
      <c r="H849">
        <v>100</v>
      </c>
      <c r="I849">
        <v>100</v>
      </c>
      <c r="J849">
        <v>3</v>
      </c>
      <c r="K849">
        <v>0</v>
      </c>
      <c r="L849">
        <v>1</v>
      </c>
    </row>
    <row r="850" spans="1:12">
      <c r="A850">
        <v>851</v>
      </c>
      <c r="B850">
        <v>9</v>
      </c>
      <c r="C850">
        <v>0</v>
      </c>
      <c r="D850" s="1" t="s">
        <v>1351</v>
      </c>
      <c r="E850" s="2" t="s">
        <v>52</v>
      </c>
      <c r="F850" t="s">
        <v>1199</v>
      </c>
      <c r="G850">
        <v>2</v>
      </c>
      <c r="H850">
        <v>100</v>
      </c>
      <c r="I850">
        <v>40</v>
      </c>
      <c r="J850">
        <v>75</v>
      </c>
      <c r="K850">
        <v>0</v>
      </c>
      <c r="L850">
        <v>1</v>
      </c>
    </row>
    <row r="851" spans="1:12">
      <c r="A851">
        <v>852</v>
      </c>
      <c r="B851">
        <v>9</v>
      </c>
      <c r="C851">
        <v>0</v>
      </c>
      <c r="D851" s="1" t="s">
        <v>1351</v>
      </c>
      <c r="E851" s="2" t="s">
        <v>473</v>
      </c>
      <c r="G851">
        <v>0</v>
      </c>
      <c r="J851">
        <v>0.1</v>
      </c>
      <c r="K851">
        <v>0</v>
      </c>
      <c r="L851">
        <v>1</v>
      </c>
    </row>
    <row r="852" spans="1:12">
      <c r="A852">
        <v>853</v>
      </c>
      <c r="B852">
        <v>9</v>
      </c>
      <c r="C852">
        <v>0</v>
      </c>
      <c r="D852" s="1" t="s">
        <v>1351</v>
      </c>
      <c r="E852" s="2" t="s">
        <v>212</v>
      </c>
      <c r="G852">
        <v>0</v>
      </c>
      <c r="J852">
        <v>0.1</v>
      </c>
      <c r="K852">
        <v>0</v>
      </c>
      <c r="L852">
        <v>1</v>
      </c>
    </row>
    <row r="853" spans="1:12">
      <c r="A853">
        <v>854</v>
      </c>
      <c r="B853">
        <v>9</v>
      </c>
      <c r="C853">
        <v>0</v>
      </c>
      <c r="D853" s="1" t="s">
        <v>1351</v>
      </c>
      <c r="E853" s="2" t="s">
        <v>441</v>
      </c>
      <c r="F853" t="s">
        <v>1200</v>
      </c>
      <c r="G853">
        <v>3</v>
      </c>
      <c r="H853">
        <v>50</v>
      </c>
      <c r="I853">
        <v>60</v>
      </c>
      <c r="J853">
        <v>1</v>
      </c>
      <c r="K853">
        <v>0</v>
      </c>
      <c r="L853">
        <v>1</v>
      </c>
    </row>
    <row r="854" spans="1:12">
      <c r="A854">
        <v>855</v>
      </c>
      <c r="B854">
        <v>15</v>
      </c>
      <c r="C854">
        <v>0</v>
      </c>
      <c r="D854" t="s">
        <v>1352</v>
      </c>
      <c r="E854" t="s">
        <v>480</v>
      </c>
      <c r="F854" t="s">
        <v>1200</v>
      </c>
      <c r="G854">
        <v>9</v>
      </c>
      <c r="H854">
        <v>70</v>
      </c>
      <c r="I854">
        <v>100</v>
      </c>
      <c r="J854">
        <v>15</v>
      </c>
      <c r="K854">
        <v>0</v>
      </c>
      <c r="L854">
        <v>1</v>
      </c>
    </row>
    <row r="855" spans="1:12">
      <c r="A855">
        <v>856</v>
      </c>
      <c r="B855">
        <v>15</v>
      </c>
      <c r="C855">
        <v>0</v>
      </c>
      <c r="D855" t="s">
        <v>1352</v>
      </c>
      <c r="E855" t="s">
        <v>72</v>
      </c>
      <c r="F855" t="s">
        <v>1199</v>
      </c>
      <c r="G855">
        <v>2</v>
      </c>
      <c r="H855">
        <v>60</v>
      </c>
      <c r="I855">
        <v>100</v>
      </c>
      <c r="J855">
        <v>2</v>
      </c>
      <c r="K855">
        <v>0</v>
      </c>
      <c r="L855">
        <v>1</v>
      </c>
    </row>
    <row r="856" spans="1:12">
      <c r="A856">
        <v>857</v>
      </c>
      <c r="B856">
        <v>15</v>
      </c>
      <c r="C856">
        <v>0</v>
      </c>
      <c r="D856" t="s">
        <v>1352</v>
      </c>
      <c r="E856" t="s">
        <v>485</v>
      </c>
      <c r="F856" t="s">
        <v>1200</v>
      </c>
      <c r="G856">
        <v>1</v>
      </c>
      <c r="H856">
        <v>40</v>
      </c>
      <c r="I856">
        <v>100</v>
      </c>
      <c r="J856">
        <v>0.1</v>
      </c>
      <c r="K856">
        <v>0</v>
      </c>
      <c r="L856">
        <v>1</v>
      </c>
    </row>
    <row r="857" spans="1:12">
      <c r="A857">
        <v>858</v>
      </c>
      <c r="B857">
        <v>15</v>
      </c>
      <c r="C857">
        <v>0</v>
      </c>
      <c r="D857" t="s">
        <v>1352</v>
      </c>
      <c r="E857" t="s">
        <v>342</v>
      </c>
      <c r="F857" t="s">
        <v>1200</v>
      </c>
      <c r="G857">
        <v>1</v>
      </c>
      <c r="H857">
        <v>50</v>
      </c>
      <c r="I857">
        <v>25</v>
      </c>
      <c r="J857">
        <v>1</v>
      </c>
      <c r="K857">
        <v>0</v>
      </c>
      <c r="L857">
        <v>1</v>
      </c>
    </row>
    <row r="858" spans="1:12">
      <c r="A858">
        <v>859</v>
      </c>
      <c r="B858">
        <v>15</v>
      </c>
      <c r="C858">
        <v>0</v>
      </c>
      <c r="D858" t="s">
        <v>1353</v>
      </c>
      <c r="E858" t="s">
        <v>72</v>
      </c>
      <c r="F858" t="s">
        <v>1199</v>
      </c>
      <c r="G858">
        <v>3</v>
      </c>
      <c r="H858">
        <v>30</v>
      </c>
      <c r="I858">
        <v>100</v>
      </c>
      <c r="J858">
        <v>2</v>
      </c>
      <c r="K858">
        <v>0</v>
      </c>
      <c r="L858">
        <v>1</v>
      </c>
    </row>
    <row r="859" spans="1:12">
      <c r="A859">
        <v>860</v>
      </c>
      <c r="B859">
        <v>15</v>
      </c>
      <c r="C859">
        <v>0</v>
      </c>
      <c r="D859" t="s">
        <v>1353</v>
      </c>
      <c r="E859" t="s">
        <v>482</v>
      </c>
      <c r="F859" t="s">
        <v>1199</v>
      </c>
      <c r="G859">
        <v>3</v>
      </c>
      <c r="H859">
        <v>60</v>
      </c>
      <c r="I859">
        <v>100</v>
      </c>
      <c r="J859">
        <v>1</v>
      </c>
      <c r="K859">
        <v>0</v>
      </c>
      <c r="L859">
        <v>1</v>
      </c>
    </row>
    <row r="860" spans="1:12">
      <c r="A860">
        <v>861</v>
      </c>
      <c r="B860">
        <v>15</v>
      </c>
      <c r="C860">
        <v>0</v>
      </c>
      <c r="D860" t="s">
        <v>1353</v>
      </c>
      <c r="E860" t="s">
        <v>552</v>
      </c>
      <c r="F860" t="s">
        <v>1200</v>
      </c>
      <c r="G860">
        <v>1</v>
      </c>
      <c r="H860">
        <v>6</v>
      </c>
      <c r="I860">
        <v>100</v>
      </c>
      <c r="J860">
        <v>0.1</v>
      </c>
      <c r="K860">
        <v>0</v>
      </c>
      <c r="L860">
        <v>1</v>
      </c>
    </row>
    <row r="861" spans="1:12">
      <c r="A861">
        <v>862</v>
      </c>
      <c r="B861">
        <v>15</v>
      </c>
      <c r="C861">
        <v>0</v>
      </c>
      <c r="D861" t="s">
        <v>1353</v>
      </c>
      <c r="E861" t="s">
        <v>480</v>
      </c>
      <c r="F861" t="s">
        <v>1200</v>
      </c>
      <c r="G861">
        <v>2</v>
      </c>
      <c r="H861">
        <v>20</v>
      </c>
      <c r="I861">
        <v>100</v>
      </c>
      <c r="J861">
        <v>1</v>
      </c>
      <c r="K861">
        <v>0</v>
      </c>
      <c r="L861">
        <v>1</v>
      </c>
    </row>
    <row r="862" spans="1:12">
      <c r="A862">
        <v>863</v>
      </c>
      <c r="B862">
        <v>15</v>
      </c>
      <c r="C862">
        <v>0</v>
      </c>
      <c r="D862" t="s">
        <v>1353</v>
      </c>
      <c r="E862" t="s">
        <v>485</v>
      </c>
      <c r="F862" t="s">
        <v>1199</v>
      </c>
      <c r="G862">
        <v>2</v>
      </c>
      <c r="H862">
        <v>10</v>
      </c>
      <c r="I862">
        <v>100</v>
      </c>
      <c r="J862">
        <v>0.1</v>
      </c>
      <c r="K862">
        <v>0</v>
      </c>
      <c r="L862">
        <v>1</v>
      </c>
    </row>
    <row r="863" spans="1:12">
      <c r="A863">
        <v>864</v>
      </c>
      <c r="B863">
        <v>15</v>
      </c>
      <c r="C863">
        <v>0</v>
      </c>
      <c r="D863" t="s">
        <v>1353</v>
      </c>
      <c r="E863" s="2" t="s">
        <v>582</v>
      </c>
      <c r="F863" t="s">
        <v>1199</v>
      </c>
      <c r="G863">
        <v>1</v>
      </c>
      <c r="H863">
        <v>10</v>
      </c>
      <c r="I863">
        <v>100</v>
      </c>
      <c r="J863">
        <v>0.1</v>
      </c>
      <c r="K863">
        <v>0</v>
      </c>
      <c r="L863">
        <v>1</v>
      </c>
    </row>
    <row r="864" spans="1:12">
      <c r="A864">
        <v>865</v>
      </c>
      <c r="B864">
        <v>15</v>
      </c>
      <c r="C864">
        <v>0</v>
      </c>
      <c r="D864" t="s">
        <v>1354</v>
      </c>
      <c r="E864" t="s">
        <v>604</v>
      </c>
      <c r="F864" t="s">
        <v>1199</v>
      </c>
      <c r="G864">
        <v>1</v>
      </c>
      <c r="H864">
        <v>5</v>
      </c>
      <c r="I864">
        <v>100</v>
      </c>
      <c r="J864">
        <v>0.1</v>
      </c>
      <c r="K864">
        <v>0</v>
      </c>
      <c r="L864">
        <v>1</v>
      </c>
    </row>
    <row r="865" spans="1:12">
      <c r="A865">
        <v>866</v>
      </c>
      <c r="B865">
        <v>15</v>
      </c>
      <c r="C865">
        <v>0</v>
      </c>
      <c r="D865" t="s">
        <v>1354</v>
      </c>
      <c r="E865" t="s">
        <v>482</v>
      </c>
      <c r="F865" t="s">
        <v>1199</v>
      </c>
      <c r="G865">
        <v>15</v>
      </c>
      <c r="H865">
        <v>60</v>
      </c>
      <c r="I865">
        <v>50</v>
      </c>
      <c r="J865">
        <v>5</v>
      </c>
      <c r="K865">
        <v>0</v>
      </c>
      <c r="L865">
        <v>1</v>
      </c>
    </row>
    <row r="866" spans="1:12">
      <c r="A866">
        <v>867</v>
      </c>
      <c r="B866">
        <v>15</v>
      </c>
      <c r="C866">
        <v>0</v>
      </c>
      <c r="D866" t="s">
        <v>1354</v>
      </c>
      <c r="E866" t="s">
        <v>651</v>
      </c>
      <c r="F866" t="s">
        <v>1199</v>
      </c>
      <c r="G866">
        <v>1</v>
      </c>
      <c r="H866">
        <v>40</v>
      </c>
      <c r="I866">
        <v>100</v>
      </c>
      <c r="J866">
        <v>3</v>
      </c>
      <c r="K866">
        <v>0</v>
      </c>
      <c r="L866">
        <v>1</v>
      </c>
    </row>
    <row r="867" spans="1:12">
      <c r="A867">
        <v>868</v>
      </c>
      <c r="B867">
        <v>15</v>
      </c>
      <c r="C867">
        <v>0</v>
      </c>
      <c r="D867" t="s">
        <v>1354</v>
      </c>
      <c r="E867" s="2" t="s">
        <v>645</v>
      </c>
      <c r="F867" t="s">
        <v>1199</v>
      </c>
      <c r="G867">
        <v>1</v>
      </c>
      <c r="H867">
        <v>10</v>
      </c>
      <c r="I867">
        <v>50</v>
      </c>
      <c r="J867">
        <v>0.1</v>
      </c>
      <c r="K867">
        <v>0</v>
      </c>
      <c r="L867">
        <v>1</v>
      </c>
    </row>
    <row r="868" spans="1:12">
      <c r="A868">
        <v>869</v>
      </c>
      <c r="B868">
        <v>15</v>
      </c>
      <c r="C868">
        <v>0</v>
      </c>
      <c r="D868" t="s">
        <v>1354</v>
      </c>
      <c r="E868" t="s">
        <v>480</v>
      </c>
      <c r="F868" t="s">
        <v>1200</v>
      </c>
      <c r="G868">
        <v>1</v>
      </c>
      <c r="H868">
        <v>30</v>
      </c>
      <c r="I868">
        <v>100</v>
      </c>
      <c r="J868">
        <v>1</v>
      </c>
      <c r="K868">
        <v>0</v>
      </c>
      <c r="L868">
        <v>1</v>
      </c>
    </row>
    <row r="869" spans="1:12">
      <c r="A869">
        <v>870</v>
      </c>
      <c r="B869">
        <v>15</v>
      </c>
      <c r="C869" t="s">
        <v>1325</v>
      </c>
      <c r="D869" t="s">
        <v>1355</v>
      </c>
      <c r="E869" t="s">
        <v>482</v>
      </c>
      <c r="F869" t="s">
        <v>1199</v>
      </c>
      <c r="G869">
        <v>25</v>
      </c>
      <c r="H869">
        <v>50</v>
      </c>
      <c r="I869">
        <v>25</v>
      </c>
      <c r="J869">
        <v>20</v>
      </c>
      <c r="K869">
        <v>0</v>
      </c>
      <c r="L869">
        <v>1</v>
      </c>
    </row>
    <row r="870" spans="1:12">
      <c r="A870">
        <v>871</v>
      </c>
      <c r="B870">
        <v>15</v>
      </c>
      <c r="C870" t="s">
        <v>1325</v>
      </c>
      <c r="D870" t="s">
        <v>1355</v>
      </c>
      <c r="E870" t="s">
        <v>480</v>
      </c>
      <c r="F870" t="s">
        <v>1200</v>
      </c>
      <c r="G870">
        <v>6</v>
      </c>
      <c r="H870">
        <v>60</v>
      </c>
      <c r="I870">
        <v>100</v>
      </c>
      <c r="J870">
        <v>15</v>
      </c>
      <c r="K870">
        <v>2</v>
      </c>
      <c r="L870">
        <v>1</v>
      </c>
    </row>
    <row r="871" spans="1:12">
      <c r="A871">
        <v>872</v>
      </c>
      <c r="B871">
        <v>15</v>
      </c>
      <c r="C871" t="s">
        <v>1325</v>
      </c>
      <c r="D871" t="s">
        <v>1355</v>
      </c>
      <c r="E871" t="s">
        <v>74</v>
      </c>
      <c r="F871" t="s">
        <v>1199</v>
      </c>
      <c r="G871">
        <v>0</v>
      </c>
      <c r="J871">
        <v>0.1</v>
      </c>
      <c r="K871">
        <v>0</v>
      </c>
      <c r="L871">
        <v>1</v>
      </c>
    </row>
    <row r="872" spans="1:12">
      <c r="A872">
        <v>873</v>
      </c>
      <c r="B872">
        <v>15</v>
      </c>
      <c r="C872" t="s">
        <v>1325</v>
      </c>
      <c r="D872" t="s">
        <v>1355</v>
      </c>
      <c r="E872" t="s">
        <v>474</v>
      </c>
      <c r="F872" t="s">
        <v>1199</v>
      </c>
      <c r="G872">
        <v>1</v>
      </c>
      <c r="H872">
        <v>5</v>
      </c>
      <c r="I872">
        <v>100</v>
      </c>
      <c r="J872">
        <v>0.1</v>
      </c>
      <c r="K872">
        <v>1</v>
      </c>
      <c r="L872">
        <v>1</v>
      </c>
    </row>
    <row r="873" spans="1:12">
      <c r="A873">
        <v>874</v>
      </c>
      <c r="B873">
        <v>15</v>
      </c>
      <c r="C873">
        <v>0</v>
      </c>
      <c r="D873" s="8" t="s">
        <v>1356</v>
      </c>
      <c r="E873" s="9" t="s">
        <v>500</v>
      </c>
      <c r="F873" t="s">
        <v>1199</v>
      </c>
      <c r="G873">
        <v>25</v>
      </c>
      <c r="H873">
        <v>30</v>
      </c>
      <c r="I873">
        <v>30</v>
      </c>
      <c r="J873">
        <v>40</v>
      </c>
      <c r="K873">
        <v>0</v>
      </c>
      <c r="L873">
        <v>1</v>
      </c>
    </row>
    <row r="874" spans="1:12">
      <c r="A874">
        <v>875</v>
      </c>
      <c r="B874">
        <v>15</v>
      </c>
      <c r="C874">
        <v>0</v>
      </c>
      <c r="D874" t="s">
        <v>1356</v>
      </c>
      <c r="E874" t="s">
        <v>72</v>
      </c>
      <c r="F874" t="s">
        <v>1199</v>
      </c>
      <c r="G874">
        <v>2</v>
      </c>
      <c r="H874">
        <v>30</v>
      </c>
      <c r="I874">
        <v>100</v>
      </c>
      <c r="J874">
        <v>0.1</v>
      </c>
      <c r="K874">
        <v>0</v>
      </c>
      <c r="L874">
        <v>1</v>
      </c>
    </row>
    <row r="875" spans="1:12">
      <c r="A875">
        <v>876</v>
      </c>
      <c r="B875">
        <v>15</v>
      </c>
      <c r="C875">
        <v>0</v>
      </c>
      <c r="D875" t="s">
        <v>1356</v>
      </c>
      <c r="E875" t="s">
        <v>74</v>
      </c>
      <c r="F875" t="s">
        <v>1199</v>
      </c>
      <c r="G875">
        <v>1</v>
      </c>
      <c r="H875">
        <v>15</v>
      </c>
      <c r="I875">
        <v>100</v>
      </c>
      <c r="J875">
        <v>0.1</v>
      </c>
      <c r="K875">
        <v>0</v>
      </c>
      <c r="L875">
        <v>1</v>
      </c>
    </row>
    <row r="876" spans="1:12">
      <c r="A876">
        <v>877</v>
      </c>
      <c r="B876">
        <v>15</v>
      </c>
      <c r="C876">
        <v>0</v>
      </c>
      <c r="D876" t="s">
        <v>1356</v>
      </c>
      <c r="E876" t="s">
        <v>485</v>
      </c>
      <c r="F876" t="s">
        <v>1199</v>
      </c>
      <c r="G876">
        <v>1</v>
      </c>
      <c r="H876">
        <v>5</v>
      </c>
      <c r="I876">
        <v>100</v>
      </c>
      <c r="J876">
        <v>0.1</v>
      </c>
      <c r="K876">
        <v>0</v>
      </c>
      <c r="L876">
        <v>1</v>
      </c>
    </row>
    <row r="877" spans="1:12">
      <c r="A877">
        <v>878</v>
      </c>
      <c r="B877">
        <v>15</v>
      </c>
      <c r="C877">
        <v>0</v>
      </c>
      <c r="D877" t="s">
        <v>1356</v>
      </c>
      <c r="E877" t="s">
        <v>480</v>
      </c>
      <c r="G877">
        <v>0</v>
      </c>
      <c r="J877">
        <v>5</v>
      </c>
      <c r="K877">
        <v>0</v>
      </c>
      <c r="L877">
        <v>1</v>
      </c>
    </row>
    <row r="878" spans="1:12">
      <c r="A878">
        <v>879</v>
      </c>
      <c r="B878">
        <v>15</v>
      </c>
      <c r="C878">
        <v>0</v>
      </c>
      <c r="D878" t="s">
        <v>1356</v>
      </c>
      <c r="E878" t="s">
        <v>119</v>
      </c>
      <c r="G878">
        <v>0</v>
      </c>
      <c r="J878">
        <v>0.1</v>
      </c>
      <c r="K878">
        <v>0</v>
      </c>
      <c r="L878">
        <v>1</v>
      </c>
    </row>
    <row r="879" spans="1:12">
      <c r="A879">
        <v>880</v>
      </c>
      <c r="B879">
        <v>15</v>
      </c>
      <c r="C879">
        <v>0</v>
      </c>
      <c r="D879" t="s">
        <v>1357</v>
      </c>
      <c r="E879" t="s">
        <v>72</v>
      </c>
      <c r="F879" t="s">
        <v>1199</v>
      </c>
      <c r="G879">
        <v>2</v>
      </c>
      <c r="H879">
        <v>50</v>
      </c>
      <c r="I879">
        <v>100</v>
      </c>
      <c r="J879">
        <v>10</v>
      </c>
      <c r="K879">
        <v>0</v>
      </c>
      <c r="L879">
        <v>1</v>
      </c>
    </row>
    <row r="880" spans="1:12">
      <c r="A880">
        <v>881</v>
      </c>
      <c r="B880">
        <v>15</v>
      </c>
      <c r="C880">
        <v>0</v>
      </c>
      <c r="D880" t="s">
        <v>1357</v>
      </c>
      <c r="E880" t="s">
        <v>109</v>
      </c>
      <c r="F880" t="s">
        <v>1199</v>
      </c>
      <c r="G880">
        <v>1</v>
      </c>
      <c r="H880">
        <v>30</v>
      </c>
      <c r="I880">
        <v>50</v>
      </c>
      <c r="J880">
        <v>1</v>
      </c>
      <c r="K880">
        <v>0</v>
      </c>
      <c r="L880">
        <v>1</v>
      </c>
    </row>
    <row r="881" spans="1:12">
      <c r="A881">
        <v>882</v>
      </c>
      <c r="B881">
        <v>15</v>
      </c>
      <c r="C881">
        <v>0</v>
      </c>
      <c r="D881" t="s">
        <v>1357</v>
      </c>
      <c r="E881" t="s">
        <v>74</v>
      </c>
      <c r="F881" t="s">
        <v>1199</v>
      </c>
      <c r="G881">
        <v>7</v>
      </c>
      <c r="H881">
        <v>15</v>
      </c>
      <c r="I881">
        <v>75</v>
      </c>
      <c r="J881">
        <v>8</v>
      </c>
      <c r="K881">
        <v>0</v>
      </c>
      <c r="L881">
        <v>1</v>
      </c>
    </row>
    <row r="882" spans="1:12">
      <c r="A882">
        <v>883</v>
      </c>
      <c r="B882">
        <v>15</v>
      </c>
      <c r="C882">
        <v>0</v>
      </c>
      <c r="D882" t="s">
        <v>1357</v>
      </c>
      <c r="E882" t="s">
        <v>482</v>
      </c>
      <c r="F882" t="s">
        <v>1199</v>
      </c>
      <c r="G882">
        <v>25</v>
      </c>
      <c r="H882">
        <v>40</v>
      </c>
      <c r="I882">
        <v>0</v>
      </c>
      <c r="J882">
        <v>10</v>
      </c>
      <c r="K882">
        <v>0</v>
      </c>
      <c r="L882">
        <v>1</v>
      </c>
    </row>
    <row r="883" spans="1:12">
      <c r="A883">
        <v>884</v>
      </c>
      <c r="B883">
        <v>15</v>
      </c>
      <c r="C883">
        <v>0</v>
      </c>
      <c r="D883" t="s">
        <v>1357</v>
      </c>
      <c r="E883" t="s">
        <v>282</v>
      </c>
      <c r="F883" t="s">
        <v>1200</v>
      </c>
      <c r="G883">
        <v>1</v>
      </c>
      <c r="H883">
        <v>20</v>
      </c>
      <c r="I883">
        <v>100</v>
      </c>
      <c r="J883">
        <v>1</v>
      </c>
      <c r="K883">
        <v>0</v>
      </c>
      <c r="L883">
        <v>1</v>
      </c>
    </row>
    <row r="884" spans="1:12">
      <c r="A884">
        <v>885</v>
      </c>
      <c r="B884">
        <v>15</v>
      </c>
      <c r="C884">
        <v>0</v>
      </c>
      <c r="D884" t="s">
        <v>1357</v>
      </c>
      <c r="E884" t="s">
        <v>480</v>
      </c>
      <c r="F884" t="s">
        <v>1200</v>
      </c>
      <c r="G884">
        <v>3</v>
      </c>
      <c r="H884">
        <v>30</v>
      </c>
      <c r="I884">
        <v>100</v>
      </c>
      <c r="J884">
        <v>3</v>
      </c>
      <c r="K884">
        <v>0</v>
      </c>
      <c r="L884">
        <v>1</v>
      </c>
    </row>
    <row r="885" spans="1:12">
      <c r="A885">
        <v>886</v>
      </c>
      <c r="B885">
        <v>15</v>
      </c>
      <c r="C885">
        <v>0</v>
      </c>
      <c r="D885" t="s">
        <v>1357</v>
      </c>
      <c r="E885" t="s">
        <v>485</v>
      </c>
      <c r="F885" t="s">
        <v>1200</v>
      </c>
      <c r="G885">
        <v>1</v>
      </c>
      <c r="H885">
        <v>40</v>
      </c>
      <c r="I885">
        <v>100</v>
      </c>
      <c r="J885">
        <v>0.1</v>
      </c>
      <c r="K885">
        <v>0</v>
      </c>
      <c r="L885">
        <v>1</v>
      </c>
    </row>
    <row r="886" spans="1:12">
      <c r="A886">
        <v>887</v>
      </c>
      <c r="B886">
        <v>15</v>
      </c>
      <c r="C886">
        <v>0</v>
      </c>
      <c r="D886" t="s">
        <v>1358</v>
      </c>
      <c r="E886" t="s">
        <v>480</v>
      </c>
      <c r="F886" t="s">
        <v>1200</v>
      </c>
      <c r="G886">
        <v>5</v>
      </c>
      <c r="H886">
        <v>170</v>
      </c>
      <c r="I886">
        <v>100</v>
      </c>
      <c r="J886">
        <v>60</v>
      </c>
      <c r="K886">
        <v>0</v>
      </c>
      <c r="L886">
        <v>1</v>
      </c>
    </row>
    <row r="887" spans="1:12">
      <c r="A887">
        <v>888</v>
      </c>
      <c r="B887">
        <v>15</v>
      </c>
      <c r="C887">
        <v>0</v>
      </c>
      <c r="D887" t="s">
        <v>1358</v>
      </c>
      <c r="E887" t="s">
        <v>63</v>
      </c>
      <c r="F887" t="s">
        <v>1199</v>
      </c>
      <c r="G887">
        <v>1</v>
      </c>
      <c r="H887">
        <v>10</v>
      </c>
      <c r="I887">
        <v>100</v>
      </c>
      <c r="J887">
        <v>0.1</v>
      </c>
      <c r="K887">
        <v>0</v>
      </c>
      <c r="L887">
        <v>1</v>
      </c>
    </row>
    <row r="888" spans="1:12">
      <c r="A888">
        <v>889</v>
      </c>
      <c r="B888">
        <v>15</v>
      </c>
      <c r="C888">
        <v>0</v>
      </c>
      <c r="D888" t="s">
        <v>1358</v>
      </c>
      <c r="E888" t="s">
        <v>472</v>
      </c>
      <c r="F888" t="s">
        <v>1199</v>
      </c>
      <c r="G888">
        <v>1</v>
      </c>
      <c r="H888">
        <v>20</v>
      </c>
      <c r="I888">
        <v>100</v>
      </c>
      <c r="J888">
        <v>2</v>
      </c>
      <c r="K888">
        <v>0</v>
      </c>
      <c r="L888">
        <v>1</v>
      </c>
    </row>
    <row r="889" spans="1:12">
      <c r="A889">
        <v>890</v>
      </c>
      <c r="B889">
        <v>15</v>
      </c>
      <c r="C889">
        <v>0</v>
      </c>
      <c r="D889" s="8" t="s">
        <v>1358</v>
      </c>
      <c r="E889" s="9" t="s">
        <v>500</v>
      </c>
      <c r="F889" t="s">
        <v>1199</v>
      </c>
      <c r="G889">
        <v>25</v>
      </c>
      <c r="H889">
        <v>30</v>
      </c>
      <c r="I889">
        <v>50</v>
      </c>
      <c r="J889">
        <v>30</v>
      </c>
      <c r="K889">
        <v>0</v>
      </c>
      <c r="L889">
        <v>1</v>
      </c>
    </row>
    <row r="890" spans="1:12">
      <c r="A890">
        <v>891</v>
      </c>
      <c r="B890">
        <v>15</v>
      </c>
      <c r="C890">
        <v>0</v>
      </c>
      <c r="D890" t="s">
        <v>1358</v>
      </c>
      <c r="E890" t="s">
        <v>482</v>
      </c>
      <c r="F890" t="s">
        <v>1199</v>
      </c>
      <c r="G890">
        <v>25</v>
      </c>
      <c r="H890">
        <v>30</v>
      </c>
      <c r="I890">
        <v>50</v>
      </c>
      <c r="J890">
        <v>25</v>
      </c>
      <c r="K890">
        <v>0</v>
      </c>
      <c r="L890">
        <v>1</v>
      </c>
    </row>
    <row r="891" spans="1:12">
      <c r="A891">
        <v>892</v>
      </c>
      <c r="B891">
        <v>15</v>
      </c>
      <c r="C891">
        <v>0</v>
      </c>
      <c r="D891" t="s">
        <v>1358</v>
      </c>
      <c r="E891" t="s">
        <v>72</v>
      </c>
      <c r="F891" t="s">
        <v>1199</v>
      </c>
      <c r="G891">
        <v>1</v>
      </c>
      <c r="H891">
        <v>40</v>
      </c>
      <c r="I891">
        <v>80</v>
      </c>
      <c r="J891">
        <v>5</v>
      </c>
      <c r="K891">
        <v>0</v>
      </c>
      <c r="L891">
        <v>1</v>
      </c>
    </row>
    <row r="892" spans="1:12">
      <c r="A892">
        <v>893</v>
      </c>
      <c r="B892">
        <v>15</v>
      </c>
      <c r="C892">
        <v>0</v>
      </c>
      <c r="D892" t="s">
        <v>1358</v>
      </c>
      <c r="E892" t="s">
        <v>650</v>
      </c>
      <c r="F892" t="s">
        <v>1200</v>
      </c>
      <c r="G892">
        <v>1</v>
      </c>
      <c r="H892">
        <v>20</v>
      </c>
      <c r="I892">
        <v>100</v>
      </c>
      <c r="J892">
        <v>0.1</v>
      </c>
      <c r="K892">
        <v>0</v>
      </c>
      <c r="L892">
        <v>1</v>
      </c>
    </row>
    <row r="893" spans="1:12">
      <c r="A893">
        <v>894</v>
      </c>
      <c r="B893">
        <v>15</v>
      </c>
      <c r="C893" t="s">
        <v>1325</v>
      </c>
      <c r="D893" t="s">
        <v>1359</v>
      </c>
      <c r="E893" t="s">
        <v>480</v>
      </c>
      <c r="F893" t="s">
        <v>1200</v>
      </c>
      <c r="G893">
        <v>7</v>
      </c>
      <c r="H893">
        <v>70</v>
      </c>
      <c r="I893">
        <v>100</v>
      </c>
      <c r="J893">
        <v>25</v>
      </c>
      <c r="K893">
        <v>0</v>
      </c>
      <c r="L893">
        <v>1</v>
      </c>
    </row>
    <row r="894" spans="1:12">
      <c r="A894">
        <v>895</v>
      </c>
      <c r="B894">
        <v>15</v>
      </c>
      <c r="C894" t="s">
        <v>1325</v>
      </c>
      <c r="D894" t="s">
        <v>1359</v>
      </c>
      <c r="E894" t="s">
        <v>74</v>
      </c>
      <c r="F894" t="s">
        <v>1199</v>
      </c>
      <c r="G894">
        <v>3</v>
      </c>
      <c r="H894">
        <v>20</v>
      </c>
      <c r="K894">
        <v>0</v>
      </c>
      <c r="L894">
        <v>1</v>
      </c>
    </row>
    <row r="895" spans="1:12">
      <c r="A895">
        <v>896</v>
      </c>
      <c r="B895">
        <v>15</v>
      </c>
      <c r="C895" t="s">
        <v>1325</v>
      </c>
      <c r="D895" t="s">
        <v>1359</v>
      </c>
      <c r="E895" t="s">
        <v>72</v>
      </c>
      <c r="F895" t="s">
        <v>1199</v>
      </c>
      <c r="G895">
        <v>1</v>
      </c>
      <c r="H895">
        <v>20</v>
      </c>
      <c r="I895">
        <v>100</v>
      </c>
      <c r="J895">
        <v>1</v>
      </c>
      <c r="K895">
        <v>0</v>
      </c>
      <c r="L895">
        <v>1</v>
      </c>
    </row>
    <row r="896" spans="1:12">
      <c r="A896">
        <v>897</v>
      </c>
      <c r="B896">
        <v>15</v>
      </c>
      <c r="C896" t="s">
        <v>1325</v>
      </c>
      <c r="D896" s="8" t="s">
        <v>1359</v>
      </c>
      <c r="E896" s="9" t="s">
        <v>500</v>
      </c>
      <c r="F896" t="s">
        <v>1199</v>
      </c>
      <c r="G896">
        <v>1</v>
      </c>
      <c r="H896">
        <v>20</v>
      </c>
      <c r="I896">
        <v>100</v>
      </c>
      <c r="J896">
        <v>1</v>
      </c>
      <c r="K896">
        <v>0</v>
      </c>
      <c r="L896">
        <v>1</v>
      </c>
    </row>
    <row r="897" spans="1:12">
      <c r="A897">
        <v>898</v>
      </c>
      <c r="B897">
        <v>15</v>
      </c>
      <c r="C897" t="s">
        <v>1325</v>
      </c>
      <c r="D897" t="s">
        <v>1359</v>
      </c>
      <c r="E897" t="s">
        <v>482</v>
      </c>
      <c r="F897" t="s">
        <v>1199</v>
      </c>
      <c r="G897">
        <v>20</v>
      </c>
      <c r="H897">
        <v>20</v>
      </c>
      <c r="I897">
        <v>50</v>
      </c>
      <c r="J897">
        <v>5</v>
      </c>
      <c r="K897">
        <v>0</v>
      </c>
      <c r="L897">
        <v>1</v>
      </c>
    </row>
    <row r="898" spans="1:12">
      <c r="A898">
        <v>899</v>
      </c>
      <c r="B898">
        <v>15</v>
      </c>
      <c r="C898">
        <v>0</v>
      </c>
      <c r="D898" t="s">
        <v>1360</v>
      </c>
      <c r="E898" t="s">
        <v>480</v>
      </c>
      <c r="F898" t="s">
        <v>1200</v>
      </c>
      <c r="G898">
        <v>4</v>
      </c>
      <c r="H898">
        <v>60</v>
      </c>
      <c r="I898">
        <v>100</v>
      </c>
      <c r="J898">
        <v>20</v>
      </c>
      <c r="K898">
        <v>0</v>
      </c>
      <c r="L898">
        <v>1</v>
      </c>
    </row>
    <row r="899" spans="1:12">
      <c r="A899">
        <v>900</v>
      </c>
      <c r="B899">
        <v>15</v>
      </c>
      <c r="C899">
        <v>0</v>
      </c>
      <c r="D899" t="s">
        <v>1360</v>
      </c>
      <c r="E899" t="s">
        <v>482</v>
      </c>
      <c r="F899" t="s">
        <v>1199</v>
      </c>
      <c r="G899">
        <v>25</v>
      </c>
      <c r="H899">
        <v>60</v>
      </c>
      <c r="I899">
        <v>50</v>
      </c>
      <c r="J899">
        <v>20</v>
      </c>
      <c r="K899">
        <v>0</v>
      </c>
      <c r="L899">
        <v>1</v>
      </c>
    </row>
    <row r="900" spans="1:12">
      <c r="A900">
        <v>901</v>
      </c>
      <c r="B900">
        <v>15</v>
      </c>
      <c r="C900">
        <v>0</v>
      </c>
      <c r="D900" t="s">
        <v>1360</v>
      </c>
      <c r="E900" t="s">
        <v>74</v>
      </c>
      <c r="F900" t="s">
        <v>1199</v>
      </c>
      <c r="G900">
        <v>2</v>
      </c>
      <c r="H900">
        <v>20</v>
      </c>
      <c r="I900">
        <v>50</v>
      </c>
      <c r="J900">
        <v>2</v>
      </c>
      <c r="K900">
        <v>0</v>
      </c>
      <c r="L900">
        <v>1</v>
      </c>
    </row>
    <row r="901" spans="1:12">
      <c r="A901">
        <v>902</v>
      </c>
      <c r="B901">
        <v>15</v>
      </c>
      <c r="C901">
        <v>0</v>
      </c>
      <c r="D901" t="s">
        <v>1360</v>
      </c>
      <c r="E901" t="s">
        <v>495</v>
      </c>
      <c r="F901" t="s">
        <v>1199</v>
      </c>
      <c r="G901">
        <v>1</v>
      </c>
      <c r="H901">
        <v>15</v>
      </c>
      <c r="I901">
        <v>100</v>
      </c>
      <c r="J901">
        <v>1</v>
      </c>
      <c r="K901">
        <v>0</v>
      </c>
      <c r="L901">
        <v>1</v>
      </c>
    </row>
    <row r="902" spans="1:12">
      <c r="A902">
        <v>903</v>
      </c>
      <c r="B902">
        <v>15</v>
      </c>
      <c r="C902">
        <v>0</v>
      </c>
      <c r="D902" t="s">
        <v>1360</v>
      </c>
      <c r="E902" t="s">
        <v>282</v>
      </c>
      <c r="F902" t="s">
        <v>1200</v>
      </c>
      <c r="G902">
        <v>1</v>
      </c>
      <c r="H902">
        <v>33</v>
      </c>
      <c r="I902">
        <v>100</v>
      </c>
      <c r="J902">
        <v>1</v>
      </c>
      <c r="K902">
        <v>0</v>
      </c>
      <c r="L902">
        <v>1</v>
      </c>
    </row>
    <row r="903" spans="1:12">
      <c r="A903">
        <v>904</v>
      </c>
      <c r="B903">
        <v>15</v>
      </c>
      <c r="C903">
        <v>0</v>
      </c>
      <c r="D903" t="s">
        <v>1361</v>
      </c>
      <c r="E903" t="s">
        <v>72</v>
      </c>
      <c r="F903" t="s">
        <v>1199</v>
      </c>
      <c r="G903">
        <v>1</v>
      </c>
      <c r="H903">
        <v>30</v>
      </c>
      <c r="I903">
        <v>100</v>
      </c>
      <c r="J903">
        <v>0.1</v>
      </c>
      <c r="K903">
        <v>0</v>
      </c>
      <c r="L903">
        <v>1</v>
      </c>
    </row>
    <row r="904" spans="1:12">
      <c r="A904">
        <v>905</v>
      </c>
      <c r="B904">
        <v>15</v>
      </c>
      <c r="C904">
        <v>0</v>
      </c>
      <c r="D904" t="s">
        <v>1361</v>
      </c>
      <c r="E904" t="s">
        <v>480</v>
      </c>
      <c r="F904" t="s">
        <v>1200</v>
      </c>
      <c r="G904">
        <v>26</v>
      </c>
      <c r="H904">
        <v>35</v>
      </c>
      <c r="I904">
        <v>100</v>
      </c>
      <c r="J904">
        <v>25</v>
      </c>
      <c r="K904">
        <v>0</v>
      </c>
      <c r="L904">
        <v>1</v>
      </c>
    </row>
    <row r="905" spans="1:12">
      <c r="A905">
        <v>906</v>
      </c>
      <c r="B905">
        <v>15</v>
      </c>
      <c r="C905">
        <v>0</v>
      </c>
      <c r="D905" t="s">
        <v>1361</v>
      </c>
      <c r="E905" s="2" t="s">
        <v>283</v>
      </c>
      <c r="F905" t="s">
        <v>1199</v>
      </c>
      <c r="G905">
        <v>1</v>
      </c>
      <c r="H905">
        <v>30</v>
      </c>
      <c r="I905">
        <v>100</v>
      </c>
      <c r="J905">
        <v>0.1</v>
      </c>
      <c r="K905">
        <v>1</v>
      </c>
      <c r="L905">
        <v>1</v>
      </c>
    </row>
    <row r="906" spans="1:12">
      <c r="A906">
        <v>907</v>
      </c>
      <c r="B906">
        <v>15</v>
      </c>
      <c r="C906" t="s">
        <v>1325</v>
      </c>
      <c r="D906" t="s">
        <v>1362</v>
      </c>
      <c r="E906" t="s">
        <v>480</v>
      </c>
      <c r="F906" t="s">
        <v>1200</v>
      </c>
      <c r="G906">
        <v>14</v>
      </c>
      <c r="H906">
        <v>110</v>
      </c>
      <c r="I906">
        <v>100</v>
      </c>
      <c r="J906">
        <v>75</v>
      </c>
      <c r="K906">
        <v>0</v>
      </c>
      <c r="L906">
        <v>1</v>
      </c>
    </row>
    <row r="907" spans="1:12">
      <c r="A907">
        <v>908</v>
      </c>
      <c r="B907">
        <v>15</v>
      </c>
      <c r="C907" t="s">
        <v>1325</v>
      </c>
      <c r="D907" t="s">
        <v>1362</v>
      </c>
      <c r="E907" s="2" t="s">
        <v>283</v>
      </c>
      <c r="F907" t="s">
        <v>1200</v>
      </c>
      <c r="G907">
        <v>2</v>
      </c>
      <c r="H907">
        <v>80</v>
      </c>
      <c r="I907">
        <v>50</v>
      </c>
      <c r="J907">
        <v>10</v>
      </c>
      <c r="K907">
        <v>0</v>
      </c>
      <c r="L907">
        <v>1</v>
      </c>
    </row>
    <row r="908" spans="1:12">
      <c r="A908">
        <v>909</v>
      </c>
      <c r="B908">
        <v>15</v>
      </c>
      <c r="C908" t="s">
        <v>1325</v>
      </c>
      <c r="D908" t="s">
        <v>1362</v>
      </c>
      <c r="E908" t="s">
        <v>74</v>
      </c>
      <c r="F908" t="s">
        <v>1199</v>
      </c>
      <c r="G908">
        <v>2</v>
      </c>
      <c r="H908">
        <v>20</v>
      </c>
      <c r="I908">
        <v>100</v>
      </c>
      <c r="J908">
        <v>2</v>
      </c>
      <c r="K908">
        <v>0</v>
      </c>
      <c r="L908">
        <v>1</v>
      </c>
    </row>
    <row r="909" spans="1:12">
      <c r="A909">
        <v>910</v>
      </c>
      <c r="B909">
        <v>15</v>
      </c>
      <c r="C909" t="s">
        <v>1325</v>
      </c>
      <c r="D909" t="s">
        <v>1362</v>
      </c>
      <c r="E909" t="s">
        <v>482</v>
      </c>
      <c r="F909" t="s">
        <v>1199</v>
      </c>
      <c r="G909">
        <v>25</v>
      </c>
      <c r="H909">
        <v>40</v>
      </c>
      <c r="I909">
        <v>50</v>
      </c>
      <c r="J909">
        <v>5</v>
      </c>
      <c r="K909">
        <v>0</v>
      </c>
      <c r="L909">
        <v>1</v>
      </c>
    </row>
    <row r="910" spans="1:12">
      <c r="A910">
        <v>911</v>
      </c>
      <c r="B910">
        <v>15</v>
      </c>
      <c r="C910" t="s">
        <v>1325</v>
      </c>
      <c r="D910" t="s">
        <v>1362</v>
      </c>
      <c r="E910" t="s">
        <v>664</v>
      </c>
      <c r="F910" t="s">
        <v>1199</v>
      </c>
      <c r="G910">
        <v>1</v>
      </c>
      <c r="H910">
        <v>15</v>
      </c>
      <c r="I910">
        <v>100</v>
      </c>
      <c r="J910">
        <v>0.1</v>
      </c>
      <c r="K910">
        <v>0</v>
      </c>
      <c r="L910">
        <v>1</v>
      </c>
    </row>
    <row r="911" spans="1:12">
      <c r="A911">
        <v>912</v>
      </c>
      <c r="B911">
        <v>15</v>
      </c>
      <c r="C911">
        <v>0</v>
      </c>
      <c r="D911" t="s">
        <v>1363</v>
      </c>
      <c r="E911" s="2" t="s">
        <v>342</v>
      </c>
      <c r="G911">
        <v>0</v>
      </c>
      <c r="J911">
        <v>1</v>
      </c>
      <c r="K911">
        <v>0</v>
      </c>
      <c r="L911">
        <v>1</v>
      </c>
    </row>
    <row r="912" spans="1:12">
      <c r="A912">
        <v>913</v>
      </c>
      <c r="B912">
        <v>15</v>
      </c>
      <c r="C912">
        <v>0</v>
      </c>
      <c r="D912" t="s">
        <v>1363</v>
      </c>
      <c r="E912" s="2" t="s">
        <v>283</v>
      </c>
      <c r="F912" t="s">
        <v>1199</v>
      </c>
      <c r="G912">
        <v>2</v>
      </c>
      <c r="H912">
        <v>40</v>
      </c>
      <c r="I912">
        <v>100</v>
      </c>
      <c r="J912">
        <v>1</v>
      </c>
      <c r="K912">
        <v>0</v>
      </c>
      <c r="L912">
        <v>1</v>
      </c>
    </row>
    <row r="913" spans="1:12">
      <c r="A913">
        <v>914</v>
      </c>
      <c r="B913">
        <v>15</v>
      </c>
      <c r="C913">
        <v>0</v>
      </c>
      <c r="D913" t="s">
        <v>1363</v>
      </c>
      <c r="E913" t="s">
        <v>215</v>
      </c>
      <c r="G913">
        <v>0</v>
      </c>
      <c r="J913">
        <v>1</v>
      </c>
      <c r="K913">
        <v>0</v>
      </c>
      <c r="L913">
        <v>1</v>
      </c>
    </row>
    <row r="914" spans="1:12">
      <c r="A914">
        <v>915</v>
      </c>
      <c r="B914">
        <v>15</v>
      </c>
      <c r="C914">
        <v>0</v>
      </c>
      <c r="D914" t="s">
        <v>1363</v>
      </c>
      <c r="E914" t="s">
        <v>482</v>
      </c>
      <c r="F914" t="s">
        <v>1199</v>
      </c>
      <c r="G914">
        <v>3</v>
      </c>
      <c r="H914">
        <v>40</v>
      </c>
      <c r="I914">
        <v>100</v>
      </c>
      <c r="J914">
        <v>0.1</v>
      </c>
      <c r="K914">
        <v>0</v>
      </c>
      <c r="L914">
        <v>1</v>
      </c>
    </row>
    <row r="915" spans="1:12">
      <c r="A915">
        <v>916</v>
      </c>
      <c r="B915">
        <v>15</v>
      </c>
      <c r="C915">
        <v>0</v>
      </c>
      <c r="D915" t="s">
        <v>1363</v>
      </c>
      <c r="E915" t="s">
        <v>485</v>
      </c>
      <c r="F915" t="s">
        <v>1199</v>
      </c>
      <c r="G915">
        <v>4</v>
      </c>
      <c r="H915">
        <v>10</v>
      </c>
      <c r="I915">
        <v>100</v>
      </c>
      <c r="J915">
        <v>1</v>
      </c>
      <c r="K915">
        <v>0</v>
      </c>
      <c r="L915">
        <v>1</v>
      </c>
    </row>
    <row r="916" spans="1:12">
      <c r="A916">
        <v>917</v>
      </c>
      <c r="B916">
        <v>15</v>
      </c>
      <c r="C916">
        <v>0</v>
      </c>
      <c r="D916" t="s">
        <v>1363</v>
      </c>
      <c r="E916" s="2" t="s">
        <v>645</v>
      </c>
      <c r="F916" t="s">
        <v>1199</v>
      </c>
      <c r="G916">
        <v>1</v>
      </c>
      <c r="H916">
        <v>30</v>
      </c>
      <c r="I916">
        <v>100</v>
      </c>
      <c r="J916">
        <v>0.1</v>
      </c>
      <c r="K916">
        <v>0</v>
      </c>
      <c r="L916">
        <v>1</v>
      </c>
    </row>
    <row r="917" spans="1:12">
      <c r="A917">
        <v>918</v>
      </c>
      <c r="B917">
        <v>15</v>
      </c>
      <c r="C917">
        <v>0</v>
      </c>
      <c r="D917" t="s">
        <v>1363</v>
      </c>
      <c r="E917" t="s">
        <v>480</v>
      </c>
      <c r="F917" t="s">
        <v>1200</v>
      </c>
      <c r="G917">
        <v>10</v>
      </c>
      <c r="H917">
        <v>50</v>
      </c>
      <c r="I917">
        <v>100</v>
      </c>
      <c r="J917">
        <v>25</v>
      </c>
      <c r="K917">
        <v>0</v>
      </c>
      <c r="L917">
        <v>1</v>
      </c>
    </row>
    <row r="918" spans="1:12">
      <c r="A918">
        <v>919</v>
      </c>
      <c r="B918">
        <v>10</v>
      </c>
      <c r="C918">
        <v>0</v>
      </c>
      <c r="D918" t="s">
        <v>1364</v>
      </c>
      <c r="E918" t="s">
        <v>368</v>
      </c>
      <c r="F918" t="s">
        <v>1199</v>
      </c>
      <c r="G918">
        <v>1</v>
      </c>
      <c r="H918">
        <v>15</v>
      </c>
      <c r="I918">
        <v>100</v>
      </c>
      <c r="J918">
        <v>3</v>
      </c>
      <c r="K918">
        <v>0</v>
      </c>
      <c r="L918">
        <v>1</v>
      </c>
    </row>
    <row r="919" spans="1:12">
      <c r="A919">
        <v>920</v>
      </c>
      <c r="B919">
        <v>10</v>
      </c>
      <c r="C919">
        <v>0</v>
      </c>
      <c r="D919" t="s">
        <v>1364</v>
      </c>
      <c r="E919" t="s">
        <v>9</v>
      </c>
      <c r="F919" t="s">
        <v>1200</v>
      </c>
      <c r="G919">
        <v>2</v>
      </c>
      <c r="H919">
        <v>20</v>
      </c>
      <c r="I919">
        <v>75</v>
      </c>
      <c r="J919">
        <v>0.1</v>
      </c>
      <c r="K919">
        <v>0</v>
      </c>
      <c r="L919">
        <v>1</v>
      </c>
    </row>
    <row r="920" spans="1:12">
      <c r="A920">
        <v>921</v>
      </c>
      <c r="B920">
        <v>10</v>
      </c>
      <c r="C920">
        <v>0</v>
      </c>
      <c r="D920" t="s">
        <v>1364</v>
      </c>
      <c r="E920" t="s">
        <v>52</v>
      </c>
      <c r="F920" t="s">
        <v>1199</v>
      </c>
      <c r="G920">
        <v>1</v>
      </c>
      <c r="H920">
        <v>20</v>
      </c>
      <c r="I920">
        <v>25</v>
      </c>
      <c r="J920">
        <v>1</v>
      </c>
      <c r="K920">
        <v>0</v>
      </c>
      <c r="L920">
        <v>1</v>
      </c>
    </row>
    <row r="921" spans="1:12">
      <c r="A921">
        <v>922</v>
      </c>
      <c r="B921">
        <v>10</v>
      </c>
      <c r="C921">
        <v>0</v>
      </c>
      <c r="D921" t="s">
        <v>1364</v>
      </c>
      <c r="E921" t="s">
        <v>16</v>
      </c>
      <c r="F921" t="s">
        <v>1199</v>
      </c>
      <c r="G921">
        <v>1</v>
      </c>
      <c r="H921">
        <v>70</v>
      </c>
      <c r="I921">
        <v>100</v>
      </c>
      <c r="J921">
        <v>40</v>
      </c>
      <c r="K921">
        <v>0</v>
      </c>
      <c r="L921">
        <v>1</v>
      </c>
    </row>
    <row r="922" spans="1:12">
      <c r="A922">
        <v>923</v>
      </c>
      <c r="B922">
        <v>10</v>
      </c>
      <c r="C922">
        <v>0</v>
      </c>
      <c r="D922" t="s">
        <v>1364</v>
      </c>
      <c r="E922" t="s">
        <v>70</v>
      </c>
      <c r="F922" t="s">
        <v>1200</v>
      </c>
      <c r="G922">
        <v>2</v>
      </c>
      <c r="H922">
        <v>20</v>
      </c>
      <c r="I922">
        <v>50</v>
      </c>
      <c r="J922">
        <v>0.1</v>
      </c>
      <c r="K922">
        <v>0</v>
      </c>
      <c r="L922">
        <v>1</v>
      </c>
    </row>
    <row r="923" spans="1:12">
      <c r="A923">
        <v>924</v>
      </c>
      <c r="B923">
        <v>10</v>
      </c>
      <c r="C923">
        <v>0</v>
      </c>
      <c r="D923" t="s">
        <v>1364</v>
      </c>
      <c r="E923" t="s">
        <v>123</v>
      </c>
      <c r="F923" t="s">
        <v>1199</v>
      </c>
      <c r="G923">
        <v>1</v>
      </c>
      <c r="H923">
        <v>15</v>
      </c>
      <c r="I923">
        <v>100</v>
      </c>
      <c r="J923">
        <v>0.1</v>
      </c>
      <c r="K923">
        <v>0</v>
      </c>
      <c r="L923">
        <v>1</v>
      </c>
    </row>
    <row r="924" spans="1:12">
      <c r="A924">
        <v>925</v>
      </c>
      <c r="B924">
        <v>10</v>
      </c>
      <c r="C924">
        <v>0</v>
      </c>
      <c r="D924" t="s">
        <v>1365</v>
      </c>
      <c r="E924" t="s">
        <v>16</v>
      </c>
      <c r="F924" t="s">
        <v>1199</v>
      </c>
      <c r="G924">
        <v>8</v>
      </c>
      <c r="H924">
        <v>70</v>
      </c>
      <c r="I924">
        <v>100</v>
      </c>
      <c r="J924">
        <v>35</v>
      </c>
      <c r="K924">
        <v>0</v>
      </c>
      <c r="L924">
        <v>1</v>
      </c>
    </row>
    <row r="925" spans="1:12">
      <c r="A925">
        <v>926</v>
      </c>
      <c r="B925">
        <v>10</v>
      </c>
      <c r="C925">
        <v>0</v>
      </c>
      <c r="D925" t="s">
        <v>1365</v>
      </c>
      <c r="E925" t="s">
        <v>123</v>
      </c>
      <c r="F925" t="s">
        <v>1200</v>
      </c>
      <c r="G925">
        <v>3</v>
      </c>
      <c r="H925">
        <v>30</v>
      </c>
      <c r="I925">
        <v>100</v>
      </c>
      <c r="J925">
        <v>10</v>
      </c>
      <c r="K925">
        <v>0</v>
      </c>
      <c r="L925">
        <v>1</v>
      </c>
    </row>
    <row r="926" spans="1:12">
      <c r="A926">
        <v>927</v>
      </c>
      <c r="B926">
        <v>10</v>
      </c>
      <c r="C926">
        <v>0</v>
      </c>
      <c r="D926" t="s">
        <v>1365</v>
      </c>
      <c r="E926" t="s">
        <v>9</v>
      </c>
      <c r="F926" t="s">
        <v>1200</v>
      </c>
      <c r="G926">
        <v>3</v>
      </c>
      <c r="H926">
        <v>30</v>
      </c>
      <c r="I926">
        <v>50</v>
      </c>
      <c r="J926">
        <v>5</v>
      </c>
      <c r="K926">
        <v>0</v>
      </c>
      <c r="L926">
        <v>1</v>
      </c>
    </row>
    <row r="927" spans="1:12">
      <c r="A927">
        <v>928</v>
      </c>
      <c r="B927">
        <v>10</v>
      </c>
      <c r="C927">
        <v>0</v>
      </c>
      <c r="D927" t="s">
        <v>1365</v>
      </c>
      <c r="E927" t="s">
        <v>179</v>
      </c>
      <c r="F927" t="s">
        <v>1200</v>
      </c>
      <c r="G927">
        <v>1</v>
      </c>
      <c r="H927">
        <v>65</v>
      </c>
      <c r="I927">
        <v>100</v>
      </c>
      <c r="J927">
        <v>5</v>
      </c>
      <c r="K927">
        <v>0</v>
      </c>
      <c r="L927">
        <v>1</v>
      </c>
    </row>
    <row r="928" spans="1:12">
      <c r="A928">
        <v>929</v>
      </c>
      <c r="B928">
        <v>10</v>
      </c>
      <c r="C928">
        <v>0</v>
      </c>
      <c r="D928" t="s">
        <v>1365</v>
      </c>
      <c r="E928" t="s">
        <v>538</v>
      </c>
      <c r="F928" t="s">
        <v>1200</v>
      </c>
      <c r="G928">
        <v>2</v>
      </c>
      <c r="H928">
        <v>30</v>
      </c>
      <c r="I928">
        <v>50</v>
      </c>
      <c r="J928">
        <v>2</v>
      </c>
      <c r="K928">
        <v>0</v>
      </c>
      <c r="L928">
        <v>1</v>
      </c>
    </row>
    <row r="929" spans="1:12">
      <c r="A929">
        <v>930</v>
      </c>
      <c r="B929">
        <v>10</v>
      </c>
      <c r="C929">
        <v>0</v>
      </c>
      <c r="D929" t="s">
        <v>1365</v>
      </c>
      <c r="E929" t="s">
        <v>539</v>
      </c>
      <c r="F929" t="s">
        <v>1200</v>
      </c>
      <c r="G929">
        <v>1</v>
      </c>
      <c r="H929">
        <v>30</v>
      </c>
      <c r="I929">
        <v>100</v>
      </c>
      <c r="J929">
        <v>0.1</v>
      </c>
      <c r="K929">
        <v>0</v>
      </c>
      <c r="L929">
        <v>1</v>
      </c>
    </row>
    <row r="930" spans="1:12">
      <c r="A930">
        <v>931</v>
      </c>
      <c r="B930">
        <v>10</v>
      </c>
      <c r="C930">
        <v>0</v>
      </c>
      <c r="D930" t="s">
        <v>1365</v>
      </c>
      <c r="E930" t="s">
        <v>282</v>
      </c>
      <c r="F930" t="s">
        <v>1200</v>
      </c>
      <c r="G930">
        <v>1</v>
      </c>
      <c r="H930">
        <v>20</v>
      </c>
      <c r="I930">
        <v>100</v>
      </c>
      <c r="J930">
        <v>1</v>
      </c>
      <c r="K930">
        <v>0</v>
      </c>
      <c r="L930">
        <v>1</v>
      </c>
    </row>
    <row r="931" spans="1:12">
      <c r="A931">
        <v>932</v>
      </c>
      <c r="B931">
        <v>10</v>
      </c>
      <c r="C931">
        <v>0</v>
      </c>
      <c r="D931" t="s">
        <v>1365</v>
      </c>
      <c r="E931" t="s">
        <v>368</v>
      </c>
      <c r="F931" t="s">
        <v>1200</v>
      </c>
      <c r="G931">
        <v>3</v>
      </c>
      <c r="H931">
        <v>20</v>
      </c>
      <c r="I931">
        <v>50</v>
      </c>
      <c r="J931">
        <v>2</v>
      </c>
      <c r="K931">
        <v>0</v>
      </c>
      <c r="L931">
        <v>1</v>
      </c>
    </row>
    <row r="932" spans="1:12">
      <c r="A932">
        <v>933</v>
      </c>
      <c r="B932">
        <v>10</v>
      </c>
      <c r="C932">
        <v>0</v>
      </c>
      <c r="D932" t="s">
        <v>1365</v>
      </c>
      <c r="E932" t="s">
        <v>70</v>
      </c>
      <c r="F932" t="s">
        <v>1199</v>
      </c>
      <c r="G932">
        <v>1</v>
      </c>
      <c r="H932">
        <v>20</v>
      </c>
      <c r="I932">
        <v>100</v>
      </c>
      <c r="J932">
        <v>0.1</v>
      </c>
      <c r="K932">
        <v>0</v>
      </c>
      <c r="L932">
        <v>1</v>
      </c>
    </row>
    <row r="933" spans="1:12">
      <c r="A933">
        <v>934</v>
      </c>
      <c r="B933">
        <v>10</v>
      </c>
      <c r="C933">
        <v>0</v>
      </c>
      <c r="D933" t="s">
        <v>1366</v>
      </c>
      <c r="E933" t="s">
        <v>24</v>
      </c>
      <c r="F933" t="s">
        <v>1200</v>
      </c>
      <c r="G933">
        <v>5</v>
      </c>
      <c r="H933">
        <v>50</v>
      </c>
      <c r="I933">
        <v>75</v>
      </c>
      <c r="J933">
        <v>3</v>
      </c>
      <c r="K933">
        <v>0</v>
      </c>
      <c r="L933">
        <v>1</v>
      </c>
    </row>
    <row r="934" spans="1:12">
      <c r="A934">
        <v>935</v>
      </c>
      <c r="B934">
        <v>10</v>
      </c>
      <c r="C934">
        <v>0</v>
      </c>
      <c r="D934" t="s">
        <v>1366</v>
      </c>
      <c r="E934" t="s">
        <v>9</v>
      </c>
      <c r="F934" t="s">
        <v>1200</v>
      </c>
      <c r="G934">
        <v>4</v>
      </c>
      <c r="H934">
        <v>40</v>
      </c>
      <c r="I934">
        <v>75</v>
      </c>
      <c r="J934">
        <v>4</v>
      </c>
      <c r="K934">
        <v>0</v>
      </c>
      <c r="L934">
        <v>1</v>
      </c>
    </row>
    <row r="935" spans="1:12">
      <c r="A935">
        <v>936</v>
      </c>
      <c r="B935">
        <v>10</v>
      </c>
      <c r="C935">
        <v>0</v>
      </c>
      <c r="D935" t="s">
        <v>1366</v>
      </c>
      <c r="E935" t="s">
        <v>538</v>
      </c>
      <c r="F935" t="s">
        <v>1199</v>
      </c>
      <c r="G935">
        <v>4</v>
      </c>
      <c r="H935">
        <v>30</v>
      </c>
      <c r="I935">
        <v>50</v>
      </c>
      <c r="J935">
        <v>3</v>
      </c>
      <c r="K935">
        <v>0</v>
      </c>
      <c r="L935">
        <v>1</v>
      </c>
    </row>
    <row r="936" spans="1:12">
      <c r="A936">
        <v>937</v>
      </c>
      <c r="B936">
        <v>10</v>
      </c>
      <c r="C936">
        <v>0</v>
      </c>
      <c r="D936" t="s">
        <v>1366</v>
      </c>
      <c r="E936" t="s">
        <v>41</v>
      </c>
      <c r="F936" t="s">
        <v>1200</v>
      </c>
      <c r="G936">
        <v>1</v>
      </c>
      <c r="H936">
        <v>20</v>
      </c>
      <c r="I936">
        <v>50</v>
      </c>
      <c r="J936">
        <v>1</v>
      </c>
      <c r="K936">
        <v>0</v>
      </c>
      <c r="L936">
        <v>1</v>
      </c>
    </row>
    <row r="937" spans="1:12">
      <c r="A937">
        <v>938</v>
      </c>
      <c r="B937">
        <v>10</v>
      </c>
      <c r="C937">
        <v>0</v>
      </c>
      <c r="D937" t="s">
        <v>1366</v>
      </c>
      <c r="E937" t="s">
        <v>16</v>
      </c>
      <c r="F937" t="s">
        <v>1199</v>
      </c>
      <c r="G937">
        <v>2</v>
      </c>
      <c r="H937">
        <v>80</v>
      </c>
      <c r="I937">
        <v>100</v>
      </c>
      <c r="J937">
        <v>40</v>
      </c>
      <c r="K937">
        <v>0</v>
      </c>
      <c r="L937">
        <v>1</v>
      </c>
    </row>
    <row r="938" spans="1:12">
      <c r="A938">
        <v>939</v>
      </c>
      <c r="B938">
        <v>10</v>
      </c>
      <c r="C938">
        <v>0</v>
      </c>
      <c r="D938" t="s">
        <v>1366</v>
      </c>
      <c r="E938" t="s">
        <v>70</v>
      </c>
      <c r="F938" t="s">
        <v>1199</v>
      </c>
      <c r="G938">
        <v>1</v>
      </c>
      <c r="H938">
        <v>15</v>
      </c>
      <c r="I938">
        <v>50</v>
      </c>
      <c r="J938">
        <v>0.1</v>
      </c>
      <c r="K938">
        <v>0</v>
      </c>
      <c r="L938">
        <v>1</v>
      </c>
    </row>
    <row r="939" spans="1:12">
      <c r="A939">
        <v>940</v>
      </c>
      <c r="B939">
        <v>10</v>
      </c>
      <c r="C939">
        <v>0</v>
      </c>
      <c r="D939" t="s">
        <v>1366</v>
      </c>
      <c r="E939" t="s">
        <v>14</v>
      </c>
      <c r="F939" t="s">
        <v>1199</v>
      </c>
      <c r="G939">
        <v>1</v>
      </c>
      <c r="H939">
        <v>100</v>
      </c>
      <c r="I939">
        <v>100</v>
      </c>
      <c r="J939">
        <v>5</v>
      </c>
      <c r="K939">
        <v>0</v>
      </c>
      <c r="L939">
        <v>1</v>
      </c>
    </row>
    <row r="940" spans="1:12">
      <c r="A940">
        <v>941</v>
      </c>
      <c r="B940">
        <v>10</v>
      </c>
      <c r="C940">
        <v>0</v>
      </c>
      <c r="D940" t="s">
        <v>1366</v>
      </c>
      <c r="E940" t="s">
        <v>535</v>
      </c>
      <c r="F940" t="s">
        <v>1199</v>
      </c>
      <c r="G940">
        <v>1</v>
      </c>
      <c r="H940">
        <v>20</v>
      </c>
      <c r="I940">
        <v>100</v>
      </c>
      <c r="J940">
        <v>2</v>
      </c>
      <c r="K940">
        <v>0</v>
      </c>
      <c r="L940">
        <v>1</v>
      </c>
    </row>
    <row r="941" spans="1:12">
      <c r="A941">
        <v>942</v>
      </c>
      <c r="B941">
        <v>10</v>
      </c>
      <c r="C941">
        <v>0</v>
      </c>
      <c r="D941" t="s">
        <v>1366</v>
      </c>
      <c r="E941" t="s">
        <v>788</v>
      </c>
      <c r="F941" t="s">
        <v>1200</v>
      </c>
      <c r="G941">
        <v>1</v>
      </c>
      <c r="H941">
        <v>15</v>
      </c>
      <c r="I941">
        <v>50</v>
      </c>
      <c r="J941">
        <v>0.1</v>
      </c>
      <c r="K941">
        <v>0</v>
      </c>
      <c r="L941">
        <v>1</v>
      </c>
    </row>
    <row r="942" spans="1:12">
      <c r="A942">
        <v>943</v>
      </c>
      <c r="B942">
        <v>10</v>
      </c>
      <c r="C942">
        <v>0</v>
      </c>
      <c r="D942" t="s">
        <v>1366</v>
      </c>
      <c r="E942" t="s">
        <v>179</v>
      </c>
      <c r="F942" t="s">
        <v>1200</v>
      </c>
      <c r="G942">
        <v>1</v>
      </c>
      <c r="H942">
        <v>30</v>
      </c>
      <c r="I942">
        <v>75</v>
      </c>
      <c r="J942">
        <v>3</v>
      </c>
      <c r="K942">
        <v>0</v>
      </c>
      <c r="L942">
        <v>1</v>
      </c>
    </row>
    <row r="943" spans="1:12">
      <c r="A943">
        <v>944</v>
      </c>
      <c r="B943">
        <v>10</v>
      </c>
      <c r="C943">
        <v>0</v>
      </c>
      <c r="D943" t="s">
        <v>1366</v>
      </c>
      <c r="E943" t="s">
        <v>123</v>
      </c>
      <c r="F943" t="s">
        <v>1200</v>
      </c>
      <c r="G943">
        <v>1</v>
      </c>
      <c r="H943">
        <v>30</v>
      </c>
      <c r="I943">
        <v>100</v>
      </c>
      <c r="J943">
        <v>5</v>
      </c>
      <c r="K943">
        <v>0</v>
      </c>
      <c r="L943">
        <v>1</v>
      </c>
    </row>
    <row r="944" spans="1:12">
      <c r="A944">
        <v>945</v>
      </c>
      <c r="B944">
        <v>10</v>
      </c>
      <c r="C944">
        <v>0</v>
      </c>
      <c r="D944" t="s">
        <v>1367</v>
      </c>
      <c r="E944" t="s">
        <v>368</v>
      </c>
      <c r="F944" t="s">
        <v>1200</v>
      </c>
      <c r="G944">
        <v>3</v>
      </c>
      <c r="H944">
        <v>20</v>
      </c>
      <c r="I944">
        <v>50</v>
      </c>
      <c r="J944">
        <v>5</v>
      </c>
      <c r="K944">
        <v>0</v>
      </c>
      <c r="L944">
        <v>1</v>
      </c>
    </row>
    <row r="945" spans="1:12">
      <c r="A945">
        <v>946</v>
      </c>
      <c r="B945">
        <v>10</v>
      </c>
      <c r="C945">
        <v>0</v>
      </c>
      <c r="D945" t="s">
        <v>1367</v>
      </c>
      <c r="E945" t="s">
        <v>282</v>
      </c>
      <c r="F945" t="s">
        <v>1200</v>
      </c>
      <c r="G945">
        <v>1</v>
      </c>
      <c r="H945">
        <v>30</v>
      </c>
      <c r="I945">
        <v>100</v>
      </c>
      <c r="J945">
        <v>0.1</v>
      </c>
      <c r="K945">
        <v>0</v>
      </c>
      <c r="L945">
        <v>1</v>
      </c>
    </row>
    <row r="946" spans="1:12">
      <c r="A946">
        <v>947</v>
      </c>
      <c r="B946">
        <v>10</v>
      </c>
      <c r="C946">
        <v>0</v>
      </c>
      <c r="D946" t="s">
        <v>1367</v>
      </c>
      <c r="E946" t="s">
        <v>16</v>
      </c>
      <c r="F946" t="s">
        <v>1199</v>
      </c>
      <c r="G946">
        <v>7</v>
      </c>
      <c r="H946">
        <v>70</v>
      </c>
      <c r="I946">
        <v>100</v>
      </c>
      <c r="J946">
        <v>35</v>
      </c>
      <c r="K946">
        <v>0</v>
      </c>
      <c r="L946">
        <v>1</v>
      </c>
    </row>
    <row r="947" spans="1:12">
      <c r="A947">
        <v>948</v>
      </c>
      <c r="B947">
        <v>10</v>
      </c>
      <c r="C947">
        <v>0</v>
      </c>
      <c r="D947" t="s">
        <v>1367</v>
      </c>
      <c r="E947" t="s">
        <v>123</v>
      </c>
      <c r="F947" t="s">
        <v>1200</v>
      </c>
      <c r="G947">
        <v>1</v>
      </c>
      <c r="H947">
        <v>25</v>
      </c>
      <c r="I947">
        <v>100</v>
      </c>
      <c r="J947">
        <v>0.1</v>
      </c>
      <c r="K947">
        <v>0</v>
      </c>
      <c r="L947">
        <v>1</v>
      </c>
    </row>
    <row r="948" spans="1:12">
      <c r="A948">
        <v>949</v>
      </c>
      <c r="B948">
        <v>10</v>
      </c>
      <c r="C948">
        <v>0</v>
      </c>
      <c r="D948" t="s">
        <v>1367</v>
      </c>
      <c r="E948" t="s">
        <v>24</v>
      </c>
      <c r="F948" t="s">
        <v>1200</v>
      </c>
      <c r="G948">
        <v>3</v>
      </c>
      <c r="H948">
        <v>60</v>
      </c>
      <c r="I948">
        <v>50</v>
      </c>
      <c r="J948">
        <v>20</v>
      </c>
      <c r="K948">
        <v>0</v>
      </c>
      <c r="L948">
        <v>1</v>
      </c>
    </row>
    <row r="949" spans="1:12">
      <c r="A949">
        <v>950</v>
      </c>
      <c r="B949">
        <v>10</v>
      </c>
      <c r="C949">
        <v>0</v>
      </c>
      <c r="D949" t="s">
        <v>1367</v>
      </c>
      <c r="E949" t="s">
        <v>9</v>
      </c>
      <c r="F949" t="s">
        <v>1200</v>
      </c>
      <c r="G949">
        <v>2</v>
      </c>
      <c r="H949">
        <v>60</v>
      </c>
      <c r="I949">
        <v>50</v>
      </c>
      <c r="J949">
        <v>10</v>
      </c>
      <c r="K949">
        <v>0</v>
      </c>
      <c r="L949">
        <v>1</v>
      </c>
    </row>
    <row r="950" spans="1:12">
      <c r="A950">
        <v>951</v>
      </c>
      <c r="B950">
        <v>10</v>
      </c>
      <c r="C950">
        <v>0</v>
      </c>
      <c r="D950" t="s">
        <v>1367</v>
      </c>
      <c r="E950" t="s">
        <v>70</v>
      </c>
      <c r="F950" t="s">
        <v>1200</v>
      </c>
      <c r="G950">
        <v>2</v>
      </c>
      <c r="H950">
        <v>30</v>
      </c>
      <c r="I950">
        <v>50</v>
      </c>
      <c r="J950">
        <v>2</v>
      </c>
      <c r="K950">
        <v>0</v>
      </c>
      <c r="L950">
        <v>1</v>
      </c>
    </row>
    <row r="951" spans="1:12">
      <c r="A951">
        <v>952</v>
      </c>
      <c r="B951">
        <v>10</v>
      </c>
      <c r="C951">
        <v>0</v>
      </c>
      <c r="D951" t="s">
        <v>1368</v>
      </c>
      <c r="E951" t="s">
        <v>14</v>
      </c>
      <c r="F951" t="s">
        <v>1199</v>
      </c>
      <c r="G951">
        <v>1</v>
      </c>
      <c r="H951">
        <v>65</v>
      </c>
      <c r="I951">
        <v>100</v>
      </c>
      <c r="J951">
        <v>5</v>
      </c>
      <c r="K951">
        <v>0</v>
      </c>
      <c r="L951">
        <v>1</v>
      </c>
    </row>
    <row r="952" spans="1:12">
      <c r="A952">
        <v>953</v>
      </c>
      <c r="B952">
        <v>10</v>
      </c>
      <c r="C952">
        <v>0</v>
      </c>
      <c r="D952" t="s">
        <v>1368</v>
      </c>
      <c r="E952" s="1" t="s">
        <v>1004</v>
      </c>
      <c r="F952" t="s">
        <v>1199</v>
      </c>
      <c r="G952">
        <v>1</v>
      </c>
      <c r="H952">
        <v>45</v>
      </c>
      <c r="I952">
        <v>100</v>
      </c>
      <c r="J952">
        <v>1</v>
      </c>
      <c r="K952">
        <v>0</v>
      </c>
      <c r="L952">
        <v>1</v>
      </c>
    </row>
    <row r="953" spans="1:12">
      <c r="A953">
        <v>954</v>
      </c>
      <c r="B953">
        <v>10</v>
      </c>
      <c r="C953">
        <v>0</v>
      </c>
      <c r="D953" t="s">
        <v>1368</v>
      </c>
      <c r="E953" t="s">
        <v>253</v>
      </c>
      <c r="F953" t="s">
        <v>1200</v>
      </c>
      <c r="G953">
        <v>1</v>
      </c>
      <c r="H953">
        <v>40</v>
      </c>
      <c r="I953">
        <v>100</v>
      </c>
      <c r="J953">
        <v>1</v>
      </c>
      <c r="K953">
        <v>0</v>
      </c>
      <c r="L953">
        <v>1</v>
      </c>
    </row>
    <row r="954" spans="1:12">
      <c r="A954">
        <v>955</v>
      </c>
      <c r="B954">
        <v>10</v>
      </c>
      <c r="C954">
        <v>0</v>
      </c>
      <c r="D954" t="s">
        <v>1368</v>
      </c>
      <c r="E954" t="s">
        <v>216</v>
      </c>
      <c r="F954" t="s">
        <v>1199</v>
      </c>
      <c r="G954">
        <v>2</v>
      </c>
      <c r="H954">
        <v>30</v>
      </c>
      <c r="I954">
        <v>50</v>
      </c>
      <c r="J954">
        <v>1</v>
      </c>
      <c r="K954">
        <v>0</v>
      </c>
      <c r="L954">
        <v>1</v>
      </c>
    </row>
    <row r="955" spans="1:12">
      <c r="A955">
        <v>956</v>
      </c>
      <c r="B955">
        <v>10</v>
      </c>
      <c r="C955">
        <v>0</v>
      </c>
      <c r="D955" t="s">
        <v>1368</v>
      </c>
      <c r="E955" t="s">
        <v>16</v>
      </c>
      <c r="F955" t="s">
        <v>1199</v>
      </c>
      <c r="G955">
        <v>13</v>
      </c>
      <c r="H955">
        <v>80</v>
      </c>
      <c r="I955">
        <v>100</v>
      </c>
      <c r="J955">
        <v>50</v>
      </c>
      <c r="K955">
        <v>0</v>
      </c>
      <c r="L955">
        <v>1</v>
      </c>
    </row>
    <row r="956" spans="1:12">
      <c r="A956">
        <v>957</v>
      </c>
      <c r="B956">
        <v>10</v>
      </c>
      <c r="C956">
        <v>0</v>
      </c>
      <c r="D956" t="s">
        <v>1368</v>
      </c>
      <c r="E956" t="s">
        <v>179</v>
      </c>
      <c r="F956" t="s">
        <v>1200</v>
      </c>
      <c r="G956">
        <v>1</v>
      </c>
      <c r="H956">
        <v>60</v>
      </c>
      <c r="I956">
        <v>100</v>
      </c>
      <c r="J956">
        <v>5</v>
      </c>
      <c r="K956">
        <v>0</v>
      </c>
      <c r="L956">
        <v>1</v>
      </c>
    </row>
    <row r="957" spans="1:12">
      <c r="A957">
        <v>958</v>
      </c>
      <c r="B957">
        <v>10</v>
      </c>
      <c r="C957">
        <v>0</v>
      </c>
      <c r="D957" t="s">
        <v>1368</v>
      </c>
      <c r="E957" t="s">
        <v>9</v>
      </c>
      <c r="F957" t="s">
        <v>1200</v>
      </c>
      <c r="G957">
        <v>3</v>
      </c>
      <c r="H957">
        <v>70</v>
      </c>
      <c r="I957">
        <v>75</v>
      </c>
      <c r="J957">
        <v>10</v>
      </c>
      <c r="K957">
        <v>0</v>
      </c>
      <c r="L957">
        <v>1</v>
      </c>
    </row>
    <row r="958" spans="1:12">
      <c r="A958">
        <v>959</v>
      </c>
      <c r="B958">
        <v>10</v>
      </c>
      <c r="C958">
        <v>0</v>
      </c>
      <c r="D958" t="s">
        <v>1368</v>
      </c>
      <c r="E958" t="s">
        <v>70</v>
      </c>
      <c r="F958" t="s">
        <v>1199</v>
      </c>
      <c r="G958">
        <v>1</v>
      </c>
      <c r="H958">
        <v>20</v>
      </c>
      <c r="I958">
        <v>50</v>
      </c>
      <c r="J958">
        <v>0.1</v>
      </c>
      <c r="K958">
        <v>0</v>
      </c>
      <c r="L958">
        <v>1</v>
      </c>
    </row>
    <row r="959" spans="1:12">
      <c r="A959">
        <v>960</v>
      </c>
      <c r="B959">
        <v>10</v>
      </c>
      <c r="C959">
        <v>0</v>
      </c>
      <c r="D959" t="s">
        <v>1368</v>
      </c>
      <c r="E959" t="s">
        <v>368</v>
      </c>
      <c r="F959" t="s">
        <v>1200</v>
      </c>
      <c r="G959">
        <v>1</v>
      </c>
      <c r="H959">
        <v>20</v>
      </c>
      <c r="I959">
        <v>100</v>
      </c>
      <c r="J959">
        <v>0.1</v>
      </c>
      <c r="K959">
        <v>0</v>
      </c>
      <c r="L959">
        <v>1</v>
      </c>
    </row>
    <row r="960" spans="1:12">
      <c r="A960">
        <v>961</v>
      </c>
      <c r="B960">
        <v>10</v>
      </c>
      <c r="C960">
        <v>0</v>
      </c>
      <c r="D960" t="s">
        <v>1368</v>
      </c>
      <c r="E960" t="s">
        <v>282</v>
      </c>
      <c r="F960" t="s">
        <v>1200</v>
      </c>
      <c r="G960">
        <v>1</v>
      </c>
      <c r="H960">
        <v>30</v>
      </c>
      <c r="I960">
        <v>100</v>
      </c>
      <c r="J960">
        <v>0.1</v>
      </c>
      <c r="K960">
        <v>0</v>
      </c>
      <c r="L960">
        <v>1</v>
      </c>
    </row>
    <row r="961" spans="1:12">
      <c r="A961">
        <v>962</v>
      </c>
      <c r="B961">
        <v>10</v>
      </c>
      <c r="C961">
        <v>0</v>
      </c>
      <c r="D961" t="s">
        <v>1369</v>
      </c>
      <c r="E961" t="s">
        <v>49</v>
      </c>
      <c r="F961" t="s">
        <v>1199</v>
      </c>
      <c r="G961">
        <v>1</v>
      </c>
      <c r="H961">
        <v>120</v>
      </c>
      <c r="I961">
        <v>100</v>
      </c>
      <c r="J961">
        <v>50</v>
      </c>
      <c r="K961">
        <v>0</v>
      </c>
      <c r="L961">
        <v>1</v>
      </c>
    </row>
    <row r="962" spans="1:12">
      <c r="A962">
        <v>963</v>
      </c>
      <c r="B962">
        <v>10</v>
      </c>
      <c r="C962">
        <v>0</v>
      </c>
      <c r="D962" t="s">
        <v>1369</v>
      </c>
      <c r="E962" t="s">
        <v>123</v>
      </c>
      <c r="F962" t="s">
        <v>1200</v>
      </c>
      <c r="G962">
        <v>4</v>
      </c>
      <c r="H962">
        <v>30</v>
      </c>
      <c r="I962">
        <v>100</v>
      </c>
      <c r="J962">
        <v>10</v>
      </c>
      <c r="K962">
        <v>2</v>
      </c>
      <c r="L962">
        <v>1</v>
      </c>
    </row>
    <row r="963" spans="1:12">
      <c r="A963">
        <v>964</v>
      </c>
      <c r="B963">
        <v>10</v>
      </c>
      <c r="C963">
        <v>0</v>
      </c>
      <c r="D963" t="s">
        <v>1369</v>
      </c>
      <c r="E963" t="s">
        <v>16</v>
      </c>
      <c r="F963" t="s">
        <v>1199</v>
      </c>
      <c r="G963">
        <v>4</v>
      </c>
      <c r="H963">
        <v>70</v>
      </c>
      <c r="I963">
        <v>100</v>
      </c>
      <c r="J963">
        <v>20</v>
      </c>
      <c r="K963">
        <v>0</v>
      </c>
      <c r="L963">
        <v>1</v>
      </c>
    </row>
    <row r="964" spans="1:12">
      <c r="A964">
        <v>965</v>
      </c>
      <c r="B964">
        <v>10</v>
      </c>
      <c r="C964">
        <v>0</v>
      </c>
      <c r="D964" t="s">
        <v>1369</v>
      </c>
      <c r="E964" s="2" t="s">
        <v>74</v>
      </c>
      <c r="F964" t="s">
        <v>1200</v>
      </c>
      <c r="G964">
        <v>1</v>
      </c>
      <c r="H964">
        <v>20</v>
      </c>
      <c r="I964">
        <v>25</v>
      </c>
      <c r="J964">
        <v>1</v>
      </c>
      <c r="K964">
        <v>0</v>
      </c>
      <c r="L964">
        <v>1</v>
      </c>
    </row>
    <row r="965" spans="1:12">
      <c r="A965">
        <v>966</v>
      </c>
      <c r="B965">
        <v>10</v>
      </c>
      <c r="C965">
        <v>0</v>
      </c>
      <c r="D965" t="s">
        <v>1369</v>
      </c>
      <c r="E965" t="s">
        <v>24</v>
      </c>
      <c r="F965" t="s">
        <v>1200</v>
      </c>
      <c r="G965">
        <v>2</v>
      </c>
      <c r="H965">
        <v>50</v>
      </c>
      <c r="I965">
        <v>50</v>
      </c>
      <c r="J965">
        <v>5</v>
      </c>
      <c r="K965">
        <v>0</v>
      </c>
      <c r="L965">
        <v>1</v>
      </c>
    </row>
    <row r="966" spans="1:12">
      <c r="A966">
        <v>967</v>
      </c>
      <c r="B966">
        <v>10</v>
      </c>
      <c r="C966">
        <v>0</v>
      </c>
      <c r="D966" t="s">
        <v>1369</v>
      </c>
      <c r="E966" t="s">
        <v>538</v>
      </c>
      <c r="F966" t="s">
        <v>1200</v>
      </c>
      <c r="G966">
        <v>1</v>
      </c>
      <c r="H966">
        <v>60</v>
      </c>
      <c r="I966">
        <v>50</v>
      </c>
      <c r="J966">
        <v>10</v>
      </c>
      <c r="K966">
        <v>0</v>
      </c>
      <c r="L966">
        <v>1</v>
      </c>
    </row>
    <row r="967" spans="1:12">
      <c r="A967">
        <v>968</v>
      </c>
      <c r="B967">
        <v>10</v>
      </c>
      <c r="C967">
        <v>0</v>
      </c>
      <c r="D967" t="s">
        <v>1369</v>
      </c>
      <c r="E967" t="s">
        <v>9</v>
      </c>
      <c r="F967" t="s">
        <v>1200</v>
      </c>
      <c r="G967">
        <v>5</v>
      </c>
      <c r="H967">
        <v>60</v>
      </c>
      <c r="I967">
        <v>100</v>
      </c>
      <c r="J967">
        <v>20</v>
      </c>
      <c r="K967">
        <v>0</v>
      </c>
      <c r="L967">
        <v>1</v>
      </c>
    </row>
    <row r="968" spans="1:12">
      <c r="A968">
        <v>969</v>
      </c>
      <c r="B968">
        <v>10</v>
      </c>
      <c r="C968">
        <v>0</v>
      </c>
      <c r="D968" t="s">
        <v>1369</v>
      </c>
      <c r="E968" t="s">
        <v>1370</v>
      </c>
      <c r="F968" t="s">
        <v>1200</v>
      </c>
      <c r="G968">
        <v>3</v>
      </c>
      <c r="H968">
        <v>30</v>
      </c>
      <c r="I968">
        <v>100</v>
      </c>
      <c r="J968">
        <v>1</v>
      </c>
      <c r="K968">
        <v>0</v>
      </c>
      <c r="L968">
        <v>1</v>
      </c>
    </row>
    <row r="969" spans="1:12">
      <c r="A969">
        <v>970</v>
      </c>
      <c r="B969">
        <v>10</v>
      </c>
      <c r="C969">
        <v>0</v>
      </c>
      <c r="D969" t="s">
        <v>1369</v>
      </c>
      <c r="E969" t="s">
        <v>1371</v>
      </c>
      <c r="F969" t="s">
        <v>1199</v>
      </c>
      <c r="G969">
        <v>1</v>
      </c>
      <c r="H969">
        <v>5</v>
      </c>
      <c r="I969">
        <v>100</v>
      </c>
      <c r="J969">
        <v>0.1</v>
      </c>
      <c r="K969">
        <v>0</v>
      </c>
      <c r="L969">
        <v>1</v>
      </c>
    </row>
    <row r="970" spans="1:12">
      <c r="A970">
        <v>971</v>
      </c>
      <c r="B970">
        <v>10</v>
      </c>
      <c r="C970">
        <v>0</v>
      </c>
      <c r="D970" t="s">
        <v>1369</v>
      </c>
      <c r="E970" t="s">
        <v>539</v>
      </c>
      <c r="F970" t="s">
        <v>1199</v>
      </c>
      <c r="G970">
        <v>1</v>
      </c>
      <c r="H970">
        <v>20</v>
      </c>
      <c r="I970">
        <v>100</v>
      </c>
      <c r="J970">
        <v>0.1</v>
      </c>
      <c r="K970">
        <v>0</v>
      </c>
      <c r="L970">
        <v>1</v>
      </c>
    </row>
    <row r="971" spans="1:12">
      <c r="A971">
        <v>972</v>
      </c>
      <c r="B971">
        <v>10</v>
      </c>
      <c r="C971">
        <v>0</v>
      </c>
      <c r="D971" t="s">
        <v>1372</v>
      </c>
      <c r="E971" t="s">
        <v>179</v>
      </c>
      <c r="F971" t="s">
        <v>1200</v>
      </c>
      <c r="G971">
        <v>2</v>
      </c>
      <c r="H971">
        <v>50</v>
      </c>
      <c r="I971">
        <v>100</v>
      </c>
      <c r="J971">
        <v>10</v>
      </c>
      <c r="K971">
        <v>0</v>
      </c>
      <c r="L971">
        <v>1</v>
      </c>
    </row>
    <row r="972" spans="1:12">
      <c r="A972">
        <v>973</v>
      </c>
      <c r="B972">
        <v>10</v>
      </c>
      <c r="C972">
        <v>0</v>
      </c>
      <c r="D972" t="s">
        <v>1372</v>
      </c>
      <c r="E972" t="s">
        <v>24</v>
      </c>
      <c r="F972" t="s">
        <v>1200</v>
      </c>
      <c r="G972">
        <v>1</v>
      </c>
      <c r="H972">
        <v>55</v>
      </c>
      <c r="I972">
        <v>100</v>
      </c>
      <c r="J972">
        <v>1</v>
      </c>
      <c r="K972">
        <v>0</v>
      </c>
      <c r="L972">
        <v>1</v>
      </c>
    </row>
    <row r="973" spans="1:12">
      <c r="A973">
        <v>974</v>
      </c>
      <c r="B973">
        <v>10</v>
      </c>
      <c r="C973">
        <v>0</v>
      </c>
      <c r="D973" t="s">
        <v>1372</v>
      </c>
      <c r="E973" t="s">
        <v>9</v>
      </c>
      <c r="F973" t="s">
        <v>1200</v>
      </c>
      <c r="G973">
        <v>2</v>
      </c>
      <c r="H973">
        <v>30</v>
      </c>
      <c r="I973">
        <v>50</v>
      </c>
      <c r="J973">
        <v>1</v>
      </c>
      <c r="K973">
        <v>0</v>
      </c>
      <c r="L973">
        <v>1</v>
      </c>
    </row>
    <row r="974" spans="1:12">
      <c r="A974">
        <v>975</v>
      </c>
      <c r="B974">
        <v>10</v>
      </c>
      <c r="C974">
        <v>0</v>
      </c>
      <c r="D974" t="s">
        <v>1372</v>
      </c>
      <c r="E974" t="s">
        <v>538</v>
      </c>
      <c r="F974" t="s">
        <v>1200</v>
      </c>
      <c r="G974">
        <v>3</v>
      </c>
      <c r="H974">
        <v>25</v>
      </c>
      <c r="I974">
        <v>50</v>
      </c>
      <c r="J974">
        <v>5</v>
      </c>
      <c r="K974">
        <v>0</v>
      </c>
      <c r="L974">
        <v>1</v>
      </c>
    </row>
    <row r="975" spans="1:12">
      <c r="A975">
        <v>976</v>
      </c>
      <c r="B975">
        <v>10</v>
      </c>
      <c r="C975">
        <v>0</v>
      </c>
      <c r="D975" t="s">
        <v>1372</v>
      </c>
      <c r="E975" t="s">
        <v>52</v>
      </c>
      <c r="G975">
        <v>0</v>
      </c>
      <c r="J975">
        <v>2</v>
      </c>
      <c r="K975">
        <v>0</v>
      </c>
      <c r="L975">
        <v>1</v>
      </c>
    </row>
    <row r="976" spans="1:12">
      <c r="A976">
        <v>977</v>
      </c>
      <c r="B976">
        <v>10</v>
      </c>
      <c r="C976">
        <v>0</v>
      </c>
      <c r="D976" t="s">
        <v>1372</v>
      </c>
      <c r="E976" t="s">
        <v>16</v>
      </c>
      <c r="F976" t="s">
        <v>1199</v>
      </c>
      <c r="G976">
        <v>4</v>
      </c>
      <c r="H976">
        <v>60</v>
      </c>
      <c r="I976">
        <v>100</v>
      </c>
      <c r="J976">
        <v>10</v>
      </c>
      <c r="K976">
        <v>0</v>
      </c>
      <c r="L976">
        <v>1</v>
      </c>
    </row>
    <row r="977" spans="1:12">
      <c r="A977">
        <v>978</v>
      </c>
      <c r="B977">
        <v>10</v>
      </c>
      <c r="C977">
        <v>0</v>
      </c>
      <c r="D977" t="s">
        <v>1372</v>
      </c>
      <c r="E977" t="s">
        <v>368</v>
      </c>
      <c r="F977" t="s">
        <v>1200</v>
      </c>
      <c r="G977">
        <v>4</v>
      </c>
      <c r="H977">
        <v>15</v>
      </c>
      <c r="I977">
        <v>50</v>
      </c>
      <c r="J977">
        <v>2</v>
      </c>
      <c r="K977">
        <v>0</v>
      </c>
      <c r="L977">
        <v>1</v>
      </c>
    </row>
    <row r="978" spans="1:12">
      <c r="A978">
        <v>979</v>
      </c>
      <c r="B978">
        <v>10</v>
      </c>
      <c r="C978">
        <v>0</v>
      </c>
      <c r="D978" t="s">
        <v>1372</v>
      </c>
      <c r="E978" t="s">
        <v>216</v>
      </c>
      <c r="F978" t="s">
        <v>1199</v>
      </c>
      <c r="G978">
        <v>1</v>
      </c>
      <c r="H978">
        <v>20</v>
      </c>
      <c r="I978">
        <v>100</v>
      </c>
      <c r="J978">
        <v>1</v>
      </c>
      <c r="K978">
        <v>0</v>
      </c>
      <c r="L978">
        <v>1</v>
      </c>
    </row>
    <row r="979" spans="1:12">
      <c r="A979">
        <v>980</v>
      </c>
      <c r="B979">
        <v>10</v>
      </c>
      <c r="C979">
        <v>0</v>
      </c>
      <c r="D979" t="s">
        <v>1372</v>
      </c>
      <c r="E979" t="s">
        <v>70</v>
      </c>
      <c r="F979" t="s">
        <v>1200</v>
      </c>
      <c r="G979">
        <v>3</v>
      </c>
      <c r="H979">
        <v>20</v>
      </c>
      <c r="I979">
        <v>75</v>
      </c>
      <c r="J979">
        <v>2</v>
      </c>
      <c r="K979">
        <v>0</v>
      </c>
      <c r="L979">
        <v>1</v>
      </c>
    </row>
    <row r="980" spans="1:12">
      <c r="A980">
        <v>981</v>
      </c>
      <c r="B980">
        <v>10</v>
      </c>
      <c r="C980">
        <v>0</v>
      </c>
      <c r="D980" s="8" t="s">
        <v>1372</v>
      </c>
      <c r="E980" s="9" t="s">
        <v>537</v>
      </c>
      <c r="F980" t="s">
        <v>1200</v>
      </c>
      <c r="G980">
        <v>1</v>
      </c>
      <c r="H980">
        <v>20</v>
      </c>
      <c r="I980">
        <v>25</v>
      </c>
      <c r="J980">
        <v>2</v>
      </c>
      <c r="K980">
        <v>0</v>
      </c>
      <c r="L980">
        <v>1</v>
      </c>
    </row>
    <row r="981" spans="1:12">
      <c r="A981">
        <v>982</v>
      </c>
      <c r="B981">
        <v>10</v>
      </c>
      <c r="C981">
        <v>0</v>
      </c>
      <c r="D981" t="s">
        <v>1372</v>
      </c>
      <c r="E981" t="s">
        <v>14</v>
      </c>
      <c r="G981">
        <v>0</v>
      </c>
      <c r="J981">
        <v>2</v>
      </c>
      <c r="K981">
        <v>0</v>
      </c>
      <c r="L981">
        <v>1</v>
      </c>
    </row>
    <row r="982" spans="1:12">
      <c r="A982">
        <v>983</v>
      </c>
      <c r="B982">
        <v>10</v>
      </c>
      <c r="C982">
        <v>0</v>
      </c>
      <c r="D982" t="s">
        <v>1373</v>
      </c>
      <c r="E982" t="s">
        <v>9</v>
      </c>
      <c r="F982" t="s">
        <v>1200</v>
      </c>
      <c r="G982">
        <v>3</v>
      </c>
      <c r="H982">
        <v>50</v>
      </c>
      <c r="I982">
        <v>75</v>
      </c>
      <c r="J982">
        <v>20</v>
      </c>
      <c r="K982">
        <v>0</v>
      </c>
      <c r="L982">
        <v>1</v>
      </c>
    </row>
    <row r="983" spans="1:12">
      <c r="A983">
        <v>984</v>
      </c>
      <c r="B983">
        <v>10</v>
      </c>
      <c r="C983">
        <v>0</v>
      </c>
      <c r="D983" t="s">
        <v>1373</v>
      </c>
      <c r="E983" t="s">
        <v>70</v>
      </c>
      <c r="F983" t="s">
        <v>1199</v>
      </c>
      <c r="G983">
        <v>2</v>
      </c>
      <c r="H983">
        <v>20</v>
      </c>
      <c r="I983">
        <v>100</v>
      </c>
      <c r="J983">
        <v>1</v>
      </c>
      <c r="K983">
        <v>0</v>
      </c>
      <c r="L983">
        <v>1</v>
      </c>
    </row>
    <row r="984" spans="1:12">
      <c r="A984">
        <v>985</v>
      </c>
      <c r="B984">
        <v>10</v>
      </c>
      <c r="C984">
        <v>0</v>
      </c>
      <c r="D984" t="s">
        <v>1373</v>
      </c>
      <c r="E984" t="s">
        <v>52</v>
      </c>
      <c r="F984" t="s">
        <v>1199</v>
      </c>
      <c r="G984">
        <v>1</v>
      </c>
      <c r="H984">
        <v>35</v>
      </c>
      <c r="I984">
        <v>50</v>
      </c>
      <c r="J984">
        <v>3</v>
      </c>
      <c r="K984">
        <v>0</v>
      </c>
      <c r="L984">
        <v>1</v>
      </c>
    </row>
    <row r="985" spans="1:12">
      <c r="A985">
        <v>986</v>
      </c>
      <c r="B985">
        <v>10</v>
      </c>
      <c r="C985">
        <v>0</v>
      </c>
      <c r="D985" t="s">
        <v>1373</v>
      </c>
      <c r="E985" t="s">
        <v>282</v>
      </c>
      <c r="F985" t="s">
        <v>1200</v>
      </c>
      <c r="G985">
        <v>3</v>
      </c>
      <c r="H985">
        <v>20</v>
      </c>
      <c r="I985">
        <v>100</v>
      </c>
      <c r="J985">
        <v>2</v>
      </c>
      <c r="K985">
        <v>0</v>
      </c>
      <c r="L985">
        <v>1</v>
      </c>
    </row>
    <row r="986" spans="1:12">
      <c r="A986">
        <v>987</v>
      </c>
      <c r="B986">
        <v>10</v>
      </c>
      <c r="C986">
        <v>0</v>
      </c>
      <c r="D986" t="s">
        <v>1373</v>
      </c>
      <c r="E986" t="s">
        <v>368</v>
      </c>
      <c r="F986" t="s">
        <v>1200</v>
      </c>
      <c r="G986">
        <v>3</v>
      </c>
      <c r="H986">
        <v>10</v>
      </c>
      <c r="I986">
        <v>50</v>
      </c>
      <c r="J986">
        <v>2</v>
      </c>
      <c r="K986">
        <v>0</v>
      </c>
      <c r="L986">
        <v>1</v>
      </c>
    </row>
    <row r="987" spans="1:12">
      <c r="A987">
        <v>988</v>
      </c>
      <c r="B987">
        <v>10</v>
      </c>
      <c r="C987">
        <v>0</v>
      </c>
      <c r="D987" t="s">
        <v>1373</v>
      </c>
      <c r="E987" t="s">
        <v>16</v>
      </c>
      <c r="F987" t="s">
        <v>1199</v>
      </c>
      <c r="G987">
        <v>1</v>
      </c>
      <c r="H987">
        <v>60</v>
      </c>
      <c r="I987">
        <v>100</v>
      </c>
      <c r="J987">
        <v>2</v>
      </c>
      <c r="K987">
        <v>0</v>
      </c>
      <c r="L987">
        <v>1</v>
      </c>
    </row>
    <row r="988" spans="1:12">
      <c r="A988">
        <v>989</v>
      </c>
      <c r="B988">
        <v>10</v>
      </c>
      <c r="C988">
        <v>0</v>
      </c>
      <c r="D988" t="s">
        <v>1373</v>
      </c>
      <c r="E988" t="s">
        <v>24</v>
      </c>
      <c r="F988" t="s">
        <v>1200</v>
      </c>
      <c r="G988">
        <v>1</v>
      </c>
      <c r="H988">
        <v>30</v>
      </c>
      <c r="I988">
        <v>50</v>
      </c>
      <c r="J988">
        <v>0.1</v>
      </c>
      <c r="K988">
        <v>0</v>
      </c>
      <c r="L988">
        <v>1</v>
      </c>
    </row>
    <row r="989" spans="1:12">
      <c r="A989">
        <v>990</v>
      </c>
      <c r="B989">
        <v>10</v>
      </c>
      <c r="C989">
        <v>0</v>
      </c>
      <c r="D989" t="s">
        <v>1373</v>
      </c>
      <c r="E989" t="s">
        <v>123</v>
      </c>
      <c r="F989" t="s">
        <v>1200</v>
      </c>
      <c r="G989">
        <v>1</v>
      </c>
      <c r="H989">
        <v>20</v>
      </c>
      <c r="I989">
        <v>100</v>
      </c>
      <c r="J989">
        <v>0.1</v>
      </c>
      <c r="K989">
        <v>0</v>
      </c>
      <c r="L989">
        <v>1</v>
      </c>
    </row>
    <row r="990" spans="1:12">
      <c r="A990">
        <v>991</v>
      </c>
      <c r="B990">
        <v>10</v>
      </c>
      <c r="C990">
        <v>0</v>
      </c>
      <c r="D990" t="s">
        <v>1374</v>
      </c>
      <c r="E990" t="s">
        <v>539</v>
      </c>
      <c r="F990" t="s">
        <v>1200</v>
      </c>
      <c r="G990">
        <v>1</v>
      </c>
      <c r="H990">
        <v>30</v>
      </c>
      <c r="I990">
        <v>100</v>
      </c>
      <c r="J990">
        <v>1</v>
      </c>
      <c r="K990">
        <v>0</v>
      </c>
      <c r="L990">
        <v>1</v>
      </c>
    </row>
    <row r="991" spans="1:12">
      <c r="A991">
        <v>992</v>
      </c>
      <c r="B991">
        <v>10</v>
      </c>
      <c r="C991">
        <v>0</v>
      </c>
      <c r="D991" t="s">
        <v>1374</v>
      </c>
      <c r="E991" t="s">
        <v>16</v>
      </c>
      <c r="F991" t="s">
        <v>1199</v>
      </c>
      <c r="G991">
        <v>7</v>
      </c>
      <c r="H991">
        <v>90</v>
      </c>
      <c r="I991">
        <v>100</v>
      </c>
      <c r="J991">
        <v>50</v>
      </c>
      <c r="K991">
        <v>0</v>
      </c>
      <c r="L991">
        <v>1</v>
      </c>
    </row>
    <row r="992" spans="1:12">
      <c r="A992">
        <v>993</v>
      </c>
      <c r="B992">
        <v>10</v>
      </c>
      <c r="C992">
        <v>0</v>
      </c>
      <c r="D992" t="s">
        <v>1374</v>
      </c>
      <c r="E992" t="s">
        <v>52</v>
      </c>
      <c r="F992" t="s">
        <v>1199</v>
      </c>
      <c r="G992">
        <v>3</v>
      </c>
      <c r="H992">
        <v>30</v>
      </c>
      <c r="I992">
        <v>25</v>
      </c>
      <c r="J992">
        <v>20</v>
      </c>
      <c r="K992">
        <v>0</v>
      </c>
      <c r="L992">
        <v>1</v>
      </c>
    </row>
    <row r="993" spans="1:12">
      <c r="A993">
        <v>994</v>
      </c>
      <c r="B993">
        <v>10</v>
      </c>
      <c r="C993">
        <v>0</v>
      </c>
      <c r="D993" t="s">
        <v>1374</v>
      </c>
      <c r="E993" t="s">
        <v>49</v>
      </c>
      <c r="F993" t="s">
        <v>1199</v>
      </c>
      <c r="G993">
        <v>8</v>
      </c>
      <c r="H993">
        <v>120</v>
      </c>
      <c r="I993">
        <v>100</v>
      </c>
      <c r="J993">
        <v>40</v>
      </c>
      <c r="K993">
        <v>0</v>
      </c>
      <c r="L993">
        <v>1</v>
      </c>
    </row>
    <row r="994" spans="1:12">
      <c r="A994">
        <v>995</v>
      </c>
      <c r="B994">
        <v>10</v>
      </c>
      <c r="C994">
        <v>0</v>
      </c>
      <c r="D994" t="s">
        <v>1374</v>
      </c>
      <c r="E994" t="s">
        <v>9</v>
      </c>
      <c r="F994" t="s">
        <v>1200</v>
      </c>
      <c r="G994">
        <v>3</v>
      </c>
      <c r="H994">
        <v>40</v>
      </c>
      <c r="I994">
        <v>75</v>
      </c>
      <c r="J994">
        <v>5</v>
      </c>
      <c r="K994">
        <v>0</v>
      </c>
      <c r="L994">
        <v>1</v>
      </c>
    </row>
    <row r="995" spans="1:12">
      <c r="A995">
        <v>996</v>
      </c>
      <c r="B995">
        <v>10</v>
      </c>
      <c r="C995">
        <v>0</v>
      </c>
      <c r="D995" s="8" t="s">
        <v>1374</v>
      </c>
      <c r="E995" s="9" t="s">
        <v>1375</v>
      </c>
      <c r="F995" t="s">
        <v>1200</v>
      </c>
      <c r="G995">
        <v>1</v>
      </c>
      <c r="H995">
        <v>20</v>
      </c>
      <c r="I995">
        <v>50</v>
      </c>
      <c r="J995">
        <v>1</v>
      </c>
      <c r="K995">
        <v>0</v>
      </c>
      <c r="L995">
        <v>1</v>
      </c>
    </row>
    <row r="996" spans="1:12">
      <c r="A996">
        <v>997</v>
      </c>
      <c r="B996">
        <v>10</v>
      </c>
      <c r="C996">
        <v>0</v>
      </c>
      <c r="D996" t="s">
        <v>1374</v>
      </c>
      <c r="E996" t="s">
        <v>538</v>
      </c>
      <c r="F996" t="s">
        <v>1200</v>
      </c>
      <c r="G996">
        <v>2</v>
      </c>
      <c r="H996">
        <v>30</v>
      </c>
      <c r="I996">
        <v>50</v>
      </c>
      <c r="J996">
        <v>5</v>
      </c>
      <c r="K996">
        <v>0</v>
      </c>
      <c r="L996">
        <v>1</v>
      </c>
    </row>
    <row r="997" spans="1:12">
      <c r="A997">
        <v>998</v>
      </c>
      <c r="B997">
        <v>10</v>
      </c>
      <c r="C997">
        <v>0</v>
      </c>
      <c r="D997" t="s">
        <v>1374</v>
      </c>
      <c r="E997" t="s">
        <v>368</v>
      </c>
      <c r="F997" t="s">
        <v>1200</v>
      </c>
      <c r="G997">
        <v>2</v>
      </c>
      <c r="H997">
        <v>20</v>
      </c>
      <c r="I997">
        <v>50</v>
      </c>
      <c r="J997">
        <v>1</v>
      </c>
      <c r="K997">
        <v>0</v>
      </c>
      <c r="L997">
        <v>1</v>
      </c>
    </row>
    <row r="998" spans="1:12">
      <c r="A998">
        <v>999</v>
      </c>
      <c r="B998">
        <v>10</v>
      </c>
      <c r="C998">
        <v>0</v>
      </c>
      <c r="D998" t="s">
        <v>1374</v>
      </c>
      <c r="E998" t="s">
        <v>86</v>
      </c>
      <c r="F998" t="s">
        <v>1199</v>
      </c>
      <c r="G998">
        <v>1</v>
      </c>
      <c r="H998">
        <v>10</v>
      </c>
      <c r="I998">
        <v>50</v>
      </c>
      <c r="J998">
        <v>0.1</v>
      </c>
      <c r="K998">
        <v>0</v>
      </c>
      <c r="L998">
        <v>1</v>
      </c>
    </row>
    <row r="999" spans="1:12">
      <c r="A999">
        <v>1000</v>
      </c>
      <c r="B999">
        <v>10</v>
      </c>
      <c r="C999">
        <v>0</v>
      </c>
      <c r="D999" t="s">
        <v>1374</v>
      </c>
      <c r="E999" t="s">
        <v>580</v>
      </c>
      <c r="F999" t="s">
        <v>1199</v>
      </c>
      <c r="G999">
        <v>1</v>
      </c>
      <c r="H999">
        <v>20</v>
      </c>
      <c r="I999">
        <v>100</v>
      </c>
      <c r="J999">
        <v>0.1</v>
      </c>
      <c r="K999">
        <v>0</v>
      </c>
      <c r="L999">
        <v>1</v>
      </c>
    </row>
    <row r="1000" spans="1:12">
      <c r="A1000">
        <v>1001</v>
      </c>
      <c r="B1000">
        <v>10</v>
      </c>
      <c r="C1000">
        <v>0</v>
      </c>
      <c r="D1000" t="s">
        <v>1374</v>
      </c>
      <c r="E1000" t="s">
        <v>123</v>
      </c>
      <c r="F1000" t="s">
        <v>1200</v>
      </c>
      <c r="G1000">
        <v>2</v>
      </c>
      <c r="H1000">
        <v>30</v>
      </c>
      <c r="I1000">
        <v>100</v>
      </c>
      <c r="J1000">
        <v>1</v>
      </c>
      <c r="K1000">
        <v>0</v>
      </c>
      <c r="L1000">
        <v>1</v>
      </c>
    </row>
    <row r="1001" spans="1:12">
      <c r="A1001">
        <v>1002</v>
      </c>
      <c r="B1001">
        <v>10</v>
      </c>
      <c r="C1001">
        <v>0</v>
      </c>
      <c r="D1001" t="s">
        <v>1374</v>
      </c>
      <c r="E1001" t="s">
        <v>70</v>
      </c>
      <c r="F1001" t="s">
        <v>1199</v>
      </c>
      <c r="G1001">
        <v>1</v>
      </c>
      <c r="H1001">
        <v>15</v>
      </c>
      <c r="I1001">
        <v>50</v>
      </c>
      <c r="J1001">
        <v>0.1</v>
      </c>
      <c r="K1001">
        <v>0</v>
      </c>
      <c r="L1001">
        <v>1</v>
      </c>
    </row>
    <row r="1002" spans="1:12">
      <c r="A1002">
        <v>1003</v>
      </c>
      <c r="B1002">
        <v>10</v>
      </c>
      <c r="C1002">
        <v>0</v>
      </c>
      <c r="D1002" t="s">
        <v>1376</v>
      </c>
      <c r="E1002" t="s">
        <v>1371</v>
      </c>
      <c r="F1002" t="s">
        <v>1199</v>
      </c>
      <c r="G1002">
        <v>1</v>
      </c>
      <c r="H1002">
        <v>10</v>
      </c>
      <c r="I1002">
        <v>0</v>
      </c>
      <c r="J1002">
        <v>0.1</v>
      </c>
      <c r="K1002">
        <v>0</v>
      </c>
      <c r="L1002">
        <v>1</v>
      </c>
    </row>
    <row r="1003" spans="1:12">
      <c r="A1003">
        <v>1004</v>
      </c>
      <c r="B1003">
        <v>10</v>
      </c>
      <c r="C1003">
        <v>0</v>
      </c>
      <c r="D1003" t="s">
        <v>1376</v>
      </c>
      <c r="E1003" t="s">
        <v>16</v>
      </c>
      <c r="F1003" t="s">
        <v>1199</v>
      </c>
      <c r="G1003">
        <v>4</v>
      </c>
      <c r="H1003">
        <v>50</v>
      </c>
      <c r="I1003">
        <v>50</v>
      </c>
      <c r="J1003">
        <v>6</v>
      </c>
      <c r="K1003">
        <v>0</v>
      </c>
      <c r="L1003">
        <v>1</v>
      </c>
    </row>
    <row r="1004" spans="1:12">
      <c r="A1004">
        <v>1005</v>
      </c>
      <c r="B1004">
        <v>10</v>
      </c>
      <c r="C1004">
        <v>0</v>
      </c>
      <c r="D1004" t="s">
        <v>1376</v>
      </c>
      <c r="E1004" t="s">
        <v>539</v>
      </c>
      <c r="F1004" t="s">
        <v>1200</v>
      </c>
      <c r="G1004">
        <v>1</v>
      </c>
      <c r="H1004">
        <v>10</v>
      </c>
      <c r="I1004">
        <v>0</v>
      </c>
      <c r="J1004">
        <v>1</v>
      </c>
      <c r="K1004">
        <v>0</v>
      </c>
      <c r="L1004">
        <v>1</v>
      </c>
    </row>
    <row r="1005" spans="1:12">
      <c r="A1005">
        <v>1006</v>
      </c>
      <c r="B1005">
        <v>10</v>
      </c>
      <c r="C1005">
        <v>0</v>
      </c>
      <c r="D1005" t="s">
        <v>1376</v>
      </c>
      <c r="E1005" t="s">
        <v>368</v>
      </c>
      <c r="F1005" t="s">
        <v>1200</v>
      </c>
      <c r="G1005">
        <v>3</v>
      </c>
      <c r="H1005">
        <v>20</v>
      </c>
      <c r="I1005">
        <v>60</v>
      </c>
      <c r="J1005">
        <v>2</v>
      </c>
      <c r="K1005">
        <v>0</v>
      </c>
      <c r="L1005">
        <v>1</v>
      </c>
    </row>
    <row r="1006" spans="1:12">
      <c r="A1006">
        <v>1007</v>
      </c>
      <c r="B1006">
        <v>10</v>
      </c>
      <c r="C1006">
        <v>0</v>
      </c>
      <c r="D1006" t="s">
        <v>1376</v>
      </c>
      <c r="E1006" t="s">
        <v>9</v>
      </c>
      <c r="F1006" t="s">
        <v>1200</v>
      </c>
      <c r="G1006">
        <v>3</v>
      </c>
      <c r="H1006">
        <v>30</v>
      </c>
      <c r="I1006">
        <v>50</v>
      </c>
      <c r="J1006">
        <v>3</v>
      </c>
      <c r="K1006">
        <v>0</v>
      </c>
      <c r="L1006">
        <v>1</v>
      </c>
    </row>
    <row r="1007" spans="1:12">
      <c r="A1007">
        <v>1008</v>
      </c>
      <c r="B1007">
        <v>10</v>
      </c>
      <c r="C1007">
        <v>0</v>
      </c>
      <c r="D1007" t="s">
        <v>1376</v>
      </c>
      <c r="E1007" t="s">
        <v>70</v>
      </c>
      <c r="F1007" t="s">
        <v>1199</v>
      </c>
      <c r="G1007">
        <v>1</v>
      </c>
      <c r="H1007">
        <v>10</v>
      </c>
      <c r="I1007">
        <v>100</v>
      </c>
      <c r="J1007">
        <v>0.1</v>
      </c>
      <c r="K1007">
        <v>0</v>
      </c>
      <c r="L1007">
        <v>1</v>
      </c>
    </row>
    <row r="1008" spans="1:12">
      <c r="A1008">
        <v>1009</v>
      </c>
      <c r="B1008">
        <v>10</v>
      </c>
      <c r="C1008">
        <v>0</v>
      </c>
      <c r="D1008" t="s">
        <v>1377</v>
      </c>
      <c r="E1008" t="s">
        <v>49</v>
      </c>
      <c r="F1008" t="s">
        <v>1199</v>
      </c>
      <c r="G1008">
        <v>2</v>
      </c>
      <c r="H1008">
        <v>130</v>
      </c>
      <c r="I1008">
        <v>100</v>
      </c>
      <c r="J1008">
        <v>15</v>
      </c>
      <c r="K1008">
        <v>0</v>
      </c>
      <c r="L1008">
        <v>1</v>
      </c>
    </row>
    <row r="1009" spans="1:12">
      <c r="A1009">
        <v>1010</v>
      </c>
      <c r="B1009">
        <v>10</v>
      </c>
      <c r="C1009">
        <v>0</v>
      </c>
      <c r="D1009" t="s">
        <v>1377</v>
      </c>
      <c r="E1009" t="s">
        <v>216</v>
      </c>
      <c r="F1009" t="s">
        <v>1199</v>
      </c>
      <c r="G1009">
        <v>1</v>
      </c>
      <c r="H1009">
        <v>30</v>
      </c>
      <c r="I1009">
        <v>50</v>
      </c>
      <c r="J1009">
        <v>2</v>
      </c>
      <c r="K1009">
        <v>0</v>
      </c>
      <c r="L1009">
        <v>1</v>
      </c>
    </row>
    <row r="1010" spans="1:12">
      <c r="A1010">
        <v>1011</v>
      </c>
      <c r="B1010">
        <v>10</v>
      </c>
      <c r="C1010">
        <v>0</v>
      </c>
      <c r="D1010" t="s">
        <v>1377</v>
      </c>
      <c r="E1010" t="s">
        <v>539</v>
      </c>
      <c r="F1010" t="s">
        <v>1200</v>
      </c>
      <c r="G1010">
        <v>1</v>
      </c>
      <c r="H1010">
        <v>30</v>
      </c>
      <c r="I1010">
        <v>100</v>
      </c>
      <c r="J1010">
        <v>1</v>
      </c>
      <c r="K1010">
        <v>0</v>
      </c>
      <c r="L1010">
        <v>1</v>
      </c>
    </row>
    <row r="1011" spans="1:12">
      <c r="A1011">
        <v>1012</v>
      </c>
      <c r="B1011">
        <v>10</v>
      </c>
      <c r="C1011">
        <v>0</v>
      </c>
      <c r="D1011" t="s">
        <v>1377</v>
      </c>
      <c r="E1011" t="s">
        <v>123</v>
      </c>
      <c r="F1011" t="s">
        <v>1200</v>
      </c>
      <c r="G1011">
        <v>1</v>
      </c>
      <c r="H1011">
        <v>30</v>
      </c>
      <c r="I1011">
        <v>100</v>
      </c>
      <c r="J1011">
        <v>2</v>
      </c>
      <c r="K1011">
        <v>0</v>
      </c>
      <c r="L1011">
        <v>1</v>
      </c>
    </row>
    <row r="1012" spans="1:12">
      <c r="A1012">
        <v>1013</v>
      </c>
      <c r="B1012">
        <v>10</v>
      </c>
      <c r="C1012">
        <v>0</v>
      </c>
      <c r="D1012" t="s">
        <v>1377</v>
      </c>
      <c r="E1012" t="s">
        <v>16</v>
      </c>
      <c r="F1012" t="s">
        <v>1199</v>
      </c>
      <c r="G1012">
        <v>2</v>
      </c>
      <c r="H1012">
        <v>80</v>
      </c>
      <c r="I1012">
        <v>100</v>
      </c>
      <c r="J1012">
        <v>5</v>
      </c>
      <c r="K1012">
        <v>0</v>
      </c>
      <c r="L1012">
        <v>1</v>
      </c>
    </row>
    <row r="1013" spans="1:12">
      <c r="A1013">
        <v>1014</v>
      </c>
      <c r="B1013">
        <v>10</v>
      </c>
      <c r="C1013">
        <v>0</v>
      </c>
      <c r="D1013" t="s">
        <v>1377</v>
      </c>
      <c r="E1013" t="s">
        <v>538</v>
      </c>
      <c r="F1013" t="s">
        <v>1200</v>
      </c>
      <c r="G1013">
        <v>2</v>
      </c>
      <c r="H1013">
        <v>40</v>
      </c>
      <c r="I1013">
        <v>40</v>
      </c>
      <c r="J1013">
        <v>20</v>
      </c>
      <c r="K1013">
        <v>0</v>
      </c>
      <c r="L1013">
        <v>1</v>
      </c>
    </row>
    <row r="1014" spans="1:12">
      <c r="A1014">
        <v>1015</v>
      </c>
      <c r="B1014">
        <v>10</v>
      </c>
      <c r="C1014">
        <v>0</v>
      </c>
      <c r="D1014" t="s">
        <v>1377</v>
      </c>
      <c r="E1014" t="s">
        <v>580</v>
      </c>
      <c r="F1014" t="s">
        <v>1199</v>
      </c>
      <c r="G1014">
        <v>1</v>
      </c>
      <c r="H1014">
        <v>15</v>
      </c>
      <c r="I1014">
        <v>100</v>
      </c>
      <c r="J1014">
        <v>1</v>
      </c>
      <c r="K1014">
        <v>0</v>
      </c>
      <c r="L1014">
        <v>1</v>
      </c>
    </row>
    <row r="1015" spans="1:12">
      <c r="A1015">
        <v>1016</v>
      </c>
      <c r="B1015">
        <v>10</v>
      </c>
      <c r="C1015">
        <v>0</v>
      </c>
      <c r="D1015" t="s">
        <v>1377</v>
      </c>
      <c r="E1015" t="s">
        <v>368</v>
      </c>
      <c r="F1015" t="s">
        <v>1200</v>
      </c>
      <c r="G1015">
        <v>5</v>
      </c>
      <c r="H1015">
        <v>30</v>
      </c>
      <c r="I1015">
        <v>50</v>
      </c>
      <c r="J1015">
        <v>1</v>
      </c>
      <c r="K1015">
        <v>0</v>
      </c>
      <c r="L1015">
        <v>1</v>
      </c>
    </row>
    <row r="1016" spans="1:12">
      <c r="A1016">
        <v>1017</v>
      </c>
      <c r="B1016">
        <v>10</v>
      </c>
      <c r="C1016">
        <v>0</v>
      </c>
      <c r="D1016" t="s">
        <v>1377</v>
      </c>
      <c r="E1016" t="s">
        <v>24</v>
      </c>
      <c r="F1016" t="s">
        <v>1200</v>
      </c>
      <c r="G1016">
        <v>1</v>
      </c>
      <c r="H1016">
        <v>20</v>
      </c>
      <c r="I1016">
        <v>50</v>
      </c>
      <c r="J1016">
        <v>1</v>
      </c>
      <c r="K1016">
        <v>0</v>
      </c>
      <c r="L1016">
        <v>1</v>
      </c>
    </row>
    <row r="1017" spans="1:12">
      <c r="A1017">
        <v>1018</v>
      </c>
      <c r="B1017">
        <v>10</v>
      </c>
      <c r="C1017">
        <v>0</v>
      </c>
      <c r="D1017" t="s">
        <v>1377</v>
      </c>
      <c r="E1017" t="s">
        <v>282</v>
      </c>
      <c r="F1017" t="s">
        <v>1199</v>
      </c>
      <c r="G1017">
        <v>2</v>
      </c>
      <c r="H1017">
        <v>15</v>
      </c>
      <c r="I1017">
        <v>100</v>
      </c>
      <c r="J1017">
        <v>1</v>
      </c>
      <c r="K1017">
        <v>0</v>
      </c>
      <c r="L1017">
        <v>1</v>
      </c>
    </row>
    <row r="1018" spans="1:12">
      <c r="A1018">
        <v>1019</v>
      </c>
      <c r="B1018">
        <v>10</v>
      </c>
      <c r="C1018">
        <v>0</v>
      </c>
      <c r="D1018" t="s">
        <v>1378</v>
      </c>
      <c r="E1018" t="s">
        <v>14</v>
      </c>
      <c r="F1018" t="s">
        <v>1199</v>
      </c>
      <c r="G1018">
        <v>1</v>
      </c>
      <c r="H1018">
        <v>160</v>
      </c>
      <c r="I1018">
        <v>100</v>
      </c>
      <c r="J1018">
        <v>20</v>
      </c>
      <c r="K1018">
        <v>0</v>
      </c>
      <c r="L1018">
        <v>1</v>
      </c>
    </row>
    <row r="1019" spans="1:12">
      <c r="A1019">
        <v>1020</v>
      </c>
      <c r="B1019">
        <v>10</v>
      </c>
      <c r="C1019">
        <v>0</v>
      </c>
      <c r="D1019" t="s">
        <v>1378</v>
      </c>
      <c r="E1019" t="s">
        <v>16</v>
      </c>
      <c r="F1019" t="s">
        <v>1199</v>
      </c>
      <c r="G1019">
        <v>3</v>
      </c>
      <c r="H1019">
        <v>60</v>
      </c>
      <c r="I1019">
        <v>100</v>
      </c>
      <c r="J1019">
        <v>25</v>
      </c>
      <c r="K1019">
        <v>0</v>
      </c>
      <c r="L1019">
        <v>1</v>
      </c>
    </row>
    <row r="1020" spans="1:12">
      <c r="A1020">
        <v>1021</v>
      </c>
      <c r="B1020">
        <v>10</v>
      </c>
      <c r="C1020">
        <v>0</v>
      </c>
      <c r="D1020" t="s">
        <v>1378</v>
      </c>
      <c r="E1020" t="s">
        <v>52</v>
      </c>
      <c r="F1020" t="s">
        <v>1199</v>
      </c>
      <c r="G1020">
        <v>1</v>
      </c>
      <c r="H1020">
        <v>35</v>
      </c>
      <c r="I1020">
        <v>50</v>
      </c>
      <c r="J1020">
        <v>10</v>
      </c>
      <c r="K1020">
        <v>0</v>
      </c>
      <c r="L1020">
        <v>1</v>
      </c>
    </row>
    <row r="1021" spans="1:12">
      <c r="A1021">
        <v>1022</v>
      </c>
      <c r="B1021">
        <v>10</v>
      </c>
      <c r="C1021">
        <v>0</v>
      </c>
      <c r="D1021" t="s">
        <v>1378</v>
      </c>
      <c r="E1021" t="s">
        <v>24</v>
      </c>
      <c r="F1021" t="s">
        <v>1200</v>
      </c>
      <c r="G1021">
        <v>2</v>
      </c>
      <c r="H1021">
        <v>70</v>
      </c>
      <c r="I1021">
        <v>50</v>
      </c>
      <c r="J1021">
        <v>3</v>
      </c>
      <c r="K1021">
        <v>0</v>
      </c>
      <c r="L1021">
        <v>1</v>
      </c>
    </row>
    <row r="1022" spans="1:12">
      <c r="A1022">
        <v>1023</v>
      </c>
      <c r="B1022">
        <v>10</v>
      </c>
      <c r="C1022">
        <v>0</v>
      </c>
      <c r="D1022" t="s">
        <v>1378</v>
      </c>
      <c r="E1022" t="s">
        <v>9</v>
      </c>
      <c r="F1022" t="s">
        <v>1200</v>
      </c>
      <c r="G1022">
        <v>2</v>
      </c>
      <c r="H1022">
        <v>40</v>
      </c>
      <c r="I1022">
        <v>50</v>
      </c>
      <c r="J1022">
        <v>2</v>
      </c>
      <c r="K1022">
        <v>0</v>
      </c>
      <c r="L1022">
        <v>1</v>
      </c>
    </row>
    <row r="1023" spans="1:12">
      <c r="A1023">
        <v>1024</v>
      </c>
      <c r="B1023">
        <v>10</v>
      </c>
      <c r="C1023">
        <v>0</v>
      </c>
      <c r="D1023" t="s">
        <v>1378</v>
      </c>
      <c r="E1023" t="s">
        <v>368</v>
      </c>
      <c r="F1023" t="s">
        <v>1200</v>
      </c>
      <c r="G1023">
        <v>10</v>
      </c>
      <c r="H1023">
        <v>10</v>
      </c>
      <c r="I1023">
        <v>75</v>
      </c>
      <c r="J1023">
        <v>2</v>
      </c>
      <c r="K1023">
        <v>0</v>
      </c>
      <c r="L1023">
        <v>1</v>
      </c>
    </row>
    <row r="1024" spans="1:12">
      <c r="A1024">
        <v>1025</v>
      </c>
      <c r="B1024">
        <v>10</v>
      </c>
      <c r="C1024">
        <v>0</v>
      </c>
      <c r="D1024" t="s">
        <v>1378</v>
      </c>
      <c r="E1024" t="s">
        <v>538</v>
      </c>
      <c r="F1024" t="s">
        <v>1200</v>
      </c>
      <c r="G1024">
        <v>2</v>
      </c>
      <c r="H1024">
        <v>50</v>
      </c>
      <c r="I1024">
        <v>50</v>
      </c>
      <c r="J1024">
        <v>10</v>
      </c>
      <c r="K1024">
        <v>0</v>
      </c>
      <c r="L1024">
        <v>1</v>
      </c>
    </row>
    <row r="1025" spans="1:12">
      <c r="A1025">
        <v>1026</v>
      </c>
      <c r="B1025">
        <v>10</v>
      </c>
      <c r="C1025">
        <v>0</v>
      </c>
      <c r="D1025" t="s">
        <v>1378</v>
      </c>
      <c r="E1025" t="s">
        <v>282</v>
      </c>
      <c r="F1025" t="s">
        <v>1200</v>
      </c>
      <c r="G1025">
        <v>1</v>
      </c>
      <c r="H1025">
        <v>20</v>
      </c>
      <c r="I1025">
        <v>100</v>
      </c>
      <c r="J1025">
        <v>0.1</v>
      </c>
      <c r="K1025">
        <v>0</v>
      </c>
      <c r="L1025">
        <v>1</v>
      </c>
    </row>
    <row r="1026" spans="1:12">
      <c r="A1026">
        <v>1027</v>
      </c>
      <c r="B1026">
        <v>10</v>
      </c>
      <c r="C1026">
        <v>0</v>
      </c>
      <c r="D1026" t="s">
        <v>1378</v>
      </c>
      <c r="E1026" s="1" t="s">
        <v>551</v>
      </c>
      <c r="G1026">
        <v>1</v>
      </c>
      <c r="H1026">
        <v>20</v>
      </c>
      <c r="I1026">
        <v>100</v>
      </c>
      <c r="J1026">
        <v>0.1</v>
      </c>
      <c r="K1026">
        <v>0</v>
      </c>
      <c r="L1026">
        <v>1</v>
      </c>
    </row>
    <row r="1027" spans="1:12">
      <c r="A1027">
        <v>1028</v>
      </c>
      <c r="B1027">
        <v>10</v>
      </c>
      <c r="C1027">
        <v>0</v>
      </c>
      <c r="D1027" t="s">
        <v>1378</v>
      </c>
      <c r="E1027" t="s">
        <v>1346</v>
      </c>
      <c r="G1027">
        <v>0</v>
      </c>
      <c r="J1027">
        <v>5</v>
      </c>
      <c r="K1027">
        <v>0</v>
      </c>
      <c r="L1027">
        <v>1</v>
      </c>
    </row>
    <row r="1028" spans="1:12">
      <c r="A1028">
        <v>1029</v>
      </c>
      <c r="B1028">
        <v>10</v>
      </c>
      <c r="C1028">
        <v>0</v>
      </c>
      <c r="D1028" t="s">
        <v>1378</v>
      </c>
      <c r="E1028" t="s">
        <v>123</v>
      </c>
      <c r="F1028" t="s">
        <v>1199</v>
      </c>
      <c r="G1028">
        <v>2</v>
      </c>
      <c r="H1028">
        <v>20</v>
      </c>
      <c r="I1028">
        <v>100</v>
      </c>
      <c r="J1028">
        <v>2</v>
      </c>
      <c r="K1028">
        <v>0</v>
      </c>
      <c r="L1028">
        <v>1</v>
      </c>
    </row>
    <row r="1029" spans="1:12">
      <c r="A1029">
        <v>1030</v>
      </c>
      <c r="B1029">
        <v>11</v>
      </c>
      <c r="C1029">
        <v>0</v>
      </c>
      <c r="D1029" t="s">
        <v>1379</v>
      </c>
      <c r="E1029" t="s">
        <v>253</v>
      </c>
      <c r="F1029" t="s">
        <v>1199</v>
      </c>
      <c r="G1029">
        <v>2</v>
      </c>
      <c r="H1029">
        <v>80</v>
      </c>
      <c r="I1029">
        <v>100</v>
      </c>
      <c r="J1029">
        <v>10</v>
      </c>
      <c r="K1029">
        <v>0</v>
      </c>
      <c r="L1029">
        <v>1</v>
      </c>
    </row>
    <row r="1030" spans="1:12">
      <c r="A1030">
        <v>1031</v>
      </c>
      <c r="B1030">
        <v>11</v>
      </c>
      <c r="C1030">
        <v>0</v>
      </c>
      <c r="D1030" t="s">
        <v>1379</v>
      </c>
      <c r="E1030" t="s">
        <v>16</v>
      </c>
      <c r="F1030" t="s">
        <v>1199</v>
      </c>
      <c r="G1030">
        <v>1</v>
      </c>
      <c r="H1030">
        <v>60</v>
      </c>
      <c r="I1030">
        <v>100</v>
      </c>
      <c r="J1030">
        <v>15</v>
      </c>
      <c r="K1030">
        <v>0</v>
      </c>
      <c r="L1030">
        <v>1</v>
      </c>
    </row>
    <row r="1031" spans="1:12">
      <c r="A1031">
        <v>1032</v>
      </c>
      <c r="B1031">
        <v>11</v>
      </c>
      <c r="C1031">
        <v>0</v>
      </c>
      <c r="D1031" s="8" t="s">
        <v>1379</v>
      </c>
      <c r="E1031" s="8" t="s">
        <v>26</v>
      </c>
      <c r="F1031" t="s">
        <v>1200</v>
      </c>
      <c r="G1031">
        <v>1</v>
      </c>
      <c r="H1031">
        <v>20</v>
      </c>
      <c r="I1031">
        <v>75</v>
      </c>
      <c r="J1031">
        <v>10</v>
      </c>
      <c r="K1031">
        <v>4</v>
      </c>
      <c r="L1031">
        <v>1</v>
      </c>
    </row>
    <row r="1032" spans="1:12">
      <c r="A1032">
        <v>1033</v>
      </c>
      <c r="B1032">
        <v>11</v>
      </c>
      <c r="C1032">
        <v>0</v>
      </c>
      <c r="D1032" t="s">
        <v>1379</v>
      </c>
      <c r="E1032" t="s">
        <v>282</v>
      </c>
      <c r="F1032" t="s">
        <v>1200</v>
      </c>
      <c r="G1032">
        <v>2</v>
      </c>
      <c r="H1032">
        <v>10</v>
      </c>
      <c r="I1032">
        <v>100</v>
      </c>
      <c r="J1032">
        <v>1</v>
      </c>
      <c r="K1032">
        <v>0</v>
      </c>
      <c r="L1032">
        <v>1</v>
      </c>
    </row>
    <row r="1033" spans="1:12">
      <c r="A1033">
        <v>1034</v>
      </c>
      <c r="B1033">
        <v>11</v>
      </c>
      <c r="C1033">
        <v>0</v>
      </c>
      <c r="D1033" t="s">
        <v>1379</v>
      </c>
      <c r="E1033" s="2" t="s">
        <v>283</v>
      </c>
      <c r="F1033" t="s">
        <v>1200</v>
      </c>
      <c r="G1033">
        <v>3</v>
      </c>
      <c r="H1033">
        <v>110</v>
      </c>
      <c r="I1033">
        <v>70</v>
      </c>
      <c r="J1033">
        <v>10</v>
      </c>
      <c r="K1033">
        <v>0</v>
      </c>
      <c r="L1033">
        <v>1</v>
      </c>
    </row>
    <row r="1034" spans="1:12">
      <c r="A1034">
        <v>1035</v>
      </c>
      <c r="B1034">
        <v>11</v>
      </c>
      <c r="C1034">
        <v>0</v>
      </c>
      <c r="D1034" t="s">
        <v>1379</v>
      </c>
      <c r="E1034" t="s">
        <v>377</v>
      </c>
      <c r="F1034" t="s">
        <v>1200</v>
      </c>
      <c r="G1034">
        <v>1</v>
      </c>
      <c r="H1034">
        <v>70</v>
      </c>
      <c r="I1034">
        <v>100</v>
      </c>
      <c r="J1034">
        <v>2</v>
      </c>
      <c r="K1034">
        <v>0</v>
      </c>
      <c r="L1034">
        <v>1</v>
      </c>
    </row>
    <row r="1035" spans="1:12">
      <c r="A1035">
        <v>1036</v>
      </c>
      <c r="B1035">
        <v>11</v>
      </c>
      <c r="C1035">
        <v>0</v>
      </c>
      <c r="D1035" t="s">
        <v>1379</v>
      </c>
      <c r="E1035" s="2" t="s">
        <v>74</v>
      </c>
      <c r="F1035" t="s">
        <v>1199</v>
      </c>
      <c r="G1035">
        <v>1</v>
      </c>
      <c r="H1035">
        <v>10</v>
      </c>
      <c r="I1035">
        <v>100</v>
      </c>
      <c r="J1035">
        <v>0.1</v>
      </c>
      <c r="K1035">
        <v>0</v>
      </c>
      <c r="L1035">
        <v>1</v>
      </c>
    </row>
    <row r="1036" spans="1:12">
      <c r="A1036">
        <v>1037</v>
      </c>
      <c r="B1036">
        <v>11</v>
      </c>
      <c r="C1036">
        <v>0</v>
      </c>
      <c r="D1036" t="s">
        <v>1379</v>
      </c>
      <c r="E1036" t="s">
        <v>485</v>
      </c>
      <c r="F1036" t="s">
        <v>1199</v>
      </c>
      <c r="G1036">
        <v>4</v>
      </c>
      <c r="H1036">
        <v>10</v>
      </c>
      <c r="I1036">
        <v>100</v>
      </c>
      <c r="J1036">
        <v>0.1</v>
      </c>
      <c r="K1036">
        <v>0</v>
      </c>
      <c r="L1036">
        <v>1</v>
      </c>
    </row>
    <row r="1037" spans="1:12">
      <c r="A1037">
        <v>1038</v>
      </c>
      <c r="B1037">
        <v>11</v>
      </c>
      <c r="C1037">
        <v>0</v>
      </c>
      <c r="D1037" t="s">
        <v>1379</v>
      </c>
      <c r="E1037" t="s">
        <v>556</v>
      </c>
      <c r="F1037" t="s">
        <v>1199</v>
      </c>
      <c r="G1037">
        <v>1</v>
      </c>
      <c r="H1037">
        <v>30</v>
      </c>
      <c r="I1037">
        <v>100</v>
      </c>
      <c r="J1037">
        <v>1</v>
      </c>
      <c r="K1037">
        <v>0</v>
      </c>
      <c r="L1037">
        <v>1</v>
      </c>
    </row>
    <row r="1038" spans="1:12">
      <c r="A1038">
        <v>1039</v>
      </c>
      <c r="B1038">
        <v>11</v>
      </c>
      <c r="C1038">
        <v>0</v>
      </c>
      <c r="D1038" t="s">
        <v>1379</v>
      </c>
      <c r="E1038" t="s">
        <v>72</v>
      </c>
      <c r="G1038">
        <v>0</v>
      </c>
      <c r="J1038">
        <v>1</v>
      </c>
      <c r="K1038">
        <v>0</v>
      </c>
      <c r="L1038">
        <v>1</v>
      </c>
    </row>
    <row r="1039" spans="1:12">
      <c r="A1039">
        <v>1040</v>
      </c>
      <c r="B1039">
        <v>11</v>
      </c>
      <c r="C1039">
        <v>0</v>
      </c>
      <c r="D1039" t="s">
        <v>1379</v>
      </c>
      <c r="E1039" t="s">
        <v>1328</v>
      </c>
      <c r="F1039" t="s">
        <v>1200</v>
      </c>
      <c r="G1039">
        <v>1</v>
      </c>
      <c r="H1039">
        <v>15</v>
      </c>
      <c r="I1039">
        <v>100</v>
      </c>
      <c r="J1039">
        <v>0.1</v>
      </c>
      <c r="K1039">
        <v>0</v>
      </c>
      <c r="L1039">
        <v>1</v>
      </c>
    </row>
    <row r="1040" spans="1:12">
      <c r="A1040">
        <v>1041</v>
      </c>
      <c r="B1040">
        <v>11</v>
      </c>
      <c r="C1040">
        <v>0</v>
      </c>
      <c r="D1040" t="s">
        <v>1379</v>
      </c>
      <c r="E1040" t="s">
        <v>1346</v>
      </c>
      <c r="G1040">
        <v>1</v>
      </c>
      <c r="H1040">
        <v>70</v>
      </c>
      <c r="I1040">
        <v>100</v>
      </c>
      <c r="J1040">
        <v>15</v>
      </c>
      <c r="K1040">
        <v>0</v>
      </c>
      <c r="L1040">
        <v>1</v>
      </c>
    </row>
    <row r="1041" spans="1:12">
      <c r="A1041">
        <v>1042</v>
      </c>
      <c r="B1041">
        <v>11</v>
      </c>
      <c r="C1041">
        <v>0</v>
      </c>
      <c r="D1041" t="s">
        <v>1380</v>
      </c>
      <c r="E1041" t="s">
        <v>253</v>
      </c>
      <c r="F1041" t="s">
        <v>1199</v>
      </c>
      <c r="G1041">
        <v>1</v>
      </c>
      <c r="H1041">
        <v>60</v>
      </c>
      <c r="I1041">
        <v>100</v>
      </c>
      <c r="J1041">
        <v>2</v>
      </c>
      <c r="K1041">
        <v>0</v>
      </c>
      <c r="L1041">
        <v>1</v>
      </c>
    </row>
    <row r="1042" spans="1:12">
      <c r="A1042">
        <v>1043</v>
      </c>
      <c r="B1042">
        <v>11</v>
      </c>
      <c r="C1042">
        <v>0</v>
      </c>
      <c r="D1042" t="s">
        <v>1380</v>
      </c>
      <c r="E1042" t="s">
        <v>216</v>
      </c>
      <c r="F1042" t="s">
        <v>1199</v>
      </c>
      <c r="G1042">
        <v>2</v>
      </c>
      <c r="H1042">
        <v>50</v>
      </c>
      <c r="I1042">
        <v>100</v>
      </c>
      <c r="J1042">
        <v>20</v>
      </c>
      <c r="K1042">
        <v>0</v>
      </c>
      <c r="L1042">
        <v>1</v>
      </c>
    </row>
    <row r="1043" spans="1:12">
      <c r="A1043">
        <v>1044</v>
      </c>
      <c r="B1043">
        <v>11</v>
      </c>
      <c r="C1043">
        <v>0</v>
      </c>
      <c r="D1043" t="s">
        <v>1380</v>
      </c>
      <c r="E1043" t="s">
        <v>16</v>
      </c>
      <c r="F1043" t="s">
        <v>1199</v>
      </c>
      <c r="G1043">
        <v>2</v>
      </c>
      <c r="H1043">
        <v>60</v>
      </c>
      <c r="I1043">
        <v>100</v>
      </c>
      <c r="J1043">
        <v>2</v>
      </c>
      <c r="K1043">
        <v>0</v>
      </c>
      <c r="L1043">
        <v>1</v>
      </c>
    </row>
    <row r="1044" spans="1:12">
      <c r="A1044">
        <v>1045</v>
      </c>
      <c r="B1044">
        <v>11</v>
      </c>
      <c r="C1044">
        <v>0</v>
      </c>
      <c r="D1044" t="s">
        <v>1380</v>
      </c>
      <c r="E1044" t="s">
        <v>52</v>
      </c>
      <c r="F1044" t="s">
        <v>1199</v>
      </c>
      <c r="G1044">
        <v>1</v>
      </c>
      <c r="H1044">
        <v>50</v>
      </c>
      <c r="I1044">
        <v>100</v>
      </c>
      <c r="J1044">
        <v>2</v>
      </c>
      <c r="K1044">
        <v>0</v>
      </c>
      <c r="L1044">
        <v>1</v>
      </c>
    </row>
    <row r="1045" spans="1:12">
      <c r="A1045">
        <v>1046</v>
      </c>
      <c r="B1045">
        <v>11</v>
      </c>
      <c r="C1045">
        <v>0</v>
      </c>
      <c r="D1045" t="s">
        <v>1380</v>
      </c>
      <c r="E1045" s="2" t="s">
        <v>557</v>
      </c>
      <c r="F1045" t="s">
        <v>1200</v>
      </c>
      <c r="G1045">
        <v>1</v>
      </c>
      <c r="H1045">
        <v>30</v>
      </c>
      <c r="I1045">
        <v>100</v>
      </c>
      <c r="J1045">
        <v>5</v>
      </c>
      <c r="K1045">
        <v>0</v>
      </c>
      <c r="L1045">
        <v>1</v>
      </c>
    </row>
    <row r="1046" spans="1:12">
      <c r="A1046">
        <v>1047</v>
      </c>
      <c r="B1046">
        <v>11</v>
      </c>
      <c r="C1046">
        <v>0</v>
      </c>
      <c r="D1046" t="s">
        <v>1380</v>
      </c>
      <c r="E1046" t="s">
        <v>342</v>
      </c>
      <c r="F1046" t="s">
        <v>1200</v>
      </c>
      <c r="G1046">
        <v>1</v>
      </c>
      <c r="H1046">
        <v>80</v>
      </c>
      <c r="I1046">
        <v>100</v>
      </c>
      <c r="J1046">
        <v>5</v>
      </c>
      <c r="K1046">
        <v>0</v>
      </c>
      <c r="L1046">
        <v>1</v>
      </c>
    </row>
    <row r="1047" spans="1:12">
      <c r="A1047">
        <v>1048</v>
      </c>
      <c r="B1047">
        <v>11</v>
      </c>
      <c r="C1047">
        <v>0</v>
      </c>
      <c r="D1047" t="s">
        <v>1380</v>
      </c>
      <c r="E1047" t="s">
        <v>74</v>
      </c>
      <c r="F1047" t="s">
        <v>1200</v>
      </c>
      <c r="G1047">
        <v>1</v>
      </c>
      <c r="H1047">
        <v>20</v>
      </c>
      <c r="I1047">
        <v>100</v>
      </c>
      <c r="J1047">
        <v>0.1</v>
      </c>
      <c r="K1047">
        <v>0</v>
      </c>
      <c r="L1047">
        <v>1</v>
      </c>
    </row>
    <row r="1048" spans="1:12">
      <c r="A1048">
        <v>1049</v>
      </c>
      <c r="B1048">
        <v>11</v>
      </c>
      <c r="C1048">
        <v>0</v>
      </c>
      <c r="D1048" s="8" t="s">
        <v>1380</v>
      </c>
      <c r="E1048" s="8" t="s">
        <v>26</v>
      </c>
      <c r="F1048" t="s">
        <v>1200</v>
      </c>
      <c r="G1048">
        <v>2</v>
      </c>
      <c r="H1048">
        <v>40</v>
      </c>
      <c r="I1048">
        <v>75</v>
      </c>
      <c r="J1048">
        <v>3</v>
      </c>
      <c r="K1048">
        <v>0</v>
      </c>
      <c r="L1048">
        <v>1</v>
      </c>
    </row>
    <row r="1049" spans="1:12">
      <c r="A1049">
        <v>1050</v>
      </c>
      <c r="B1049">
        <v>11</v>
      </c>
      <c r="C1049">
        <v>0</v>
      </c>
      <c r="D1049" t="s">
        <v>1380</v>
      </c>
      <c r="E1049" t="s">
        <v>377</v>
      </c>
      <c r="F1049" t="s">
        <v>1200</v>
      </c>
      <c r="G1049">
        <v>1</v>
      </c>
      <c r="H1049">
        <v>45</v>
      </c>
      <c r="I1049">
        <v>100</v>
      </c>
      <c r="J1049">
        <v>3</v>
      </c>
      <c r="K1049">
        <v>0</v>
      </c>
      <c r="L1049">
        <v>1</v>
      </c>
    </row>
    <row r="1050" spans="1:12">
      <c r="A1050">
        <v>1051</v>
      </c>
      <c r="B1050">
        <v>11</v>
      </c>
      <c r="C1050">
        <v>0</v>
      </c>
      <c r="D1050" t="s">
        <v>1380</v>
      </c>
      <c r="E1050" t="s">
        <v>274</v>
      </c>
      <c r="F1050" t="s">
        <v>1200</v>
      </c>
      <c r="G1050">
        <v>1</v>
      </c>
      <c r="H1050">
        <v>20</v>
      </c>
      <c r="I1050">
        <v>50</v>
      </c>
      <c r="J1050">
        <v>2</v>
      </c>
      <c r="K1050">
        <v>0</v>
      </c>
      <c r="L1050">
        <v>1</v>
      </c>
    </row>
    <row r="1051" spans="1:12">
      <c r="A1051">
        <v>1052</v>
      </c>
      <c r="B1051">
        <v>11</v>
      </c>
      <c r="C1051">
        <v>0</v>
      </c>
      <c r="D1051" t="s">
        <v>1380</v>
      </c>
      <c r="E1051" t="s">
        <v>460</v>
      </c>
      <c r="F1051" t="s">
        <v>1200</v>
      </c>
      <c r="G1051">
        <v>1</v>
      </c>
      <c r="H1051">
        <v>10</v>
      </c>
      <c r="I1051">
        <v>100</v>
      </c>
      <c r="J1051">
        <v>0.1</v>
      </c>
      <c r="K1051">
        <v>0</v>
      </c>
      <c r="L1051">
        <v>1</v>
      </c>
    </row>
    <row r="1052" spans="1:12">
      <c r="A1052">
        <v>1053</v>
      </c>
      <c r="B1052">
        <v>11</v>
      </c>
      <c r="C1052">
        <v>0</v>
      </c>
      <c r="D1052" t="s">
        <v>1380</v>
      </c>
      <c r="E1052" t="s">
        <v>123</v>
      </c>
      <c r="F1052" t="s">
        <v>1199</v>
      </c>
      <c r="G1052">
        <v>1</v>
      </c>
      <c r="H1052">
        <v>10</v>
      </c>
      <c r="I1052">
        <v>100</v>
      </c>
      <c r="J1052">
        <v>0.1</v>
      </c>
      <c r="K1052">
        <v>0</v>
      </c>
      <c r="L1052">
        <v>1</v>
      </c>
    </row>
    <row r="1053" spans="1:12">
      <c r="A1053">
        <v>1054</v>
      </c>
      <c r="B1053">
        <v>11</v>
      </c>
      <c r="C1053">
        <v>0</v>
      </c>
      <c r="D1053" t="s">
        <v>1381</v>
      </c>
      <c r="E1053" s="2" t="s">
        <v>306</v>
      </c>
      <c r="F1053" t="s">
        <v>1200</v>
      </c>
      <c r="G1053">
        <v>60</v>
      </c>
      <c r="H1053">
        <v>70</v>
      </c>
      <c r="I1053">
        <v>50</v>
      </c>
      <c r="J1053">
        <v>40</v>
      </c>
      <c r="K1053">
        <v>0</v>
      </c>
      <c r="L1053">
        <v>1</v>
      </c>
    </row>
    <row r="1054" spans="1:12">
      <c r="A1054">
        <v>1055</v>
      </c>
      <c r="B1054">
        <v>11</v>
      </c>
      <c r="C1054">
        <v>0</v>
      </c>
      <c r="D1054" t="s">
        <v>1381</v>
      </c>
      <c r="E1054" t="s">
        <v>16</v>
      </c>
      <c r="F1054" t="s">
        <v>1199</v>
      </c>
      <c r="G1054">
        <v>1</v>
      </c>
      <c r="H1054">
        <v>80</v>
      </c>
      <c r="I1054">
        <v>100</v>
      </c>
      <c r="J1054">
        <v>10</v>
      </c>
      <c r="K1054">
        <v>0</v>
      </c>
      <c r="L1054">
        <v>1</v>
      </c>
    </row>
    <row r="1055" spans="1:12">
      <c r="A1055">
        <v>1056</v>
      </c>
      <c r="B1055">
        <v>11</v>
      </c>
      <c r="C1055">
        <v>0</v>
      </c>
      <c r="D1055" t="s">
        <v>1381</v>
      </c>
      <c r="E1055" t="s">
        <v>253</v>
      </c>
      <c r="F1055" t="s">
        <v>1199</v>
      </c>
      <c r="G1055">
        <v>2</v>
      </c>
      <c r="H1055">
        <v>40</v>
      </c>
      <c r="I1055">
        <v>100</v>
      </c>
      <c r="J1055">
        <v>10</v>
      </c>
      <c r="K1055">
        <v>0</v>
      </c>
      <c r="L1055">
        <v>1</v>
      </c>
    </row>
    <row r="1056" spans="1:12">
      <c r="A1056">
        <v>1057</v>
      </c>
      <c r="B1056">
        <v>11</v>
      </c>
      <c r="C1056">
        <v>0</v>
      </c>
      <c r="D1056" t="s">
        <v>1381</v>
      </c>
      <c r="E1056" t="s">
        <v>51</v>
      </c>
      <c r="F1056" t="s">
        <v>1199</v>
      </c>
      <c r="G1056">
        <v>1</v>
      </c>
      <c r="H1056">
        <v>80</v>
      </c>
      <c r="I1056">
        <v>75</v>
      </c>
      <c r="J1056">
        <v>5</v>
      </c>
      <c r="K1056">
        <v>0</v>
      </c>
      <c r="L1056">
        <v>1</v>
      </c>
    </row>
    <row r="1057" spans="1:12">
      <c r="A1057">
        <v>1058</v>
      </c>
      <c r="B1057">
        <v>11</v>
      </c>
      <c r="C1057">
        <v>0</v>
      </c>
      <c r="D1057" t="s">
        <v>1381</v>
      </c>
      <c r="E1057" s="2" t="s">
        <v>283</v>
      </c>
      <c r="F1057" t="s">
        <v>1200</v>
      </c>
      <c r="G1057">
        <v>2</v>
      </c>
      <c r="H1057">
        <v>120</v>
      </c>
      <c r="I1057">
        <v>70</v>
      </c>
      <c r="J1057">
        <v>10</v>
      </c>
      <c r="K1057">
        <v>0</v>
      </c>
      <c r="L1057">
        <v>1</v>
      </c>
    </row>
    <row r="1058" spans="1:12">
      <c r="A1058">
        <v>1059</v>
      </c>
      <c r="B1058">
        <v>11</v>
      </c>
      <c r="C1058">
        <v>0</v>
      </c>
      <c r="D1058" s="8" t="s">
        <v>1381</v>
      </c>
      <c r="E1058" s="8" t="s">
        <v>26</v>
      </c>
      <c r="F1058" t="s">
        <v>1200</v>
      </c>
      <c r="G1058">
        <v>1</v>
      </c>
      <c r="H1058">
        <v>30</v>
      </c>
      <c r="I1058">
        <v>50</v>
      </c>
      <c r="J1058">
        <v>2</v>
      </c>
      <c r="K1058">
        <v>0</v>
      </c>
      <c r="L1058">
        <v>1</v>
      </c>
    </row>
    <row r="1059" spans="1:12">
      <c r="A1059">
        <v>1060</v>
      </c>
      <c r="B1059">
        <v>11</v>
      </c>
      <c r="C1059">
        <v>0</v>
      </c>
      <c r="D1059" t="s">
        <v>1381</v>
      </c>
      <c r="E1059" t="s">
        <v>566</v>
      </c>
      <c r="F1059" t="s">
        <v>1199</v>
      </c>
      <c r="G1059">
        <v>1</v>
      </c>
      <c r="H1059">
        <v>5</v>
      </c>
      <c r="I1059">
        <v>100</v>
      </c>
      <c r="J1059">
        <v>0.1</v>
      </c>
      <c r="K1059">
        <v>0</v>
      </c>
      <c r="L1059">
        <v>1</v>
      </c>
    </row>
    <row r="1060" spans="1:12">
      <c r="A1060">
        <v>1061</v>
      </c>
      <c r="B1060">
        <v>11</v>
      </c>
      <c r="C1060">
        <v>0</v>
      </c>
      <c r="D1060" t="s">
        <v>1381</v>
      </c>
      <c r="E1060" t="s">
        <v>136</v>
      </c>
      <c r="G1060">
        <v>0</v>
      </c>
      <c r="J1060">
        <v>2</v>
      </c>
      <c r="K1060">
        <v>0</v>
      </c>
      <c r="L1060">
        <v>1</v>
      </c>
    </row>
    <row r="1061" spans="1:12">
      <c r="A1061">
        <v>1062</v>
      </c>
      <c r="B1061">
        <v>11</v>
      </c>
      <c r="C1061">
        <v>0</v>
      </c>
      <c r="D1061" t="s">
        <v>1381</v>
      </c>
      <c r="E1061" t="s">
        <v>1346</v>
      </c>
      <c r="G1061">
        <v>0</v>
      </c>
      <c r="J1061">
        <v>10</v>
      </c>
      <c r="K1061">
        <v>0</v>
      </c>
      <c r="L1061">
        <v>1</v>
      </c>
    </row>
    <row r="1062" spans="1:12">
      <c r="A1062">
        <v>1063</v>
      </c>
      <c r="B1062">
        <v>11</v>
      </c>
      <c r="C1062">
        <v>0</v>
      </c>
      <c r="D1062" t="s">
        <v>1382</v>
      </c>
      <c r="E1062" s="2" t="s">
        <v>283</v>
      </c>
      <c r="F1062" t="s">
        <v>1200</v>
      </c>
      <c r="G1062">
        <v>2</v>
      </c>
      <c r="H1062">
        <v>100</v>
      </c>
      <c r="I1062">
        <v>50</v>
      </c>
      <c r="J1062">
        <v>5</v>
      </c>
      <c r="K1062">
        <v>0</v>
      </c>
      <c r="L1062">
        <v>1</v>
      </c>
    </row>
    <row r="1063" spans="1:12">
      <c r="A1063">
        <v>1064</v>
      </c>
      <c r="B1063">
        <v>11</v>
      </c>
      <c r="C1063">
        <v>0</v>
      </c>
      <c r="D1063" t="s">
        <v>1382</v>
      </c>
      <c r="E1063" t="s">
        <v>16</v>
      </c>
      <c r="F1063" t="s">
        <v>1199</v>
      </c>
      <c r="G1063">
        <v>1</v>
      </c>
      <c r="H1063">
        <v>130</v>
      </c>
      <c r="I1063">
        <v>100</v>
      </c>
      <c r="J1063">
        <v>25</v>
      </c>
      <c r="K1063">
        <v>0</v>
      </c>
      <c r="L1063">
        <v>1</v>
      </c>
    </row>
    <row r="1064" spans="1:12">
      <c r="A1064">
        <v>1065</v>
      </c>
      <c r="B1064">
        <v>11</v>
      </c>
      <c r="C1064">
        <v>0</v>
      </c>
      <c r="D1064" t="s">
        <v>1382</v>
      </c>
      <c r="E1064" t="s">
        <v>63</v>
      </c>
      <c r="F1064" t="s">
        <v>1199</v>
      </c>
      <c r="G1064">
        <v>2</v>
      </c>
      <c r="H1064">
        <v>90</v>
      </c>
      <c r="I1064">
        <v>30</v>
      </c>
      <c r="J1064">
        <v>3</v>
      </c>
      <c r="K1064">
        <v>0</v>
      </c>
      <c r="L1064">
        <v>1</v>
      </c>
    </row>
    <row r="1065" spans="1:12">
      <c r="A1065">
        <v>1066</v>
      </c>
      <c r="B1065">
        <v>11</v>
      </c>
      <c r="C1065">
        <v>0</v>
      </c>
      <c r="D1065" t="s">
        <v>1382</v>
      </c>
      <c r="E1065" t="s">
        <v>294</v>
      </c>
      <c r="F1065" t="s">
        <v>1199</v>
      </c>
      <c r="G1065">
        <v>1</v>
      </c>
      <c r="H1065">
        <v>80</v>
      </c>
      <c r="I1065">
        <v>100</v>
      </c>
      <c r="J1065">
        <v>1</v>
      </c>
      <c r="K1065">
        <v>0</v>
      </c>
      <c r="L1065">
        <v>1</v>
      </c>
    </row>
    <row r="1066" spans="1:12">
      <c r="A1066">
        <v>1067</v>
      </c>
      <c r="B1066">
        <v>11</v>
      </c>
      <c r="C1066">
        <v>0</v>
      </c>
      <c r="D1066" t="s">
        <v>1382</v>
      </c>
      <c r="E1066" t="s">
        <v>253</v>
      </c>
      <c r="G1066">
        <v>0</v>
      </c>
      <c r="J1066">
        <v>1</v>
      </c>
      <c r="K1066">
        <v>0</v>
      </c>
      <c r="L1066">
        <v>1</v>
      </c>
    </row>
    <row r="1067" spans="1:12">
      <c r="A1067">
        <v>1068</v>
      </c>
      <c r="B1067">
        <v>11</v>
      </c>
      <c r="C1067">
        <v>0</v>
      </c>
      <c r="D1067" t="s">
        <v>1382</v>
      </c>
      <c r="E1067" t="s">
        <v>100</v>
      </c>
      <c r="G1067">
        <v>0</v>
      </c>
      <c r="J1067">
        <v>0.1</v>
      </c>
      <c r="K1067">
        <v>0</v>
      </c>
      <c r="L1067">
        <v>1</v>
      </c>
    </row>
    <row r="1068" spans="1:12">
      <c r="A1068">
        <v>1069</v>
      </c>
      <c r="B1068">
        <v>11</v>
      </c>
      <c r="C1068">
        <v>0</v>
      </c>
      <c r="D1068" t="s">
        <v>1383</v>
      </c>
      <c r="E1068" s="2" t="s">
        <v>283</v>
      </c>
      <c r="F1068" t="s">
        <v>1200</v>
      </c>
      <c r="G1068">
        <v>2</v>
      </c>
      <c r="H1068">
        <v>100</v>
      </c>
      <c r="I1068">
        <v>50</v>
      </c>
      <c r="J1068">
        <v>10</v>
      </c>
      <c r="K1068">
        <v>0</v>
      </c>
      <c r="L1068">
        <v>1</v>
      </c>
    </row>
    <row r="1069" spans="1:12">
      <c r="A1069">
        <v>1070</v>
      </c>
      <c r="B1069">
        <v>11</v>
      </c>
      <c r="C1069">
        <v>0</v>
      </c>
      <c r="D1069" t="s">
        <v>1383</v>
      </c>
      <c r="E1069" t="s">
        <v>74</v>
      </c>
      <c r="F1069" t="s">
        <v>1200</v>
      </c>
      <c r="G1069">
        <v>3</v>
      </c>
      <c r="H1069">
        <v>15</v>
      </c>
      <c r="I1069">
        <v>50</v>
      </c>
      <c r="J1069">
        <v>5</v>
      </c>
      <c r="K1069">
        <v>0</v>
      </c>
      <c r="L1069">
        <v>1</v>
      </c>
    </row>
    <row r="1070" spans="1:12">
      <c r="A1070">
        <v>1071</v>
      </c>
      <c r="B1070">
        <v>11</v>
      </c>
      <c r="C1070">
        <v>0</v>
      </c>
      <c r="D1070" t="s">
        <v>1383</v>
      </c>
      <c r="E1070" t="s">
        <v>554</v>
      </c>
      <c r="F1070" t="s">
        <v>1199</v>
      </c>
      <c r="G1070">
        <v>1</v>
      </c>
      <c r="H1070">
        <v>45</v>
      </c>
      <c r="I1070">
        <v>25</v>
      </c>
      <c r="J1070">
        <v>2</v>
      </c>
      <c r="K1070">
        <v>0</v>
      </c>
      <c r="L1070">
        <v>1</v>
      </c>
    </row>
    <row r="1071" spans="1:12">
      <c r="A1071">
        <v>1072</v>
      </c>
      <c r="B1071">
        <v>11</v>
      </c>
      <c r="C1071">
        <v>0</v>
      </c>
      <c r="D1071" t="s">
        <v>1383</v>
      </c>
      <c r="E1071" t="s">
        <v>70</v>
      </c>
      <c r="F1071" t="s">
        <v>1199</v>
      </c>
      <c r="G1071">
        <v>1</v>
      </c>
      <c r="H1071">
        <v>20</v>
      </c>
      <c r="I1071">
        <v>100</v>
      </c>
      <c r="J1071">
        <v>1</v>
      </c>
      <c r="K1071">
        <v>0</v>
      </c>
      <c r="L1071">
        <v>1</v>
      </c>
    </row>
    <row r="1072" spans="1:12">
      <c r="A1072">
        <v>1073</v>
      </c>
      <c r="B1072">
        <v>11</v>
      </c>
      <c r="C1072">
        <v>0</v>
      </c>
      <c r="D1072" t="s">
        <v>1383</v>
      </c>
      <c r="E1072" t="s">
        <v>16</v>
      </c>
      <c r="F1072" t="s">
        <v>1199</v>
      </c>
      <c r="G1072">
        <v>6</v>
      </c>
      <c r="H1072">
        <v>100</v>
      </c>
      <c r="I1072">
        <v>100</v>
      </c>
      <c r="J1072">
        <v>60</v>
      </c>
      <c r="K1072">
        <v>0</v>
      </c>
      <c r="L1072">
        <v>1</v>
      </c>
    </row>
    <row r="1073" spans="1:12">
      <c r="A1073">
        <v>1074</v>
      </c>
      <c r="B1073">
        <v>11</v>
      </c>
      <c r="C1073">
        <v>0</v>
      </c>
      <c r="D1073" t="s">
        <v>1383</v>
      </c>
      <c r="E1073" t="s">
        <v>193</v>
      </c>
      <c r="F1073" t="s">
        <v>1199</v>
      </c>
      <c r="G1073">
        <v>1</v>
      </c>
      <c r="H1073">
        <v>20</v>
      </c>
      <c r="I1073">
        <v>100</v>
      </c>
      <c r="J1073">
        <v>0.1</v>
      </c>
      <c r="K1073">
        <v>0</v>
      </c>
      <c r="L1073">
        <v>1</v>
      </c>
    </row>
    <row r="1074" spans="1:12">
      <c r="A1074">
        <v>1075</v>
      </c>
      <c r="B1074">
        <v>11</v>
      </c>
      <c r="C1074" t="s">
        <v>1325</v>
      </c>
      <c r="D1074" t="s">
        <v>1384</v>
      </c>
      <c r="E1074" s="2" t="s">
        <v>283</v>
      </c>
      <c r="F1074" t="s">
        <v>1200</v>
      </c>
      <c r="G1074">
        <v>9</v>
      </c>
      <c r="H1074">
        <v>80</v>
      </c>
      <c r="I1074">
        <v>50</v>
      </c>
      <c r="J1074">
        <v>10</v>
      </c>
      <c r="K1074">
        <v>7</v>
      </c>
      <c r="L1074">
        <v>1</v>
      </c>
    </row>
    <row r="1075" spans="1:12">
      <c r="A1075">
        <v>1076</v>
      </c>
      <c r="B1075">
        <v>11</v>
      </c>
      <c r="C1075" t="s">
        <v>1325</v>
      </c>
      <c r="D1075" t="s">
        <v>1384</v>
      </c>
      <c r="E1075" t="s">
        <v>556</v>
      </c>
      <c r="F1075" t="s">
        <v>1200</v>
      </c>
      <c r="G1075">
        <v>1</v>
      </c>
      <c r="H1075">
        <v>20</v>
      </c>
      <c r="I1075">
        <v>100</v>
      </c>
      <c r="J1075">
        <v>1</v>
      </c>
      <c r="K1075">
        <v>0</v>
      </c>
      <c r="L1075">
        <v>1</v>
      </c>
    </row>
    <row r="1076" spans="1:12">
      <c r="A1076">
        <v>1077</v>
      </c>
      <c r="B1076">
        <v>11</v>
      </c>
      <c r="C1076" t="s">
        <v>1325</v>
      </c>
      <c r="D1076" t="s">
        <v>1384</v>
      </c>
      <c r="E1076" t="s">
        <v>74</v>
      </c>
      <c r="F1076" t="s">
        <v>1200</v>
      </c>
      <c r="G1076">
        <v>2</v>
      </c>
      <c r="H1076">
        <v>15</v>
      </c>
      <c r="I1076">
        <v>75</v>
      </c>
      <c r="J1076">
        <v>1</v>
      </c>
      <c r="K1076">
        <v>0</v>
      </c>
      <c r="L1076">
        <v>1</v>
      </c>
    </row>
    <row r="1077" spans="1:12">
      <c r="A1077">
        <v>1078</v>
      </c>
      <c r="B1077">
        <v>11</v>
      </c>
      <c r="C1077" t="s">
        <v>1325</v>
      </c>
      <c r="D1077" s="8" t="s">
        <v>1384</v>
      </c>
      <c r="E1077" s="8" t="s">
        <v>26</v>
      </c>
      <c r="F1077" t="s">
        <v>1200</v>
      </c>
      <c r="G1077">
        <v>2</v>
      </c>
      <c r="H1077">
        <v>40</v>
      </c>
      <c r="I1077">
        <v>40</v>
      </c>
      <c r="J1077">
        <v>3</v>
      </c>
      <c r="K1077">
        <v>1</v>
      </c>
      <c r="L1077">
        <v>1</v>
      </c>
    </row>
    <row r="1078" spans="1:12">
      <c r="A1078">
        <v>1079</v>
      </c>
      <c r="B1078">
        <v>11</v>
      </c>
      <c r="C1078" t="s">
        <v>1325</v>
      </c>
      <c r="D1078" t="s">
        <v>1384</v>
      </c>
      <c r="E1078" t="s">
        <v>554</v>
      </c>
      <c r="F1078" t="s">
        <v>1199</v>
      </c>
      <c r="G1078">
        <v>2</v>
      </c>
      <c r="H1078">
        <v>50</v>
      </c>
      <c r="I1078">
        <v>100</v>
      </c>
      <c r="J1078">
        <v>5</v>
      </c>
      <c r="K1078">
        <v>0</v>
      </c>
      <c r="L1078">
        <v>1</v>
      </c>
    </row>
    <row r="1079" spans="1:12">
      <c r="A1079">
        <v>1080</v>
      </c>
      <c r="B1079">
        <v>11</v>
      </c>
      <c r="C1079" t="s">
        <v>1325</v>
      </c>
      <c r="D1079" t="s">
        <v>1384</v>
      </c>
      <c r="E1079" t="s">
        <v>253</v>
      </c>
      <c r="F1079" t="s">
        <v>1199</v>
      </c>
      <c r="G1079">
        <v>2</v>
      </c>
      <c r="H1079">
        <v>82</v>
      </c>
      <c r="I1079">
        <v>100</v>
      </c>
      <c r="J1079">
        <v>4</v>
      </c>
      <c r="K1079">
        <v>0</v>
      </c>
      <c r="L1079">
        <v>1</v>
      </c>
    </row>
    <row r="1080" spans="1:12">
      <c r="A1080">
        <v>1081</v>
      </c>
      <c r="B1080">
        <v>11</v>
      </c>
      <c r="C1080" t="s">
        <v>1325</v>
      </c>
      <c r="D1080" t="s">
        <v>1384</v>
      </c>
      <c r="E1080" t="s">
        <v>63</v>
      </c>
      <c r="F1080" t="s">
        <v>1199</v>
      </c>
      <c r="G1080">
        <v>1</v>
      </c>
      <c r="H1080">
        <v>120</v>
      </c>
      <c r="I1080">
        <v>75</v>
      </c>
      <c r="J1080">
        <v>5</v>
      </c>
      <c r="K1080">
        <v>0</v>
      </c>
      <c r="L1080">
        <v>1</v>
      </c>
    </row>
    <row r="1081" spans="1:12">
      <c r="A1081">
        <v>1082</v>
      </c>
      <c r="B1081">
        <v>11</v>
      </c>
      <c r="C1081" t="s">
        <v>1325</v>
      </c>
      <c r="D1081" t="s">
        <v>1384</v>
      </c>
      <c r="E1081" t="s">
        <v>16</v>
      </c>
      <c r="F1081" t="s">
        <v>1199</v>
      </c>
      <c r="G1081">
        <v>1</v>
      </c>
      <c r="H1081">
        <v>100</v>
      </c>
      <c r="I1081">
        <v>100</v>
      </c>
      <c r="J1081">
        <v>50</v>
      </c>
      <c r="K1081">
        <v>0</v>
      </c>
      <c r="L1081">
        <v>1</v>
      </c>
    </row>
    <row r="1082" spans="1:12">
      <c r="A1082">
        <v>1083</v>
      </c>
      <c r="B1082">
        <v>11</v>
      </c>
      <c r="C1082" t="s">
        <v>1325</v>
      </c>
      <c r="D1082" t="s">
        <v>1384</v>
      </c>
      <c r="E1082" t="s">
        <v>567</v>
      </c>
      <c r="F1082" t="s">
        <v>1199</v>
      </c>
      <c r="G1082">
        <v>1</v>
      </c>
      <c r="H1082">
        <v>50</v>
      </c>
      <c r="I1082">
        <v>50</v>
      </c>
      <c r="J1082">
        <v>1</v>
      </c>
      <c r="K1082">
        <v>0</v>
      </c>
      <c r="L1082">
        <v>1</v>
      </c>
    </row>
    <row r="1083" spans="1:12">
      <c r="A1083">
        <v>1084</v>
      </c>
      <c r="B1083">
        <v>11</v>
      </c>
      <c r="C1083" t="s">
        <v>1325</v>
      </c>
      <c r="D1083" t="s">
        <v>1384</v>
      </c>
      <c r="E1083" s="1" t="s">
        <v>295</v>
      </c>
      <c r="F1083" t="s">
        <v>1199</v>
      </c>
      <c r="G1083">
        <v>1</v>
      </c>
      <c r="H1083">
        <v>40</v>
      </c>
      <c r="I1083">
        <v>100</v>
      </c>
      <c r="J1083">
        <v>4</v>
      </c>
      <c r="K1083">
        <v>0</v>
      </c>
      <c r="L1083">
        <v>1</v>
      </c>
    </row>
    <row r="1084" spans="1:12">
      <c r="A1084">
        <v>1085</v>
      </c>
      <c r="B1084">
        <v>11</v>
      </c>
      <c r="C1084" t="s">
        <v>1325</v>
      </c>
      <c r="D1084" t="s">
        <v>1384</v>
      </c>
      <c r="E1084" t="s">
        <v>377</v>
      </c>
      <c r="F1084" t="s">
        <v>1200</v>
      </c>
      <c r="G1084">
        <v>1</v>
      </c>
      <c r="H1084">
        <v>50</v>
      </c>
      <c r="I1084">
        <v>100</v>
      </c>
      <c r="J1084">
        <v>1</v>
      </c>
      <c r="K1084">
        <v>0</v>
      </c>
      <c r="L1084">
        <v>1</v>
      </c>
    </row>
    <row r="1085" spans="1:12">
      <c r="A1085">
        <v>1086</v>
      </c>
      <c r="B1085">
        <v>11</v>
      </c>
      <c r="C1085">
        <v>0</v>
      </c>
      <c r="D1085" t="s">
        <v>1385</v>
      </c>
      <c r="E1085" s="2" t="s">
        <v>74</v>
      </c>
      <c r="F1085" t="s">
        <v>1200</v>
      </c>
      <c r="G1085">
        <v>17</v>
      </c>
      <c r="H1085">
        <v>15</v>
      </c>
      <c r="I1085">
        <v>70</v>
      </c>
      <c r="J1085">
        <v>25</v>
      </c>
      <c r="K1085">
        <v>0</v>
      </c>
      <c r="L1085">
        <v>1</v>
      </c>
    </row>
    <row r="1086" spans="1:12">
      <c r="A1086">
        <v>1087</v>
      </c>
      <c r="B1086">
        <v>11</v>
      </c>
      <c r="C1086">
        <v>0</v>
      </c>
      <c r="D1086" t="s">
        <v>1385</v>
      </c>
      <c r="E1086" t="s">
        <v>76</v>
      </c>
      <c r="F1086" t="s">
        <v>1199</v>
      </c>
      <c r="G1086">
        <v>7</v>
      </c>
      <c r="H1086">
        <v>25</v>
      </c>
      <c r="I1086">
        <v>100</v>
      </c>
      <c r="J1086">
        <v>0.1</v>
      </c>
      <c r="K1086">
        <v>0</v>
      </c>
      <c r="L1086">
        <v>1</v>
      </c>
    </row>
    <row r="1087" spans="1:12">
      <c r="A1087">
        <v>1088</v>
      </c>
      <c r="B1087">
        <v>11</v>
      </c>
      <c r="C1087">
        <v>0</v>
      </c>
      <c r="D1087" t="s">
        <v>1385</v>
      </c>
      <c r="E1087" t="s">
        <v>253</v>
      </c>
      <c r="F1087" t="s">
        <v>1199</v>
      </c>
      <c r="G1087">
        <v>2</v>
      </c>
      <c r="H1087">
        <v>60</v>
      </c>
      <c r="I1087">
        <v>100</v>
      </c>
      <c r="J1087">
        <v>10</v>
      </c>
      <c r="K1087">
        <v>0</v>
      </c>
      <c r="L1087">
        <v>1</v>
      </c>
    </row>
    <row r="1088" spans="1:12">
      <c r="A1088">
        <v>1089</v>
      </c>
      <c r="B1088">
        <v>11</v>
      </c>
      <c r="C1088">
        <v>0</v>
      </c>
      <c r="D1088" t="s">
        <v>1385</v>
      </c>
      <c r="E1088" t="s">
        <v>16</v>
      </c>
      <c r="F1088" t="s">
        <v>1199</v>
      </c>
      <c r="G1088">
        <v>4</v>
      </c>
      <c r="H1088">
        <v>80</v>
      </c>
      <c r="I1088">
        <v>100</v>
      </c>
      <c r="J1088">
        <v>10</v>
      </c>
      <c r="K1088">
        <v>1</v>
      </c>
      <c r="L1088">
        <v>1</v>
      </c>
    </row>
    <row r="1089" spans="1:12">
      <c r="A1089">
        <v>1090</v>
      </c>
      <c r="B1089">
        <v>11</v>
      </c>
      <c r="C1089">
        <v>0</v>
      </c>
      <c r="D1089" t="s">
        <v>1385</v>
      </c>
      <c r="E1089" t="s">
        <v>342</v>
      </c>
      <c r="F1089" t="s">
        <v>1200</v>
      </c>
      <c r="G1089">
        <v>2</v>
      </c>
      <c r="H1089">
        <v>80</v>
      </c>
      <c r="I1089">
        <v>50</v>
      </c>
      <c r="J1089">
        <v>20</v>
      </c>
      <c r="K1089">
        <v>0</v>
      </c>
      <c r="L1089">
        <v>1</v>
      </c>
    </row>
    <row r="1090" spans="1:12">
      <c r="A1090">
        <v>1091</v>
      </c>
      <c r="B1090">
        <v>11</v>
      </c>
      <c r="C1090">
        <v>0</v>
      </c>
      <c r="D1090" t="s">
        <v>1385</v>
      </c>
      <c r="E1090" s="2" t="s">
        <v>283</v>
      </c>
      <c r="F1090" t="s">
        <v>1200</v>
      </c>
      <c r="G1090">
        <v>1</v>
      </c>
      <c r="H1090">
        <v>80</v>
      </c>
      <c r="I1090">
        <v>75</v>
      </c>
      <c r="J1090">
        <v>5</v>
      </c>
      <c r="K1090">
        <v>0</v>
      </c>
      <c r="L1090">
        <v>1</v>
      </c>
    </row>
    <row r="1091" spans="1:12">
      <c r="A1091">
        <v>1092</v>
      </c>
      <c r="B1091">
        <v>11</v>
      </c>
      <c r="C1091">
        <v>0</v>
      </c>
      <c r="D1091" t="s">
        <v>1386</v>
      </c>
      <c r="E1091" t="s">
        <v>253</v>
      </c>
      <c r="F1091" t="s">
        <v>1199</v>
      </c>
      <c r="G1091">
        <v>1</v>
      </c>
      <c r="H1091">
        <v>40</v>
      </c>
      <c r="I1091">
        <v>50</v>
      </c>
      <c r="J1091">
        <v>3</v>
      </c>
      <c r="K1091">
        <v>0</v>
      </c>
      <c r="L1091">
        <v>1</v>
      </c>
    </row>
    <row r="1092" spans="1:12">
      <c r="A1092">
        <v>1093</v>
      </c>
      <c r="B1092">
        <v>11</v>
      </c>
      <c r="C1092">
        <v>0</v>
      </c>
      <c r="D1092" t="s">
        <v>1386</v>
      </c>
      <c r="E1092" t="s">
        <v>63</v>
      </c>
      <c r="G1092">
        <v>0</v>
      </c>
      <c r="J1092">
        <v>1</v>
      </c>
      <c r="K1092">
        <v>0</v>
      </c>
      <c r="L1092">
        <v>1</v>
      </c>
    </row>
    <row r="1093" spans="1:12">
      <c r="A1093">
        <v>1094</v>
      </c>
      <c r="B1093">
        <v>11</v>
      </c>
      <c r="C1093">
        <v>0</v>
      </c>
      <c r="D1093" t="s">
        <v>1386</v>
      </c>
      <c r="E1093" s="1" t="s">
        <v>295</v>
      </c>
      <c r="F1093" t="s">
        <v>1199</v>
      </c>
      <c r="G1093">
        <v>1</v>
      </c>
      <c r="H1093">
        <v>30</v>
      </c>
      <c r="I1093">
        <v>100</v>
      </c>
      <c r="J1093">
        <v>2</v>
      </c>
      <c r="K1093">
        <v>0</v>
      </c>
      <c r="L1093">
        <v>1</v>
      </c>
    </row>
    <row r="1094" spans="1:12">
      <c r="A1094">
        <v>1095</v>
      </c>
      <c r="B1094">
        <v>11</v>
      </c>
      <c r="C1094">
        <v>0</v>
      </c>
      <c r="D1094" t="s">
        <v>1386</v>
      </c>
      <c r="E1094" t="s">
        <v>16</v>
      </c>
      <c r="F1094" t="s">
        <v>1199</v>
      </c>
      <c r="G1094">
        <v>3</v>
      </c>
      <c r="H1094">
        <v>120</v>
      </c>
      <c r="I1094">
        <v>100</v>
      </c>
      <c r="J1094">
        <v>10</v>
      </c>
      <c r="K1094">
        <v>0</v>
      </c>
      <c r="L1094">
        <v>1</v>
      </c>
    </row>
    <row r="1095" spans="1:12">
      <c r="A1095">
        <v>1096</v>
      </c>
      <c r="B1095">
        <v>11</v>
      </c>
      <c r="C1095">
        <v>0</v>
      </c>
      <c r="D1095" s="8" t="s">
        <v>1386</v>
      </c>
      <c r="E1095" s="8" t="s">
        <v>26</v>
      </c>
      <c r="F1095" t="s">
        <v>1200</v>
      </c>
      <c r="G1095">
        <v>1</v>
      </c>
      <c r="H1095">
        <v>50</v>
      </c>
      <c r="I1095">
        <v>100</v>
      </c>
      <c r="J1095">
        <v>1</v>
      </c>
      <c r="K1095">
        <v>0</v>
      </c>
      <c r="L1095">
        <v>1</v>
      </c>
    </row>
    <row r="1096" spans="1:12">
      <c r="A1096">
        <v>1097</v>
      </c>
      <c r="B1096">
        <v>11</v>
      </c>
      <c r="C1096">
        <v>0</v>
      </c>
      <c r="D1096" t="s">
        <v>1386</v>
      </c>
      <c r="E1096" s="2" t="s">
        <v>283</v>
      </c>
      <c r="F1096" t="s">
        <v>1199</v>
      </c>
      <c r="G1096">
        <v>1</v>
      </c>
      <c r="H1096">
        <v>50</v>
      </c>
      <c r="I1096">
        <v>100</v>
      </c>
      <c r="J1096">
        <v>0.1</v>
      </c>
      <c r="K1096">
        <v>1</v>
      </c>
      <c r="L1096">
        <v>1</v>
      </c>
    </row>
    <row r="1097" spans="1:12">
      <c r="A1097">
        <v>1098</v>
      </c>
      <c r="B1097">
        <v>11</v>
      </c>
      <c r="C1097">
        <v>0</v>
      </c>
      <c r="D1097" t="s">
        <v>1386</v>
      </c>
      <c r="E1097" t="s">
        <v>51</v>
      </c>
      <c r="F1097" t="s">
        <v>1199</v>
      </c>
      <c r="G1097">
        <v>3</v>
      </c>
      <c r="H1097">
        <v>70</v>
      </c>
      <c r="I1097">
        <v>100</v>
      </c>
      <c r="J1097">
        <v>1</v>
      </c>
      <c r="K1097">
        <v>0</v>
      </c>
      <c r="L1097">
        <v>1</v>
      </c>
    </row>
    <row r="1098" spans="1:12">
      <c r="A1098">
        <v>1099</v>
      </c>
      <c r="B1098">
        <v>11</v>
      </c>
      <c r="C1098">
        <v>0</v>
      </c>
      <c r="D1098" t="s">
        <v>1387</v>
      </c>
      <c r="E1098" t="s">
        <v>556</v>
      </c>
      <c r="F1098" t="s">
        <v>1200</v>
      </c>
      <c r="G1098">
        <v>1</v>
      </c>
      <c r="H1098">
        <v>20</v>
      </c>
      <c r="I1098">
        <v>30</v>
      </c>
      <c r="J1098">
        <v>1</v>
      </c>
      <c r="K1098">
        <v>0</v>
      </c>
      <c r="L1098">
        <v>1</v>
      </c>
    </row>
    <row r="1099" spans="1:12">
      <c r="A1099">
        <v>1100</v>
      </c>
      <c r="B1099">
        <v>11</v>
      </c>
      <c r="C1099">
        <v>0</v>
      </c>
      <c r="D1099" t="s">
        <v>1387</v>
      </c>
      <c r="E1099" t="s">
        <v>74</v>
      </c>
      <c r="F1099" t="s">
        <v>1200</v>
      </c>
      <c r="G1099">
        <v>4</v>
      </c>
      <c r="H1099">
        <v>20</v>
      </c>
      <c r="I1099">
        <v>80</v>
      </c>
      <c r="J1099">
        <v>10</v>
      </c>
      <c r="K1099">
        <v>0</v>
      </c>
      <c r="L1099">
        <v>1</v>
      </c>
    </row>
    <row r="1100" spans="1:12">
      <c r="A1100">
        <v>1101</v>
      </c>
      <c r="B1100">
        <v>11</v>
      </c>
      <c r="C1100">
        <v>0</v>
      </c>
      <c r="D1100" t="s">
        <v>1387</v>
      </c>
      <c r="E1100" t="s">
        <v>253</v>
      </c>
      <c r="F1100" t="s">
        <v>1199</v>
      </c>
      <c r="G1100">
        <v>1</v>
      </c>
      <c r="H1100">
        <v>100</v>
      </c>
      <c r="I1100">
        <v>100</v>
      </c>
      <c r="J1100">
        <v>3</v>
      </c>
      <c r="K1100">
        <v>0</v>
      </c>
      <c r="L1100">
        <v>1</v>
      </c>
    </row>
    <row r="1101" spans="1:12">
      <c r="A1101">
        <v>1102</v>
      </c>
      <c r="B1101">
        <v>11</v>
      </c>
      <c r="C1101">
        <v>0</v>
      </c>
      <c r="D1101" t="s">
        <v>1387</v>
      </c>
      <c r="E1101" t="s">
        <v>16</v>
      </c>
      <c r="F1101" t="s">
        <v>1199</v>
      </c>
      <c r="G1101">
        <v>2</v>
      </c>
      <c r="H1101">
        <v>110</v>
      </c>
      <c r="I1101">
        <v>100</v>
      </c>
      <c r="J1101">
        <v>60</v>
      </c>
      <c r="K1101">
        <v>0</v>
      </c>
      <c r="L1101">
        <v>1</v>
      </c>
    </row>
    <row r="1102" spans="1:12">
      <c r="A1102">
        <v>1103</v>
      </c>
      <c r="B1102">
        <v>11</v>
      </c>
      <c r="C1102">
        <v>0</v>
      </c>
      <c r="D1102" t="s">
        <v>1387</v>
      </c>
      <c r="E1102" t="s">
        <v>1264</v>
      </c>
      <c r="G1102">
        <v>0</v>
      </c>
      <c r="J1102">
        <v>15</v>
      </c>
      <c r="K1102">
        <v>0</v>
      </c>
      <c r="L1102">
        <v>1</v>
      </c>
    </row>
    <row r="1103" spans="1:12">
      <c r="A1103">
        <v>1104</v>
      </c>
      <c r="B1103">
        <v>11</v>
      </c>
      <c r="C1103">
        <v>0</v>
      </c>
      <c r="D1103" t="s">
        <v>1387</v>
      </c>
      <c r="E1103" s="2" t="s">
        <v>283</v>
      </c>
      <c r="F1103" t="s">
        <v>1200</v>
      </c>
      <c r="G1103">
        <v>2</v>
      </c>
      <c r="H1103">
        <v>100</v>
      </c>
      <c r="I1103">
        <v>40</v>
      </c>
      <c r="J1103">
        <v>5</v>
      </c>
      <c r="K1103">
        <v>1</v>
      </c>
      <c r="L1103">
        <v>1</v>
      </c>
    </row>
    <row r="1104" spans="1:12">
      <c r="A1104">
        <v>1105</v>
      </c>
      <c r="B1104">
        <v>11</v>
      </c>
      <c r="C1104">
        <v>0</v>
      </c>
      <c r="D1104" t="s">
        <v>1388</v>
      </c>
      <c r="E1104" s="2" t="s">
        <v>74</v>
      </c>
      <c r="F1104" t="s">
        <v>1200</v>
      </c>
      <c r="G1104">
        <v>5</v>
      </c>
      <c r="H1104">
        <v>15</v>
      </c>
      <c r="I1104">
        <v>50</v>
      </c>
      <c r="J1104">
        <v>10</v>
      </c>
      <c r="K1104">
        <v>0</v>
      </c>
      <c r="L1104">
        <v>1</v>
      </c>
    </row>
    <row r="1105" spans="1:12">
      <c r="A1105">
        <v>1106</v>
      </c>
      <c r="B1105">
        <v>11</v>
      </c>
      <c r="C1105">
        <v>0</v>
      </c>
      <c r="D1105" s="8" t="s">
        <v>1388</v>
      </c>
      <c r="E1105" s="8" t="s">
        <v>26</v>
      </c>
      <c r="F1105" t="s">
        <v>1200</v>
      </c>
      <c r="G1105">
        <v>1</v>
      </c>
      <c r="H1105">
        <v>60</v>
      </c>
      <c r="I1105">
        <v>50</v>
      </c>
      <c r="J1105">
        <v>20</v>
      </c>
      <c r="K1105">
        <v>1</v>
      </c>
      <c r="L1105">
        <v>1</v>
      </c>
    </row>
    <row r="1106" spans="1:12">
      <c r="A1106">
        <v>1107</v>
      </c>
      <c r="B1106">
        <v>11</v>
      </c>
      <c r="C1106">
        <v>0</v>
      </c>
      <c r="D1106" t="s">
        <v>1388</v>
      </c>
      <c r="E1106" t="s">
        <v>16</v>
      </c>
      <c r="F1106" t="s">
        <v>1199</v>
      </c>
      <c r="G1106">
        <v>2</v>
      </c>
      <c r="H1106">
        <v>60</v>
      </c>
      <c r="I1106">
        <v>100</v>
      </c>
      <c r="J1106">
        <v>25</v>
      </c>
      <c r="K1106">
        <v>0</v>
      </c>
      <c r="L1106">
        <v>1</v>
      </c>
    </row>
    <row r="1107" spans="1:12">
      <c r="A1107">
        <v>1108</v>
      </c>
      <c r="B1107">
        <v>11</v>
      </c>
      <c r="C1107">
        <v>0</v>
      </c>
      <c r="D1107" t="s">
        <v>1388</v>
      </c>
      <c r="E1107" t="s">
        <v>253</v>
      </c>
      <c r="F1107" t="s">
        <v>1199</v>
      </c>
      <c r="G1107">
        <v>3</v>
      </c>
      <c r="H1107">
        <v>70</v>
      </c>
      <c r="I1107">
        <v>100</v>
      </c>
      <c r="J1107">
        <v>5</v>
      </c>
      <c r="K1107">
        <v>2</v>
      </c>
      <c r="L1107">
        <v>1</v>
      </c>
    </row>
    <row r="1108" spans="1:12">
      <c r="A1108">
        <v>1109</v>
      </c>
      <c r="B1108">
        <v>11</v>
      </c>
      <c r="C1108">
        <v>0</v>
      </c>
      <c r="D1108" t="s">
        <v>1388</v>
      </c>
      <c r="E1108" t="s">
        <v>52</v>
      </c>
      <c r="F1108" t="s">
        <v>1199</v>
      </c>
      <c r="G1108">
        <v>1</v>
      </c>
      <c r="H1108">
        <v>30</v>
      </c>
      <c r="I1108">
        <v>50</v>
      </c>
      <c r="J1108">
        <v>1</v>
      </c>
      <c r="K1108">
        <v>0</v>
      </c>
      <c r="L1108">
        <v>1</v>
      </c>
    </row>
    <row r="1109" spans="1:12">
      <c r="A1109">
        <v>1110</v>
      </c>
      <c r="B1109">
        <v>11</v>
      </c>
      <c r="C1109">
        <v>0</v>
      </c>
      <c r="D1109" t="s">
        <v>1388</v>
      </c>
      <c r="E1109" t="s">
        <v>70</v>
      </c>
      <c r="F1109" t="s">
        <v>1199</v>
      </c>
      <c r="G1109">
        <v>1</v>
      </c>
      <c r="H1109">
        <v>20</v>
      </c>
      <c r="I1109">
        <v>100</v>
      </c>
      <c r="J1109">
        <v>0.1</v>
      </c>
      <c r="K1109">
        <v>0</v>
      </c>
      <c r="L1109">
        <v>1</v>
      </c>
    </row>
    <row r="1110" spans="1:12">
      <c r="A1110">
        <v>1111</v>
      </c>
      <c r="B1110">
        <v>11</v>
      </c>
      <c r="C1110">
        <v>0</v>
      </c>
      <c r="D1110" t="s">
        <v>1388</v>
      </c>
      <c r="E1110" t="s">
        <v>69</v>
      </c>
      <c r="G1110">
        <v>0</v>
      </c>
      <c r="J1110">
        <v>3</v>
      </c>
      <c r="K1110">
        <v>0</v>
      </c>
      <c r="L1110">
        <v>1</v>
      </c>
    </row>
    <row r="1111" spans="1:12">
      <c r="A1111">
        <v>1112</v>
      </c>
      <c r="B1111">
        <v>11</v>
      </c>
      <c r="C1111">
        <v>0</v>
      </c>
      <c r="D1111" t="s">
        <v>1388</v>
      </c>
      <c r="E1111" t="s">
        <v>274</v>
      </c>
      <c r="F1111" t="s">
        <v>1200</v>
      </c>
      <c r="G1111">
        <v>1</v>
      </c>
      <c r="H1111">
        <v>20</v>
      </c>
      <c r="I1111">
        <v>75</v>
      </c>
      <c r="J1111">
        <v>1</v>
      </c>
      <c r="K1111">
        <v>0</v>
      </c>
      <c r="L1111">
        <v>1</v>
      </c>
    </row>
    <row r="1112" spans="1:12">
      <c r="A1112">
        <v>1113</v>
      </c>
      <c r="B1112">
        <v>11</v>
      </c>
      <c r="C1112">
        <v>0</v>
      </c>
      <c r="D1112" t="s">
        <v>1389</v>
      </c>
      <c r="E1112" t="s">
        <v>274</v>
      </c>
      <c r="F1112" t="s">
        <v>1200</v>
      </c>
      <c r="G1112">
        <v>3</v>
      </c>
      <c r="H1112">
        <v>20</v>
      </c>
      <c r="I1112">
        <v>50</v>
      </c>
      <c r="J1112">
        <v>5</v>
      </c>
      <c r="K1112">
        <v>0</v>
      </c>
      <c r="L1112">
        <v>1</v>
      </c>
    </row>
    <row r="1113" spans="1:12">
      <c r="A1113">
        <v>1114</v>
      </c>
      <c r="B1113">
        <v>11</v>
      </c>
      <c r="C1113">
        <v>0</v>
      </c>
      <c r="D1113" t="s">
        <v>1389</v>
      </c>
      <c r="E1113" s="2" t="s">
        <v>283</v>
      </c>
      <c r="F1113" t="s">
        <v>1199</v>
      </c>
      <c r="G1113">
        <v>1</v>
      </c>
      <c r="H1113">
        <v>40</v>
      </c>
      <c r="I1113">
        <v>50</v>
      </c>
      <c r="J1113">
        <v>1</v>
      </c>
      <c r="K1113">
        <v>0</v>
      </c>
      <c r="L1113">
        <v>1</v>
      </c>
    </row>
    <row r="1114" spans="1:12">
      <c r="A1114">
        <v>1115</v>
      </c>
      <c r="B1114">
        <v>11</v>
      </c>
      <c r="C1114">
        <v>0</v>
      </c>
      <c r="D1114" s="8" t="s">
        <v>1389</v>
      </c>
      <c r="E1114" s="8" t="s">
        <v>26</v>
      </c>
      <c r="F1114" t="s">
        <v>1200</v>
      </c>
      <c r="G1114">
        <v>1</v>
      </c>
      <c r="H1114">
        <v>20</v>
      </c>
      <c r="I1114">
        <v>50</v>
      </c>
      <c r="J1114">
        <v>0.1</v>
      </c>
      <c r="K1114">
        <v>0</v>
      </c>
      <c r="L1114">
        <v>1</v>
      </c>
    </row>
    <row r="1115" spans="1:12">
      <c r="A1115">
        <v>1116</v>
      </c>
      <c r="B1115">
        <v>11</v>
      </c>
      <c r="C1115">
        <v>0</v>
      </c>
      <c r="D1115" t="s">
        <v>1389</v>
      </c>
      <c r="E1115" s="2" t="s">
        <v>74</v>
      </c>
      <c r="F1115" t="s">
        <v>1200</v>
      </c>
      <c r="G1115">
        <v>6</v>
      </c>
      <c r="H1115">
        <v>15</v>
      </c>
      <c r="I1115">
        <v>50</v>
      </c>
      <c r="J1115">
        <v>5</v>
      </c>
      <c r="K1115">
        <v>0</v>
      </c>
      <c r="L1115">
        <v>1</v>
      </c>
    </row>
    <row r="1116" spans="1:12">
      <c r="A1116">
        <v>1117</v>
      </c>
      <c r="B1116">
        <v>11</v>
      </c>
      <c r="C1116">
        <v>0</v>
      </c>
      <c r="D1116" t="s">
        <v>1389</v>
      </c>
      <c r="E1116" t="s">
        <v>16</v>
      </c>
      <c r="F1116" t="s">
        <v>1199</v>
      </c>
      <c r="G1116">
        <v>3</v>
      </c>
      <c r="H1116">
        <v>70</v>
      </c>
      <c r="I1116">
        <v>100</v>
      </c>
      <c r="J1116">
        <v>25</v>
      </c>
      <c r="K1116">
        <v>0</v>
      </c>
      <c r="L1116">
        <v>1</v>
      </c>
    </row>
    <row r="1117" spans="1:12">
      <c r="A1117">
        <v>1118</v>
      </c>
      <c r="B1117">
        <v>11</v>
      </c>
      <c r="C1117">
        <v>0</v>
      </c>
      <c r="D1117" t="s">
        <v>1389</v>
      </c>
      <c r="E1117" t="s">
        <v>216</v>
      </c>
      <c r="F1117" t="s">
        <v>1199</v>
      </c>
      <c r="G1117">
        <v>2</v>
      </c>
      <c r="H1117">
        <v>30</v>
      </c>
      <c r="I1117">
        <v>25</v>
      </c>
      <c r="J1117">
        <v>5</v>
      </c>
      <c r="K1117">
        <v>0</v>
      </c>
      <c r="L1117">
        <v>1</v>
      </c>
    </row>
    <row r="1118" spans="1:12">
      <c r="A1118">
        <v>1119</v>
      </c>
      <c r="B1118">
        <v>11</v>
      </c>
      <c r="C1118">
        <v>0</v>
      </c>
      <c r="D1118" t="s">
        <v>1389</v>
      </c>
      <c r="E1118" s="1" t="s">
        <v>295</v>
      </c>
      <c r="G1118">
        <v>0</v>
      </c>
      <c r="J1118">
        <v>1</v>
      </c>
      <c r="K1118">
        <v>0</v>
      </c>
      <c r="L1118">
        <v>1</v>
      </c>
    </row>
    <row r="1119" spans="1:12">
      <c r="A1119">
        <v>1120</v>
      </c>
      <c r="B1119">
        <v>11</v>
      </c>
      <c r="C1119">
        <v>0</v>
      </c>
      <c r="D1119" t="s">
        <v>1389</v>
      </c>
      <c r="E1119" t="s">
        <v>127</v>
      </c>
      <c r="G1119">
        <v>0</v>
      </c>
      <c r="J1119">
        <v>1</v>
      </c>
      <c r="K1119">
        <v>0</v>
      </c>
      <c r="L1119">
        <v>1</v>
      </c>
    </row>
    <row r="1120" spans="1:12">
      <c r="A1120">
        <v>1121</v>
      </c>
      <c r="B1120">
        <v>11</v>
      </c>
      <c r="C1120">
        <v>0</v>
      </c>
      <c r="D1120" t="s">
        <v>1389</v>
      </c>
      <c r="E1120" t="s">
        <v>49</v>
      </c>
      <c r="G1120">
        <v>0</v>
      </c>
      <c r="J1120">
        <v>2</v>
      </c>
      <c r="K1120">
        <v>0</v>
      </c>
      <c r="L1120">
        <v>1</v>
      </c>
    </row>
    <row r="1121" spans="1:12">
      <c r="A1121">
        <v>1122</v>
      </c>
      <c r="B1121">
        <v>11</v>
      </c>
      <c r="C1121" t="s">
        <v>1325</v>
      </c>
      <c r="D1121" t="s">
        <v>1390</v>
      </c>
      <c r="E1121" t="s">
        <v>193</v>
      </c>
      <c r="F1121" t="s">
        <v>1199</v>
      </c>
      <c r="G1121">
        <v>1</v>
      </c>
      <c r="H1121">
        <v>40</v>
      </c>
      <c r="I1121">
        <v>100</v>
      </c>
      <c r="J1121">
        <v>1</v>
      </c>
      <c r="K1121">
        <v>0</v>
      </c>
      <c r="L1121">
        <v>1</v>
      </c>
    </row>
    <row r="1122" spans="1:12">
      <c r="A1122">
        <v>1123</v>
      </c>
      <c r="B1122">
        <v>11</v>
      </c>
      <c r="C1122" t="s">
        <v>1325</v>
      </c>
      <c r="D1122" t="s">
        <v>1390</v>
      </c>
      <c r="E1122" t="s">
        <v>342</v>
      </c>
      <c r="F1122" t="s">
        <v>1199</v>
      </c>
      <c r="G1122">
        <v>1</v>
      </c>
      <c r="H1122">
        <v>100</v>
      </c>
      <c r="I1122">
        <v>100</v>
      </c>
      <c r="J1122">
        <v>1</v>
      </c>
      <c r="K1122">
        <v>0</v>
      </c>
      <c r="L1122">
        <v>1</v>
      </c>
    </row>
    <row r="1123" spans="1:12">
      <c r="A1123">
        <v>1124</v>
      </c>
      <c r="B1123">
        <v>11</v>
      </c>
      <c r="C1123" t="s">
        <v>1325</v>
      </c>
      <c r="D1123" t="s">
        <v>1390</v>
      </c>
      <c r="E1123" t="s">
        <v>274</v>
      </c>
      <c r="F1123" t="s">
        <v>1200</v>
      </c>
      <c r="G1123">
        <v>3</v>
      </c>
      <c r="H1123">
        <v>30</v>
      </c>
      <c r="I1123">
        <v>75</v>
      </c>
      <c r="J1123">
        <v>2</v>
      </c>
      <c r="K1123">
        <v>0</v>
      </c>
      <c r="L1123">
        <v>1</v>
      </c>
    </row>
    <row r="1124" spans="1:12">
      <c r="A1124">
        <v>1125</v>
      </c>
      <c r="B1124">
        <v>11</v>
      </c>
      <c r="C1124" t="s">
        <v>1325</v>
      </c>
      <c r="D1124" s="8" t="s">
        <v>1390</v>
      </c>
      <c r="E1124" s="8" t="s">
        <v>26</v>
      </c>
      <c r="F1124" t="s">
        <v>1200</v>
      </c>
      <c r="G1124">
        <v>3</v>
      </c>
      <c r="H1124">
        <v>40</v>
      </c>
      <c r="I1124">
        <v>100</v>
      </c>
      <c r="J1124">
        <v>4</v>
      </c>
      <c r="K1124">
        <v>0</v>
      </c>
      <c r="L1124">
        <v>1</v>
      </c>
    </row>
    <row r="1125" spans="1:12">
      <c r="A1125">
        <v>1126</v>
      </c>
      <c r="B1125">
        <v>11</v>
      </c>
      <c r="C1125" t="s">
        <v>1325</v>
      </c>
      <c r="D1125" t="s">
        <v>1390</v>
      </c>
      <c r="E1125" t="s">
        <v>168</v>
      </c>
      <c r="F1125" t="s">
        <v>1200</v>
      </c>
      <c r="G1125">
        <v>1</v>
      </c>
      <c r="H1125">
        <v>60</v>
      </c>
      <c r="I1125">
        <v>100</v>
      </c>
      <c r="J1125">
        <v>20</v>
      </c>
      <c r="K1125">
        <v>0</v>
      </c>
      <c r="L1125">
        <v>1</v>
      </c>
    </row>
    <row r="1126" spans="1:12">
      <c r="A1126">
        <v>1127</v>
      </c>
      <c r="B1126">
        <v>11</v>
      </c>
      <c r="C1126" t="s">
        <v>1325</v>
      </c>
      <c r="D1126" t="s">
        <v>1390</v>
      </c>
      <c r="E1126" t="s">
        <v>134</v>
      </c>
      <c r="F1126" t="s">
        <v>1199</v>
      </c>
      <c r="G1126">
        <v>1</v>
      </c>
      <c r="H1126">
        <v>30</v>
      </c>
      <c r="I1126">
        <v>100</v>
      </c>
      <c r="J1126">
        <v>0.1</v>
      </c>
      <c r="K1126">
        <v>0</v>
      </c>
      <c r="L1126">
        <v>1</v>
      </c>
    </row>
    <row r="1127" spans="1:12">
      <c r="A1127">
        <v>1128</v>
      </c>
      <c r="B1127">
        <v>11</v>
      </c>
      <c r="C1127" t="s">
        <v>1325</v>
      </c>
      <c r="D1127" t="s">
        <v>1390</v>
      </c>
      <c r="E1127" t="s">
        <v>16</v>
      </c>
      <c r="F1127" t="s">
        <v>1199</v>
      </c>
      <c r="G1127">
        <v>3</v>
      </c>
      <c r="H1127">
        <v>50</v>
      </c>
      <c r="I1127">
        <v>100</v>
      </c>
      <c r="J1127">
        <v>10</v>
      </c>
      <c r="K1127">
        <v>0</v>
      </c>
      <c r="L1127">
        <v>1</v>
      </c>
    </row>
    <row r="1128" spans="1:12">
      <c r="A1128">
        <v>1129</v>
      </c>
      <c r="B1128">
        <v>11</v>
      </c>
      <c r="C1128" t="s">
        <v>1325</v>
      </c>
      <c r="D1128" t="s">
        <v>1390</v>
      </c>
      <c r="E1128" t="s">
        <v>70</v>
      </c>
      <c r="F1128" t="s">
        <v>1199</v>
      </c>
      <c r="G1128">
        <v>1</v>
      </c>
      <c r="H1128">
        <v>25</v>
      </c>
      <c r="I1128">
        <v>100</v>
      </c>
      <c r="J1128">
        <v>1</v>
      </c>
      <c r="K1128">
        <v>0</v>
      </c>
      <c r="L1128">
        <v>1</v>
      </c>
    </row>
    <row r="1129" spans="1:12">
      <c r="A1129">
        <v>1130</v>
      </c>
      <c r="B1129">
        <v>11</v>
      </c>
      <c r="C1129" t="s">
        <v>1325</v>
      </c>
      <c r="D1129" t="s">
        <v>1390</v>
      </c>
      <c r="E1129" t="s">
        <v>52</v>
      </c>
      <c r="F1129" t="s">
        <v>1199</v>
      </c>
      <c r="G1129">
        <v>2</v>
      </c>
      <c r="H1129">
        <v>15</v>
      </c>
      <c r="I1129">
        <v>100</v>
      </c>
      <c r="J1129">
        <v>2</v>
      </c>
      <c r="K1129">
        <v>0</v>
      </c>
      <c r="L1129">
        <v>1</v>
      </c>
    </row>
    <row r="1130" spans="1:12">
      <c r="A1130">
        <v>1131</v>
      </c>
      <c r="B1130">
        <v>11</v>
      </c>
      <c r="C1130" t="s">
        <v>1325</v>
      </c>
      <c r="D1130" t="s">
        <v>1390</v>
      </c>
      <c r="E1130" t="s">
        <v>1346</v>
      </c>
      <c r="G1130">
        <v>0</v>
      </c>
      <c r="J1130">
        <v>2</v>
      </c>
      <c r="K1130">
        <v>0</v>
      </c>
      <c r="L1130">
        <v>1</v>
      </c>
    </row>
    <row r="1131" spans="1:12">
      <c r="A1131">
        <v>1132</v>
      </c>
      <c r="B1131">
        <v>11</v>
      </c>
      <c r="C1131" t="s">
        <v>1325</v>
      </c>
      <c r="D1131" t="s">
        <v>1390</v>
      </c>
      <c r="E1131" t="s">
        <v>377</v>
      </c>
      <c r="G1131">
        <v>0</v>
      </c>
      <c r="J1131">
        <v>2</v>
      </c>
      <c r="K1131">
        <v>0</v>
      </c>
      <c r="L1131">
        <v>1</v>
      </c>
    </row>
    <row r="1132" spans="1:12">
      <c r="A1132">
        <v>1133</v>
      </c>
      <c r="B1132">
        <v>11</v>
      </c>
      <c r="C1132" t="s">
        <v>1325</v>
      </c>
      <c r="D1132" t="s">
        <v>1390</v>
      </c>
      <c r="E1132" t="s">
        <v>1264</v>
      </c>
      <c r="G1132">
        <v>0</v>
      </c>
      <c r="J1132">
        <v>10</v>
      </c>
      <c r="K1132">
        <v>0</v>
      </c>
      <c r="L1132">
        <v>1</v>
      </c>
    </row>
    <row r="1133" spans="1:12">
      <c r="A1133">
        <v>1134</v>
      </c>
      <c r="B1133">
        <v>11</v>
      </c>
      <c r="C1133" t="s">
        <v>1325</v>
      </c>
      <c r="D1133" t="s">
        <v>1390</v>
      </c>
      <c r="E1133" t="s">
        <v>49</v>
      </c>
      <c r="G1133">
        <v>0</v>
      </c>
      <c r="J1133">
        <v>1</v>
      </c>
      <c r="K1133">
        <v>0</v>
      </c>
      <c r="L1133">
        <v>1</v>
      </c>
    </row>
    <row r="1134" spans="1:12">
      <c r="A1134">
        <v>1135</v>
      </c>
      <c r="B1134">
        <v>13</v>
      </c>
      <c r="C1134">
        <v>0</v>
      </c>
      <c r="D1134" t="s">
        <v>1391</v>
      </c>
      <c r="E1134" t="s">
        <v>70</v>
      </c>
      <c r="F1134" t="s">
        <v>1199</v>
      </c>
      <c r="G1134">
        <v>1</v>
      </c>
      <c r="H1134">
        <v>40</v>
      </c>
      <c r="I1134">
        <v>100</v>
      </c>
      <c r="J1134">
        <v>3</v>
      </c>
      <c r="K1134">
        <v>0</v>
      </c>
      <c r="L1134">
        <v>1</v>
      </c>
    </row>
    <row r="1135" spans="1:12">
      <c r="A1135">
        <v>1136</v>
      </c>
      <c r="B1135">
        <v>13</v>
      </c>
      <c r="C1135">
        <v>0</v>
      </c>
      <c r="D1135" t="s">
        <v>1391</v>
      </c>
      <c r="E1135" t="s">
        <v>72</v>
      </c>
      <c r="F1135" t="s">
        <v>1199</v>
      </c>
      <c r="G1135">
        <v>8</v>
      </c>
      <c r="H1135">
        <v>40</v>
      </c>
      <c r="I1135">
        <v>50</v>
      </c>
      <c r="J1135">
        <v>5</v>
      </c>
      <c r="K1135">
        <v>0</v>
      </c>
      <c r="L1135">
        <v>1</v>
      </c>
    </row>
    <row r="1136" spans="1:12">
      <c r="A1136">
        <v>1137</v>
      </c>
      <c r="B1136">
        <v>13</v>
      </c>
      <c r="C1136">
        <v>0</v>
      </c>
      <c r="D1136" t="s">
        <v>1391</v>
      </c>
      <c r="E1136" t="s">
        <v>277</v>
      </c>
      <c r="F1136" t="s">
        <v>1200</v>
      </c>
      <c r="G1136">
        <v>1</v>
      </c>
      <c r="H1136">
        <v>90</v>
      </c>
      <c r="I1136">
        <v>100</v>
      </c>
      <c r="J1136">
        <v>40</v>
      </c>
      <c r="K1136">
        <v>0</v>
      </c>
      <c r="L1136">
        <v>1</v>
      </c>
    </row>
    <row r="1137" spans="1:12">
      <c r="A1137">
        <v>1138</v>
      </c>
      <c r="B1137">
        <v>13</v>
      </c>
      <c r="C1137">
        <v>0</v>
      </c>
      <c r="D1137" t="s">
        <v>1391</v>
      </c>
      <c r="E1137" t="s">
        <v>1392</v>
      </c>
      <c r="F1137" t="s">
        <v>1199</v>
      </c>
      <c r="G1137">
        <v>2</v>
      </c>
      <c r="H1137">
        <v>10</v>
      </c>
      <c r="I1137">
        <v>100</v>
      </c>
      <c r="J1137">
        <v>0.1</v>
      </c>
      <c r="K1137">
        <v>2</v>
      </c>
      <c r="L1137">
        <v>1</v>
      </c>
    </row>
    <row r="1138" spans="1:12">
      <c r="A1138">
        <v>1139</v>
      </c>
      <c r="B1138">
        <v>13</v>
      </c>
      <c r="C1138">
        <v>0</v>
      </c>
      <c r="D1138" t="s">
        <v>1391</v>
      </c>
      <c r="E1138" t="s">
        <v>542</v>
      </c>
      <c r="F1138" t="s">
        <v>1199</v>
      </c>
      <c r="G1138">
        <v>1</v>
      </c>
      <c r="H1138">
        <v>10</v>
      </c>
      <c r="I1138">
        <v>100</v>
      </c>
      <c r="J1138">
        <v>0.1</v>
      </c>
      <c r="K1138">
        <v>0</v>
      </c>
      <c r="L1138">
        <v>1</v>
      </c>
    </row>
    <row r="1139" spans="1:12">
      <c r="A1139">
        <v>1140</v>
      </c>
      <c r="B1139">
        <v>13</v>
      </c>
      <c r="C1139">
        <v>0</v>
      </c>
      <c r="D1139" t="s">
        <v>1391</v>
      </c>
      <c r="E1139" t="s">
        <v>482</v>
      </c>
      <c r="F1139" t="s">
        <v>1199</v>
      </c>
      <c r="G1139">
        <v>1</v>
      </c>
      <c r="H1139">
        <v>30</v>
      </c>
      <c r="I1139">
        <v>100</v>
      </c>
      <c r="J1139">
        <v>0.1</v>
      </c>
      <c r="K1139">
        <v>0</v>
      </c>
      <c r="L1139">
        <v>1</v>
      </c>
    </row>
    <row r="1140" spans="1:12">
      <c r="A1140">
        <v>1141</v>
      </c>
      <c r="B1140">
        <v>13</v>
      </c>
      <c r="C1140">
        <v>0</v>
      </c>
      <c r="D1140" t="s">
        <v>1391</v>
      </c>
      <c r="E1140" t="s">
        <v>116</v>
      </c>
      <c r="F1140" t="s">
        <v>1199</v>
      </c>
      <c r="G1140">
        <v>1</v>
      </c>
      <c r="H1140">
        <v>20</v>
      </c>
      <c r="I1140">
        <v>100</v>
      </c>
      <c r="J1140">
        <v>0.1</v>
      </c>
      <c r="K1140">
        <v>0</v>
      </c>
      <c r="L1140">
        <v>1</v>
      </c>
    </row>
    <row r="1141" spans="1:12">
      <c r="A1141">
        <v>1142</v>
      </c>
      <c r="B1141">
        <v>13</v>
      </c>
      <c r="C1141">
        <v>0</v>
      </c>
      <c r="D1141" t="s">
        <v>1393</v>
      </c>
      <c r="E1141" t="s">
        <v>215</v>
      </c>
      <c r="F1141" t="s">
        <v>1200</v>
      </c>
      <c r="G1141">
        <v>6</v>
      </c>
      <c r="H1141">
        <v>100</v>
      </c>
      <c r="I1141">
        <v>100</v>
      </c>
      <c r="J1141">
        <v>50</v>
      </c>
      <c r="K1141">
        <v>1</v>
      </c>
      <c r="L1141">
        <v>1</v>
      </c>
    </row>
    <row r="1142" spans="1:12">
      <c r="A1142">
        <v>1143</v>
      </c>
      <c r="B1142">
        <v>13</v>
      </c>
      <c r="C1142">
        <v>0</v>
      </c>
      <c r="D1142" t="s">
        <v>1393</v>
      </c>
      <c r="E1142" t="s">
        <v>556</v>
      </c>
      <c r="F1142" t="s">
        <v>1199</v>
      </c>
      <c r="G1142">
        <v>2</v>
      </c>
      <c r="H1142">
        <v>20</v>
      </c>
      <c r="I1142">
        <v>75</v>
      </c>
      <c r="J1142">
        <v>20</v>
      </c>
      <c r="K1142">
        <v>0</v>
      </c>
      <c r="L1142">
        <v>1</v>
      </c>
    </row>
    <row r="1143" spans="1:12">
      <c r="A1143">
        <v>1144</v>
      </c>
      <c r="B1143">
        <v>13</v>
      </c>
      <c r="C1143">
        <v>0</v>
      </c>
      <c r="D1143" t="s">
        <v>1393</v>
      </c>
      <c r="E1143" t="s">
        <v>74</v>
      </c>
      <c r="F1143" t="s">
        <v>1200</v>
      </c>
      <c r="G1143">
        <v>3</v>
      </c>
      <c r="H1143">
        <v>20</v>
      </c>
      <c r="I1143">
        <v>50</v>
      </c>
      <c r="J1143">
        <v>3</v>
      </c>
      <c r="K1143">
        <v>0</v>
      </c>
      <c r="L1143">
        <v>1</v>
      </c>
    </row>
    <row r="1144" spans="1:12">
      <c r="A1144">
        <v>1145</v>
      </c>
      <c r="B1144">
        <v>13</v>
      </c>
      <c r="C1144">
        <v>0</v>
      </c>
      <c r="D1144" t="s">
        <v>1393</v>
      </c>
      <c r="E1144" t="s">
        <v>52</v>
      </c>
      <c r="F1144" t="s">
        <v>1199</v>
      </c>
      <c r="G1144">
        <v>1</v>
      </c>
      <c r="H1144">
        <v>50</v>
      </c>
      <c r="I1144">
        <v>100</v>
      </c>
      <c r="J1144">
        <v>20</v>
      </c>
      <c r="K1144">
        <v>0</v>
      </c>
      <c r="L1144">
        <v>1</v>
      </c>
    </row>
    <row r="1145" spans="1:12">
      <c r="A1145">
        <v>1146</v>
      </c>
      <c r="B1145">
        <v>13</v>
      </c>
      <c r="C1145">
        <v>0</v>
      </c>
      <c r="D1145" t="s">
        <v>1393</v>
      </c>
      <c r="E1145" s="2" t="s">
        <v>645</v>
      </c>
      <c r="F1145" t="s">
        <v>1199</v>
      </c>
      <c r="G1145">
        <v>1</v>
      </c>
      <c r="H1145">
        <v>20</v>
      </c>
      <c r="I1145">
        <v>50</v>
      </c>
      <c r="J1145">
        <v>0.1</v>
      </c>
      <c r="K1145">
        <v>0</v>
      </c>
      <c r="L1145">
        <v>1</v>
      </c>
    </row>
    <row r="1146" spans="1:12">
      <c r="A1146">
        <v>1147</v>
      </c>
      <c r="B1146">
        <v>13</v>
      </c>
      <c r="C1146">
        <v>0</v>
      </c>
      <c r="D1146" t="s">
        <v>1393</v>
      </c>
      <c r="E1146" t="s">
        <v>1392</v>
      </c>
      <c r="F1146" t="s">
        <v>1199</v>
      </c>
      <c r="G1146">
        <v>1</v>
      </c>
      <c r="H1146">
        <v>40</v>
      </c>
      <c r="I1146">
        <v>50</v>
      </c>
      <c r="J1146">
        <v>2</v>
      </c>
      <c r="K1146">
        <v>0</v>
      </c>
      <c r="L1146">
        <v>1</v>
      </c>
    </row>
    <row r="1147" spans="1:12">
      <c r="A1147">
        <v>1148</v>
      </c>
      <c r="B1147">
        <v>13</v>
      </c>
      <c r="C1147">
        <v>0</v>
      </c>
      <c r="D1147" t="s">
        <v>1393</v>
      </c>
      <c r="E1147" t="s">
        <v>72</v>
      </c>
      <c r="F1147" t="s">
        <v>1199</v>
      </c>
      <c r="G1147">
        <v>2</v>
      </c>
      <c r="H1147">
        <v>30</v>
      </c>
      <c r="I1147">
        <v>50</v>
      </c>
      <c r="J1147">
        <v>1</v>
      </c>
      <c r="K1147">
        <v>0</v>
      </c>
      <c r="L1147">
        <v>1</v>
      </c>
    </row>
    <row r="1148" spans="1:12">
      <c r="A1148">
        <v>1149</v>
      </c>
      <c r="B1148">
        <v>13</v>
      </c>
      <c r="C1148">
        <v>0</v>
      </c>
      <c r="D1148" t="s">
        <v>1393</v>
      </c>
      <c r="E1148" s="2" t="s">
        <v>283</v>
      </c>
      <c r="F1148" t="s">
        <v>1199</v>
      </c>
      <c r="G1148">
        <v>1</v>
      </c>
      <c r="H1148">
        <v>30</v>
      </c>
      <c r="I1148">
        <v>100</v>
      </c>
      <c r="J1148">
        <v>0.1</v>
      </c>
      <c r="K1148">
        <v>0</v>
      </c>
      <c r="L1148">
        <v>1</v>
      </c>
    </row>
    <row r="1149" spans="1:12">
      <c r="A1149">
        <v>1150</v>
      </c>
      <c r="B1149">
        <v>13</v>
      </c>
      <c r="C1149">
        <v>0</v>
      </c>
      <c r="D1149" t="s">
        <v>1394</v>
      </c>
      <c r="E1149" t="s">
        <v>556</v>
      </c>
      <c r="F1149" t="s">
        <v>1199</v>
      </c>
      <c r="G1149">
        <v>7</v>
      </c>
      <c r="H1149">
        <v>75</v>
      </c>
      <c r="I1149">
        <v>10</v>
      </c>
      <c r="J1149">
        <v>30</v>
      </c>
      <c r="K1149">
        <v>0</v>
      </c>
      <c r="L1149">
        <v>1</v>
      </c>
    </row>
    <row r="1150" spans="1:12">
      <c r="A1150">
        <v>1151</v>
      </c>
      <c r="B1150">
        <v>13</v>
      </c>
      <c r="C1150">
        <v>0</v>
      </c>
      <c r="D1150" s="8" t="s">
        <v>1394</v>
      </c>
      <c r="E1150" s="9" t="s">
        <v>537</v>
      </c>
      <c r="F1150" t="s">
        <v>1199</v>
      </c>
      <c r="G1150">
        <v>1</v>
      </c>
      <c r="H1150">
        <v>40</v>
      </c>
      <c r="I1150">
        <v>50</v>
      </c>
      <c r="J1150">
        <v>1</v>
      </c>
      <c r="K1150">
        <v>0</v>
      </c>
      <c r="L1150">
        <v>1</v>
      </c>
    </row>
    <row r="1151" spans="1:12">
      <c r="A1151">
        <v>1152</v>
      </c>
      <c r="B1151">
        <v>13</v>
      </c>
      <c r="C1151">
        <v>0</v>
      </c>
      <c r="D1151" t="s">
        <v>1394</v>
      </c>
      <c r="E1151" t="s">
        <v>70</v>
      </c>
      <c r="F1151" t="s">
        <v>1199</v>
      </c>
      <c r="G1151">
        <v>1</v>
      </c>
      <c r="H1151">
        <v>40</v>
      </c>
      <c r="I1151">
        <v>80</v>
      </c>
      <c r="J1151">
        <v>3</v>
      </c>
      <c r="K1151">
        <v>0</v>
      </c>
      <c r="L1151">
        <v>1</v>
      </c>
    </row>
    <row r="1152" spans="1:12">
      <c r="A1152">
        <v>1153</v>
      </c>
      <c r="B1152">
        <v>13</v>
      </c>
      <c r="C1152">
        <v>0</v>
      </c>
      <c r="D1152" t="s">
        <v>1394</v>
      </c>
      <c r="E1152" t="s">
        <v>72</v>
      </c>
      <c r="F1152" t="s">
        <v>1199</v>
      </c>
      <c r="G1152">
        <v>2</v>
      </c>
      <c r="H1152">
        <v>40</v>
      </c>
      <c r="I1152">
        <v>25</v>
      </c>
      <c r="J1152">
        <v>2</v>
      </c>
      <c r="K1152">
        <v>0</v>
      </c>
      <c r="L1152">
        <v>1</v>
      </c>
    </row>
    <row r="1153" spans="1:12">
      <c r="A1153">
        <v>1154</v>
      </c>
      <c r="B1153">
        <v>13</v>
      </c>
      <c r="C1153">
        <v>0</v>
      </c>
      <c r="D1153" t="s">
        <v>1394</v>
      </c>
      <c r="E1153" s="2" t="s">
        <v>283</v>
      </c>
      <c r="F1153" t="s">
        <v>1199</v>
      </c>
      <c r="G1153">
        <v>3</v>
      </c>
      <c r="H1153">
        <v>20</v>
      </c>
      <c r="I1153">
        <v>100</v>
      </c>
      <c r="J1153">
        <v>0.1</v>
      </c>
      <c r="K1153">
        <v>0</v>
      </c>
      <c r="L1153">
        <v>1</v>
      </c>
    </row>
    <row r="1154" spans="1:12">
      <c r="A1154">
        <v>1155</v>
      </c>
      <c r="B1154">
        <v>13</v>
      </c>
      <c r="C1154">
        <v>0</v>
      </c>
      <c r="D1154" t="s">
        <v>1394</v>
      </c>
      <c r="E1154" t="s">
        <v>16</v>
      </c>
      <c r="G1154">
        <v>0</v>
      </c>
      <c r="J1154">
        <v>5</v>
      </c>
      <c r="K1154">
        <v>0</v>
      </c>
      <c r="L1154">
        <v>1</v>
      </c>
    </row>
    <row r="1155" spans="1:12">
      <c r="A1155">
        <v>1156</v>
      </c>
      <c r="B1155">
        <v>13</v>
      </c>
      <c r="C1155">
        <v>0</v>
      </c>
      <c r="D1155" t="s">
        <v>1395</v>
      </c>
      <c r="E1155" t="s">
        <v>72</v>
      </c>
      <c r="F1155" t="s">
        <v>1199</v>
      </c>
      <c r="G1155">
        <v>6</v>
      </c>
      <c r="H1155">
        <v>40</v>
      </c>
      <c r="I1155">
        <v>50</v>
      </c>
      <c r="J1155">
        <v>2</v>
      </c>
      <c r="K1155">
        <v>0</v>
      </c>
      <c r="L1155">
        <v>1</v>
      </c>
    </row>
    <row r="1156" spans="1:12">
      <c r="A1156">
        <v>1157</v>
      </c>
      <c r="B1156">
        <v>13</v>
      </c>
      <c r="C1156">
        <v>0</v>
      </c>
      <c r="D1156" t="s">
        <v>1395</v>
      </c>
      <c r="E1156" t="s">
        <v>556</v>
      </c>
      <c r="F1156" t="s">
        <v>1199</v>
      </c>
      <c r="G1156">
        <v>1</v>
      </c>
      <c r="H1156">
        <v>40</v>
      </c>
      <c r="I1156">
        <v>80</v>
      </c>
      <c r="J1156">
        <v>3</v>
      </c>
      <c r="K1156">
        <v>0</v>
      </c>
      <c r="L1156">
        <v>1</v>
      </c>
    </row>
    <row r="1157" spans="1:12">
      <c r="A1157">
        <v>1158</v>
      </c>
      <c r="B1157">
        <v>13</v>
      </c>
      <c r="C1157">
        <v>0</v>
      </c>
      <c r="D1157" t="s">
        <v>1395</v>
      </c>
      <c r="E1157" t="s">
        <v>253</v>
      </c>
      <c r="G1157">
        <v>0</v>
      </c>
      <c r="J1157">
        <v>5</v>
      </c>
      <c r="K1157">
        <v>0</v>
      </c>
      <c r="L1157">
        <v>1</v>
      </c>
    </row>
    <row r="1158" spans="1:12">
      <c r="A1158">
        <v>1159</v>
      </c>
      <c r="B1158">
        <v>13</v>
      </c>
      <c r="C1158">
        <v>0</v>
      </c>
      <c r="D1158" t="s">
        <v>1395</v>
      </c>
      <c r="E1158" t="s">
        <v>480</v>
      </c>
      <c r="F1158" t="s">
        <v>1199</v>
      </c>
      <c r="G1158">
        <v>3</v>
      </c>
      <c r="H1158">
        <v>65</v>
      </c>
      <c r="I1158">
        <v>100</v>
      </c>
      <c r="J1158">
        <v>10</v>
      </c>
      <c r="K1158">
        <v>0</v>
      </c>
      <c r="L1158">
        <v>1</v>
      </c>
    </row>
    <row r="1159" spans="1:12">
      <c r="A1159">
        <v>1160</v>
      </c>
      <c r="B1159">
        <v>13</v>
      </c>
      <c r="C1159">
        <v>0</v>
      </c>
      <c r="D1159" t="s">
        <v>1395</v>
      </c>
      <c r="E1159" t="s">
        <v>16</v>
      </c>
      <c r="F1159" t="s">
        <v>1199</v>
      </c>
      <c r="G1159">
        <v>3</v>
      </c>
      <c r="H1159">
        <v>35</v>
      </c>
      <c r="I1159">
        <v>100</v>
      </c>
      <c r="J1159">
        <v>8</v>
      </c>
      <c r="K1159">
        <v>2</v>
      </c>
      <c r="L1159">
        <v>1</v>
      </c>
    </row>
    <row r="1160" spans="1:12">
      <c r="A1160">
        <v>1161</v>
      </c>
      <c r="B1160">
        <v>13</v>
      </c>
      <c r="C1160">
        <v>0</v>
      </c>
      <c r="D1160" t="s">
        <v>1395</v>
      </c>
      <c r="E1160" t="s">
        <v>1392</v>
      </c>
      <c r="F1160" t="s">
        <v>1199</v>
      </c>
      <c r="G1160">
        <v>1</v>
      </c>
      <c r="H1160">
        <v>35</v>
      </c>
      <c r="I1160">
        <v>100</v>
      </c>
      <c r="J1160">
        <v>10</v>
      </c>
      <c r="K1160">
        <v>2</v>
      </c>
      <c r="L1160">
        <v>1</v>
      </c>
    </row>
    <row r="1161" spans="1:12">
      <c r="A1161">
        <v>1162</v>
      </c>
      <c r="B1161">
        <v>13</v>
      </c>
      <c r="C1161">
        <v>0</v>
      </c>
      <c r="D1161" t="s">
        <v>1395</v>
      </c>
      <c r="E1161" t="s">
        <v>253</v>
      </c>
      <c r="F1161" t="s">
        <v>1199</v>
      </c>
      <c r="G1161">
        <v>3</v>
      </c>
      <c r="H1161">
        <v>4</v>
      </c>
      <c r="I1161">
        <v>100</v>
      </c>
      <c r="J1161">
        <v>0.1</v>
      </c>
      <c r="K1161">
        <v>0</v>
      </c>
      <c r="L1161">
        <v>1</v>
      </c>
    </row>
    <row r="1162" spans="1:12">
      <c r="A1162">
        <v>1163</v>
      </c>
      <c r="B1162">
        <v>13</v>
      </c>
      <c r="C1162">
        <v>0</v>
      </c>
      <c r="D1162" t="s">
        <v>1395</v>
      </c>
      <c r="E1162" t="s">
        <v>70</v>
      </c>
      <c r="F1162" t="s">
        <v>1199</v>
      </c>
      <c r="G1162">
        <v>3</v>
      </c>
      <c r="H1162">
        <v>25</v>
      </c>
      <c r="I1162">
        <v>80</v>
      </c>
      <c r="J1162">
        <v>1</v>
      </c>
      <c r="K1162">
        <v>2</v>
      </c>
      <c r="L1162">
        <v>1</v>
      </c>
    </row>
    <row r="1163" spans="1:12">
      <c r="A1163">
        <v>1164</v>
      </c>
      <c r="B1163">
        <v>13</v>
      </c>
      <c r="C1163">
        <v>0</v>
      </c>
      <c r="D1163" t="s">
        <v>1395</v>
      </c>
      <c r="E1163" t="s">
        <v>542</v>
      </c>
      <c r="F1163" t="s">
        <v>1199</v>
      </c>
      <c r="G1163">
        <v>1</v>
      </c>
      <c r="H1163">
        <v>6</v>
      </c>
      <c r="I1163">
        <v>100</v>
      </c>
      <c r="J1163">
        <v>0.1</v>
      </c>
      <c r="K1163">
        <v>0</v>
      </c>
      <c r="L1163">
        <v>1</v>
      </c>
    </row>
    <row r="1164" spans="1:12">
      <c r="A1164">
        <v>1165</v>
      </c>
      <c r="B1164">
        <v>13</v>
      </c>
      <c r="C1164">
        <v>0</v>
      </c>
      <c r="D1164" t="s">
        <v>1395</v>
      </c>
      <c r="E1164" s="1" t="s">
        <v>342</v>
      </c>
      <c r="F1164" t="s">
        <v>1199</v>
      </c>
      <c r="G1164">
        <v>0</v>
      </c>
      <c r="J1164">
        <v>1</v>
      </c>
      <c r="K1164">
        <v>0</v>
      </c>
      <c r="L1164">
        <v>1</v>
      </c>
    </row>
    <row r="1165" spans="1:12">
      <c r="A1165">
        <v>1166</v>
      </c>
      <c r="B1165">
        <v>13</v>
      </c>
      <c r="C1165">
        <v>0</v>
      </c>
      <c r="D1165" t="s">
        <v>1396</v>
      </c>
      <c r="E1165" s="2" t="s">
        <v>537</v>
      </c>
      <c r="F1165" t="s">
        <v>1199</v>
      </c>
      <c r="G1165">
        <v>3</v>
      </c>
      <c r="H1165">
        <v>10</v>
      </c>
      <c r="I1165">
        <v>90</v>
      </c>
      <c r="J1165">
        <v>1</v>
      </c>
      <c r="K1165">
        <v>0</v>
      </c>
      <c r="L1165">
        <v>1</v>
      </c>
    </row>
    <row r="1166" spans="1:12">
      <c r="A1166">
        <v>1167</v>
      </c>
      <c r="B1166">
        <v>13</v>
      </c>
      <c r="C1166">
        <v>0</v>
      </c>
      <c r="D1166" t="s">
        <v>1396</v>
      </c>
      <c r="E1166" t="s">
        <v>556</v>
      </c>
      <c r="F1166" t="s">
        <v>1199</v>
      </c>
      <c r="G1166">
        <v>2</v>
      </c>
      <c r="H1166">
        <v>40</v>
      </c>
      <c r="I1166">
        <v>50</v>
      </c>
      <c r="J1166">
        <v>10</v>
      </c>
      <c r="K1166">
        <v>1</v>
      </c>
      <c r="L1166">
        <v>1</v>
      </c>
    </row>
    <row r="1167" spans="1:12">
      <c r="A1167">
        <v>1168</v>
      </c>
      <c r="B1167">
        <v>13</v>
      </c>
      <c r="C1167">
        <v>0</v>
      </c>
      <c r="D1167" t="s">
        <v>1396</v>
      </c>
      <c r="E1167" t="s">
        <v>577</v>
      </c>
      <c r="F1167" t="s">
        <v>1200</v>
      </c>
      <c r="G1167">
        <v>1</v>
      </c>
      <c r="H1167">
        <v>60</v>
      </c>
      <c r="I1167">
        <v>100</v>
      </c>
      <c r="J1167">
        <v>3</v>
      </c>
      <c r="K1167">
        <v>0</v>
      </c>
      <c r="L1167">
        <v>1</v>
      </c>
    </row>
    <row r="1168" spans="1:12">
      <c r="A1168">
        <v>1169</v>
      </c>
      <c r="B1168">
        <v>13</v>
      </c>
      <c r="C1168">
        <v>0</v>
      </c>
      <c r="D1168" t="s">
        <v>1396</v>
      </c>
      <c r="E1168" t="s">
        <v>577</v>
      </c>
      <c r="F1168" t="s">
        <v>1199</v>
      </c>
      <c r="G1168">
        <v>1</v>
      </c>
      <c r="H1168">
        <v>40</v>
      </c>
      <c r="I1168">
        <v>100</v>
      </c>
      <c r="J1168">
        <v>1</v>
      </c>
      <c r="K1168">
        <v>0</v>
      </c>
      <c r="L1168">
        <v>1</v>
      </c>
    </row>
    <row r="1169" spans="1:12">
      <c r="A1169">
        <v>1170</v>
      </c>
      <c r="B1169">
        <v>13</v>
      </c>
      <c r="C1169">
        <v>0</v>
      </c>
      <c r="D1169" t="s">
        <v>1396</v>
      </c>
      <c r="E1169" t="s">
        <v>563</v>
      </c>
      <c r="F1169" t="s">
        <v>1200</v>
      </c>
      <c r="G1169">
        <v>1</v>
      </c>
      <c r="H1169">
        <v>20</v>
      </c>
      <c r="I1169">
        <v>100</v>
      </c>
      <c r="J1169">
        <v>15</v>
      </c>
      <c r="K1169">
        <v>0</v>
      </c>
      <c r="L1169">
        <v>1</v>
      </c>
    </row>
    <row r="1170" spans="1:12">
      <c r="A1170">
        <v>1171</v>
      </c>
      <c r="B1170">
        <v>13</v>
      </c>
      <c r="C1170">
        <v>0</v>
      </c>
      <c r="D1170" t="s">
        <v>1396</v>
      </c>
      <c r="E1170" t="s">
        <v>141</v>
      </c>
      <c r="F1170" t="s">
        <v>1199</v>
      </c>
      <c r="G1170">
        <v>2</v>
      </c>
      <c r="H1170">
        <v>20</v>
      </c>
      <c r="I1170">
        <v>100</v>
      </c>
      <c r="J1170">
        <v>5</v>
      </c>
      <c r="K1170">
        <v>0</v>
      </c>
      <c r="L1170">
        <v>1</v>
      </c>
    </row>
    <row r="1171" spans="1:12">
      <c r="A1171">
        <v>1172</v>
      </c>
      <c r="B1171">
        <v>13</v>
      </c>
      <c r="C1171">
        <v>0</v>
      </c>
      <c r="D1171" t="s">
        <v>1396</v>
      </c>
      <c r="E1171" s="2" t="s">
        <v>283</v>
      </c>
      <c r="F1171" t="s">
        <v>1199</v>
      </c>
      <c r="G1171">
        <v>4</v>
      </c>
      <c r="H1171">
        <v>40</v>
      </c>
      <c r="I1171">
        <v>100</v>
      </c>
      <c r="J1171">
        <v>1</v>
      </c>
      <c r="K1171">
        <v>0</v>
      </c>
      <c r="L1171">
        <v>1</v>
      </c>
    </row>
    <row r="1172" spans="1:12">
      <c r="A1172">
        <v>1173</v>
      </c>
      <c r="B1172">
        <v>13</v>
      </c>
      <c r="C1172">
        <v>0</v>
      </c>
      <c r="D1172" t="s">
        <v>1396</v>
      </c>
      <c r="E1172" t="s">
        <v>70</v>
      </c>
      <c r="F1172" t="s">
        <v>1199</v>
      </c>
      <c r="G1172">
        <v>1</v>
      </c>
      <c r="H1172">
        <v>30</v>
      </c>
      <c r="I1172">
        <v>50</v>
      </c>
      <c r="J1172">
        <v>1</v>
      </c>
      <c r="K1172">
        <v>0</v>
      </c>
      <c r="L1172">
        <v>1</v>
      </c>
    </row>
    <row r="1173" spans="1:12">
      <c r="A1173">
        <v>1174</v>
      </c>
      <c r="B1173">
        <v>13</v>
      </c>
      <c r="C1173">
        <v>0</v>
      </c>
      <c r="D1173" t="s">
        <v>1396</v>
      </c>
      <c r="E1173" t="s">
        <v>428</v>
      </c>
      <c r="F1173" t="s">
        <v>1200</v>
      </c>
      <c r="G1173">
        <v>1</v>
      </c>
      <c r="H1173">
        <v>10</v>
      </c>
      <c r="I1173">
        <v>100</v>
      </c>
      <c r="J1173">
        <v>1</v>
      </c>
      <c r="K1173">
        <v>0</v>
      </c>
      <c r="L1173">
        <v>1</v>
      </c>
    </row>
    <row r="1174" spans="1:12">
      <c r="A1174">
        <v>1175</v>
      </c>
      <c r="B1174">
        <v>13</v>
      </c>
      <c r="C1174">
        <v>0</v>
      </c>
      <c r="D1174" s="8" t="s">
        <v>1396</v>
      </c>
      <c r="E1174" s="9" t="s">
        <v>278</v>
      </c>
      <c r="F1174" t="s">
        <v>1199</v>
      </c>
      <c r="G1174">
        <v>1</v>
      </c>
      <c r="H1174">
        <v>30</v>
      </c>
      <c r="I1174">
        <v>100</v>
      </c>
      <c r="J1174">
        <v>2</v>
      </c>
      <c r="K1174">
        <v>0</v>
      </c>
      <c r="L1174">
        <v>1</v>
      </c>
    </row>
    <row r="1175" spans="1:12">
      <c r="A1175">
        <v>1176</v>
      </c>
      <c r="B1175">
        <v>13</v>
      </c>
      <c r="C1175">
        <v>0</v>
      </c>
      <c r="D1175" t="s">
        <v>1396</v>
      </c>
      <c r="E1175" t="s">
        <v>76</v>
      </c>
      <c r="F1175" t="s">
        <v>1199</v>
      </c>
      <c r="G1175">
        <v>1</v>
      </c>
      <c r="H1175">
        <v>20</v>
      </c>
      <c r="I1175">
        <v>100</v>
      </c>
      <c r="J1175">
        <v>0.1</v>
      </c>
      <c r="K1175">
        <v>0</v>
      </c>
      <c r="L1175">
        <v>1</v>
      </c>
    </row>
    <row r="1176" spans="1:12">
      <c r="A1176">
        <v>1177</v>
      </c>
      <c r="B1176">
        <v>13</v>
      </c>
      <c r="C1176">
        <v>0</v>
      </c>
      <c r="D1176" t="s">
        <v>1397</v>
      </c>
      <c r="E1176" s="2" t="s">
        <v>283</v>
      </c>
      <c r="F1176" t="s">
        <v>1199</v>
      </c>
      <c r="G1176">
        <v>2</v>
      </c>
      <c r="H1176">
        <v>70</v>
      </c>
      <c r="I1176">
        <v>100</v>
      </c>
      <c r="J1176">
        <v>2</v>
      </c>
      <c r="K1176">
        <v>2</v>
      </c>
      <c r="L1176">
        <v>1</v>
      </c>
    </row>
    <row r="1177" spans="1:12">
      <c r="A1177">
        <v>1178</v>
      </c>
      <c r="B1177">
        <v>13</v>
      </c>
      <c r="C1177">
        <v>0</v>
      </c>
      <c r="D1177" t="s">
        <v>1397</v>
      </c>
      <c r="E1177" t="s">
        <v>70</v>
      </c>
      <c r="F1177" t="s">
        <v>1199</v>
      </c>
      <c r="G1177">
        <v>4</v>
      </c>
      <c r="H1177">
        <v>40</v>
      </c>
      <c r="I1177">
        <v>75</v>
      </c>
      <c r="J1177">
        <v>20</v>
      </c>
      <c r="K1177">
        <v>0</v>
      </c>
      <c r="L1177">
        <v>1</v>
      </c>
    </row>
    <row r="1178" spans="1:12">
      <c r="A1178">
        <v>1179</v>
      </c>
      <c r="B1178">
        <v>13</v>
      </c>
      <c r="C1178">
        <v>0</v>
      </c>
      <c r="D1178" t="s">
        <v>1397</v>
      </c>
      <c r="E1178" t="s">
        <v>72</v>
      </c>
      <c r="F1178" t="s">
        <v>1199</v>
      </c>
      <c r="G1178">
        <v>6</v>
      </c>
      <c r="H1178">
        <v>40</v>
      </c>
      <c r="I1178">
        <v>75</v>
      </c>
      <c r="J1178">
        <v>1</v>
      </c>
      <c r="K1178">
        <v>0</v>
      </c>
      <c r="L1178">
        <v>1</v>
      </c>
    </row>
    <row r="1179" spans="1:12">
      <c r="A1179">
        <v>1180</v>
      </c>
      <c r="B1179">
        <v>13</v>
      </c>
      <c r="C1179">
        <v>0</v>
      </c>
      <c r="D1179" t="s">
        <v>1397</v>
      </c>
      <c r="E1179" t="s">
        <v>556</v>
      </c>
      <c r="F1179" t="s">
        <v>1199</v>
      </c>
      <c r="G1179">
        <v>4</v>
      </c>
      <c r="H1179">
        <v>50</v>
      </c>
      <c r="I1179">
        <v>90</v>
      </c>
      <c r="J1179">
        <v>10</v>
      </c>
      <c r="K1179">
        <v>0</v>
      </c>
      <c r="L1179">
        <v>1</v>
      </c>
    </row>
    <row r="1180" spans="1:12">
      <c r="A1180">
        <v>1181</v>
      </c>
      <c r="B1180">
        <v>13</v>
      </c>
      <c r="C1180">
        <v>0</v>
      </c>
      <c r="D1180" s="8" t="s">
        <v>1397</v>
      </c>
      <c r="E1180" s="9" t="s">
        <v>537</v>
      </c>
      <c r="F1180" t="s">
        <v>1199</v>
      </c>
      <c r="G1180">
        <v>1</v>
      </c>
      <c r="H1180">
        <v>40</v>
      </c>
      <c r="I1180">
        <v>40</v>
      </c>
      <c r="J1180">
        <v>3</v>
      </c>
      <c r="K1180">
        <v>0</v>
      </c>
      <c r="L1180">
        <v>1</v>
      </c>
    </row>
    <row r="1181" spans="1:12">
      <c r="A1181">
        <v>1182</v>
      </c>
      <c r="B1181">
        <v>13</v>
      </c>
      <c r="C1181">
        <v>0</v>
      </c>
      <c r="D1181" t="s">
        <v>1397</v>
      </c>
      <c r="E1181" t="s">
        <v>482</v>
      </c>
      <c r="F1181" t="s">
        <v>1199</v>
      </c>
      <c r="G1181">
        <v>2</v>
      </c>
      <c r="H1181">
        <v>30</v>
      </c>
      <c r="I1181">
        <v>50</v>
      </c>
      <c r="J1181">
        <v>0.1</v>
      </c>
      <c r="K1181">
        <v>0</v>
      </c>
      <c r="L1181">
        <v>1</v>
      </c>
    </row>
    <row r="1182" spans="1:12">
      <c r="A1182">
        <v>1183</v>
      </c>
      <c r="B1182">
        <v>13</v>
      </c>
      <c r="C1182">
        <v>0</v>
      </c>
      <c r="D1182" t="s">
        <v>1397</v>
      </c>
      <c r="E1182" t="s">
        <v>583</v>
      </c>
      <c r="F1182" t="s">
        <v>1199</v>
      </c>
      <c r="G1182">
        <v>1</v>
      </c>
      <c r="H1182">
        <v>40</v>
      </c>
      <c r="I1182">
        <v>75</v>
      </c>
      <c r="J1182">
        <v>5</v>
      </c>
      <c r="K1182">
        <v>0</v>
      </c>
      <c r="L1182">
        <v>1</v>
      </c>
    </row>
    <row r="1183" spans="1:12">
      <c r="A1183">
        <v>1184</v>
      </c>
      <c r="B1183">
        <v>13</v>
      </c>
      <c r="C1183">
        <v>0</v>
      </c>
      <c r="D1183" t="s">
        <v>1397</v>
      </c>
      <c r="E1183" t="s">
        <v>126</v>
      </c>
      <c r="F1183" t="s">
        <v>1199</v>
      </c>
      <c r="G1183">
        <v>1</v>
      </c>
      <c r="H1183">
        <v>20</v>
      </c>
      <c r="I1183">
        <v>100</v>
      </c>
      <c r="J1183">
        <v>0.1</v>
      </c>
      <c r="K1183">
        <v>0</v>
      </c>
      <c r="L1183">
        <v>1</v>
      </c>
    </row>
    <row r="1184" spans="1:12">
      <c r="A1184">
        <v>1185</v>
      </c>
      <c r="B1184">
        <v>13</v>
      </c>
      <c r="C1184">
        <v>0</v>
      </c>
      <c r="D1184" t="s">
        <v>1397</v>
      </c>
      <c r="E1184" t="s">
        <v>542</v>
      </c>
      <c r="F1184" t="s">
        <v>1199</v>
      </c>
      <c r="G1184">
        <v>1</v>
      </c>
      <c r="H1184">
        <v>18</v>
      </c>
      <c r="I1184">
        <v>100</v>
      </c>
      <c r="J1184">
        <v>0.1</v>
      </c>
      <c r="K1184">
        <v>0</v>
      </c>
      <c r="L1184">
        <v>1</v>
      </c>
    </row>
    <row r="1185" spans="1:12">
      <c r="A1185">
        <v>1186</v>
      </c>
      <c r="B1185">
        <v>13</v>
      </c>
      <c r="C1185">
        <v>0</v>
      </c>
      <c r="D1185" t="s">
        <v>1397</v>
      </c>
      <c r="E1185" t="s">
        <v>399</v>
      </c>
      <c r="F1185" t="s">
        <v>1199</v>
      </c>
      <c r="G1185">
        <v>1</v>
      </c>
      <c r="H1185">
        <v>14</v>
      </c>
      <c r="I1185">
        <v>100</v>
      </c>
      <c r="J1185">
        <v>0.1</v>
      </c>
      <c r="K1185">
        <v>0</v>
      </c>
      <c r="L1185">
        <v>1</v>
      </c>
    </row>
    <row r="1186" spans="1:12">
      <c r="A1186">
        <v>1187</v>
      </c>
      <c r="B1186">
        <v>13</v>
      </c>
      <c r="C1186">
        <v>0</v>
      </c>
      <c r="D1186" t="s">
        <v>1397</v>
      </c>
      <c r="E1186" t="s">
        <v>486</v>
      </c>
      <c r="F1186" t="s">
        <v>1199</v>
      </c>
      <c r="G1186">
        <v>0</v>
      </c>
      <c r="J1186">
        <v>1</v>
      </c>
      <c r="K1186">
        <v>0</v>
      </c>
      <c r="L1186">
        <v>1</v>
      </c>
    </row>
    <row r="1187" spans="1:12">
      <c r="A1187">
        <v>1188</v>
      </c>
      <c r="B1187">
        <v>13</v>
      </c>
      <c r="C1187">
        <v>0</v>
      </c>
      <c r="D1187" t="s">
        <v>1397</v>
      </c>
      <c r="E1187" s="2" t="s">
        <v>645</v>
      </c>
      <c r="F1187" t="s">
        <v>1199</v>
      </c>
      <c r="G1187">
        <v>1</v>
      </c>
      <c r="H1187">
        <v>10</v>
      </c>
      <c r="I1187">
        <v>50</v>
      </c>
      <c r="J1187">
        <v>0.1</v>
      </c>
      <c r="K1187">
        <v>0</v>
      </c>
      <c r="L1187">
        <v>1</v>
      </c>
    </row>
    <row r="1188" spans="1:12">
      <c r="A1188">
        <v>1189</v>
      </c>
      <c r="B1188">
        <v>13</v>
      </c>
      <c r="C1188">
        <v>0</v>
      </c>
      <c r="D1188" t="s">
        <v>1397</v>
      </c>
      <c r="E1188" t="s">
        <v>598</v>
      </c>
      <c r="F1188" t="s">
        <v>1199</v>
      </c>
      <c r="G1188">
        <v>1</v>
      </c>
      <c r="H1188">
        <v>25</v>
      </c>
      <c r="I1188">
        <v>100</v>
      </c>
      <c r="J1188">
        <v>1</v>
      </c>
      <c r="K1188">
        <v>0</v>
      </c>
      <c r="L1188">
        <v>1</v>
      </c>
    </row>
    <row r="1189" spans="1:12">
      <c r="A1189">
        <v>1190</v>
      </c>
      <c r="B1189">
        <v>13</v>
      </c>
      <c r="C1189">
        <v>0</v>
      </c>
      <c r="D1189" t="s">
        <v>1397</v>
      </c>
      <c r="E1189" t="s">
        <v>16</v>
      </c>
      <c r="F1189" t="s">
        <v>1199</v>
      </c>
      <c r="G1189">
        <v>0</v>
      </c>
      <c r="J1189">
        <v>5</v>
      </c>
      <c r="K1189">
        <v>0</v>
      </c>
      <c r="L1189">
        <v>1</v>
      </c>
    </row>
    <row r="1190" spans="1:12">
      <c r="A1190">
        <v>1191</v>
      </c>
      <c r="B1190">
        <v>13</v>
      </c>
      <c r="C1190">
        <v>0</v>
      </c>
      <c r="D1190" t="s">
        <v>1398</v>
      </c>
      <c r="E1190" t="s">
        <v>577</v>
      </c>
      <c r="F1190" t="s">
        <v>1199</v>
      </c>
      <c r="G1190">
        <v>1</v>
      </c>
      <c r="H1190">
        <v>60</v>
      </c>
      <c r="I1190">
        <v>100</v>
      </c>
      <c r="J1190">
        <v>20</v>
      </c>
      <c r="K1190">
        <v>0</v>
      </c>
      <c r="L1190">
        <v>1</v>
      </c>
    </row>
    <row r="1191" spans="1:12">
      <c r="A1191">
        <v>1192</v>
      </c>
      <c r="B1191">
        <v>13</v>
      </c>
      <c r="C1191">
        <v>0</v>
      </c>
      <c r="D1191" t="s">
        <v>1398</v>
      </c>
      <c r="E1191" t="s">
        <v>556</v>
      </c>
      <c r="F1191" t="s">
        <v>1199</v>
      </c>
      <c r="G1191">
        <v>2</v>
      </c>
      <c r="H1191">
        <v>50</v>
      </c>
      <c r="I1191">
        <v>100</v>
      </c>
      <c r="J1191">
        <v>15</v>
      </c>
      <c r="K1191">
        <v>0</v>
      </c>
      <c r="L1191">
        <v>1</v>
      </c>
    </row>
    <row r="1192" spans="1:12">
      <c r="A1192">
        <v>1193</v>
      </c>
      <c r="B1192">
        <v>13</v>
      </c>
      <c r="C1192">
        <v>0</v>
      </c>
      <c r="D1192" t="s">
        <v>1398</v>
      </c>
      <c r="E1192" t="s">
        <v>70</v>
      </c>
      <c r="F1192" t="s">
        <v>1199</v>
      </c>
      <c r="G1192">
        <v>7</v>
      </c>
      <c r="H1192">
        <v>40</v>
      </c>
      <c r="I1192">
        <v>50</v>
      </c>
      <c r="J1192">
        <v>15</v>
      </c>
      <c r="K1192">
        <v>0</v>
      </c>
      <c r="L1192">
        <v>1</v>
      </c>
    </row>
    <row r="1193" spans="1:12">
      <c r="A1193">
        <v>1194</v>
      </c>
      <c r="B1193">
        <v>13</v>
      </c>
      <c r="C1193">
        <v>0</v>
      </c>
      <c r="D1193" t="s">
        <v>1398</v>
      </c>
      <c r="E1193" t="s">
        <v>399</v>
      </c>
      <c r="F1193" t="s">
        <v>1199</v>
      </c>
      <c r="G1193">
        <v>1</v>
      </c>
      <c r="H1193">
        <v>40</v>
      </c>
      <c r="I1193">
        <v>25</v>
      </c>
      <c r="J1193">
        <v>5</v>
      </c>
      <c r="K1193">
        <v>0</v>
      </c>
      <c r="L1193">
        <v>1</v>
      </c>
    </row>
    <row r="1194" spans="1:12">
      <c r="A1194">
        <v>1195</v>
      </c>
      <c r="B1194">
        <v>13</v>
      </c>
      <c r="C1194">
        <v>0</v>
      </c>
      <c r="D1194" t="s">
        <v>1398</v>
      </c>
      <c r="E1194" t="s">
        <v>474</v>
      </c>
      <c r="F1194" t="s">
        <v>1200</v>
      </c>
      <c r="G1194">
        <v>4</v>
      </c>
      <c r="H1194">
        <v>40</v>
      </c>
      <c r="I1194">
        <v>100</v>
      </c>
      <c r="J1194">
        <v>10</v>
      </c>
      <c r="K1194">
        <v>0</v>
      </c>
      <c r="L1194">
        <v>1</v>
      </c>
    </row>
    <row r="1195" spans="1:12">
      <c r="A1195">
        <v>1196</v>
      </c>
      <c r="B1195">
        <v>13</v>
      </c>
      <c r="C1195">
        <v>0</v>
      </c>
      <c r="D1195" t="s">
        <v>1398</v>
      </c>
      <c r="E1195" s="2" t="s">
        <v>283</v>
      </c>
      <c r="F1195" t="s">
        <v>1199</v>
      </c>
      <c r="G1195">
        <v>1</v>
      </c>
      <c r="H1195">
        <v>20</v>
      </c>
      <c r="I1195">
        <v>20</v>
      </c>
      <c r="J1195">
        <v>1</v>
      </c>
      <c r="K1195">
        <v>0</v>
      </c>
      <c r="L1195">
        <v>1</v>
      </c>
    </row>
    <row r="1196" spans="1:12">
      <c r="A1196">
        <v>1197</v>
      </c>
      <c r="B1196">
        <v>13</v>
      </c>
      <c r="C1196">
        <v>0</v>
      </c>
      <c r="D1196" t="s">
        <v>1399</v>
      </c>
      <c r="E1196" s="2" t="s">
        <v>283</v>
      </c>
      <c r="F1196" t="s">
        <v>1199</v>
      </c>
      <c r="G1196">
        <v>2</v>
      </c>
      <c r="H1196">
        <v>140</v>
      </c>
      <c r="I1196">
        <v>90</v>
      </c>
      <c r="J1196">
        <v>20</v>
      </c>
      <c r="K1196">
        <v>0</v>
      </c>
      <c r="L1196">
        <v>1</v>
      </c>
    </row>
    <row r="1197" spans="1:12">
      <c r="A1197">
        <v>1198</v>
      </c>
      <c r="B1197">
        <v>13</v>
      </c>
      <c r="C1197">
        <v>0</v>
      </c>
      <c r="D1197" t="s">
        <v>1399</v>
      </c>
      <c r="E1197" t="s">
        <v>72</v>
      </c>
      <c r="F1197" t="s">
        <v>1199</v>
      </c>
      <c r="G1197">
        <v>2</v>
      </c>
      <c r="H1197">
        <v>30</v>
      </c>
      <c r="I1197">
        <v>20</v>
      </c>
      <c r="J1197">
        <v>2</v>
      </c>
      <c r="K1197">
        <v>0</v>
      </c>
      <c r="L1197">
        <v>1</v>
      </c>
    </row>
    <row r="1198" spans="1:12">
      <c r="A1198">
        <v>1199</v>
      </c>
      <c r="B1198">
        <v>13</v>
      </c>
      <c r="C1198">
        <v>0</v>
      </c>
      <c r="D1198" t="s">
        <v>1399</v>
      </c>
      <c r="E1198" t="s">
        <v>70</v>
      </c>
      <c r="F1198" t="s">
        <v>1199</v>
      </c>
      <c r="G1198">
        <v>1</v>
      </c>
      <c r="H1198">
        <v>40</v>
      </c>
      <c r="I1198">
        <v>75</v>
      </c>
      <c r="J1198">
        <v>1</v>
      </c>
      <c r="K1198">
        <v>0</v>
      </c>
      <c r="L1198">
        <v>1</v>
      </c>
    </row>
    <row r="1199" spans="1:12">
      <c r="A1199">
        <v>1200</v>
      </c>
      <c r="B1199">
        <v>13</v>
      </c>
      <c r="C1199">
        <v>0</v>
      </c>
      <c r="D1199" t="s">
        <v>1399</v>
      </c>
      <c r="E1199" t="s">
        <v>556</v>
      </c>
      <c r="F1199" t="s">
        <v>1199</v>
      </c>
      <c r="G1199">
        <v>1</v>
      </c>
      <c r="H1199">
        <v>60</v>
      </c>
      <c r="I1199">
        <v>50</v>
      </c>
      <c r="J1199">
        <v>15</v>
      </c>
      <c r="K1199">
        <v>0</v>
      </c>
      <c r="L1199">
        <v>1</v>
      </c>
    </row>
    <row r="1200" spans="1:12">
      <c r="A1200">
        <v>1201</v>
      </c>
      <c r="B1200">
        <v>13</v>
      </c>
      <c r="C1200">
        <v>0</v>
      </c>
      <c r="D1200" t="s">
        <v>1399</v>
      </c>
      <c r="E1200" t="s">
        <v>215</v>
      </c>
      <c r="G1200">
        <v>0</v>
      </c>
      <c r="J1200">
        <v>60</v>
      </c>
      <c r="K1200">
        <v>0</v>
      </c>
      <c r="L1200">
        <v>1</v>
      </c>
    </row>
    <row r="1201" spans="1:12">
      <c r="A1201">
        <v>1202</v>
      </c>
      <c r="B1201">
        <v>13</v>
      </c>
      <c r="C1201">
        <v>0</v>
      </c>
      <c r="D1201" t="s">
        <v>1399</v>
      </c>
      <c r="E1201" t="s">
        <v>74</v>
      </c>
      <c r="F1201" t="s">
        <v>1200</v>
      </c>
      <c r="G1201">
        <v>2</v>
      </c>
      <c r="H1201">
        <v>15</v>
      </c>
      <c r="I1201">
        <v>50</v>
      </c>
      <c r="J1201">
        <v>1</v>
      </c>
      <c r="K1201">
        <v>0</v>
      </c>
      <c r="L1201">
        <v>1</v>
      </c>
    </row>
    <row r="1202" spans="1:12">
      <c r="A1202">
        <v>1203</v>
      </c>
      <c r="B1202">
        <v>13</v>
      </c>
      <c r="C1202">
        <v>0</v>
      </c>
      <c r="D1202" t="s">
        <v>1399</v>
      </c>
      <c r="E1202" t="s">
        <v>578</v>
      </c>
      <c r="F1202" t="s">
        <v>1199</v>
      </c>
      <c r="G1202">
        <v>2</v>
      </c>
      <c r="H1202">
        <v>5</v>
      </c>
      <c r="I1202">
        <v>100</v>
      </c>
      <c r="J1202">
        <v>0.5</v>
      </c>
      <c r="K1202">
        <v>0</v>
      </c>
      <c r="L1202">
        <v>1</v>
      </c>
    </row>
    <row r="1203" spans="1:12">
      <c r="A1203">
        <v>1204</v>
      </c>
      <c r="B1203">
        <v>13</v>
      </c>
      <c r="C1203">
        <v>0</v>
      </c>
      <c r="D1203" t="s">
        <v>1400</v>
      </c>
      <c r="E1203" t="s">
        <v>72</v>
      </c>
      <c r="F1203" t="s">
        <v>1199</v>
      </c>
      <c r="G1203">
        <v>10</v>
      </c>
      <c r="H1203">
        <v>40</v>
      </c>
      <c r="I1203">
        <v>75</v>
      </c>
      <c r="J1203">
        <v>3</v>
      </c>
      <c r="K1203">
        <v>0</v>
      </c>
      <c r="L1203">
        <v>1</v>
      </c>
    </row>
    <row r="1204" spans="1:12">
      <c r="A1204">
        <v>1205</v>
      </c>
      <c r="B1204">
        <v>13</v>
      </c>
      <c r="C1204">
        <v>0</v>
      </c>
      <c r="D1204" t="s">
        <v>1400</v>
      </c>
      <c r="E1204" t="s">
        <v>70</v>
      </c>
      <c r="F1204" t="s">
        <v>1199</v>
      </c>
      <c r="G1204">
        <v>3</v>
      </c>
      <c r="H1204">
        <v>25</v>
      </c>
      <c r="I1204">
        <v>80</v>
      </c>
      <c r="J1204">
        <v>5</v>
      </c>
      <c r="K1204">
        <v>0</v>
      </c>
      <c r="L1204">
        <v>1</v>
      </c>
    </row>
    <row r="1205" spans="1:12">
      <c r="A1205">
        <v>1206</v>
      </c>
      <c r="B1205">
        <v>13</v>
      </c>
      <c r="C1205">
        <v>0</v>
      </c>
      <c r="D1205" t="s">
        <v>1400</v>
      </c>
      <c r="E1205" t="s">
        <v>74</v>
      </c>
      <c r="F1205" t="s">
        <v>1199</v>
      </c>
      <c r="G1205">
        <v>1</v>
      </c>
      <c r="H1205">
        <v>15</v>
      </c>
      <c r="I1205">
        <v>100</v>
      </c>
      <c r="J1205">
        <v>1</v>
      </c>
      <c r="K1205">
        <v>0</v>
      </c>
      <c r="L1205">
        <v>1</v>
      </c>
    </row>
    <row r="1206" spans="1:12">
      <c r="A1206">
        <v>1207</v>
      </c>
      <c r="B1206">
        <v>13</v>
      </c>
      <c r="C1206">
        <v>0</v>
      </c>
      <c r="D1206" t="s">
        <v>1400</v>
      </c>
      <c r="E1206" t="s">
        <v>76</v>
      </c>
      <c r="F1206" t="s">
        <v>1199</v>
      </c>
      <c r="G1206">
        <v>1</v>
      </c>
      <c r="H1206">
        <v>20</v>
      </c>
      <c r="I1206">
        <v>90</v>
      </c>
      <c r="J1206">
        <v>2</v>
      </c>
      <c r="K1206">
        <v>0</v>
      </c>
      <c r="L1206">
        <v>1</v>
      </c>
    </row>
    <row r="1207" spans="1:12">
      <c r="A1207">
        <v>1208</v>
      </c>
      <c r="B1207">
        <v>13</v>
      </c>
      <c r="C1207">
        <v>0</v>
      </c>
      <c r="D1207" t="s">
        <v>1400</v>
      </c>
      <c r="E1207" t="s">
        <v>482</v>
      </c>
      <c r="F1207" t="s">
        <v>1199</v>
      </c>
      <c r="G1207">
        <v>15</v>
      </c>
      <c r="H1207">
        <v>30</v>
      </c>
      <c r="I1207">
        <v>20</v>
      </c>
      <c r="J1207">
        <v>3</v>
      </c>
      <c r="K1207">
        <v>0</v>
      </c>
      <c r="L1207">
        <v>1</v>
      </c>
    </row>
    <row r="1208" spans="1:12">
      <c r="A1208">
        <v>1209</v>
      </c>
      <c r="B1208">
        <v>13</v>
      </c>
      <c r="C1208">
        <v>0</v>
      </c>
      <c r="D1208" t="s">
        <v>1400</v>
      </c>
      <c r="E1208" t="s">
        <v>603</v>
      </c>
      <c r="F1208" t="s">
        <v>1199</v>
      </c>
      <c r="G1208">
        <v>25</v>
      </c>
      <c r="H1208">
        <v>10</v>
      </c>
      <c r="I1208">
        <v>10</v>
      </c>
      <c r="J1208">
        <v>5</v>
      </c>
      <c r="K1208">
        <v>0</v>
      </c>
      <c r="L1208">
        <v>1</v>
      </c>
    </row>
    <row r="1209" spans="1:12">
      <c r="A1209">
        <v>1210</v>
      </c>
      <c r="B1209">
        <v>13</v>
      </c>
      <c r="C1209">
        <v>0</v>
      </c>
      <c r="D1209" t="s">
        <v>1400</v>
      </c>
      <c r="E1209" s="2" t="s">
        <v>283</v>
      </c>
      <c r="F1209" t="s">
        <v>1199</v>
      </c>
      <c r="G1209">
        <v>2</v>
      </c>
      <c r="H1209">
        <v>10</v>
      </c>
      <c r="I1209">
        <v>100</v>
      </c>
      <c r="J1209">
        <v>0.1</v>
      </c>
      <c r="K1209">
        <v>2</v>
      </c>
      <c r="L1209">
        <v>1</v>
      </c>
    </row>
    <row r="1210" spans="1:12">
      <c r="A1210">
        <v>1211</v>
      </c>
      <c r="B1210">
        <v>13</v>
      </c>
      <c r="C1210">
        <v>0</v>
      </c>
      <c r="D1210" t="s">
        <v>1400</v>
      </c>
      <c r="E1210" t="s">
        <v>578</v>
      </c>
      <c r="F1210" t="s">
        <v>1199</v>
      </c>
      <c r="G1210">
        <v>1</v>
      </c>
      <c r="H1210">
        <v>10</v>
      </c>
      <c r="I1210">
        <v>100</v>
      </c>
      <c r="J1210">
        <v>0.1</v>
      </c>
      <c r="K1210">
        <v>0</v>
      </c>
      <c r="L1210">
        <v>1</v>
      </c>
    </row>
    <row r="1211" spans="1:12">
      <c r="A1211">
        <v>1212</v>
      </c>
      <c r="B1211">
        <v>13</v>
      </c>
      <c r="C1211">
        <v>0</v>
      </c>
      <c r="D1211" t="s">
        <v>1400</v>
      </c>
      <c r="E1211" t="s">
        <v>485</v>
      </c>
      <c r="F1211" t="s">
        <v>1199</v>
      </c>
      <c r="G1211">
        <v>1</v>
      </c>
      <c r="H1211">
        <v>10</v>
      </c>
      <c r="I1211">
        <v>25</v>
      </c>
      <c r="J1211">
        <v>0.1</v>
      </c>
      <c r="K1211">
        <v>0</v>
      </c>
      <c r="L1211">
        <v>1</v>
      </c>
    </row>
    <row r="1212" spans="1:12">
      <c r="A1212">
        <v>1213</v>
      </c>
      <c r="B1212">
        <v>13</v>
      </c>
      <c r="C1212">
        <v>0</v>
      </c>
      <c r="D1212" t="s">
        <v>1400</v>
      </c>
      <c r="E1212" t="s">
        <v>556</v>
      </c>
      <c r="F1212" t="s">
        <v>1199</v>
      </c>
      <c r="G1212">
        <v>1</v>
      </c>
      <c r="H1212">
        <v>25</v>
      </c>
      <c r="I1212">
        <v>80</v>
      </c>
      <c r="J1212">
        <v>1</v>
      </c>
      <c r="K1212">
        <v>0</v>
      </c>
      <c r="L1212">
        <v>1</v>
      </c>
    </row>
    <row r="1213" spans="1:12">
      <c r="A1213">
        <v>1214</v>
      </c>
      <c r="B1213">
        <v>13</v>
      </c>
      <c r="C1213">
        <v>0</v>
      </c>
      <c r="D1213" t="s">
        <v>1401</v>
      </c>
      <c r="E1213" t="s">
        <v>474</v>
      </c>
      <c r="F1213" t="s">
        <v>1200</v>
      </c>
      <c r="G1213">
        <v>1</v>
      </c>
      <c r="H1213">
        <v>70</v>
      </c>
      <c r="I1213">
        <v>100</v>
      </c>
      <c r="J1213">
        <v>70</v>
      </c>
      <c r="K1213">
        <v>0</v>
      </c>
      <c r="L1213">
        <v>1</v>
      </c>
    </row>
    <row r="1214" spans="1:12">
      <c r="A1214">
        <v>1215</v>
      </c>
      <c r="B1214">
        <v>13</v>
      </c>
      <c r="C1214">
        <v>0</v>
      </c>
      <c r="D1214" t="s">
        <v>1401</v>
      </c>
      <c r="E1214" t="s">
        <v>563</v>
      </c>
      <c r="F1214" t="s">
        <v>1200</v>
      </c>
      <c r="G1214">
        <v>1</v>
      </c>
      <c r="H1214">
        <v>20</v>
      </c>
      <c r="I1214">
        <v>50</v>
      </c>
      <c r="J1214">
        <v>1</v>
      </c>
      <c r="K1214">
        <v>0</v>
      </c>
      <c r="L1214">
        <v>1</v>
      </c>
    </row>
    <row r="1215" spans="1:12">
      <c r="A1215">
        <v>1216</v>
      </c>
      <c r="B1215">
        <v>13</v>
      </c>
      <c r="C1215">
        <v>0</v>
      </c>
      <c r="D1215" t="s">
        <v>1401</v>
      </c>
      <c r="E1215" t="s">
        <v>542</v>
      </c>
      <c r="F1215" t="s">
        <v>1200</v>
      </c>
      <c r="G1215">
        <v>2</v>
      </c>
      <c r="H1215">
        <v>7</v>
      </c>
      <c r="I1215">
        <v>100</v>
      </c>
      <c r="J1215">
        <v>0.1</v>
      </c>
      <c r="K1215">
        <v>0</v>
      </c>
      <c r="L1215">
        <v>1</v>
      </c>
    </row>
    <row r="1216" spans="1:12">
      <c r="A1216">
        <v>1217</v>
      </c>
      <c r="B1216">
        <v>13</v>
      </c>
      <c r="C1216">
        <v>0</v>
      </c>
      <c r="D1216" t="s">
        <v>1401</v>
      </c>
      <c r="E1216" t="s">
        <v>141</v>
      </c>
      <c r="F1216" t="s">
        <v>1199</v>
      </c>
      <c r="G1216">
        <v>1</v>
      </c>
      <c r="H1216">
        <v>40</v>
      </c>
      <c r="I1216">
        <v>100</v>
      </c>
      <c r="J1216">
        <v>5</v>
      </c>
      <c r="K1216">
        <v>0</v>
      </c>
      <c r="L1216">
        <v>1</v>
      </c>
    </row>
    <row r="1217" spans="1:12">
      <c r="A1217">
        <v>1218</v>
      </c>
      <c r="B1217">
        <v>13</v>
      </c>
      <c r="C1217">
        <v>0</v>
      </c>
      <c r="D1217" t="s">
        <v>1401</v>
      </c>
      <c r="E1217" t="s">
        <v>72</v>
      </c>
      <c r="F1217" t="s">
        <v>1199</v>
      </c>
      <c r="G1217">
        <v>7</v>
      </c>
      <c r="H1217">
        <v>40</v>
      </c>
      <c r="I1217">
        <v>50</v>
      </c>
      <c r="J1217">
        <v>2</v>
      </c>
      <c r="K1217">
        <v>0</v>
      </c>
      <c r="L1217">
        <v>1</v>
      </c>
    </row>
    <row r="1218" spans="1:12">
      <c r="A1218">
        <v>1219</v>
      </c>
      <c r="B1218">
        <v>13</v>
      </c>
      <c r="C1218">
        <v>0</v>
      </c>
      <c r="D1218" t="s">
        <v>1401</v>
      </c>
      <c r="E1218" t="s">
        <v>70</v>
      </c>
      <c r="F1218" t="s">
        <v>1199</v>
      </c>
      <c r="G1218">
        <v>1</v>
      </c>
      <c r="H1218">
        <v>30</v>
      </c>
      <c r="I1218">
        <v>100</v>
      </c>
      <c r="J1218">
        <v>1</v>
      </c>
      <c r="K1218">
        <v>0</v>
      </c>
      <c r="L1218">
        <v>1</v>
      </c>
    </row>
    <row r="1219" spans="1:12">
      <c r="A1219">
        <v>1220</v>
      </c>
      <c r="B1219">
        <v>13</v>
      </c>
      <c r="C1219">
        <v>0</v>
      </c>
      <c r="D1219" t="s">
        <v>1401</v>
      </c>
      <c r="E1219" t="s">
        <v>578</v>
      </c>
      <c r="F1219" t="s">
        <v>1199</v>
      </c>
      <c r="G1219">
        <v>7</v>
      </c>
      <c r="H1219">
        <v>30</v>
      </c>
      <c r="I1219">
        <v>50</v>
      </c>
      <c r="J1219">
        <v>0.1</v>
      </c>
      <c r="K1219">
        <v>0</v>
      </c>
      <c r="L1219">
        <v>1</v>
      </c>
    </row>
    <row r="1220" spans="1:12">
      <c r="A1220">
        <v>1221</v>
      </c>
      <c r="B1220">
        <v>13</v>
      </c>
      <c r="C1220">
        <v>0</v>
      </c>
      <c r="D1220" t="s">
        <v>1401</v>
      </c>
      <c r="E1220" t="s">
        <v>274</v>
      </c>
      <c r="G1220">
        <v>0</v>
      </c>
      <c r="I1220">
        <v>50</v>
      </c>
      <c r="J1220">
        <v>1</v>
      </c>
      <c r="K1220">
        <v>0</v>
      </c>
      <c r="L1220">
        <v>1</v>
      </c>
    </row>
    <row r="1221" spans="1:12">
      <c r="A1221">
        <v>1222</v>
      </c>
      <c r="B1221">
        <v>13</v>
      </c>
      <c r="C1221">
        <v>0</v>
      </c>
      <c r="D1221" t="s">
        <v>1401</v>
      </c>
      <c r="E1221" t="s">
        <v>428</v>
      </c>
      <c r="F1221" t="s">
        <v>1199</v>
      </c>
      <c r="G1221">
        <v>1</v>
      </c>
      <c r="H1221">
        <v>10</v>
      </c>
      <c r="I1221">
        <v>100</v>
      </c>
      <c r="J1221">
        <v>0.1</v>
      </c>
      <c r="K1221">
        <v>0</v>
      </c>
      <c r="L1221">
        <v>1</v>
      </c>
    </row>
    <row r="1222" spans="1:12">
      <c r="A1222">
        <v>1223</v>
      </c>
      <c r="B1222">
        <v>13</v>
      </c>
      <c r="C1222">
        <v>0</v>
      </c>
      <c r="D1222" t="s">
        <v>1401</v>
      </c>
      <c r="E1222" s="2" t="s">
        <v>283</v>
      </c>
      <c r="F1222" t="s">
        <v>1199</v>
      </c>
      <c r="G1222">
        <v>1</v>
      </c>
      <c r="H1222">
        <v>70</v>
      </c>
      <c r="I1222">
        <v>80</v>
      </c>
      <c r="J1222">
        <v>0.1</v>
      </c>
      <c r="K1222">
        <v>0</v>
      </c>
      <c r="L1222">
        <v>1</v>
      </c>
    </row>
    <row r="1223" spans="1:12">
      <c r="A1223">
        <v>1224</v>
      </c>
      <c r="B1223">
        <v>13</v>
      </c>
      <c r="C1223">
        <v>0</v>
      </c>
      <c r="D1223" t="s">
        <v>1401</v>
      </c>
      <c r="E1223" t="s">
        <v>363</v>
      </c>
      <c r="F1223" t="s">
        <v>1199</v>
      </c>
      <c r="G1223">
        <v>1</v>
      </c>
      <c r="H1223">
        <v>40</v>
      </c>
      <c r="I1223">
        <v>100</v>
      </c>
      <c r="J1223">
        <v>0.1</v>
      </c>
      <c r="K1223">
        <v>0</v>
      </c>
      <c r="L1223">
        <v>1</v>
      </c>
    </row>
    <row r="1224" spans="1:12">
      <c r="A1224">
        <v>1225</v>
      </c>
      <c r="B1224">
        <v>13</v>
      </c>
      <c r="C1224">
        <v>0</v>
      </c>
      <c r="D1224" t="s">
        <v>1401</v>
      </c>
      <c r="E1224" s="1" t="s">
        <v>608</v>
      </c>
      <c r="G1224">
        <v>0</v>
      </c>
      <c r="J1224">
        <v>0.1</v>
      </c>
      <c r="K1224">
        <v>0</v>
      </c>
      <c r="L1224">
        <v>1</v>
      </c>
    </row>
    <row r="1225" spans="1:12">
      <c r="A1225">
        <v>1226</v>
      </c>
      <c r="B1225">
        <v>13</v>
      </c>
      <c r="C1225">
        <v>0</v>
      </c>
      <c r="D1225" t="s">
        <v>1401</v>
      </c>
      <c r="E1225" t="s">
        <v>556</v>
      </c>
      <c r="F1225" t="s">
        <v>1199</v>
      </c>
      <c r="G1225">
        <v>1</v>
      </c>
      <c r="H1225">
        <v>20</v>
      </c>
      <c r="I1225">
        <v>50</v>
      </c>
      <c r="J1225">
        <v>1</v>
      </c>
      <c r="K1225">
        <v>0</v>
      </c>
      <c r="L1225">
        <v>1</v>
      </c>
    </row>
    <row r="1226" spans="1:12">
      <c r="A1226">
        <v>1227</v>
      </c>
      <c r="B1226">
        <v>14</v>
      </c>
      <c r="C1226">
        <v>0</v>
      </c>
      <c r="D1226" t="s">
        <v>1402</v>
      </c>
      <c r="E1226" t="s">
        <v>141</v>
      </c>
      <c r="F1226" t="s">
        <v>1199</v>
      </c>
      <c r="G1226">
        <v>11</v>
      </c>
      <c r="H1226">
        <v>35</v>
      </c>
      <c r="I1226">
        <v>100</v>
      </c>
      <c r="J1226">
        <v>25</v>
      </c>
      <c r="K1226">
        <v>2</v>
      </c>
      <c r="L1226">
        <v>1</v>
      </c>
    </row>
    <row r="1227" spans="1:12">
      <c r="A1227">
        <v>1228</v>
      </c>
      <c r="B1227">
        <v>14</v>
      </c>
      <c r="C1227">
        <v>0</v>
      </c>
      <c r="D1227" t="s">
        <v>1402</v>
      </c>
      <c r="E1227" t="s">
        <v>627</v>
      </c>
      <c r="F1227" t="s">
        <v>1200</v>
      </c>
      <c r="G1227">
        <v>17</v>
      </c>
      <c r="H1227">
        <v>15</v>
      </c>
      <c r="I1227">
        <v>100</v>
      </c>
      <c r="J1227">
        <v>15</v>
      </c>
      <c r="K1227">
        <v>0</v>
      </c>
      <c r="L1227">
        <v>1</v>
      </c>
    </row>
    <row r="1228" spans="1:12">
      <c r="A1228">
        <v>1229</v>
      </c>
      <c r="B1228">
        <v>14</v>
      </c>
      <c r="C1228">
        <v>0</v>
      </c>
      <c r="D1228" t="s">
        <v>1402</v>
      </c>
      <c r="E1228" s="2" t="s">
        <v>46</v>
      </c>
      <c r="F1228" t="s">
        <v>1200</v>
      </c>
      <c r="G1228">
        <v>1</v>
      </c>
      <c r="H1228">
        <v>40</v>
      </c>
      <c r="I1228">
        <v>100</v>
      </c>
      <c r="J1228">
        <v>5</v>
      </c>
      <c r="K1228">
        <v>0</v>
      </c>
      <c r="L1228">
        <v>1</v>
      </c>
    </row>
    <row r="1229" spans="1:12">
      <c r="A1229">
        <v>1230</v>
      </c>
      <c r="B1229">
        <v>14</v>
      </c>
      <c r="C1229">
        <v>0</v>
      </c>
      <c r="D1229" t="s">
        <v>1402</v>
      </c>
      <c r="E1229" t="s">
        <v>473</v>
      </c>
      <c r="F1229" t="s">
        <v>1200</v>
      </c>
      <c r="G1229">
        <v>4</v>
      </c>
      <c r="H1229">
        <v>20</v>
      </c>
      <c r="I1229">
        <v>100</v>
      </c>
      <c r="J1229">
        <v>1</v>
      </c>
      <c r="K1229">
        <v>0</v>
      </c>
      <c r="L1229">
        <v>1</v>
      </c>
    </row>
    <row r="1230" spans="1:12">
      <c r="A1230">
        <v>1231</v>
      </c>
      <c r="B1230">
        <v>14</v>
      </c>
      <c r="C1230">
        <v>0</v>
      </c>
      <c r="D1230" t="s">
        <v>1402</v>
      </c>
      <c r="E1230" t="s">
        <v>577</v>
      </c>
      <c r="F1230" t="s">
        <v>1200</v>
      </c>
      <c r="G1230">
        <v>16</v>
      </c>
      <c r="H1230">
        <v>35</v>
      </c>
      <c r="I1230">
        <v>100</v>
      </c>
      <c r="J1230">
        <v>10</v>
      </c>
      <c r="K1230">
        <v>0</v>
      </c>
      <c r="L1230">
        <v>1</v>
      </c>
    </row>
    <row r="1231" spans="1:12">
      <c r="A1231">
        <v>1232</v>
      </c>
      <c r="B1231">
        <v>14</v>
      </c>
      <c r="C1231">
        <v>0</v>
      </c>
      <c r="D1231" t="s">
        <v>1402</v>
      </c>
      <c r="E1231" t="s">
        <v>1403</v>
      </c>
      <c r="F1231" t="s">
        <v>1200</v>
      </c>
      <c r="G1231">
        <v>3</v>
      </c>
      <c r="H1231">
        <v>50</v>
      </c>
      <c r="I1231">
        <v>100</v>
      </c>
      <c r="J1231">
        <v>1</v>
      </c>
      <c r="K1231">
        <v>0</v>
      </c>
      <c r="L1231">
        <v>1</v>
      </c>
    </row>
    <row r="1232" spans="1:12">
      <c r="A1232">
        <v>1233</v>
      </c>
      <c r="B1232">
        <v>14</v>
      </c>
      <c r="C1232">
        <v>0</v>
      </c>
      <c r="D1232" t="s">
        <v>1402</v>
      </c>
      <c r="E1232" t="s">
        <v>428</v>
      </c>
      <c r="F1232" t="s">
        <v>1199</v>
      </c>
      <c r="G1232">
        <v>6</v>
      </c>
      <c r="H1232">
        <v>10</v>
      </c>
      <c r="I1232">
        <v>100</v>
      </c>
      <c r="J1232">
        <v>2</v>
      </c>
      <c r="K1232">
        <v>0</v>
      </c>
      <c r="L1232">
        <v>1</v>
      </c>
    </row>
    <row r="1233" spans="1:12">
      <c r="A1233">
        <v>1234</v>
      </c>
      <c r="B1233">
        <v>14</v>
      </c>
      <c r="C1233">
        <v>0</v>
      </c>
      <c r="D1233" t="s">
        <v>1402</v>
      </c>
      <c r="E1233" t="s">
        <v>179</v>
      </c>
      <c r="F1233" t="s">
        <v>1200</v>
      </c>
      <c r="G1233">
        <v>1</v>
      </c>
      <c r="H1233">
        <v>60</v>
      </c>
      <c r="I1233">
        <v>100</v>
      </c>
      <c r="J1233">
        <v>5</v>
      </c>
      <c r="K1233">
        <v>0</v>
      </c>
      <c r="L1233">
        <v>1</v>
      </c>
    </row>
    <row r="1234" spans="1:12">
      <c r="A1234">
        <v>1235</v>
      </c>
      <c r="B1234">
        <v>14</v>
      </c>
      <c r="C1234">
        <v>0</v>
      </c>
      <c r="D1234" t="s">
        <v>1402</v>
      </c>
      <c r="E1234" s="2" t="s">
        <v>483</v>
      </c>
      <c r="F1234" t="s">
        <v>1200</v>
      </c>
      <c r="G1234">
        <v>1</v>
      </c>
      <c r="H1234">
        <v>15</v>
      </c>
      <c r="I1234">
        <v>100</v>
      </c>
      <c r="J1234">
        <v>10</v>
      </c>
      <c r="K1234">
        <v>0</v>
      </c>
      <c r="L1234">
        <v>1</v>
      </c>
    </row>
    <row r="1235" spans="1:12">
      <c r="A1235">
        <v>1236</v>
      </c>
      <c r="B1235">
        <v>14</v>
      </c>
      <c r="C1235">
        <v>0</v>
      </c>
      <c r="D1235" t="s">
        <v>1402</v>
      </c>
      <c r="E1235" s="2" t="s">
        <v>557</v>
      </c>
      <c r="F1235" t="s">
        <v>1200</v>
      </c>
      <c r="G1235">
        <v>2</v>
      </c>
      <c r="H1235">
        <v>20</v>
      </c>
      <c r="I1235">
        <v>100</v>
      </c>
      <c r="J1235">
        <v>5</v>
      </c>
      <c r="K1235">
        <v>0</v>
      </c>
      <c r="L1235">
        <v>1</v>
      </c>
    </row>
    <row r="1236" spans="1:12">
      <c r="A1236">
        <v>1237</v>
      </c>
      <c r="B1236">
        <v>14</v>
      </c>
      <c r="C1236">
        <v>0</v>
      </c>
      <c r="D1236" t="s">
        <v>1402</v>
      </c>
      <c r="E1236" t="s">
        <v>1346</v>
      </c>
      <c r="F1236" t="s">
        <v>1199</v>
      </c>
      <c r="G1236">
        <v>1</v>
      </c>
      <c r="H1236">
        <v>25</v>
      </c>
      <c r="I1236">
        <v>100</v>
      </c>
      <c r="J1236">
        <v>3</v>
      </c>
      <c r="K1236">
        <v>0</v>
      </c>
      <c r="L1236">
        <v>1</v>
      </c>
    </row>
    <row r="1237" spans="1:12">
      <c r="A1237">
        <v>1238</v>
      </c>
      <c r="B1237">
        <v>14</v>
      </c>
      <c r="C1237">
        <v>0</v>
      </c>
      <c r="D1237" t="s">
        <v>1402</v>
      </c>
      <c r="E1237" s="1" t="s">
        <v>617</v>
      </c>
      <c r="F1237" t="s">
        <v>1199</v>
      </c>
      <c r="G1237">
        <v>3</v>
      </c>
      <c r="H1237">
        <v>30</v>
      </c>
      <c r="I1237">
        <v>85</v>
      </c>
      <c r="J1237">
        <v>4</v>
      </c>
      <c r="K1237">
        <v>0</v>
      </c>
      <c r="L1237">
        <v>1</v>
      </c>
    </row>
    <row r="1238" spans="1:12">
      <c r="A1238">
        <v>1239</v>
      </c>
      <c r="B1238">
        <v>14</v>
      </c>
      <c r="C1238">
        <v>0</v>
      </c>
      <c r="D1238" s="8" t="s">
        <v>1402</v>
      </c>
      <c r="E1238" s="8" t="s">
        <v>26</v>
      </c>
      <c r="F1238" t="s">
        <v>1200</v>
      </c>
      <c r="G1238">
        <v>3</v>
      </c>
      <c r="H1238">
        <v>35</v>
      </c>
      <c r="I1238">
        <v>50</v>
      </c>
      <c r="J1238">
        <v>5</v>
      </c>
      <c r="K1238">
        <v>0</v>
      </c>
      <c r="L1238">
        <v>1</v>
      </c>
    </row>
    <row r="1239" spans="1:12">
      <c r="A1239">
        <v>1240</v>
      </c>
      <c r="B1239">
        <v>14</v>
      </c>
      <c r="C1239">
        <v>0</v>
      </c>
      <c r="D1239" t="s">
        <v>1402</v>
      </c>
      <c r="E1239" t="s">
        <v>274</v>
      </c>
      <c r="F1239" t="s">
        <v>1200</v>
      </c>
      <c r="G1239">
        <v>3</v>
      </c>
      <c r="H1239">
        <v>25</v>
      </c>
      <c r="I1239">
        <v>100</v>
      </c>
      <c r="J1239">
        <v>2</v>
      </c>
      <c r="K1239">
        <v>0</v>
      </c>
      <c r="L1239">
        <v>1</v>
      </c>
    </row>
    <row r="1240" spans="1:12">
      <c r="A1240">
        <v>1241</v>
      </c>
      <c r="B1240">
        <v>14</v>
      </c>
      <c r="C1240">
        <v>0</v>
      </c>
      <c r="D1240" t="s">
        <v>1402</v>
      </c>
      <c r="E1240" s="2" t="s">
        <v>616</v>
      </c>
      <c r="F1240" t="s">
        <v>1200</v>
      </c>
      <c r="G1240">
        <v>5</v>
      </c>
      <c r="H1240">
        <v>20</v>
      </c>
      <c r="I1240">
        <v>100</v>
      </c>
      <c r="J1240">
        <v>2</v>
      </c>
      <c r="K1240">
        <v>0</v>
      </c>
      <c r="L1240">
        <v>1</v>
      </c>
    </row>
    <row r="1241" spans="1:12">
      <c r="A1241">
        <v>1242</v>
      </c>
      <c r="B1241">
        <v>14</v>
      </c>
      <c r="C1241">
        <v>0</v>
      </c>
      <c r="D1241" t="s">
        <v>1402</v>
      </c>
      <c r="E1241" t="s">
        <v>563</v>
      </c>
      <c r="F1241" t="s">
        <v>1200</v>
      </c>
      <c r="G1241">
        <v>3</v>
      </c>
      <c r="H1241">
        <v>10</v>
      </c>
      <c r="I1241">
        <v>100</v>
      </c>
      <c r="J1241">
        <v>2</v>
      </c>
      <c r="K1241">
        <v>0</v>
      </c>
      <c r="L1241">
        <v>1</v>
      </c>
    </row>
    <row r="1242" spans="1:12">
      <c r="A1242">
        <v>1243</v>
      </c>
      <c r="B1242">
        <v>14</v>
      </c>
      <c r="C1242">
        <v>0</v>
      </c>
      <c r="D1242" t="s">
        <v>1402</v>
      </c>
      <c r="E1242" t="s">
        <v>74</v>
      </c>
      <c r="F1242" t="s">
        <v>1200</v>
      </c>
      <c r="G1242">
        <v>2</v>
      </c>
      <c r="H1242">
        <v>15</v>
      </c>
      <c r="I1242">
        <v>50</v>
      </c>
      <c r="J1242">
        <v>0.1</v>
      </c>
      <c r="K1242">
        <v>0</v>
      </c>
      <c r="L1242">
        <v>1</v>
      </c>
    </row>
    <row r="1243" spans="1:12">
      <c r="A1243">
        <v>1244</v>
      </c>
      <c r="B1243">
        <v>14</v>
      </c>
      <c r="C1243">
        <v>0</v>
      </c>
      <c r="D1243" t="s">
        <v>1402</v>
      </c>
      <c r="E1243" t="s">
        <v>76</v>
      </c>
      <c r="F1243" t="s">
        <v>1199</v>
      </c>
      <c r="G1243">
        <v>1</v>
      </c>
      <c r="H1243">
        <v>10</v>
      </c>
      <c r="I1243">
        <v>100</v>
      </c>
      <c r="J1243">
        <v>0.1</v>
      </c>
      <c r="K1243">
        <v>0</v>
      </c>
      <c r="L1243">
        <v>1</v>
      </c>
    </row>
    <row r="1244" spans="1:12">
      <c r="A1244">
        <v>1245</v>
      </c>
      <c r="B1244">
        <v>14</v>
      </c>
      <c r="C1244">
        <v>0</v>
      </c>
      <c r="D1244" t="s">
        <v>1404</v>
      </c>
      <c r="E1244" t="s">
        <v>70</v>
      </c>
      <c r="F1244" t="s">
        <v>1200</v>
      </c>
      <c r="G1244">
        <v>2</v>
      </c>
      <c r="H1244">
        <v>40</v>
      </c>
      <c r="I1244">
        <v>70</v>
      </c>
      <c r="J1244">
        <v>20</v>
      </c>
      <c r="K1244">
        <v>0</v>
      </c>
      <c r="L1244">
        <v>1</v>
      </c>
    </row>
    <row r="1245" spans="1:12">
      <c r="A1245">
        <v>1246</v>
      </c>
      <c r="B1245">
        <v>14</v>
      </c>
      <c r="C1245">
        <v>0</v>
      </c>
      <c r="D1245" t="s">
        <v>1404</v>
      </c>
      <c r="E1245" s="2" t="s">
        <v>564</v>
      </c>
      <c r="F1245" t="s">
        <v>1200</v>
      </c>
      <c r="G1245">
        <v>1</v>
      </c>
      <c r="H1245">
        <v>65</v>
      </c>
      <c r="I1245">
        <v>90</v>
      </c>
      <c r="J1245">
        <v>10</v>
      </c>
      <c r="K1245">
        <v>0</v>
      </c>
      <c r="L1245">
        <v>1</v>
      </c>
    </row>
    <row r="1246" spans="1:12">
      <c r="A1246">
        <v>1247</v>
      </c>
      <c r="B1246">
        <v>14</v>
      </c>
      <c r="C1246">
        <v>0</v>
      </c>
      <c r="D1246" t="s">
        <v>1404</v>
      </c>
      <c r="E1246" s="2" t="s">
        <v>483</v>
      </c>
      <c r="F1246" t="s">
        <v>1199</v>
      </c>
      <c r="G1246">
        <v>1</v>
      </c>
      <c r="H1246">
        <v>20</v>
      </c>
      <c r="I1246">
        <v>100</v>
      </c>
      <c r="J1246">
        <v>15</v>
      </c>
      <c r="K1246">
        <v>0</v>
      </c>
      <c r="L1246">
        <v>1</v>
      </c>
    </row>
    <row r="1247" spans="1:12">
      <c r="A1247">
        <v>1248</v>
      </c>
      <c r="B1247">
        <v>14</v>
      </c>
      <c r="C1247">
        <v>0</v>
      </c>
      <c r="D1247" t="s">
        <v>1404</v>
      </c>
      <c r="E1247" t="s">
        <v>428</v>
      </c>
      <c r="F1247" t="s">
        <v>1199</v>
      </c>
      <c r="G1247">
        <v>4</v>
      </c>
      <c r="H1247">
        <v>10</v>
      </c>
      <c r="I1247">
        <v>100</v>
      </c>
      <c r="J1247">
        <v>1</v>
      </c>
      <c r="K1247">
        <v>0</v>
      </c>
      <c r="L1247">
        <v>1</v>
      </c>
    </row>
    <row r="1248" spans="1:12">
      <c r="A1248">
        <v>1249</v>
      </c>
      <c r="B1248">
        <v>14</v>
      </c>
      <c r="C1248">
        <v>0</v>
      </c>
      <c r="D1248" t="s">
        <v>1404</v>
      </c>
      <c r="E1248" t="s">
        <v>173</v>
      </c>
      <c r="G1248">
        <v>0</v>
      </c>
      <c r="J1248">
        <v>2</v>
      </c>
      <c r="K1248">
        <v>0</v>
      </c>
      <c r="L1248">
        <v>1</v>
      </c>
    </row>
    <row r="1249" spans="1:12">
      <c r="A1249">
        <v>1250</v>
      </c>
      <c r="B1249">
        <v>14</v>
      </c>
      <c r="C1249">
        <v>0</v>
      </c>
      <c r="D1249" t="s">
        <v>1404</v>
      </c>
      <c r="E1249" t="s">
        <v>253</v>
      </c>
      <c r="F1249" t="s">
        <v>1199</v>
      </c>
      <c r="G1249">
        <v>1</v>
      </c>
      <c r="H1249">
        <v>80</v>
      </c>
      <c r="I1249">
        <v>100</v>
      </c>
      <c r="J1249">
        <v>15</v>
      </c>
      <c r="K1249">
        <v>0</v>
      </c>
      <c r="L1249">
        <v>1</v>
      </c>
    </row>
    <row r="1250" spans="1:12">
      <c r="A1250">
        <v>1251</v>
      </c>
      <c r="B1250">
        <v>14</v>
      </c>
      <c r="C1250">
        <v>0</v>
      </c>
      <c r="D1250" t="s">
        <v>1404</v>
      </c>
      <c r="E1250" t="s">
        <v>76</v>
      </c>
      <c r="F1250" t="s">
        <v>1199</v>
      </c>
      <c r="G1250">
        <v>4</v>
      </c>
      <c r="H1250">
        <v>20</v>
      </c>
      <c r="I1250">
        <v>100</v>
      </c>
      <c r="J1250">
        <v>0.1</v>
      </c>
      <c r="K1250">
        <v>0</v>
      </c>
      <c r="L1250">
        <v>1</v>
      </c>
    </row>
    <row r="1251" spans="1:12">
      <c r="A1251">
        <v>1252</v>
      </c>
      <c r="B1251">
        <v>14</v>
      </c>
      <c r="C1251">
        <v>0</v>
      </c>
      <c r="D1251" t="s">
        <v>1404</v>
      </c>
      <c r="E1251" t="s">
        <v>141</v>
      </c>
      <c r="F1251" t="s">
        <v>1199</v>
      </c>
      <c r="G1251">
        <v>3</v>
      </c>
      <c r="H1251">
        <v>55</v>
      </c>
      <c r="I1251">
        <v>100</v>
      </c>
      <c r="J1251">
        <v>15</v>
      </c>
      <c r="K1251">
        <v>0</v>
      </c>
      <c r="L1251">
        <v>1</v>
      </c>
    </row>
    <row r="1252" spans="1:12">
      <c r="A1252">
        <v>1253</v>
      </c>
      <c r="B1252">
        <v>14</v>
      </c>
      <c r="C1252">
        <v>0</v>
      </c>
      <c r="D1252" t="s">
        <v>1404</v>
      </c>
      <c r="E1252" s="1" t="s">
        <v>1004</v>
      </c>
      <c r="G1252">
        <v>0</v>
      </c>
      <c r="J1252">
        <v>1</v>
      </c>
      <c r="K1252">
        <v>0</v>
      </c>
      <c r="L1252">
        <v>1</v>
      </c>
    </row>
    <row r="1253" spans="1:12">
      <c r="A1253">
        <v>1254</v>
      </c>
      <c r="B1253">
        <v>14</v>
      </c>
      <c r="C1253">
        <v>0</v>
      </c>
      <c r="D1253" t="s">
        <v>1404</v>
      </c>
      <c r="E1253" t="s">
        <v>463</v>
      </c>
      <c r="F1253" t="s">
        <v>1199</v>
      </c>
      <c r="G1253">
        <v>6</v>
      </c>
      <c r="H1253">
        <v>10</v>
      </c>
      <c r="I1253">
        <v>100</v>
      </c>
      <c r="J1253">
        <v>1</v>
      </c>
      <c r="K1253">
        <v>0</v>
      </c>
      <c r="L1253">
        <v>1</v>
      </c>
    </row>
    <row r="1254" spans="1:12">
      <c r="A1254">
        <v>1255</v>
      </c>
      <c r="B1254">
        <v>14</v>
      </c>
      <c r="C1254">
        <v>0</v>
      </c>
      <c r="D1254" t="s">
        <v>1404</v>
      </c>
      <c r="E1254" t="s">
        <v>133</v>
      </c>
      <c r="F1254" t="s">
        <v>1199</v>
      </c>
      <c r="G1254">
        <v>2</v>
      </c>
      <c r="H1254">
        <v>25</v>
      </c>
      <c r="I1254">
        <v>100</v>
      </c>
      <c r="J1254">
        <v>1</v>
      </c>
      <c r="K1254">
        <v>0</v>
      </c>
      <c r="L1254">
        <v>1</v>
      </c>
    </row>
    <row r="1255" spans="1:12">
      <c r="A1255">
        <v>1256</v>
      </c>
      <c r="B1255">
        <v>14</v>
      </c>
      <c r="C1255">
        <v>0</v>
      </c>
      <c r="D1255" t="s">
        <v>1404</v>
      </c>
      <c r="E1255" t="s">
        <v>46</v>
      </c>
      <c r="F1255" t="s">
        <v>1200</v>
      </c>
      <c r="G1255">
        <v>1</v>
      </c>
      <c r="H1255">
        <v>40</v>
      </c>
      <c r="I1255">
        <v>100</v>
      </c>
      <c r="J1255">
        <v>2</v>
      </c>
      <c r="K1255">
        <v>0</v>
      </c>
      <c r="L1255">
        <v>1</v>
      </c>
    </row>
    <row r="1256" spans="1:12">
      <c r="A1256">
        <v>1257</v>
      </c>
      <c r="B1256">
        <v>14</v>
      </c>
      <c r="C1256">
        <v>0</v>
      </c>
      <c r="D1256" t="s">
        <v>1404</v>
      </c>
      <c r="E1256" t="s">
        <v>623</v>
      </c>
      <c r="F1256" t="s">
        <v>1200</v>
      </c>
      <c r="G1256">
        <v>4</v>
      </c>
      <c r="H1256">
        <v>75</v>
      </c>
      <c r="I1256">
        <v>80</v>
      </c>
      <c r="J1256">
        <v>30</v>
      </c>
      <c r="K1256">
        <v>0</v>
      </c>
      <c r="L1256">
        <v>1</v>
      </c>
    </row>
    <row r="1257" spans="1:12">
      <c r="A1257">
        <v>1258</v>
      </c>
      <c r="B1257">
        <v>14</v>
      </c>
      <c r="C1257">
        <v>0</v>
      </c>
      <c r="D1257" t="s">
        <v>1404</v>
      </c>
      <c r="E1257" s="1" t="s">
        <v>295</v>
      </c>
      <c r="F1257" t="s">
        <v>1199</v>
      </c>
      <c r="G1257">
        <v>1</v>
      </c>
      <c r="H1257">
        <v>80</v>
      </c>
      <c r="I1257">
        <v>100</v>
      </c>
      <c r="J1257">
        <v>1</v>
      </c>
      <c r="K1257">
        <v>0</v>
      </c>
      <c r="L1257">
        <v>1</v>
      </c>
    </row>
    <row r="1258" spans="1:12">
      <c r="A1258">
        <v>1259</v>
      </c>
      <c r="B1258">
        <v>14</v>
      </c>
      <c r="C1258">
        <v>0</v>
      </c>
      <c r="D1258" t="s">
        <v>1405</v>
      </c>
      <c r="E1258" s="2" t="s">
        <v>616</v>
      </c>
      <c r="F1258" t="s">
        <v>1200</v>
      </c>
      <c r="G1258">
        <v>2</v>
      </c>
      <c r="H1258">
        <v>20</v>
      </c>
      <c r="I1258">
        <v>100</v>
      </c>
      <c r="J1258">
        <v>2</v>
      </c>
      <c r="K1258">
        <v>0</v>
      </c>
      <c r="L1258">
        <v>1</v>
      </c>
    </row>
    <row r="1259" spans="1:12">
      <c r="A1259">
        <v>1260</v>
      </c>
      <c r="B1259">
        <v>14</v>
      </c>
      <c r="C1259">
        <v>0</v>
      </c>
      <c r="D1259" t="s">
        <v>1405</v>
      </c>
      <c r="E1259" s="2" t="s">
        <v>483</v>
      </c>
      <c r="F1259" t="s">
        <v>1199</v>
      </c>
      <c r="G1259">
        <v>1</v>
      </c>
      <c r="H1259">
        <v>25</v>
      </c>
      <c r="I1259">
        <v>100</v>
      </c>
      <c r="J1259">
        <v>5</v>
      </c>
      <c r="K1259">
        <v>0</v>
      </c>
      <c r="L1259">
        <v>1</v>
      </c>
    </row>
    <row r="1260" spans="1:12">
      <c r="A1260">
        <v>1261</v>
      </c>
      <c r="B1260">
        <v>14</v>
      </c>
      <c r="C1260">
        <v>0</v>
      </c>
      <c r="D1260" t="s">
        <v>1405</v>
      </c>
      <c r="E1260" s="2" t="s">
        <v>557</v>
      </c>
      <c r="F1260" t="s">
        <v>1199</v>
      </c>
      <c r="G1260">
        <v>1</v>
      </c>
      <c r="H1260">
        <v>7</v>
      </c>
      <c r="I1260">
        <v>100</v>
      </c>
      <c r="J1260">
        <v>0.1</v>
      </c>
      <c r="K1260">
        <v>0</v>
      </c>
      <c r="L1260">
        <v>1</v>
      </c>
    </row>
    <row r="1261" spans="1:12">
      <c r="A1261">
        <v>1262</v>
      </c>
      <c r="B1261">
        <v>14</v>
      </c>
      <c r="C1261">
        <v>0</v>
      </c>
      <c r="D1261" s="8" t="s">
        <v>1405</v>
      </c>
      <c r="E1261" s="9" t="s">
        <v>537</v>
      </c>
      <c r="F1261" t="s">
        <v>1200</v>
      </c>
      <c r="G1261">
        <v>1</v>
      </c>
      <c r="H1261">
        <v>30</v>
      </c>
      <c r="I1261">
        <v>50</v>
      </c>
      <c r="J1261">
        <v>3</v>
      </c>
      <c r="K1261">
        <v>0</v>
      </c>
      <c r="L1261">
        <v>1</v>
      </c>
    </row>
    <row r="1262" spans="1:12">
      <c r="A1262">
        <v>1263</v>
      </c>
      <c r="B1262">
        <v>14</v>
      </c>
      <c r="C1262">
        <v>0</v>
      </c>
      <c r="D1262" t="s">
        <v>1405</v>
      </c>
      <c r="E1262" t="s">
        <v>428</v>
      </c>
      <c r="F1262" t="s">
        <v>1199</v>
      </c>
      <c r="G1262">
        <v>1</v>
      </c>
      <c r="H1262">
        <v>30</v>
      </c>
      <c r="I1262">
        <v>100</v>
      </c>
      <c r="J1262">
        <v>0.1</v>
      </c>
      <c r="K1262">
        <v>0</v>
      </c>
      <c r="L1262">
        <v>1</v>
      </c>
    </row>
    <row r="1263" spans="1:12">
      <c r="A1263">
        <v>1264</v>
      </c>
      <c r="B1263">
        <v>14</v>
      </c>
      <c r="C1263">
        <v>0</v>
      </c>
      <c r="D1263" t="s">
        <v>1405</v>
      </c>
      <c r="E1263" t="s">
        <v>623</v>
      </c>
      <c r="F1263" t="s">
        <v>1200</v>
      </c>
      <c r="G1263">
        <v>5</v>
      </c>
      <c r="H1263">
        <v>50</v>
      </c>
      <c r="I1263">
        <v>80</v>
      </c>
      <c r="J1263">
        <v>15</v>
      </c>
      <c r="K1263">
        <v>0</v>
      </c>
      <c r="L1263">
        <v>1</v>
      </c>
    </row>
    <row r="1264" spans="1:12">
      <c r="A1264">
        <v>1265</v>
      </c>
      <c r="B1264">
        <v>14</v>
      </c>
      <c r="C1264">
        <v>0</v>
      </c>
      <c r="D1264" t="s">
        <v>1405</v>
      </c>
      <c r="E1264" t="s">
        <v>577</v>
      </c>
      <c r="F1264" t="s">
        <v>1200</v>
      </c>
      <c r="G1264">
        <v>1</v>
      </c>
      <c r="H1264">
        <v>70</v>
      </c>
      <c r="I1264">
        <v>100</v>
      </c>
      <c r="J1264">
        <v>2</v>
      </c>
      <c r="K1264">
        <v>0</v>
      </c>
      <c r="L1264">
        <v>1</v>
      </c>
    </row>
    <row r="1265" spans="1:12">
      <c r="A1265">
        <v>1266</v>
      </c>
      <c r="B1265">
        <v>14</v>
      </c>
      <c r="C1265">
        <v>0</v>
      </c>
      <c r="D1265" t="s">
        <v>1405</v>
      </c>
      <c r="E1265" s="2" t="s">
        <v>564</v>
      </c>
      <c r="F1265" t="s">
        <v>1200</v>
      </c>
      <c r="G1265">
        <v>1</v>
      </c>
      <c r="H1265">
        <v>70</v>
      </c>
      <c r="I1265">
        <v>90</v>
      </c>
      <c r="J1265">
        <v>15</v>
      </c>
      <c r="K1265">
        <v>0</v>
      </c>
      <c r="L1265">
        <v>1</v>
      </c>
    </row>
    <row r="1266" spans="1:12">
      <c r="A1266">
        <v>1267</v>
      </c>
      <c r="B1266">
        <v>14</v>
      </c>
      <c r="C1266">
        <v>0</v>
      </c>
      <c r="D1266" t="s">
        <v>1405</v>
      </c>
      <c r="E1266" t="s">
        <v>141</v>
      </c>
      <c r="F1266" t="s">
        <v>1199</v>
      </c>
      <c r="G1266">
        <v>6</v>
      </c>
      <c r="H1266">
        <v>50</v>
      </c>
      <c r="I1266">
        <v>100</v>
      </c>
      <c r="J1266">
        <v>15</v>
      </c>
      <c r="K1266">
        <v>0</v>
      </c>
      <c r="L1266">
        <v>1</v>
      </c>
    </row>
    <row r="1267" spans="1:12">
      <c r="A1267">
        <v>1268</v>
      </c>
      <c r="B1267">
        <v>14</v>
      </c>
      <c r="C1267">
        <v>0</v>
      </c>
      <c r="D1267" t="s">
        <v>1405</v>
      </c>
      <c r="E1267" t="s">
        <v>636</v>
      </c>
      <c r="F1267" t="s">
        <v>1200</v>
      </c>
      <c r="G1267">
        <v>2</v>
      </c>
      <c r="H1267">
        <v>40</v>
      </c>
      <c r="I1267">
        <v>80</v>
      </c>
      <c r="J1267">
        <v>15</v>
      </c>
      <c r="K1267">
        <v>0</v>
      </c>
      <c r="L1267">
        <v>1</v>
      </c>
    </row>
    <row r="1268" spans="1:12">
      <c r="A1268">
        <v>1269</v>
      </c>
      <c r="B1268">
        <v>14</v>
      </c>
      <c r="C1268">
        <v>0</v>
      </c>
      <c r="D1268" t="s">
        <v>1405</v>
      </c>
      <c r="E1268" t="s">
        <v>563</v>
      </c>
      <c r="F1268" t="s">
        <v>1200</v>
      </c>
      <c r="G1268">
        <v>1</v>
      </c>
      <c r="H1268">
        <v>40</v>
      </c>
      <c r="I1268">
        <v>100</v>
      </c>
      <c r="J1268">
        <v>3</v>
      </c>
      <c r="K1268">
        <v>0</v>
      </c>
      <c r="L1268">
        <v>1</v>
      </c>
    </row>
    <row r="1269" spans="1:12">
      <c r="A1269">
        <v>1270</v>
      </c>
      <c r="B1269">
        <v>14</v>
      </c>
      <c r="C1269">
        <v>0</v>
      </c>
      <c r="D1269" t="s">
        <v>1405</v>
      </c>
      <c r="E1269" t="s">
        <v>51</v>
      </c>
      <c r="F1269" t="s">
        <v>1199</v>
      </c>
      <c r="G1269">
        <v>7</v>
      </c>
      <c r="H1269">
        <v>90</v>
      </c>
      <c r="I1269">
        <v>50</v>
      </c>
      <c r="J1269">
        <v>15</v>
      </c>
      <c r="K1269">
        <v>0</v>
      </c>
      <c r="L1269">
        <v>1</v>
      </c>
    </row>
    <row r="1270" spans="1:12">
      <c r="A1270">
        <v>1271</v>
      </c>
      <c r="B1270">
        <v>14</v>
      </c>
      <c r="C1270">
        <v>0</v>
      </c>
      <c r="D1270" t="s">
        <v>1405</v>
      </c>
      <c r="E1270" t="s">
        <v>74</v>
      </c>
      <c r="G1270">
        <v>2</v>
      </c>
      <c r="H1270">
        <v>10</v>
      </c>
      <c r="I1270">
        <v>75</v>
      </c>
      <c r="J1270">
        <v>2</v>
      </c>
      <c r="K1270">
        <v>0</v>
      </c>
      <c r="L1270">
        <v>1</v>
      </c>
    </row>
    <row r="1271" spans="1:12">
      <c r="A1271">
        <v>1272</v>
      </c>
      <c r="B1271">
        <v>14</v>
      </c>
      <c r="C1271">
        <v>0</v>
      </c>
      <c r="D1271" t="s">
        <v>1405</v>
      </c>
      <c r="E1271" s="2" t="s">
        <v>633</v>
      </c>
      <c r="G1271">
        <v>0</v>
      </c>
      <c r="J1271">
        <v>5</v>
      </c>
      <c r="K1271">
        <v>0</v>
      </c>
      <c r="L1271">
        <v>1</v>
      </c>
    </row>
    <row r="1272" spans="1:12">
      <c r="A1272">
        <v>1273</v>
      </c>
      <c r="B1272">
        <v>14</v>
      </c>
      <c r="C1272">
        <v>0</v>
      </c>
      <c r="D1272" t="s">
        <v>1405</v>
      </c>
      <c r="E1272" t="s">
        <v>143</v>
      </c>
      <c r="G1272">
        <v>0</v>
      </c>
      <c r="J1272">
        <v>2</v>
      </c>
      <c r="K1272">
        <v>0</v>
      </c>
      <c r="L1272">
        <v>1</v>
      </c>
    </row>
    <row r="1273" spans="1:12">
      <c r="A1273">
        <v>1274</v>
      </c>
      <c r="B1273">
        <v>14</v>
      </c>
      <c r="C1273">
        <v>0</v>
      </c>
      <c r="D1273" t="s">
        <v>1405</v>
      </c>
      <c r="E1273" t="s">
        <v>473</v>
      </c>
      <c r="F1273" t="s">
        <v>1199</v>
      </c>
      <c r="G1273">
        <v>1</v>
      </c>
      <c r="H1273">
        <v>20</v>
      </c>
      <c r="I1273">
        <v>100</v>
      </c>
      <c r="J1273">
        <v>0.1</v>
      </c>
      <c r="K1273">
        <v>0</v>
      </c>
      <c r="L1273">
        <v>1</v>
      </c>
    </row>
    <row r="1274" spans="1:12">
      <c r="A1274">
        <v>1275</v>
      </c>
      <c r="B1274">
        <v>14</v>
      </c>
      <c r="C1274">
        <v>0</v>
      </c>
      <c r="D1274" t="s">
        <v>1406</v>
      </c>
      <c r="E1274" t="s">
        <v>143</v>
      </c>
      <c r="F1274" t="s">
        <v>1200</v>
      </c>
      <c r="G1274">
        <v>1</v>
      </c>
      <c r="H1274">
        <v>140</v>
      </c>
      <c r="I1274">
        <v>85</v>
      </c>
      <c r="J1274">
        <v>20</v>
      </c>
      <c r="K1274">
        <v>0</v>
      </c>
      <c r="L1274">
        <v>1</v>
      </c>
    </row>
    <row r="1275" spans="1:12">
      <c r="A1275">
        <v>1276</v>
      </c>
      <c r="B1275">
        <v>14</v>
      </c>
      <c r="C1275">
        <v>0</v>
      </c>
      <c r="D1275" t="s">
        <v>1406</v>
      </c>
      <c r="E1275" s="2" t="s">
        <v>483</v>
      </c>
      <c r="F1275" t="s">
        <v>1199</v>
      </c>
      <c r="G1275">
        <v>4</v>
      </c>
      <c r="H1275">
        <v>15</v>
      </c>
      <c r="I1275">
        <v>100</v>
      </c>
      <c r="J1275">
        <v>5</v>
      </c>
      <c r="K1275">
        <v>0</v>
      </c>
      <c r="L1275">
        <v>1</v>
      </c>
    </row>
    <row r="1276" spans="1:12">
      <c r="A1276">
        <v>1277</v>
      </c>
      <c r="B1276">
        <v>14</v>
      </c>
      <c r="C1276">
        <v>0</v>
      </c>
      <c r="D1276" t="s">
        <v>1406</v>
      </c>
      <c r="E1276" t="s">
        <v>168</v>
      </c>
      <c r="F1276" t="s">
        <v>1200</v>
      </c>
      <c r="G1276">
        <v>1</v>
      </c>
      <c r="H1276">
        <v>10</v>
      </c>
      <c r="I1276">
        <v>100</v>
      </c>
      <c r="J1276">
        <v>0.1</v>
      </c>
      <c r="K1276">
        <v>0</v>
      </c>
      <c r="L1276">
        <v>1</v>
      </c>
    </row>
    <row r="1277" spans="1:12">
      <c r="A1277">
        <v>1278</v>
      </c>
      <c r="B1277">
        <v>14</v>
      </c>
      <c r="C1277">
        <v>0</v>
      </c>
      <c r="D1277" t="s">
        <v>1406</v>
      </c>
      <c r="E1277" t="s">
        <v>635</v>
      </c>
      <c r="F1277" t="s">
        <v>1199</v>
      </c>
      <c r="G1277">
        <v>11</v>
      </c>
      <c r="H1277">
        <v>35</v>
      </c>
      <c r="I1277">
        <v>100</v>
      </c>
      <c r="J1277">
        <v>25</v>
      </c>
      <c r="K1277">
        <v>0</v>
      </c>
      <c r="L1277">
        <v>1</v>
      </c>
    </row>
    <row r="1278" spans="1:12">
      <c r="A1278">
        <v>1279</v>
      </c>
      <c r="B1278">
        <v>14</v>
      </c>
      <c r="C1278">
        <v>0</v>
      </c>
      <c r="D1278" t="s">
        <v>1406</v>
      </c>
      <c r="E1278" t="s">
        <v>206</v>
      </c>
      <c r="F1278" t="s">
        <v>1199</v>
      </c>
      <c r="G1278">
        <v>1</v>
      </c>
      <c r="H1278">
        <v>15</v>
      </c>
      <c r="I1278">
        <v>100</v>
      </c>
      <c r="J1278">
        <v>0.1</v>
      </c>
      <c r="K1278">
        <v>1</v>
      </c>
      <c r="L1278">
        <v>1</v>
      </c>
    </row>
    <row r="1279" spans="1:12">
      <c r="A1279">
        <v>1280</v>
      </c>
      <c r="B1279">
        <v>14</v>
      </c>
      <c r="C1279">
        <v>0</v>
      </c>
      <c r="D1279" t="s">
        <v>1406</v>
      </c>
      <c r="E1279" t="s">
        <v>577</v>
      </c>
      <c r="F1279" t="s">
        <v>1200</v>
      </c>
      <c r="G1279">
        <v>3</v>
      </c>
      <c r="H1279">
        <v>50</v>
      </c>
      <c r="I1279">
        <v>80</v>
      </c>
      <c r="J1279">
        <v>8</v>
      </c>
      <c r="K1279">
        <v>0</v>
      </c>
      <c r="L1279">
        <v>1</v>
      </c>
    </row>
    <row r="1280" spans="1:12">
      <c r="A1280">
        <v>1281</v>
      </c>
      <c r="B1280">
        <v>14</v>
      </c>
      <c r="C1280">
        <v>0</v>
      </c>
      <c r="D1280" t="s">
        <v>1406</v>
      </c>
      <c r="E1280" t="s">
        <v>274</v>
      </c>
      <c r="F1280" t="s">
        <v>1200</v>
      </c>
      <c r="G1280">
        <v>4</v>
      </c>
      <c r="H1280">
        <v>25</v>
      </c>
      <c r="I1280">
        <v>100</v>
      </c>
      <c r="J1280">
        <v>10</v>
      </c>
      <c r="K1280">
        <v>0</v>
      </c>
      <c r="L1280">
        <v>1</v>
      </c>
    </row>
    <row r="1281" spans="1:12">
      <c r="A1281">
        <v>1282</v>
      </c>
      <c r="B1281">
        <v>14</v>
      </c>
      <c r="C1281">
        <v>0</v>
      </c>
      <c r="D1281" t="s">
        <v>1406</v>
      </c>
      <c r="E1281" t="s">
        <v>360</v>
      </c>
      <c r="F1281" t="s">
        <v>1200</v>
      </c>
      <c r="G1281">
        <v>2</v>
      </c>
      <c r="H1281">
        <v>35</v>
      </c>
      <c r="I1281">
        <v>40</v>
      </c>
      <c r="J1281">
        <v>10</v>
      </c>
      <c r="K1281">
        <v>0</v>
      </c>
      <c r="L1281">
        <v>1</v>
      </c>
    </row>
    <row r="1282" spans="1:12">
      <c r="A1282">
        <v>1283</v>
      </c>
      <c r="B1282">
        <v>14</v>
      </c>
      <c r="C1282">
        <v>0</v>
      </c>
      <c r="D1282" t="s">
        <v>1406</v>
      </c>
      <c r="E1282" s="2" t="s">
        <v>502</v>
      </c>
      <c r="F1282" t="s">
        <v>1200</v>
      </c>
      <c r="G1282">
        <v>1</v>
      </c>
      <c r="H1282">
        <v>30</v>
      </c>
      <c r="I1282">
        <v>100</v>
      </c>
      <c r="J1282">
        <v>0.1</v>
      </c>
      <c r="K1282">
        <v>0</v>
      </c>
      <c r="L1282">
        <v>1</v>
      </c>
    </row>
    <row r="1283" spans="1:12">
      <c r="A1283">
        <v>1284</v>
      </c>
      <c r="B1283">
        <v>14</v>
      </c>
      <c r="C1283">
        <v>0</v>
      </c>
      <c r="D1283" t="s">
        <v>1406</v>
      </c>
      <c r="E1283" s="2" t="s">
        <v>557</v>
      </c>
      <c r="F1283" t="s">
        <v>1199</v>
      </c>
      <c r="G1283">
        <v>2</v>
      </c>
      <c r="H1283">
        <v>15</v>
      </c>
      <c r="I1283">
        <v>100</v>
      </c>
      <c r="J1283">
        <v>0.1</v>
      </c>
      <c r="K1283">
        <v>0</v>
      </c>
      <c r="L1283">
        <v>1</v>
      </c>
    </row>
    <row r="1284" spans="1:12">
      <c r="A1284">
        <v>1285</v>
      </c>
      <c r="B1284">
        <v>14</v>
      </c>
      <c r="C1284">
        <v>0</v>
      </c>
      <c r="D1284" t="s">
        <v>1406</v>
      </c>
      <c r="E1284" t="s">
        <v>1346</v>
      </c>
      <c r="G1284">
        <v>1</v>
      </c>
      <c r="H1284">
        <v>30</v>
      </c>
      <c r="I1284">
        <v>100</v>
      </c>
      <c r="J1284">
        <v>4</v>
      </c>
      <c r="K1284">
        <v>0</v>
      </c>
      <c r="L1284">
        <v>1</v>
      </c>
    </row>
    <row r="1285" spans="1:12">
      <c r="A1285">
        <v>1286</v>
      </c>
      <c r="B1285">
        <v>14</v>
      </c>
      <c r="C1285">
        <v>0</v>
      </c>
      <c r="D1285" t="s">
        <v>1406</v>
      </c>
      <c r="E1285" s="1" t="s">
        <v>617</v>
      </c>
      <c r="F1285" t="s">
        <v>1199</v>
      </c>
      <c r="G1285">
        <v>2</v>
      </c>
      <c r="H1285">
        <v>25</v>
      </c>
      <c r="I1285">
        <v>10</v>
      </c>
      <c r="J1285">
        <v>5</v>
      </c>
      <c r="K1285">
        <v>0</v>
      </c>
      <c r="L1285">
        <v>1</v>
      </c>
    </row>
    <row r="1286" spans="1:12">
      <c r="A1286">
        <v>1287</v>
      </c>
      <c r="B1286">
        <v>14</v>
      </c>
      <c r="C1286">
        <v>0</v>
      </c>
      <c r="D1286" t="s">
        <v>1406</v>
      </c>
      <c r="E1286" t="s">
        <v>1407</v>
      </c>
      <c r="F1286" t="s">
        <v>1200</v>
      </c>
      <c r="G1286">
        <v>1</v>
      </c>
      <c r="H1286">
        <v>30</v>
      </c>
      <c r="I1286">
        <v>100</v>
      </c>
      <c r="J1286">
        <v>0.1</v>
      </c>
      <c r="K1286">
        <v>0</v>
      </c>
      <c r="L1286">
        <v>1</v>
      </c>
    </row>
    <row r="1287" spans="1:12">
      <c r="A1287">
        <v>1288</v>
      </c>
      <c r="B1287">
        <v>14</v>
      </c>
      <c r="C1287">
        <v>0</v>
      </c>
      <c r="D1287" t="s">
        <v>1406</v>
      </c>
      <c r="E1287" t="s">
        <v>216</v>
      </c>
      <c r="G1287">
        <v>0</v>
      </c>
      <c r="J1287">
        <v>0.1</v>
      </c>
      <c r="K1287">
        <v>0</v>
      </c>
      <c r="L1287">
        <v>1</v>
      </c>
    </row>
    <row r="1288" spans="1:12">
      <c r="A1288">
        <v>1289</v>
      </c>
      <c r="B1288">
        <v>14</v>
      </c>
      <c r="C1288">
        <v>0</v>
      </c>
      <c r="D1288" t="s">
        <v>1406</v>
      </c>
      <c r="E1288" t="s">
        <v>168</v>
      </c>
      <c r="F1288" t="s">
        <v>1199</v>
      </c>
      <c r="G1288">
        <v>1</v>
      </c>
      <c r="H1288">
        <v>40</v>
      </c>
      <c r="I1288">
        <v>100</v>
      </c>
      <c r="J1288">
        <v>3</v>
      </c>
      <c r="K1288">
        <v>0</v>
      </c>
      <c r="L1288">
        <v>1</v>
      </c>
    </row>
    <row r="1289" spans="1:12">
      <c r="A1289">
        <v>1290</v>
      </c>
      <c r="B1289">
        <v>14</v>
      </c>
      <c r="C1289">
        <v>0</v>
      </c>
      <c r="D1289" t="s">
        <v>1406</v>
      </c>
      <c r="E1289" t="s">
        <v>253</v>
      </c>
      <c r="F1289" t="s">
        <v>1199</v>
      </c>
      <c r="G1289">
        <v>1</v>
      </c>
      <c r="H1289">
        <v>10</v>
      </c>
      <c r="I1289">
        <v>100</v>
      </c>
      <c r="J1289">
        <v>0.1</v>
      </c>
      <c r="K1289">
        <v>1</v>
      </c>
      <c r="L1289">
        <v>1</v>
      </c>
    </row>
    <row r="1290" spans="1:12">
      <c r="A1290">
        <v>1291</v>
      </c>
      <c r="B1290">
        <v>14</v>
      </c>
      <c r="C1290">
        <v>0</v>
      </c>
      <c r="D1290" t="s">
        <v>1408</v>
      </c>
      <c r="E1290" t="s">
        <v>428</v>
      </c>
      <c r="F1290" t="s">
        <v>1199</v>
      </c>
      <c r="G1290">
        <v>4</v>
      </c>
      <c r="H1290">
        <v>20</v>
      </c>
      <c r="I1290">
        <v>100</v>
      </c>
      <c r="J1290">
        <v>1</v>
      </c>
      <c r="K1290">
        <v>0</v>
      </c>
      <c r="L1290">
        <v>1</v>
      </c>
    </row>
    <row r="1291" spans="1:12">
      <c r="A1291">
        <v>1292</v>
      </c>
      <c r="B1291">
        <v>14</v>
      </c>
      <c r="C1291">
        <v>0</v>
      </c>
      <c r="D1291" t="s">
        <v>1408</v>
      </c>
      <c r="E1291" s="1" t="s">
        <v>286</v>
      </c>
      <c r="F1291" t="s">
        <v>1200</v>
      </c>
      <c r="G1291">
        <v>1</v>
      </c>
      <c r="H1291">
        <v>10</v>
      </c>
      <c r="I1291">
        <v>100</v>
      </c>
      <c r="J1291">
        <v>1</v>
      </c>
      <c r="K1291">
        <v>0</v>
      </c>
      <c r="L1291">
        <v>1</v>
      </c>
    </row>
    <row r="1292" spans="1:12">
      <c r="A1292">
        <v>1293</v>
      </c>
      <c r="B1292">
        <v>14</v>
      </c>
      <c r="C1292">
        <v>0</v>
      </c>
      <c r="D1292" t="s">
        <v>1408</v>
      </c>
      <c r="E1292" s="2" t="s">
        <v>327</v>
      </c>
      <c r="F1292" t="s">
        <v>1200</v>
      </c>
      <c r="G1292">
        <v>9</v>
      </c>
      <c r="H1292">
        <v>40</v>
      </c>
      <c r="I1292">
        <v>100</v>
      </c>
      <c r="J1292">
        <v>4</v>
      </c>
      <c r="K1292">
        <v>0</v>
      </c>
      <c r="L1292">
        <v>1</v>
      </c>
    </row>
    <row r="1293" spans="1:12">
      <c r="A1293">
        <v>1294</v>
      </c>
      <c r="B1293">
        <v>14</v>
      </c>
      <c r="C1293">
        <v>0</v>
      </c>
      <c r="D1293" t="s">
        <v>1408</v>
      </c>
      <c r="E1293" t="s">
        <v>577</v>
      </c>
      <c r="F1293" t="s">
        <v>1200</v>
      </c>
      <c r="G1293">
        <v>4</v>
      </c>
      <c r="H1293">
        <v>50</v>
      </c>
      <c r="I1293">
        <v>70</v>
      </c>
      <c r="J1293">
        <v>15</v>
      </c>
      <c r="K1293">
        <v>0</v>
      </c>
      <c r="L1293">
        <v>1</v>
      </c>
    </row>
    <row r="1294" spans="1:12">
      <c r="A1294">
        <v>1295</v>
      </c>
      <c r="B1294">
        <v>14</v>
      </c>
      <c r="C1294">
        <v>0</v>
      </c>
      <c r="D1294" t="s">
        <v>1408</v>
      </c>
      <c r="E1294" t="s">
        <v>360</v>
      </c>
      <c r="F1294" t="s">
        <v>1200</v>
      </c>
      <c r="G1294">
        <v>6</v>
      </c>
      <c r="H1294">
        <v>30</v>
      </c>
      <c r="I1294">
        <v>70</v>
      </c>
      <c r="J1294">
        <v>10</v>
      </c>
      <c r="K1294">
        <v>0</v>
      </c>
      <c r="L1294">
        <v>1</v>
      </c>
    </row>
    <row r="1295" spans="1:12">
      <c r="A1295">
        <v>1296</v>
      </c>
      <c r="B1295">
        <v>14</v>
      </c>
      <c r="C1295">
        <v>0</v>
      </c>
      <c r="D1295" t="s">
        <v>1408</v>
      </c>
      <c r="E1295" t="s">
        <v>274</v>
      </c>
      <c r="F1295" t="s">
        <v>1200</v>
      </c>
      <c r="G1295">
        <v>3</v>
      </c>
      <c r="H1295">
        <v>30</v>
      </c>
      <c r="I1295">
        <v>50</v>
      </c>
      <c r="J1295">
        <v>5</v>
      </c>
      <c r="K1295">
        <v>0</v>
      </c>
      <c r="L1295">
        <v>1</v>
      </c>
    </row>
    <row r="1296" spans="1:12">
      <c r="A1296">
        <v>1297</v>
      </c>
      <c r="B1296">
        <v>14</v>
      </c>
      <c r="C1296">
        <v>0</v>
      </c>
      <c r="D1296" t="s">
        <v>1408</v>
      </c>
      <c r="E1296" t="s">
        <v>1259</v>
      </c>
      <c r="F1296" t="s">
        <v>1199</v>
      </c>
      <c r="G1296">
        <v>1</v>
      </c>
      <c r="H1296">
        <v>30</v>
      </c>
      <c r="I1296">
        <v>100</v>
      </c>
      <c r="J1296">
        <v>0.1</v>
      </c>
      <c r="K1296">
        <v>0</v>
      </c>
      <c r="L1296">
        <v>1</v>
      </c>
    </row>
    <row r="1297" spans="1:12">
      <c r="A1297">
        <v>1298</v>
      </c>
      <c r="B1297">
        <v>14</v>
      </c>
      <c r="C1297">
        <v>0</v>
      </c>
      <c r="D1297" t="s">
        <v>1408</v>
      </c>
      <c r="E1297" s="2" t="s">
        <v>557</v>
      </c>
      <c r="F1297" t="s">
        <v>1199</v>
      </c>
      <c r="G1297">
        <v>2</v>
      </c>
      <c r="H1297">
        <v>5</v>
      </c>
      <c r="I1297">
        <v>100</v>
      </c>
      <c r="J1297">
        <v>0.1</v>
      </c>
      <c r="K1297">
        <v>2</v>
      </c>
      <c r="L1297">
        <v>1</v>
      </c>
    </row>
    <row r="1298" spans="1:12">
      <c r="A1298">
        <v>1299</v>
      </c>
      <c r="B1298">
        <v>14</v>
      </c>
      <c r="C1298">
        <v>0</v>
      </c>
      <c r="D1298" t="s">
        <v>1408</v>
      </c>
      <c r="E1298" t="s">
        <v>563</v>
      </c>
      <c r="F1298" t="s">
        <v>1200</v>
      </c>
      <c r="G1298">
        <v>1</v>
      </c>
      <c r="H1298">
        <v>15</v>
      </c>
      <c r="I1298">
        <v>10</v>
      </c>
      <c r="J1298">
        <v>0.1</v>
      </c>
      <c r="K1298">
        <v>0</v>
      </c>
      <c r="L1298">
        <v>1</v>
      </c>
    </row>
    <row r="1299" spans="1:12">
      <c r="A1299">
        <v>1300</v>
      </c>
      <c r="B1299">
        <v>14</v>
      </c>
      <c r="C1299">
        <v>0</v>
      </c>
      <c r="D1299" t="s">
        <v>1408</v>
      </c>
      <c r="E1299" t="s">
        <v>141</v>
      </c>
      <c r="F1299" t="s">
        <v>1199</v>
      </c>
      <c r="G1299">
        <v>8</v>
      </c>
      <c r="H1299">
        <v>25</v>
      </c>
      <c r="I1299">
        <v>100</v>
      </c>
      <c r="J1299">
        <v>20</v>
      </c>
      <c r="K1299">
        <v>17</v>
      </c>
      <c r="L1299">
        <v>1</v>
      </c>
    </row>
    <row r="1300" spans="1:12">
      <c r="A1300">
        <v>1301</v>
      </c>
      <c r="B1300">
        <v>14</v>
      </c>
      <c r="C1300">
        <v>0</v>
      </c>
      <c r="D1300" t="s">
        <v>1408</v>
      </c>
      <c r="E1300" s="2" t="s">
        <v>564</v>
      </c>
      <c r="F1300" t="s">
        <v>1200</v>
      </c>
      <c r="G1300">
        <v>1</v>
      </c>
      <c r="H1300">
        <v>30</v>
      </c>
      <c r="I1300">
        <v>2</v>
      </c>
      <c r="J1300">
        <v>2</v>
      </c>
      <c r="K1300">
        <v>0</v>
      </c>
      <c r="L1300">
        <v>1</v>
      </c>
    </row>
    <row r="1301" spans="1:12">
      <c r="A1301">
        <v>1302</v>
      </c>
      <c r="B1301">
        <v>14</v>
      </c>
      <c r="C1301">
        <v>0</v>
      </c>
      <c r="D1301" t="s">
        <v>1408</v>
      </c>
      <c r="E1301" t="s">
        <v>638</v>
      </c>
      <c r="F1301" t="s">
        <v>1199</v>
      </c>
      <c r="G1301">
        <v>1</v>
      </c>
      <c r="H1301">
        <v>50</v>
      </c>
      <c r="I1301">
        <v>100</v>
      </c>
      <c r="J1301">
        <v>2</v>
      </c>
      <c r="K1301">
        <v>0</v>
      </c>
      <c r="L1301">
        <v>1</v>
      </c>
    </row>
    <row r="1302" spans="1:12">
      <c r="A1302">
        <v>1303</v>
      </c>
      <c r="B1302">
        <v>14</v>
      </c>
      <c r="C1302">
        <v>0</v>
      </c>
      <c r="D1302" t="s">
        <v>1408</v>
      </c>
      <c r="E1302" t="s">
        <v>1346</v>
      </c>
      <c r="G1302">
        <v>1</v>
      </c>
      <c r="H1302">
        <v>30</v>
      </c>
      <c r="I1302">
        <v>100</v>
      </c>
      <c r="J1302">
        <v>10</v>
      </c>
      <c r="K1302">
        <v>0</v>
      </c>
      <c r="L1302">
        <v>1</v>
      </c>
    </row>
    <row r="1303" spans="1:12">
      <c r="A1303">
        <v>1304</v>
      </c>
      <c r="B1303">
        <v>14</v>
      </c>
      <c r="C1303">
        <v>0</v>
      </c>
      <c r="D1303" t="s">
        <v>1408</v>
      </c>
      <c r="E1303" t="s">
        <v>63</v>
      </c>
      <c r="F1303" t="s">
        <v>1199</v>
      </c>
      <c r="G1303">
        <v>1</v>
      </c>
      <c r="H1303">
        <v>10</v>
      </c>
      <c r="I1303">
        <v>100</v>
      </c>
      <c r="J1303">
        <v>0.1</v>
      </c>
      <c r="K1303">
        <v>0</v>
      </c>
      <c r="L1303">
        <v>1</v>
      </c>
    </row>
    <row r="1304" spans="1:12">
      <c r="A1304">
        <v>1305</v>
      </c>
      <c r="B1304">
        <v>14</v>
      </c>
      <c r="C1304">
        <v>0</v>
      </c>
      <c r="D1304" t="s">
        <v>1408</v>
      </c>
      <c r="E1304" s="2" t="s">
        <v>637</v>
      </c>
      <c r="F1304" t="s">
        <v>1199</v>
      </c>
      <c r="G1304">
        <v>1</v>
      </c>
      <c r="H1304">
        <v>2</v>
      </c>
      <c r="I1304">
        <v>100</v>
      </c>
      <c r="J1304">
        <v>0.1</v>
      </c>
      <c r="K1304">
        <v>0</v>
      </c>
      <c r="L1304">
        <v>1</v>
      </c>
    </row>
    <row r="1305" spans="1:12">
      <c r="A1305">
        <v>1306</v>
      </c>
      <c r="B1305">
        <v>14</v>
      </c>
      <c r="C1305">
        <v>0</v>
      </c>
      <c r="D1305" t="s">
        <v>1408</v>
      </c>
      <c r="E1305" t="s">
        <v>1409</v>
      </c>
      <c r="G1305">
        <v>0</v>
      </c>
      <c r="J1305">
        <v>0.1</v>
      </c>
      <c r="K1305">
        <v>0</v>
      </c>
      <c r="L1305">
        <v>1</v>
      </c>
    </row>
    <row r="1306" spans="1:12">
      <c r="A1306">
        <v>1307</v>
      </c>
      <c r="B1306">
        <v>14</v>
      </c>
      <c r="C1306">
        <v>0</v>
      </c>
      <c r="D1306" t="s">
        <v>1408</v>
      </c>
      <c r="E1306" t="s">
        <v>74</v>
      </c>
      <c r="F1306" t="s">
        <v>1199</v>
      </c>
      <c r="G1306">
        <v>1</v>
      </c>
      <c r="H1306">
        <v>15</v>
      </c>
      <c r="I1306">
        <v>100</v>
      </c>
      <c r="J1306">
        <v>0.1</v>
      </c>
      <c r="K1306">
        <v>0</v>
      </c>
      <c r="L1306">
        <v>1</v>
      </c>
    </row>
    <row r="1307" spans="1:12">
      <c r="A1307">
        <v>1308</v>
      </c>
      <c r="B1307">
        <v>14</v>
      </c>
      <c r="C1307">
        <v>0</v>
      </c>
      <c r="D1307" s="8" t="s">
        <v>1408</v>
      </c>
      <c r="E1307" s="8" t="s">
        <v>26</v>
      </c>
      <c r="F1307" t="s">
        <v>1199</v>
      </c>
      <c r="G1307">
        <v>1</v>
      </c>
      <c r="H1307">
        <v>20</v>
      </c>
      <c r="I1307">
        <v>100</v>
      </c>
      <c r="J1307">
        <v>0.1</v>
      </c>
      <c r="K1307">
        <v>0</v>
      </c>
      <c r="L1307">
        <v>1</v>
      </c>
    </row>
    <row r="1308" spans="1:12">
      <c r="A1308">
        <v>1309</v>
      </c>
      <c r="B1308">
        <v>14</v>
      </c>
      <c r="C1308">
        <v>0</v>
      </c>
      <c r="D1308" t="s">
        <v>1410</v>
      </c>
      <c r="E1308" t="s">
        <v>577</v>
      </c>
      <c r="F1308" t="s">
        <v>1200</v>
      </c>
      <c r="G1308">
        <v>2</v>
      </c>
      <c r="H1308">
        <v>60</v>
      </c>
      <c r="I1308">
        <v>80</v>
      </c>
      <c r="J1308">
        <v>10</v>
      </c>
      <c r="K1308">
        <v>0</v>
      </c>
      <c r="L1308">
        <v>1</v>
      </c>
    </row>
    <row r="1309" spans="1:12">
      <c r="A1309">
        <v>1310</v>
      </c>
      <c r="B1309">
        <v>14</v>
      </c>
      <c r="C1309">
        <v>0</v>
      </c>
      <c r="D1309" t="s">
        <v>1410</v>
      </c>
      <c r="E1309" t="s">
        <v>68</v>
      </c>
      <c r="F1309" t="s">
        <v>1199</v>
      </c>
      <c r="G1309">
        <v>1</v>
      </c>
      <c r="H1309">
        <v>70</v>
      </c>
      <c r="I1309">
        <v>60</v>
      </c>
      <c r="J1309">
        <v>10</v>
      </c>
      <c r="K1309">
        <v>0</v>
      </c>
      <c r="L1309">
        <v>1</v>
      </c>
    </row>
    <row r="1310" spans="1:12">
      <c r="A1310">
        <v>1311</v>
      </c>
      <c r="B1310">
        <v>14</v>
      </c>
      <c r="C1310">
        <v>0</v>
      </c>
      <c r="D1310" t="s">
        <v>1410</v>
      </c>
      <c r="E1310" s="1" t="s">
        <v>617</v>
      </c>
      <c r="F1310" t="s">
        <v>1199</v>
      </c>
      <c r="G1310">
        <v>3</v>
      </c>
      <c r="H1310">
        <v>20</v>
      </c>
      <c r="I1310">
        <v>50</v>
      </c>
      <c r="J1310">
        <v>5</v>
      </c>
      <c r="K1310">
        <v>0</v>
      </c>
      <c r="L1310">
        <v>1</v>
      </c>
    </row>
    <row r="1311" spans="1:12">
      <c r="A1311">
        <v>1312</v>
      </c>
      <c r="B1311">
        <v>14</v>
      </c>
      <c r="C1311">
        <v>0</v>
      </c>
      <c r="D1311" t="s">
        <v>1410</v>
      </c>
      <c r="E1311" s="2" t="s">
        <v>564</v>
      </c>
      <c r="F1311" t="s">
        <v>1200</v>
      </c>
      <c r="G1311">
        <v>1</v>
      </c>
      <c r="H1311">
        <v>70</v>
      </c>
      <c r="I1311">
        <v>10</v>
      </c>
      <c r="J1311">
        <v>30</v>
      </c>
      <c r="K1311">
        <v>0</v>
      </c>
      <c r="L1311">
        <v>1</v>
      </c>
    </row>
    <row r="1312" spans="1:12">
      <c r="A1312">
        <v>1313</v>
      </c>
      <c r="B1312">
        <v>14</v>
      </c>
      <c r="C1312">
        <v>0</v>
      </c>
      <c r="D1312" t="s">
        <v>1410</v>
      </c>
      <c r="E1312" t="s">
        <v>474</v>
      </c>
      <c r="F1312" t="s">
        <v>1200</v>
      </c>
      <c r="G1312">
        <v>3</v>
      </c>
      <c r="H1312">
        <v>20</v>
      </c>
      <c r="I1312">
        <v>100</v>
      </c>
      <c r="J1312">
        <v>1</v>
      </c>
      <c r="K1312">
        <v>0</v>
      </c>
      <c r="L1312">
        <v>1</v>
      </c>
    </row>
    <row r="1313" spans="1:12">
      <c r="A1313">
        <v>1314</v>
      </c>
      <c r="B1313">
        <v>14</v>
      </c>
      <c r="C1313">
        <v>0</v>
      </c>
      <c r="D1313" t="s">
        <v>1410</v>
      </c>
      <c r="E1313" s="2" t="s">
        <v>557</v>
      </c>
      <c r="F1313" t="s">
        <v>1200</v>
      </c>
      <c r="G1313">
        <v>1</v>
      </c>
      <c r="H1313">
        <v>15</v>
      </c>
      <c r="I1313">
        <v>100</v>
      </c>
      <c r="J1313">
        <v>0.1</v>
      </c>
      <c r="K1313">
        <v>0</v>
      </c>
      <c r="L1313">
        <v>1</v>
      </c>
    </row>
    <row r="1314" spans="1:12">
      <c r="A1314">
        <v>1315</v>
      </c>
      <c r="B1314">
        <v>14</v>
      </c>
      <c r="C1314">
        <v>0</v>
      </c>
      <c r="D1314" t="s">
        <v>1410</v>
      </c>
      <c r="E1314" t="s">
        <v>141</v>
      </c>
      <c r="F1314" t="s">
        <v>1199</v>
      </c>
      <c r="G1314">
        <v>1</v>
      </c>
      <c r="H1314">
        <v>45</v>
      </c>
      <c r="I1314">
        <v>100</v>
      </c>
      <c r="J1314">
        <v>5</v>
      </c>
      <c r="K1314">
        <v>15</v>
      </c>
      <c r="L1314">
        <v>1</v>
      </c>
    </row>
    <row r="1315" spans="1:12">
      <c r="A1315">
        <v>1316</v>
      </c>
      <c r="B1315">
        <v>14</v>
      </c>
      <c r="C1315">
        <v>0</v>
      </c>
      <c r="D1315" t="s">
        <v>1410</v>
      </c>
      <c r="E1315" t="s">
        <v>360</v>
      </c>
      <c r="F1315" t="s">
        <v>1200</v>
      </c>
      <c r="G1315">
        <v>3</v>
      </c>
      <c r="H1315">
        <v>30</v>
      </c>
      <c r="I1315">
        <v>50</v>
      </c>
      <c r="J1315">
        <v>10</v>
      </c>
      <c r="K1315">
        <v>0</v>
      </c>
      <c r="L1315">
        <v>1</v>
      </c>
    </row>
    <row r="1316" spans="1:12">
      <c r="A1316">
        <v>1317</v>
      </c>
      <c r="B1316">
        <v>14</v>
      </c>
      <c r="C1316">
        <v>0</v>
      </c>
      <c r="D1316" t="s">
        <v>1410</v>
      </c>
      <c r="E1316" t="s">
        <v>1346</v>
      </c>
      <c r="G1316">
        <v>1</v>
      </c>
      <c r="H1316">
        <v>55</v>
      </c>
      <c r="I1316">
        <v>100</v>
      </c>
      <c r="J1316">
        <v>10</v>
      </c>
      <c r="K1316">
        <v>0</v>
      </c>
      <c r="L1316">
        <v>1</v>
      </c>
    </row>
    <row r="1317" spans="1:12">
      <c r="A1317">
        <v>1318</v>
      </c>
      <c r="B1317">
        <v>14</v>
      </c>
      <c r="C1317">
        <v>0</v>
      </c>
      <c r="D1317" t="s">
        <v>1410</v>
      </c>
      <c r="E1317" t="s">
        <v>428</v>
      </c>
      <c r="F1317" t="s">
        <v>1199</v>
      </c>
      <c r="G1317">
        <v>2</v>
      </c>
      <c r="H1317">
        <v>20</v>
      </c>
      <c r="I1317">
        <v>100</v>
      </c>
      <c r="J1317">
        <v>2</v>
      </c>
      <c r="K1317">
        <v>0</v>
      </c>
      <c r="L1317">
        <v>1</v>
      </c>
    </row>
    <row r="1318" spans="1:12">
      <c r="A1318">
        <v>1319</v>
      </c>
      <c r="B1318">
        <v>14</v>
      </c>
      <c r="C1318">
        <v>0</v>
      </c>
      <c r="D1318" t="s">
        <v>1410</v>
      </c>
      <c r="E1318" t="s">
        <v>70</v>
      </c>
      <c r="F1318" t="s">
        <v>1199</v>
      </c>
      <c r="G1318">
        <v>1</v>
      </c>
      <c r="H1318">
        <v>20</v>
      </c>
      <c r="I1318">
        <v>75</v>
      </c>
      <c r="J1318">
        <v>0.1</v>
      </c>
      <c r="K1318">
        <v>0</v>
      </c>
      <c r="L1318">
        <v>1</v>
      </c>
    </row>
    <row r="1319" spans="1:12">
      <c r="A1319">
        <v>1320</v>
      </c>
      <c r="B1319">
        <v>14</v>
      </c>
      <c r="C1319">
        <v>0</v>
      </c>
      <c r="D1319" t="s">
        <v>1410</v>
      </c>
      <c r="E1319" s="2" t="s">
        <v>483</v>
      </c>
      <c r="F1319" t="s">
        <v>1199</v>
      </c>
      <c r="G1319">
        <v>6</v>
      </c>
      <c r="H1319">
        <v>15</v>
      </c>
      <c r="I1319">
        <v>100</v>
      </c>
      <c r="J1319">
        <v>3</v>
      </c>
      <c r="K1319">
        <v>0</v>
      </c>
      <c r="L1319">
        <v>1</v>
      </c>
    </row>
    <row r="1320" spans="1:12">
      <c r="A1320">
        <v>1321</v>
      </c>
      <c r="B1320">
        <v>14</v>
      </c>
      <c r="C1320">
        <v>0</v>
      </c>
      <c r="D1320" t="s">
        <v>1410</v>
      </c>
      <c r="E1320" t="s">
        <v>96</v>
      </c>
      <c r="F1320" t="s">
        <v>1199</v>
      </c>
      <c r="G1320">
        <v>1</v>
      </c>
      <c r="H1320">
        <v>35</v>
      </c>
      <c r="I1320">
        <v>100</v>
      </c>
      <c r="J1320">
        <v>0.1</v>
      </c>
      <c r="K1320">
        <v>0</v>
      </c>
      <c r="L1320">
        <v>1</v>
      </c>
    </row>
    <row r="1321" spans="1:12">
      <c r="A1321">
        <v>1322</v>
      </c>
      <c r="B1321">
        <v>14</v>
      </c>
      <c r="C1321">
        <v>0</v>
      </c>
      <c r="D1321" t="s">
        <v>1410</v>
      </c>
      <c r="E1321" t="s">
        <v>74</v>
      </c>
      <c r="F1321" t="s">
        <v>1200</v>
      </c>
      <c r="G1321">
        <v>1</v>
      </c>
      <c r="H1321">
        <v>20</v>
      </c>
      <c r="I1321">
        <v>50</v>
      </c>
      <c r="J1321">
        <v>0.1</v>
      </c>
      <c r="K1321">
        <v>0</v>
      </c>
      <c r="L1321">
        <v>1</v>
      </c>
    </row>
    <row r="1322" spans="1:12">
      <c r="A1322">
        <v>1323</v>
      </c>
      <c r="B1322">
        <v>14</v>
      </c>
      <c r="C1322">
        <v>0</v>
      </c>
      <c r="D1322" t="s">
        <v>1411</v>
      </c>
      <c r="E1322" s="2" t="s">
        <v>557</v>
      </c>
      <c r="F1322" t="s">
        <v>1200</v>
      </c>
      <c r="G1322">
        <v>2</v>
      </c>
      <c r="H1322">
        <v>30</v>
      </c>
      <c r="I1322">
        <v>100</v>
      </c>
      <c r="J1322">
        <v>5</v>
      </c>
      <c r="K1322">
        <v>0</v>
      </c>
      <c r="L1322">
        <v>1</v>
      </c>
    </row>
    <row r="1323" spans="1:12">
      <c r="A1323">
        <v>1324</v>
      </c>
      <c r="B1323">
        <v>14</v>
      </c>
      <c r="C1323">
        <v>0</v>
      </c>
      <c r="D1323" t="s">
        <v>1411</v>
      </c>
      <c r="E1323" s="1" t="s">
        <v>617</v>
      </c>
      <c r="F1323" t="s">
        <v>1199</v>
      </c>
      <c r="G1323">
        <v>3</v>
      </c>
      <c r="H1323">
        <v>30</v>
      </c>
      <c r="I1323">
        <v>50</v>
      </c>
      <c r="J1323">
        <v>25</v>
      </c>
      <c r="K1323">
        <v>0</v>
      </c>
      <c r="L1323">
        <v>1</v>
      </c>
    </row>
    <row r="1324" spans="1:12">
      <c r="A1324">
        <v>1325</v>
      </c>
      <c r="B1324">
        <v>14</v>
      </c>
      <c r="C1324">
        <v>0</v>
      </c>
      <c r="D1324" s="8" t="s">
        <v>1411</v>
      </c>
      <c r="E1324" s="8" t="s">
        <v>26</v>
      </c>
      <c r="F1324" t="s">
        <v>1200</v>
      </c>
      <c r="G1324">
        <v>3</v>
      </c>
      <c r="H1324">
        <v>30</v>
      </c>
      <c r="I1324">
        <v>100</v>
      </c>
      <c r="J1324">
        <v>5</v>
      </c>
      <c r="K1324">
        <v>2</v>
      </c>
      <c r="L1324">
        <v>1</v>
      </c>
    </row>
    <row r="1325" spans="1:12">
      <c r="A1325">
        <v>1326</v>
      </c>
      <c r="B1325">
        <v>14</v>
      </c>
      <c r="C1325">
        <v>0</v>
      </c>
      <c r="D1325" t="s">
        <v>1411</v>
      </c>
      <c r="E1325" t="s">
        <v>274</v>
      </c>
      <c r="F1325" t="s">
        <v>1200</v>
      </c>
      <c r="G1325">
        <v>1</v>
      </c>
      <c r="H1325">
        <v>20</v>
      </c>
      <c r="I1325">
        <v>50</v>
      </c>
      <c r="J1325">
        <v>4</v>
      </c>
      <c r="K1325">
        <v>0</v>
      </c>
      <c r="L1325">
        <v>1</v>
      </c>
    </row>
    <row r="1326" spans="1:12">
      <c r="A1326">
        <v>1327</v>
      </c>
      <c r="B1326">
        <v>14</v>
      </c>
      <c r="C1326">
        <v>0</v>
      </c>
      <c r="D1326" t="s">
        <v>1411</v>
      </c>
      <c r="E1326" s="2" t="s">
        <v>483</v>
      </c>
      <c r="F1326" t="s">
        <v>1199</v>
      </c>
      <c r="G1326">
        <v>4</v>
      </c>
      <c r="H1326">
        <v>10</v>
      </c>
      <c r="I1326">
        <v>100</v>
      </c>
      <c r="J1326">
        <v>1</v>
      </c>
      <c r="K1326">
        <v>0</v>
      </c>
      <c r="L1326">
        <v>1</v>
      </c>
    </row>
    <row r="1327" spans="1:12">
      <c r="A1327">
        <v>1328</v>
      </c>
      <c r="B1327">
        <v>14</v>
      </c>
      <c r="C1327">
        <v>0</v>
      </c>
      <c r="D1327" t="s">
        <v>1411</v>
      </c>
      <c r="E1327" t="s">
        <v>1407</v>
      </c>
      <c r="F1327" t="s">
        <v>1200</v>
      </c>
      <c r="G1327">
        <v>2</v>
      </c>
      <c r="H1327">
        <v>25</v>
      </c>
      <c r="I1327">
        <v>100</v>
      </c>
      <c r="J1327">
        <v>0.1</v>
      </c>
      <c r="K1327">
        <v>0</v>
      </c>
      <c r="L1327">
        <v>1</v>
      </c>
    </row>
    <row r="1328" spans="1:12">
      <c r="A1328">
        <v>1329</v>
      </c>
      <c r="B1328">
        <v>14</v>
      </c>
      <c r="C1328">
        <v>0</v>
      </c>
      <c r="D1328" t="s">
        <v>1411</v>
      </c>
      <c r="E1328" t="s">
        <v>141</v>
      </c>
      <c r="F1328" t="s">
        <v>1199</v>
      </c>
      <c r="G1328">
        <v>3</v>
      </c>
      <c r="H1328">
        <v>30</v>
      </c>
      <c r="I1328">
        <v>100</v>
      </c>
      <c r="J1328">
        <v>15</v>
      </c>
      <c r="K1328">
        <v>0</v>
      </c>
      <c r="L1328">
        <v>1</v>
      </c>
    </row>
    <row r="1329" spans="1:12">
      <c r="A1329">
        <v>1330</v>
      </c>
      <c r="B1329">
        <v>14</v>
      </c>
      <c r="C1329">
        <v>0</v>
      </c>
      <c r="D1329" t="s">
        <v>1411</v>
      </c>
      <c r="E1329" t="s">
        <v>577</v>
      </c>
      <c r="F1329" t="s">
        <v>1200</v>
      </c>
      <c r="G1329">
        <v>3</v>
      </c>
      <c r="H1329">
        <v>40</v>
      </c>
      <c r="I1329">
        <v>100</v>
      </c>
      <c r="J1329">
        <v>2</v>
      </c>
      <c r="K1329">
        <v>0</v>
      </c>
      <c r="L1329">
        <v>1</v>
      </c>
    </row>
    <row r="1330" spans="1:12">
      <c r="A1330">
        <v>1331</v>
      </c>
      <c r="B1330">
        <v>14</v>
      </c>
      <c r="C1330">
        <v>0</v>
      </c>
      <c r="D1330" t="s">
        <v>1411</v>
      </c>
      <c r="E1330" t="s">
        <v>552</v>
      </c>
      <c r="F1330" t="s">
        <v>1200</v>
      </c>
      <c r="G1330">
        <v>1</v>
      </c>
      <c r="H1330">
        <v>2</v>
      </c>
      <c r="I1330">
        <v>100</v>
      </c>
      <c r="J1330">
        <v>1</v>
      </c>
      <c r="K1330">
        <v>0</v>
      </c>
      <c r="L1330">
        <v>1</v>
      </c>
    </row>
    <row r="1331" spans="1:12">
      <c r="A1331">
        <v>1332</v>
      </c>
      <c r="B1331">
        <v>14</v>
      </c>
      <c r="C1331">
        <v>0</v>
      </c>
      <c r="D1331" s="8" t="s">
        <v>1411</v>
      </c>
      <c r="E1331" s="9" t="s">
        <v>537</v>
      </c>
      <c r="F1331" t="s">
        <v>1199</v>
      </c>
      <c r="G1331">
        <v>1</v>
      </c>
      <c r="H1331">
        <v>10</v>
      </c>
      <c r="I1331">
        <v>100</v>
      </c>
      <c r="J1331">
        <v>0.1</v>
      </c>
      <c r="K1331">
        <v>0</v>
      </c>
      <c r="L1331">
        <v>1</v>
      </c>
    </row>
    <row r="1332" spans="1:12">
      <c r="A1332">
        <v>1333</v>
      </c>
      <c r="B1332">
        <v>14</v>
      </c>
      <c r="C1332">
        <v>0</v>
      </c>
      <c r="D1332" t="s">
        <v>1411</v>
      </c>
      <c r="E1332" t="s">
        <v>578</v>
      </c>
      <c r="F1332" t="s">
        <v>1199</v>
      </c>
      <c r="G1332">
        <v>2</v>
      </c>
      <c r="H1332">
        <v>10</v>
      </c>
      <c r="I1332">
        <v>100</v>
      </c>
      <c r="J1332">
        <v>0.1</v>
      </c>
      <c r="K1332">
        <v>0</v>
      </c>
      <c r="L1332">
        <v>1</v>
      </c>
    </row>
    <row r="1333" spans="1:12">
      <c r="A1333">
        <v>1334</v>
      </c>
      <c r="B1333">
        <v>14</v>
      </c>
      <c r="C1333">
        <v>0</v>
      </c>
      <c r="D1333" t="s">
        <v>1412</v>
      </c>
      <c r="E1333" t="s">
        <v>68</v>
      </c>
      <c r="F1333" t="s">
        <v>1200</v>
      </c>
      <c r="G1333">
        <v>1</v>
      </c>
      <c r="H1333">
        <v>65</v>
      </c>
      <c r="I1333">
        <v>80</v>
      </c>
      <c r="J1333">
        <v>5</v>
      </c>
      <c r="K1333">
        <v>0</v>
      </c>
      <c r="L1333">
        <v>1</v>
      </c>
    </row>
    <row r="1334" spans="1:12">
      <c r="A1334">
        <v>1335</v>
      </c>
      <c r="B1334">
        <v>14</v>
      </c>
      <c r="C1334">
        <v>0</v>
      </c>
      <c r="D1334" s="8" t="s">
        <v>1412</v>
      </c>
      <c r="E1334" s="8" t="s">
        <v>26</v>
      </c>
      <c r="F1334" t="s">
        <v>1200</v>
      </c>
      <c r="G1334">
        <v>1</v>
      </c>
      <c r="H1334">
        <v>20</v>
      </c>
      <c r="I1334">
        <v>80</v>
      </c>
      <c r="J1334">
        <v>2</v>
      </c>
      <c r="K1334">
        <v>1</v>
      </c>
      <c r="L1334">
        <v>1</v>
      </c>
    </row>
    <row r="1335" spans="1:12">
      <c r="A1335">
        <v>1336</v>
      </c>
      <c r="B1335">
        <v>14</v>
      </c>
      <c r="C1335">
        <v>0</v>
      </c>
      <c r="D1335" t="s">
        <v>1412</v>
      </c>
      <c r="E1335" t="s">
        <v>577</v>
      </c>
      <c r="F1335" t="s">
        <v>1200</v>
      </c>
      <c r="G1335">
        <v>3</v>
      </c>
      <c r="H1335">
        <v>50</v>
      </c>
      <c r="I1335">
        <v>50</v>
      </c>
      <c r="J1335">
        <v>3</v>
      </c>
      <c r="K1335">
        <v>0</v>
      </c>
      <c r="L1335">
        <v>1</v>
      </c>
    </row>
    <row r="1336" spans="1:12">
      <c r="A1336">
        <v>1337</v>
      </c>
      <c r="B1336">
        <v>14</v>
      </c>
      <c r="C1336">
        <v>0</v>
      </c>
      <c r="D1336" t="s">
        <v>1412</v>
      </c>
      <c r="E1336" s="2" t="s">
        <v>623</v>
      </c>
      <c r="F1336" t="s">
        <v>1200</v>
      </c>
      <c r="G1336">
        <v>1</v>
      </c>
      <c r="H1336">
        <v>40</v>
      </c>
      <c r="I1336">
        <v>100</v>
      </c>
      <c r="J1336">
        <v>2</v>
      </c>
      <c r="K1336">
        <v>0</v>
      </c>
      <c r="L1336">
        <v>1</v>
      </c>
    </row>
    <row r="1337" spans="1:12">
      <c r="A1337">
        <v>1338</v>
      </c>
      <c r="B1337">
        <v>14</v>
      </c>
      <c r="C1337">
        <v>0</v>
      </c>
      <c r="D1337" t="s">
        <v>1412</v>
      </c>
      <c r="E1337" t="s">
        <v>274</v>
      </c>
      <c r="F1337" t="s">
        <v>1200</v>
      </c>
      <c r="G1337">
        <v>3</v>
      </c>
      <c r="H1337">
        <v>25</v>
      </c>
      <c r="I1337">
        <v>50</v>
      </c>
      <c r="J1337">
        <v>5</v>
      </c>
      <c r="K1337">
        <v>0</v>
      </c>
      <c r="L1337">
        <v>1</v>
      </c>
    </row>
    <row r="1338" spans="1:12">
      <c r="A1338">
        <v>1339</v>
      </c>
      <c r="B1338">
        <v>14</v>
      </c>
      <c r="C1338">
        <v>0</v>
      </c>
      <c r="D1338" t="s">
        <v>1412</v>
      </c>
      <c r="E1338" t="s">
        <v>74</v>
      </c>
      <c r="F1338" t="s">
        <v>1200</v>
      </c>
      <c r="G1338">
        <v>1</v>
      </c>
      <c r="H1338">
        <v>15</v>
      </c>
      <c r="I1338">
        <v>100</v>
      </c>
      <c r="J1338">
        <v>0.1</v>
      </c>
      <c r="K1338">
        <v>0</v>
      </c>
      <c r="L1338">
        <v>1</v>
      </c>
    </row>
    <row r="1339" spans="1:12">
      <c r="A1339">
        <v>1340</v>
      </c>
      <c r="B1339">
        <v>14</v>
      </c>
      <c r="C1339">
        <v>0</v>
      </c>
      <c r="D1339" t="s">
        <v>1412</v>
      </c>
      <c r="E1339" t="s">
        <v>360</v>
      </c>
      <c r="F1339" t="s">
        <v>1200</v>
      </c>
      <c r="G1339">
        <v>1</v>
      </c>
      <c r="H1339">
        <v>30</v>
      </c>
      <c r="I1339">
        <v>50</v>
      </c>
      <c r="J1339">
        <v>3</v>
      </c>
      <c r="K1339">
        <v>0</v>
      </c>
      <c r="L1339">
        <v>1</v>
      </c>
    </row>
    <row r="1340" spans="1:12">
      <c r="A1340">
        <v>1341</v>
      </c>
      <c r="B1340">
        <v>14</v>
      </c>
      <c r="C1340">
        <v>0</v>
      </c>
      <c r="D1340" t="s">
        <v>1412</v>
      </c>
      <c r="E1340" t="s">
        <v>473</v>
      </c>
      <c r="F1340" t="s">
        <v>1199</v>
      </c>
      <c r="G1340">
        <v>5</v>
      </c>
      <c r="H1340">
        <v>20</v>
      </c>
      <c r="I1340">
        <v>50</v>
      </c>
      <c r="J1340">
        <v>1</v>
      </c>
      <c r="K1340">
        <v>0</v>
      </c>
      <c r="L1340">
        <v>1</v>
      </c>
    </row>
    <row r="1341" spans="1:12">
      <c r="A1341">
        <v>1342</v>
      </c>
      <c r="B1341">
        <v>14</v>
      </c>
      <c r="C1341">
        <v>0</v>
      </c>
      <c r="D1341" t="s">
        <v>1412</v>
      </c>
      <c r="E1341" s="2" t="s">
        <v>483</v>
      </c>
      <c r="F1341" t="s">
        <v>1199</v>
      </c>
      <c r="G1341">
        <v>15</v>
      </c>
      <c r="H1341">
        <v>10</v>
      </c>
      <c r="I1341">
        <v>80</v>
      </c>
      <c r="J1341">
        <v>10</v>
      </c>
      <c r="K1341">
        <v>0</v>
      </c>
      <c r="L1341">
        <v>1</v>
      </c>
    </row>
    <row r="1342" spans="1:12">
      <c r="A1342">
        <v>1343</v>
      </c>
      <c r="B1342">
        <v>14</v>
      </c>
      <c r="C1342">
        <v>0</v>
      </c>
      <c r="D1342" t="s">
        <v>1412</v>
      </c>
      <c r="E1342" t="s">
        <v>168</v>
      </c>
      <c r="F1342" t="s">
        <v>1200</v>
      </c>
      <c r="G1342">
        <v>2</v>
      </c>
      <c r="H1342">
        <v>30</v>
      </c>
      <c r="I1342">
        <v>100</v>
      </c>
      <c r="J1342">
        <v>2</v>
      </c>
      <c r="K1342">
        <v>0</v>
      </c>
      <c r="L1342">
        <v>1</v>
      </c>
    </row>
    <row r="1343" spans="1:12">
      <c r="A1343">
        <v>1344</v>
      </c>
      <c r="B1343">
        <v>14</v>
      </c>
      <c r="C1343">
        <v>0</v>
      </c>
      <c r="D1343" t="s">
        <v>1412</v>
      </c>
      <c r="E1343" t="s">
        <v>552</v>
      </c>
      <c r="F1343" t="s">
        <v>1200</v>
      </c>
      <c r="G1343">
        <v>1</v>
      </c>
      <c r="H1343">
        <v>10</v>
      </c>
      <c r="I1343">
        <v>100</v>
      </c>
      <c r="J1343">
        <v>0.1</v>
      </c>
      <c r="K1343">
        <v>0</v>
      </c>
      <c r="L1343">
        <v>1</v>
      </c>
    </row>
    <row r="1344" spans="1:12">
      <c r="A1344">
        <v>1345</v>
      </c>
      <c r="B1344">
        <v>14</v>
      </c>
      <c r="C1344">
        <v>0</v>
      </c>
      <c r="D1344" t="s">
        <v>1412</v>
      </c>
      <c r="E1344" t="s">
        <v>253</v>
      </c>
      <c r="F1344" t="s">
        <v>1199</v>
      </c>
      <c r="G1344">
        <v>1</v>
      </c>
      <c r="H1344">
        <v>30</v>
      </c>
      <c r="I1344">
        <v>100</v>
      </c>
      <c r="J1344">
        <v>0.1</v>
      </c>
      <c r="K1344">
        <v>0</v>
      </c>
      <c r="L1344">
        <v>1</v>
      </c>
    </row>
    <row r="1345" spans="1:12">
      <c r="A1345">
        <v>1346</v>
      </c>
      <c r="B1345">
        <v>14</v>
      </c>
      <c r="C1345">
        <v>0</v>
      </c>
      <c r="D1345" s="8" t="s">
        <v>1412</v>
      </c>
      <c r="E1345" s="8" t="s">
        <v>631</v>
      </c>
      <c r="F1345" t="s">
        <v>1200</v>
      </c>
      <c r="G1345">
        <v>1</v>
      </c>
      <c r="H1345">
        <v>30</v>
      </c>
      <c r="I1345">
        <v>100</v>
      </c>
      <c r="J1345">
        <v>2</v>
      </c>
      <c r="K1345">
        <v>0</v>
      </c>
      <c r="L1345">
        <v>1</v>
      </c>
    </row>
    <row r="1346" spans="1:12">
      <c r="A1346">
        <v>1347</v>
      </c>
      <c r="B1346">
        <v>14</v>
      </c>
      <c r="C1346">
        <v>0</v>
      </c>
      <c r="D1346" t="s">
        <v>1412</v>
      </c>
      <c r="E1346" s="2" t="s">
        <v>616</v>
      </c>
      <c r="F1346" t="s">
        <v>1200</v>
      </c>
      <c r="G1346">
        <v>2</v>
      </c>
      <c r="H1346">
        <v>30</v>
      </c>
      <c r="I1346">
        <v>100</v>
      </c>
      <c r="J1346">
        <v>3</v>
      </c>
      <c r="K1346">
        <v>0</v>
      </c>
      <c r="L1346">
        <v>1</v>
      </c>
    </row>
    <row r="1347" spans="1:12">
      <c r="A1347">
        <v>1348</v>
      </c>
      <c r="B1347">
        <v>14</v>
      </c>
      <c r="C1347">
        <v>0</v>
      </c>
      <c r="D1347" t="s">
        <v>1412</v>
      </c>
      <c r="E1347" t="s">
        <v>428</v>
      </c>
      <c r="F1347" t="s">
        <v>1199</v>
      </c>
      <c r="G1347">
        <v>3</v>
      </c>
      <c r="H1347">
        <v>10</v>
      </c>
      <c r="I1347">
        <v>100</v>
      </c>
      <c r="J1347">
        <v>3</v>
      </c>
      <c r="K1347">
        <v>0</v>
      </c>
      <c r="L1347">
        <v>1</v>
      </c>
    </row>
    <row r="1348" spans="1:12">
      <c r="A1348">
        <v>1349</v>
      </c>
      <c r="B1348">
        <v>14</v>
      </c>
      <c r="C1348">
        <v>0</v>
      </c>
      <c r="D1348" t="s">
        <v>1412</v>
      </c>
      <c r="E1348" s="2" t="s">
        <v>327</v>
      </c>
      <c r="F1348" t="s">
        <v>1200</v>
      </c>
      <c r="G1348">
        <v>4</v>
      </c>
      <c r="H1348">
        <v>30</v>
      </c>
      <c r="I1348">
        <v>100</v>
      </c>
      <c r="J1348">
        <v>1</v>
      </c>
      <c r="K1348">
        <v>0</v>
      </c>
      <c r="L1348">
        <v>1</v>
      </c>
    </row>
    <row r="1349" spans="1:12">
      <c r="A1349">
        <v>1350</v>
      </c>
      <c r="B1349">
        <v>14</v>
      </c>
      <c r="C1349">
        <v>0</v>
      </c>
      <c r="D1349" t="s">
        <v>1412</v>
      </c>
      <c r="E1349" t="s">
        <v>1346</v>
      </c>
      <c r="G1349">
        <v>1</v>
      </c>
      <c r="H1349">
        <v>30</v>
      </c>
      <c r="I1349">
        <v>100</v>
      </c>
      <c r="J1349">
        <v>3</v>
      </c>
      <c r="K1349">
        <v>0</v>
      </c>
      <c r="L1349">
        <v>1</v>
      </c>
    </row>
    <row r="1350" spans="1:12">
      <c r="A1350">
        <v>1351</v>
      </c>
      <c r="B1350">
        <v>14</v>
      </c>
      <c r="C1350">
        <v>0</v>
      </c>
      <c r="D1350" t="s">
        <v>1412</v>
      </c>
      <c r="E1350" t="s">
        <v>556</v>
      </c>
      <c r="F1350" t="s">
        <v>1199</v>
      </c>
      <c r="G1350">
        <v>1</v>
      </c>
      <c r="H1350">
        <v>30</v>
      </c>
      <c r="I1350">
        <v>100</v>
      </c>
      <c r="J1350">
        <v>1</v>
      </c>
      <c r="K1350">
        <v>0</v>
      </c>
      <c r="L1350">
        <v>1</v>
      </c>
    </row>
    <row r="1351" spans="1:12">
      <c r="A1351">
        <v>1352</v>
      </c>
      <c r="B1351">
        <v>14</v>
      </c>
      <c r="C1351">
        <v>0</v>
      </c>
      <c r="D1351" t="s">
        <v>1412</v>
      </c>
      <c r="E1351" t="s">
        <v>76</v>
      </c>
      <c r="F1351" t="s">
        <v>1199</v>
      </c>
      <c r="G1351">
        <v>1</v>
      </c>
      <c r="H1351">
        <v>25</v>
      </c>
      <c r="I1351">
        <v>100</v>
      </c>
      <c r="J1351">
        <v>0.1</v>
      </c>
      <c r="K1351">
        <v>0</v>
      </c>
      <c r="L1351">
        <v>1</v>
      </c>
    </row>
    <row r="1352" spans="1:12">
      <c r="A1352">
        <v>1353</v>
      </c>
      <c r="B1352">
        <v>14</v>
      </c>
      <c r="C1352">
        <v>0</v>
      </c>
      <c r="D1352" t="s">
        <v>1412</v>
      </c>
      <c r="E1352" t="s">
        <v>133</v>
      </c>
      <c r="F1352" t="s">
        <v>1199</v>
      </c>
      <c r="G1352">
        <v>1</v>
      </c>
      <c r="H1352">
        <v>20</v>
      </c>
      <c r="I1352">
        <v>100</v>
      </c>
      <c r="J1352">
        <v>0.1</v>
      </c>
      <c r="K1352">
        <v>0</v>
      </c>
      <c r="L1352">
        <v>1</v>
      </c>
    </row>
    <row r="1353" spans="1:12">
      <c r="A1353">
        <v>1354</v>
      </c>
      <c r="B1353">
        <v>14</v>
      </c>
      <c r="C1353">
        <v>0</v>
      </c>
      <c r="D1353" t="s">
        <v>1412</v>
      </c>
      <c r="E1353" t="s">
        <v>141</v>
      </c>
      <c r="F1353" t="s">
        <v>1199</v>
      </c>
      <c r="G1353">
        <v>16</v>
      </c>
      <c r="H1353">
        <v>35</v>
      </c>
      <c r="I1353">
        <v>100</v>
      </c>
      <c r="J1353">
        <v>50</v>
      </c>
      <c r="K1353">
        <v>0</v>
      </c>
      <c r="L1353">
        <v>1</v>
      </c>
    </row>
    <row r="1354" spans="1:12">
      <c r="A1354">
        <v>1355</v>
      </c>
      <c r="B1354">
        <v>14</v>
      </c>
      <c r="C1354">
        <v>0</v>
      </c>
      <c r="D1354" t="s">
        <v>1413</v>
      </c>
      <c r="E1354" t="s">
        <v>1264</v>
      </c>
      <c r="F1354" t="s">
        <v>1199</v>
      </c>
      <c r="G1354">
        <v>1</v>
      </c>
      <c r="H1354">
        <v>130</v>
      </c>
      <c r="I1354">
        <v>100</v>
      </c>
      <c r="J1354">
        <v>75</v>
      </c>
      <c r="K1354">
        <v>0</v>
      </c>
      <c r="L1354">
        <v>1</v>
      </c>
    </row>
    <row r="1355" spans="1:12">
      <c r="A1355">
        <v>1356</v>
      </c>
      <c r="B1355">
        <v>14</v>
      </c>
      <c r="C1355">
        <v>0</v>
      </c>
      <c r="D1355" t="s">
        <v>1413</v>
      </c>
      <c r="E1355" t="s">
        <v>141</v>
      </c>
      <c r="F1355" t="s">
        <v>1199</v>
      </c>
      <c r="G1355">
        <v>14</v>
      </c>
      <c r="H1355">
        <v>25</v>
      </c>
      <c r="I1355">
        <v>100</v>
      </c>
      <c r="J1355">
        <v>45</v>
      </c>
      <c r="K1355">
        <v>0</v>
      </c>
      <c r="L1355">
        <v>1</v>
      </c>
    </row>
    <row r="1356" spans="1:12">
      <c r="A1356">
        <v>1357</v>
      </c>
      <c r="B1356">
        <v>14</v>
      </c>
      <c r="C1356">
        <v>0</v>
      </c>
      <c r="D1356" t="s">
        <v>1413</v>
      </c>
      <c r="E1356" s="2" t="s">
        <v>483</v>
      </c>
      <c r="F1356" t="s">
        <v>1199</v>
      </c>
      <c r="G1356">
        <v>4</v>
      </c>
      <c r="H1356">
        <v>10</v>
      </c>
      <c r="I1356">
        <v>100</v>
      </c>
      <c r="J1356">
        <v>5</v>
      </c>
      <c r="K1356">
        <v>0</v>
      </c>
      <c r="L1356">
        <v>1</v>
      </c>
    </row>
    <row r="1357" spans="1:12">
      <c r="A1357">
        <v>1358</v>
      </c>
      <c r="B1357">
        <v>14</v>
      </c>
      <c r="C1357">
        <v>0</v>
      </c>
      <c r="D1357" t="s">
        <v>1413</v>
      </c>
      <c r="E1357" t="s">
        <v>577</v>
      </c>
      <c r="F1357" t="s">
        <v>1200</v>
      </c>
      <c r="G1357">
        <v>1</v>
      </c>
      <c r="H1357">
        <v>70</v>
      </c>
      <c r="I1357">
        <v>50</v>
      </c>
      <c r="J1357">
        <v>5</v>
      </c>
      <c r="K1357">
        <v>0</v>
      </c>
      <c r="L1357">
        <v>1</v>
      </c>
    </row>
    <row r="1358" spans="1:12">
      <c r="A1358">
        <v>1359</v>
      </c>
      <c r="B1358">
        <v>14</v>
      </c>
      <c r="C1358">
        <v>0</v>
      </c>
      <c r="D1358" t="s">
        <v>1413</v>
      </c>
      <c r="E1358" t="s">
        <v>168</v>
      </c>
      <c r="F1358" t="s">
        <v>1200</v>
      </c>
      <c r="G1358">
        <v>1</v>
      </c>
      <c r="H1358">
        <v>30</v>
      </c>
      <c r="I1358">
        <v>100</v>
      </c>
      <c r="J1358">
        <v>2</v>
      </c>
      <c r="K1358">
        <v>0</v>
      </c>
      <c r="L1358">
        <v>1</v>
      </c>
    </row>
    <row r="1359" spans="1:12">
      <c r="A1359">
        <v>1360</v>
      </c>
      <c r="B1359">
        <v>14</v>
      </c>
      <c r="C1359">
        <v>0</v>
      </c>
      <c r="D1359" t="s">
        <v>1413</v>
      </c>
      <c r="E1359" t="s">
        <v>1346</v>
      </c>
      <c r="G1359">
        <v>1</v>
      </c>
      <c r="H1359">
        <v>30</v>
      </c>
      <c r="I1359">
        <v>10</v>
      </c>
      <c r="J1359">
        <v>5</v>
      </c>
      <c r="K1359">
        <v>0</v>
      </c>
      <c r="L1359">
        <v>1</v>
      </c>
    </row>
    <row r="1360" spans="1:12">
      <c r="A1360">
        <v>1361</v>
      </c>
      <c r="B1360">
        <v>14</v>
      </c>
      <c r="C1360">
        <v>0</v>
      </c>
      <c r="D1360" t="s">
        <v>1413</v>
      </c>
      <c r="E1360" t="s">
        <v>70</v>
      </c>
      <c r="F1360" t="s">
        <v>1200</v>
      </c>
      <c r="G1360">
        <v>2</v>
      </c>
      <c r="H1360">
        <v>35</v>
      </c>
      <c r="I1360">
        <v>50</v>
      </c>
      <c r="J1360">
        <v>2</v>
      </c>
      <c r="K1360">
        <v>0</v>
      </c>
      <c r="L1360">
        <v>1</v>
      </c>
    </row>
    <row r="1361" spans="1:12">
      <c r="A1361">
        <v>1362</v>
      </c>
      <c r="B1361">
        <v>14</v>
      </c>
      <c r="C1361">
        <v>0</v>
      </c>
      <c r="D1361" t="s">
        <v>1413</v>
      </c>
      <c r="E1361" s="2" t="s">
        <v>327</v>
      </c>
      <c r="F1361" t="s">
        <v>1200</v>
      </c>
      <c r="G1361">
        <v>1</v>
      </c>
      <c r="H1361">
        <v>40</v>
      </c>
      <c r="I1361">
        <v>100</v>
      </c>
      <c r="J1361">
        <v>0.1</v>
      </c>
      <c r="K1361">
        <v>0</v>
      </c>
      <c r="L1361">
        <v>1</v>
      </c>
    </row>
    <row r="1362" spans="1:12">
      <c r="A1362">
        <v>1363</v>
      </c>
      <c r="B1362">
        <v>14</v>
      </c>
      <c r="C1362">
        <v>0</v>
      </c>
      <c r="D1362" t="s">
        <v>1413</v>
      </c>
      <c r="E1362" t="s">
        <v>1414</v>
      </c>
      <c r="F1362" t="s">
        <v>1199</v>
      </c>
      <c r="G1362">
        <v>1</v>
      </c>
      <c r="H1362">
        <v>20</v>
      </c>
      <c r="I1362">
        <v>100</v>
      </c>
      <c r="J1362">
        <v>1</v>
      </c>
      <c r="K1362">
        <v>0</v>
      </c>
      <c r="L1362">
        <v>1</v>
      </c>
    </row>
    <row r="1363" spans="1:12">
      <c r="A1363">
        <v>1364</v>
      </c>
      <c r="B1363">
        <v>14</v>
      </c>
      <c r="C1363">
        <v>0</v>
      </c>
      <c r="D1363" t="s">
        <v>1413</v>
      </c>
      <c r="E1363" t="s">
        <v>552</v>
      </c>
      <c r="F1363" t="s">
        <v>1200</v>
      </c>
      <c r="G1363">
        <v>2</v>
      </c>
      <c r="H1363">
        <v>10</v>
      </c>
      <c r="I1363">
        <v>100</v>
      </c>
      <c r="J1363">
        <v>1</v>
      </c>
      <c r="K1363">
        <v>0</v>
      </c>
      <c r="L1363">
        <v>1</v>
      </c>
    </row>
    <row r="1364" spans="1:12">
      <c r="A1364">
        <v>1365</v>
      </c>
      <c r="B1364">
        <v>14</v>
      </c>
      <c r="C1364">
        <v>0</v>
      </c>
      <c r="D1364" t="s">
        <v>1413</v>
      </c>
      <c r="E1364" t="s">
        <v>179</v>
      </c>
      <c r="F1364" t="s">
        <v>1200</v>
      </c>
      <c r="G1364">
        <v>3</v>
      </c>
      <c r="H1364">
        <v>20</v>
      </c>
      <c r="I1364">
        <v>100</v>
      </c>
      <c r="J1364">
        <v>1</v>
      </c>
      <c r="K1364">
        <v>0</v>
      </c>
      <c r="L1364">
        <v>1</v>
      </c>
    </row>
    <row r="1365" spans="1:12">
      <c r="A1365">
        <v>1366</v>
      </c>
      <c r="B1365">
        <v>14</v>
      </c>
      <c r="C1365">
        <v>0</v>
      </c>
      <c r="D1365" s="8" t="s">
        <v>1413</v>
      </c>
      <c r="E1365" s="8" t="s">
        <v>1415</v>
      </c>
      <c r="F1365" t="s">
        <v>1199</v>
      </c>
      <c r="G1365">
        <v>2</v>
      </c>
      <c r="H1365">
        <v>30</v>
      </c>
      <c r="I1365">
        <v>50</v>
      </c>
      <c r="J1365">
        <v>1</v>
      </c>
      <c r="K1365">
        <v>0</v>
      </c>
      <c r="L1365">
        <v>1</v>
      </c>
    </row>
    <row r="1366" spans="1:12">
      <c r="A1366">
        <v>1367</v>
      </c>
      <c r="B1366">
        <v>14</v>
      </c>
      <c r="C1366">
        <v>0</v>
      </c>
      <c r="D1366" t="s">
        <v>1413</v>
      </c>
      <c r="E1366" s="1" t="s">
        <v>617</v>
      </c>
      <c r="F1366" t="s">
        <v>1199</v>
      </c>
      <c r="G1366">
        <v>1</v>
      </c>
      <c r="H1366">
        <v>25</v>
      </c>
      <c r="I1366">
        <v>50</v>
      </c>
      <c r="J1366">
        <v>0.1</v>
      </c>
      <c r="K1366">
        <v>0</v>
      </c>
      <c r="L1366">
        <v>1</v>
      </c>
    </row>
    <row r="1367" spans="1:12">
      <c r="A1367">
        <v>1368</v>
      </c>
      <c r="B1367">
        <v>14</v>
      </c>
      <c r="C1367">
        <v>0</v>
      </c>
      <c r="D1367" t="s">
        <v>1413</v>
      </c>
      <c r="E1367" s="2" t="s">
        <v>557</v>
      </c>
      <c r="F1367" t="s">
        <v>1200</v>
      </c>
      <c r="G1367">
        <v>1</v>
      </c>
      <c r="H1367">
        <v>20</v>
      </c>
      <c r="I1367">
        <v>100</v>
      </c>
      <c r="J1367">
        <v>2</v>
      </c>
      <c r="K1367">
        <v>0</v>
      </c>
      <c r="L1367">
        <v>1</v>
      </c>
    </row>
    <row r="1368" spans="1:12">
      <c r="A1368">
        <v>1369</v>
      </c>
      <c r="B1368">
        <v>14</v>
      </c>
      <c r="C1368">
        <v>0</v>
      </c>
      <c r="D1368" t="s">
        <v>1413</v>
      </c>
      <c r="E1368" t="s">
        <v>1416</v>
      </c>
      <c r="F1368" t="s">
        <v>1200</v>
      </c>
      <c r="G1368">
        <v>1</v>
      </c>
      <c r="H1368">
        <v>20</v>
      </c>
      <c r="I1368">
        <v>50</v>
      </c>
      <c r="J1368">
        <v>0.1</v>
      </c>
      <c r="K1368">
        <v>0</v>
      </c>
      <c r="L1368">
        <v>1</v>
      </c>
    </row>
    <row r="1369" spans="1:12">
      <c r="A1369">
        <v>1370</v>
      </c>
      <c r="B1369">
        <v>14</v>
      </c>
      <c r="C1369">
        <v>0</v>
      </c>
      <c r="D1369" t="s">
        <v>1417</v>
      </c>
      <c r="E1369" t="s">
        <v>623</v>
      </c>
      <c r="F1369" t="s">
        <v>1200</v>
      </c>
      <c r="G1369">
        <v>6</v>
      </c>
      <c r="H1369">
        <v>60</v>
      </c>
      <c r="I1369">
        <v>75</v>
      </c>
      <c r="J1369">
        <v>30</v>
      </c>
      <c r="K1369">
        <v>0</v>
      </c>
      <c r="L1369">
        <v>1</v>
      </c>
    </row>
    <row r="1370" spans="1:12">
      <c r="A1370">
        <v>1371</v>
      </c>
      <c r="B1370">
        <v>14</v>
      </c>
      <c r="C1370">
        <v>0</v>
      </c>
      <c r="D1370" t="s">
        <v>1417</v>
      </c>
      <c r="E1370" t="s">
        <v>577</v>
      </c>
      <c r="G1370">
        <v>0</v>
      </c>
      <c r="I1370">
        <v>50</v>
      </c>
      <c r="J1370">
        <v>5</v>
      </c>
      <c r="K1370">
        <v>0</v>
      </c>
      <c r="L1370">
        <v>1</v>
      </c>
    </row>
    <row r="1371" spans="1:12">
      <c r="A1371">
        <v>1372</v>
      </c>
      <c r="B1371">
        <v>14</v>
      </c>
      <c r="C1371">
        <v>0</v>
      </c>
      <c r="D1371" t="s">
        <v>1417</v>
      </c>
      <c r="E1371" t="s">
        <v>141</v>
      </c>
      <c r="F1371" t="s">
        <v>1199</v>
      </c>
      <c r="G1371">
        <v>10</v>
      </c>
      <c r="H1371">
        <v>50</v>
      </c>
      <c r="I1371">
        <v>100</v>
      </c>
      <c r="J1371">
        <v>30</v>
      </c>
      <c r="K1371">
        <v>0</v>
      </c>
      <c r="L1371">
        <v>1</v>
      </c>
    </row>
    <row r="1372" spans="1:12">
      <c r="A1372">
        <v>1373</v>
      </c>
      <c r="B1372">
        <v>14</v>
      </c>
      <c r="C1372">
        <v>0</v>
      </c>
      <c r="D1372" t="s">
        <v>1417</v>
      </c>
      <c r="E1372" s="1" t="s">
        <v>295</v>
      </c>
      <c r="F1372" t="s">
        <v>1199</v>
      </c>
      <c r="G1372">
        <v>1</v>
      </c>
      <c r="H1372">
        <v>60</v>
      </c>
      <c r="I1372">
        <v>100</v>
      </c>
      <c r="J1372">
        <v>5</v>
      </c>
      <c r="K1372">
        <v>0</v>
      </c>
      <c r="L1372">
        <v>1</v>
      </c>
    </row>
    <row r="1373" spans="1:12">
      <c r="A1373">
        <v>1374</v>
      </c>
      <c r="B1373">
        <v>14</v>
      </c>
      <c r="C1373">
        <v>0</v>
      </c>
      <c r="D1373" t="s">
        <v>1417</v>
      </c>
      <c r="E1373" t="s">
        <v>51</v>
      </c>
      <c r="F1373" t="s">
        <v>1199</v>
      </c>
      <c r="G1373">
        <v>2</v>
      </c>
      <c r="H1373">
        <v>50</v>
      </c>
      <c r="I1373">
        <v>50</v>
      </c>
      <c r="J1373">
        <v>3</v>
      </c>
      <c r="K1373">
        <v>0</v>
      </c>
      <c r="L1373">
        <v>1</v>
      </c>
    </row>
    <row r="1374" spans="1:12">
      <c r="A1374">
        <v>1375</v>
      </c>
      <c r="B1374">
        <v>14</v>
      </c>
      <c r="C1374">
        <v>0</v>
      </c>
      <c r="D1374" t="s">
        <v>1417</v>
      </c>
      <c r="E1374" t="s">
        <v>63</v>
      </c>
      <c r="F1374" t="s">
        <v>1199</v>
      </c>
      <c r="G1374">
        <v>1</v>
      </c>
      <c r="H1374">
        <v>85</v>
      </c>
      <c r="I1374">
        <v>100</v>
      </c>
      <c r="J1374">
        <v>3</v>
      </c>
      <c r="K1374">
        <v>0</v>
      </c>
      <c r="L1374">
        <v>1</v>
      </c>
    </row>
    <row r="1375" spans="1:12">
      <c r="A1375">
        <v>1376</v>
      </c>
      <c r="B1375">
        <v>14</v>
      </c>
      <c r="C1375">
        <v>0</v>
      </c>
      <c r="D1375" t="s">
        <v>1417</v>
      </c>
      <c r="E1375" t="s">
        <v>168</v>
      </c>
      <c r="F1375" t="s">
        <v>1200</v>
      </c>
      <c r="G1375">
        <v>2</v>
      </c>
      <c r="H1375">
        <v>55</v>
      </c>
      <c r="I1375">
        <v>100</v>
      </c>
      <c r="J1375">
        <v>10</v>
      </c>
      <c r="K1375">
        <v>0</v>
      </c>
      <c r="L1375">
        <v>1</v>
      </c>
    </row>
    <row r="1376" spans="1:12">
      <c r="A1376">
        <v>1377</v>
      </c>
      <c r="B1376">
        <v>14</v>
      </c>
      <c r="C1376">
        <v>0</v>
      </c>
      <c r="D1376" t="s">
        <v>1417</v>
      </c>
      <c r="E1376" t="s">
        <v>76</v>
      </c>
      <c r="F1376" t="s">
        <v>1199</v>
      </c>
      <c r="G1376">
        <v>6</v>
      </c>
      <c r="H1376">
        <v>40</v>
      </c>
      <c r="I1376">
        <v>100</v>
      </c>
      <c r="J1376">
        <v>5</v>
      </c>
      <c r="K1376">
        <v>0</v>
      </c>
      <c r="L1376">
        <v>1</v>
      </c>
    </row>
    <row r="1377" spans="1:12">
      <c r="A1377">
        <v>1378</v>
      </c>
      <c r="B1377">
        <v>14</v>
      </c>
      <c r="C1377">
        <v>0</v>
      </c>
      <c r="D1377" t="s">
        <v>1417</v>
      </c>
      <c r="E1377" s="2" t="s">
        <v>327</v>
      </c>
      <c r="F1377" t="s">
        <v>1200</v>
      </c>
      <c r="G1377">
        <v>1</v>
      </c>
      <c r="H1377">
        <v>45</v>
      </c>
      <c r="I1377">
        <v>100</v>
      </c>
      <c r="J1377">
        <v>1</v>
      </c>
      <c r="K1377">
        <v>0</v>
      </c>
      <c r="L1377">
        <v>1</v>
      </c>
    </row>
    <row r="1378" spans="1:12">
      <c r="A1378">
        <v>1379</v>
      </c>
      <c r="B1378">
        <v>14</v>
      </c>
      <c r="C1378">
        <v>0</v>
      </c>
      <c r="D1378" t="s">
        <v>1417</v>
      </c>
      <c r="E1378" t="s">
        <v>428</v>
      </c>
      <c r="F1378" t="s">
        <v>1199</v>
      </c>
      <c r="G1378">
        <v>1</v>
      </c>
      <c r="H1378">
        <v>25</v>
      </c>
      <c r="I1378">
        <v>100</v>
      </c>
      <c r="J1378">
        <v>0.1</v>
      </c>
      <c r="K1378">
        <v>0</v>
      </c>
      <c r="L1378">
        <v>1</v>
      </c>
    </row>
    <row r="1379" spans="1:12">
      <c r="A1379">
        <v>1380</v>
      </c>
      <c r="B1379">
        <v>14</v>
      </c>
      <c r="C1379">
        <v>0</v>
      </c>
      <c r="D1379" t="s">
        <v>1417</v>
      </c>
      <c r="E1379" t="s">
        <v>253</v>
      </c>
      <c r="G1379">
        <v>0</v>
      </c>
      <c r="I1379">
        <v>100</v>
      </c>
      <c r="J1379">
        <v>1</v>
      </c>
      <c r="K1379">
        <v>0</v>
      </c>
      <c r="L1379">
        <v>1</v>
      </c>
    </row>
    <row r="1380" spans="1:12">
      <c r="A1380">
        <v>1381</v>
      </c>
      <c r="B1380">
        <v>14</v>
      </c>
      <c r="C1380">
        <v>0</v>
      </c>
      <c r="D1380" t="s">
        <v>1417</v>
      </c>
      <c r="E1380" s="2" t="s">
        <v>74</v>
      </c>
      <c r="F1380" t="s">
        <v>1199</v>
      </c>
      <c r="G1380">
        <v>7</v>
      </c>
      <c r="H1380">
        <v>20</v>
      </c>
      <c r="I1380">
        <v>75</v>
      </c>
      <c r="J1380">
        <v>3</v>
      </c>
      <c r="K1380">
        <v>0</v>
      </c>
      <c r="L1380">
        <v>1</v>
      </c>
    </row>
    <row r="1381" spans="1:12">
      <c r="A1381">
        <v>1382</v>
      </c>
      <c r="B1381">
        <v>14</v>
      </c>
      <c r="C1381">
        <v>0</v>
      </c>
      <c r="D1381" t="s">
        <v>1417</v>
      </c>
      <c r="E1381" t="s">
        <v>143</v>
      </c>
      <c r="G1381">
        <v>0</v>
      </c>
      <c r="J1381">
        <v>0.1</v>
      </c>
      <c r="K1381">
        <v>0</v>
      </c>
      <c r="L1381">
        <v>1</v>
      </c>
    </row>
    <row r="1382" spans="1:12">
      <c r="A1382">
        <v>1383</v>
      </c>
      <c r="B1382">
        <v>14</v>
      </c>
      <c r="C1382">
        <v>0</v>
      </c>
      <c r="D1382" t="s">
        <v>1417</v>
      </c>
      <c r="E1382" t="s">
        <v>463</v>
      </c>
      <c r="F1382" t="s">
        <v>1199</v>
      </c>
      <c r="G1382">
        <v>3</v>
      </c>
      <c r="H1382">
        <v>3</v>
      </c>
      <c r="I1382">
        <v>100</v>
      </c>
      <c r="J1382">
        <v>0.1</v>
      </c>
      <c r="K1382">
        <v>0</v>
      </c>
      <c r="L1382">
        <v>1</v>
      </c>
    </row>
    <row r="1383" spans="1:12">
      <c r="A1383">
        <v>1384</v>
      </c>
      <c r="B1383">
        <v>14</v>
      </c>
      <c r="C1383">
        <v>0</v>
      </c>
      <c r="D1383" t="s">
        <v>1417</v>
      </c>
      <c r="E1383" s="2" t="s">
        <v>483</v>
      </c>
      <c r="F1383" t="s">
        <v>1199</v>
      </c>
      <c r="G1383">
        <v>1</v>
      </c>
      <c r="H1383">
        <v>1</v>
      </c>
      <c r="I1383">
        <v>10</v>
      </c>
      <c r="J1383">
        <v>2</v>
      </c>
      <c r="K1383">
        <v>0</v>
      </c>
      <c r="L1383">
        <v>1</v>
      </c>
    </row>
    <row r="1384" spans="1:12">
      <c r="A1384">
        <v>1385</v>
      </c>
      <c r="B1384">
        <v>14</v>
      </c>
      <c r="C1384">
        <v>0</v>
      </c>
      <c r="D1384" t="s">
        <v>1418</v>
      </c>
      <c r="E1384" t="s">
        <v>215</v>
      </c>
      <c r="F1384" t="s">
        <v>1200</v>
      </c>
      <c r="G1384">
        <v>1</v>
      </c>
      <c r="H1384">
        <v>130</v>
      </c>
      <c r="J1384">
        <v>90</v>
      </c>
      <c r="K1384">
        <v>0</v>
      </c>
      <c r="L1384">
        <v>1</v>
      </c>
    </row>
    <row r="1385" spans="1:12">
      <c r="A1385">
        <v>1386</v>
      </c>
      <c r="B1385">
        <v>14</v>
      </c>
      <c r="C1385">
        <v>0</v>
      </c>
      <c r="D1385" t="s">
        <v>1418</v>
      </c>
      <c r="E1385" t="s">
        <v>1264</v>
      </c>
      <c r="F1385" t="s">
        <v>1199</v>
      </c>
      <c r="G1385">
        <v>2</v>
      </c>
      <c r="H1385">
        <v>60</v>
      </c>
      <c r="I1385">
        <v>100</v>
      </c>
      <c r="J1385">
        <v>5</v>
      </c>
      <c r="K1385">
        <v>0</v>
      </c>
      <c r="L1385">
        <v>1</v>
      </c>
    </row>
    <row r="1386" spans="1:12">
      <c r="A1386">
        <v>1387</v>
      </c>
      <c r="B1386">
        <v>14</v>
      </c>
      <c r="C1386">
        <v>0</v>
      </c>
      <c r="D1386" s="8" t="s">
        <v>1418</v>
      </c>
      <c r="E1386" s="8" t="s">
        <v>26</v>
      </c>
      <c r="F1386" t="s">
        <v>1199</v>
      </c>
      <c r="G1386">
        <v>1</v>
      </c>
      <c r="H1386">
        <v>40</v>
      </c>
      <c r="I1386">
        <v>100</v>
      </c>
      <c r="J1386">
        <v>2</v>
      </c>
      <c r="K1386">
        <v>0</v>
      </c>
      <c r="L1386">
        <v>1</v>
      </c>
    </row>
    <row r="1387" spans="1:12">
      <c r="A1387">
        <v>1388</v>
      </c>
      <c r="B1387">
        <v>14</v>
      </c>
      <c r="C1387">
        <v>0</v>
      </c>
      <c r="D1387" t="s">
        <v>1418</v>
      </c>
      <c r="E1387" t="s">
        <v>623</v>
      </c>
      <c r="F1387" t="s">
        <v>1200</v>
      </c>
      <c r="G1387">
        <v>4</v>
      </c>
      <c r="H1387">
        <v>90</v>
      </c>
      <c r="I1387">
        <v>100</v>
      </c>
      <c r="J1387">
        <v>15</v>
      </c>
      <c r="K1387">
        <v>0</v>
      </c>
      <c r="L1387">
        <v>1</v>
      </c>
    </row>
    <row r="1388" spans="1:12">
      <c r="A1388">
        <v>1389</v>
      </c>
      <c r="B1388">
        <v>14</v>
      </c>
      <c r="C1388">
        <v>0</v>
      </c>
      <c r="D1388" t="s">
        <v>1418</v>
      </c>
      <c r="E1388" t="s">
        <v>74</v>
      </c>
      <c r="F1388" t="s">
        <v>1199</v>
      </c>
      <c r="G1388">
        <v>7</v>
      </c>
      <c r="H1388">
        <v>20</v>
      </c>
      <c r="I1388">
        <v>75</v>
      </c>
      <c r="J1388">
        <v>3</v>
      </c>
      <c r="K1388">
        <v>0</v>
      </c>
      <c r="L1388">
        <v>1</v>
      </c>
    </row>
    <row r="1389" spans="1:12">
      <c r="A1389">
        <v>1390</v>
      </c>
      <c r="B1389">
        <v>14</v>
      </c>
      <c r="C1389">
        <v>0</v>
      </c>
      <c r="D1389" t="s">
        <v>1418</v>
      </c>
      <c r="E1389" t="s">
        <v>313</v>
      </c>
      <c r="F1389" t="s">
        <v>1200</v>
      </c>
      <c r="G1389">
        <v>2</v>
      </c>
      <c r="H1389">
        <v>5</v>
      </c>
      <c r="I1389">
        <v>100</v>
      </c>
      <c r="J1389">
        <v>0.1</v>
      </c>
      <c r="K1389">
        <v>0</v>
      </c>
      <c r="L1389">
        <v>1</v>
      </c>
    </row>
    <row r="1390" spans="1:12">
      <c r="A1390">
        <v>1391</v>
      </c>
      <c r="B1390">
        <v>14</v>
      </c>
      <c r="C1390">
        <v>0</v>
      </c>
      <c r="D1390" t="s">
        <v>1418</v>
      </c>
      <c r="E1390" t="s">
        <v>640</v>
      </c>
      <c r="F1390" t="s">
        <v>1200</v>
      </c>
      <c r="G1390">
        <v>4</v>
      </c>
      <c r="H1390">
        <v>10</v>
      </c>
      <c r="I1390">
        <v>100</v>
      </c>
      <c r="J1390">
        <v>1</v>
      </c>
      <c r="K1390">
        <v>0</v>
      </c>
      <c r="L1390">
        <v>1</v>
      </c>
    </row>
    <row r="1391" spans="1:12">
      <c r="A1391">
        <v>1392</v>
      </c>
      <c r="B1391">
        <v>14</v>
      </c>
      <c r="C1391">
        <v>0</v>
      </c>
      <c r="D1391" t="s">
        <v>1418</v>
      </c>
      <c r="E1391" t="s">
        <v>141</v>
      </c>
      <c r="F1391" t="s">
        <v>1199</v>
      </c>
      <c r="G1391">
        <v>2</v>
      </c>
      <c r="H1391">
        <v>20</v>
      </c>
      <c r="I1391">
        <v>100</v>
      </c>
      <c r="J1391">
        <v>0.1</v>
      </c>
      <c r="K1391">
        <v>1</v>
      </c>
      <c r="L1391">
        <v>1</v>
      </c>
    </row>
    <row r="1392" spans="1:12">
      <c r="A1392">
        <v>1393</v>
      </c>
      <c r="B1392">
        <v>14</v>
      </c>
      <c r="C1392">
        <v>0</v>
      </c>
      <c r="D1392" t="s">
        <v>1418</v>
      </c>
      <c r="E1392" t="s">
        <v>1346</v>
      </c>
      <c r="G1392">
        <v>0</v>
      </c>
      <c r="J1392">
        <v>1</v>
      </c>
      <c r="K1392">
        <v>0</v>
      </c>
      <c r="L1392">
        <v>1</v>
      </c>
    </row>
    <row r="1393" spans="1:12">
      <c r="A1393">
        <v>1394</v>
      </c>
      <c r="B1393">
        <v>14</v>
      </c>
      <c r="C1393">
        <v>0</v>
      </c>
      <c r="D1393" t="s">
        <v>1418</v>
      </c>
      <c r="E1393" t="s">
        <v>294</v>
      </c>
      <c r="F1393" t="s">
        <v>1199</v>
      </c>
      <c r="G1393">
        <v>1</v>
      </c>
      <c r="H1393">
        <v>30</v>
      </c>
      <c r="I1393">
        <v>100</v>
      </c>
      <c r="J1393">
        <v>0.1</v>
      </c>
      <c r="K1393">
        <v>0</v>
      </c>
      <c r="L1393">
        <v>1</v>
      </c>
    </row>
    <row r="1394" spans="1:12">
      <c r="A1394">
        <v>1395</v>
      </c>
      <c r="B1394">
        <v>14</v>
      </c>
      <c r="C1394">
        <v>0</v>
      </c>
      <c r="D1394" t="s">
        <v>1418</v>
      </c>
      <c r="E1394" t="s">
        <v>63</v>
      </c>
      <c r="F1394" t="s">
        <v>1199</v>
      </c>
      <c r="G1394">
        <v>2</v>
      </c>
      <c r="H1394">
        <v>135</v>
      </c>
      <c r="I1394">
        <v>100</v>
      </c>
      <c r="J1394">
        <v>1</v>
      </c>
      <c r="K1394">
        <v>0</v>
      </c>
      <c r="L1394">
        <v>1</v>
      </c>
    </row>
    <row r="1395" spans="1:12">
      <c r="A1395">
        <v>1396</v>
      </c>
      <c r="B1395">
        <v>14</v>
      </c>
      <c r="C1395">
        <v>0</v>
      </c>
      <c r="D1395" t="s">
        <v>1418</v>
      </c>
      <c r="E1395" t="s">
        <v>253</v>
      </c>
      <c r="F1395" t="s">
        <v>1199</v>
      </c>
      <c r="G1395">
        <v>1</v>
      </c>
      <c r="H1395">
        <v>90</v>
      </c>
      <c r="I1395">
        <v>100</v>
      </c>
      <c r="J1395">
        <v>2</v>
      </c>
      <c r="K1395">
        <v>0</v>
      </c>
      <c r="L1395">
        <v>1</v>
      </c>
    </row>
    <row r="1396" spans="1:12">
      <c r="A1396">
        <v>1397</v>
      </c>
      <c r="B1396">
        <v>14</v>
      </c>
      <c r="C1396">
        <v>0</v>
      </c>
      <c r="D1396" t="s">
        <v>1418</v>
      </c>
      <c r="E1396" s="2" t="s">
        <v>315</v>
      </c>
      <c r="F1396" t="s">
        <v>1200</v>
      </c>
      <c r="G1396">
        <v>1</v>
      </c>
      <c r="H1396">
        <v>40</v>
      </c>
      <c r="I1396">
        <v>100</v>
      </c>
      <c r="J1396">
        <v>0.1</v>
      </c>
      <c r="K1396">
        <v>0</v>
      </c>
      <c r="L1396">
        <v>1</v>
      </c>
    </row>
    <row r="1397" spans="1:12">
      <c r="A1397">
        <v>1398</v>
      </c>
      <c r="B1397">
        <v>14</v>
      </c>
      <c r="C1397">
        <v>0</v>
      </c>
      <c r="D1397" t="s">
        <v>1419</v>
      </c>
      <c r="E1397" t="s">
        <v>641</v>
      </c>
      <c r="F1397" t="s">
        <v>1200</v>
      </c>
      <c r="G1397">
        <v>1</v>
      </c>
      <c r="H1397">
        <v>10</v>
      </c>
      <c r="I1397">
        <v>100</v>
      </c>
      <c r="J1397">
        <v>0.1</v>
      </c>
      <c r="K1397">
        <v>0</v>
      </c>
      <c r="L1397">
        <v>1</v>
      </c>
    </row>
    <row r="1398" spans="1:12">
      <c r="A1398">
        <v>1399</v>
      </c>
      <c r="B1398">
        <v>14</v>
      </c>
      <c r="C1398">
        <v>0</v>
      </c>
      <c r="D1398" t="s">
        <v>1419</v>
      </c>
      <c r="E1398" t="s">
        <v>141</v>
      </c>
      <c r="F1398" t="s">
        <v>1199</v>
      </c>
      <c r="G1398">
        <v>8</v>
      </c>
      <c r="H1398">
        <v>50</v>
      </c>
      <c r="I1398">
        <v>100</v>
      </c>
      <c r="J1398">
        <v>15</v>
      </c>
      <c r="K1398">
        <v>5</v>
      </c>
      <c r="L1398">
        <v>1</v>
      </c>
    </row>
    <row r="1399" spans="1:12">
      <c r="A1399">
        <v>1400</v>
      </c>
      <c r="B1399">
        <v>14</v>
      </c>
      <c r="C1399">
        <v>0</v>
      </c>
      <c r="D1399" s="8" t="s">
        <v>1419</v>
      </c>
      <c r="E1399" s="8" t="s">
        <v>429</v>
      </c>
      <c r="F1399" t="s">
        <v>1200</v>
      </c>
      <c r="G1399">
        <v>2</v>
      </c>
      <c r="H1399">
        <v>40</v>
      </c>
      <c r="I1399">
        <v>50</v>
      </c>
      <c r="J1399">
        <v>5</v>
      </c>
      <c r="K1399">
        <v>0</v>
      </c>
      <c r="L1399">
        <v>1</v>
      </c>
    </row>
    <row r="1400" spans="1:12">
      <c r="A1400">
        <v>1401</v>
      </c>
      <c r="B1400">
        <v>14</v>
      </c>
      <c r="C1400">
        <v>0</v>
      </c>
      <c r="D1400" t="s">
        <v>1419</v>
      </c>
      <c r="E1400" t="s">
        <v>51</v>
      </c>
      <c r="F1400" t="s">
        <v>1199</v>
      </c>
      <c r="G1400">
        <v>4</v>
      </c>
      <c r="H1400">
        <v>80</v>
      </c>
      <c r="I1400">
        <v>100</v>
      </c>
      <c r="J1400">
        <v>3</v>
      </c>
      <c r="K1400">
        <v>0</v>
      </c>
      <c r="L1400">
        <v>1</v>
      </c>
    </row>
    <row r="1401" spans="1:12">
      <c r="A1401">
        <v>1402</v>
      </c>
      <c r="B1401">
        <v>14</v>
      </c>
      <c r="C1401">
        <v>0</v>
      </c>
      <c r="D1401" t="s">
        <v>1419</v>
      </c>
      <c r="E1401" t="s">
        <v>215</v>
      </c>
      <c r="F1401" t="s">
        <v>1200</v>
      </c>
      <c r="G1401">
        <v>1</v>
      </c>
      <c r="H1401">
        <v>80</v>
      </c>
      <c r="I1401">
        <v>100</v>
      </c>
      <c r="J1401">
        <v>10</v>
      </c>
      <c r="K1401">
        <v>0</v>
      </c>
      <c r="L1401">
        <v>1</v>
      </c>
    </row>
    <row r="1402" spans="1:12">
      <c r="A1402">
        <v>1403</v>
      </c>
      <c r="B1402">
        <v>14</v>
      </c>
      <c r="C1402">
        <v>0</v>
      </c>
      <c r="D1402" t="s">
        <v>1419</v>
      </c>
      <c r="E1402" t="s">
        <v>63</v>
      </c>
      <c r="F1402" t="s">
        <v>1199</v>
      </c>
      <c r="G1402">
        <v>3</v>
      </c>
      <c r="H1402">
        <v>60</v>
      </c>
      <c r="I1402">
        <v>75</v>
      </c>
      <c r="J1402">
        <v>3</v>
      </c>
      <c r="K1402">
        <v>0</v>
      </c>
      <c r="L1402">
        <v>1</v>
      </c>
    </row>
    <row r="1403" spans="1:12">
      <c r="A1403">
        <v>1404</v>
      </c>
      <c r="B1403">
        <v>14</v>
      </c>
      <c r="C1403">
        <v>0</v>
      </c>
      <c r="D1403" t="s">
        <v>1419</v>
      </c>
      <c r="E1403" t="s">
        <v>473</v>
      </c>
      <c r="F1403" t="s">
        <v>1200</v>
      </c>
      <c r="G1403">
        <v>3</v>
      </c>
      <c r="H1403">
        <v>25</v>
      </c>
      <c r="I1403">
        <v>100</v>
      </c>
      <c r="J1403">
        <v>1</v>
      </c>
      <c r="K1403">
        <v>0</v>
      </c>
      <c r="L1403">
        <v>1</v>
      </c>
    </row>
    <row r="1404" spans="1:12">
      <c r="A1404">
        <v>1405</v>
      </c>
      <c r="B1404">
        <v>14</v>
      </c>
      <c r="C1404">
        <v>0</v>
      </c>
      <c r="D1404" t="s">
        <v>1419</v>
      </c>
      <c r="E1404" t="s">
        <v>74</v>
      </c>
      <c r="F1404" t="s">
        <v>1199</v>
      </c>
      <c r="G1404">
        <v>3</v>
      </c>
      <c r="H1404">
        <v>20</v>
      </c>
      <c r="I1404">
        <v>75</v>
      </c>
      <c r="J1404">
        <v>1</v>
      </c>
      <c r="K1404">
        <v>0</v>
      </c>
      <c r="L1404">
        <v>1</v>
      </c>
    </row>
    <row r="1405" spans="1:12">
      <c r="A1405">
        <v>1406</v>
      </c>
      <c r="B1405">
        <v>14</v>
      </c>
      <c r="C1405">
        <v>0</v>
      </c>
      <c r="D1405" t="s">
        <v>1419</v>
      </c>
      <c r="E1405" s="2" t="s">
        <v>483</v>
      </c>
      <c r="F1405" t="s">
        <v>1199</v>
      </c>
      <c r="G1405">
        <v>1</v>
      </c>
      <c r="H1405">
        <v>10</v>
      </c>
      <c r="I1405">
        <v>100</v>
      </c>
      <c r="J1405">
        <v>1</v>
      </c>
      <c r="K1405">
        <v>0</v>
      </c>
      <c r="L1405">
        <v>1</v>
      </c>
    </row>
    <row r="1406" spans="1:12">
      <c r="A1406">
        <v>1407</v>
      </c>
      <c r="B1406">
        <v>14</v>
      </c>
      <c r="C1406">
        <v>0</v>
      </c>
      <c r="D1406" t="s">
        <v>1419</v>
      </c>
      <c r="E1406" t="s">
        <v>552</v>
      </c>
      <c r="F1406" t="s">
        <v>1200</v>
      </c>
      <c r="G1406">
        <v>1</v>
      </c>
      <c r="H1406">
        <v>5</v>
      </c>
      <c r="I1406">
        <v>50</v>
      </c>
      <c r="J1406">
        <v>1</v>
      </c>
      <c r="K1406">
        <v>0</v>
      </c>
      <c r="L1406">
        <v>1</v>
      </c>
    </row>
    <row r="1407" spans="1:12">
      <c r="A1407">
        <v>1408</v>
      </c>
      <c r="B1407">
        <v>14</v>
      </c>
      <c r="C1407">
        <v>0</v>
      </c>
      <c r="D1407" t="s">
        <v>1419</v>
      </c>
      <c r="E1407" t="s">
        <v>577</v>
      </c>
      <c r="F1407" t="s">
        <v>1200</v>
      </c>
      <c r="G1407">
        <v>2</v>
      </c>
      <c r="H1407">
        <v>80</v>
      </c>
      <c r="I1407">
        <v>75</v>
      </c>
      <c r="J1407">
        <v>2</v>
      </c>
      <c r="K1407">
        <v>0</v>
      </c>
      <c r="L1407">
        <v>1</v>
      </c>
    </row>
    <row r="1408" spans="1:12">
      <c r="A1408">
        <v>1409</v>
      </c>
      <c r="B1408">
        <v>14</v>
      </c>
      <c r="C1408">
        <v>0</v>
      </c>
      <c r="D1408" t="s">
        <v>1419</v>
      </c>
      <c r="E1408" s="1" t="s">
        <v>1004</v>
      </c>
      <c r="F1408" t="s">
        <v>1199</v>
      </c>
      <c r="G1408">
        <v>2</v>
      </c>
      <c r="H1408">
        <v>40</v>
      </c>
      <c r="I1408">
        <v>50</v>
      </c>
      <c r="J1408">
        <v>2</v>
      </c>
      <c r="K1408">
        <v>0</v>
      </c>
      <c r="L1408">
        <v>1</v>
      </c>
    </row>
    <row r="1409" spans="1:12">
      <c r="A1409">
        <v>1410</v>
      </c>
      <c r="B1409">
        <v>14</v>
      </c>
      <c r="C1409">
        <v>0</v>
      </c>
      <c r="D1409" t="s">
        <v>1419</v>
      </c>
      <c r="E1409" t="s">
        <v>623</v>
      </c>
      <c r="F1409" t="s">
        <v>1200</v>
      </c>
      <c r="G1409">
        <v>2</v>
      </c>
      <c r="H1409">
        <v>60</v>
      </c>
      <c r="I1409">
        <v>100</v>
      </c>
      <c r="J1409">
        <v>2</v>
      </c>
      <c r="K1409">
        <v>0</v>
      </c>
      <c r="L1409">
        <v>1</v>
      </c>
    </row>
    <row r="1410" spans="1:12">
      <c r="A1410">
        <v>1411</v>
      </c>
      <c r="B1410">
        <v>14</v>
      </c>
      <c r="C1410">
        <v>0</v>
      </c>
      <c r="D1410" t="s">
        <v>1419</v>
      </c>
      <c r="E1410" t="s">
        <v>1264</v>
      </c>
      <c r="F1410" t="s">
        <v>1199</v>
      </c>
      <c r="G1410">
        <v>1</v>
      </c>
      <c r="H1410">
        <v>13</v>
      </c>
      <c r="I1410">
        <v>100</v>
      </c>
      <c r="J1410">
        <v>0.1</v>
      </c>
      <c r="K1410">
        <v>1</v>
      </c>
      <c r="L1410">
        <v>1</v>
      </c>
    </row>
    <row r="1411" spans="1:12">
      <c r="A1411">
        <v>1412</v>
      </c>
      <c r="B1411">
        <v>14</v>
      </c>
      <c r="C1411">
        <v>0</v>
      </c>
      <c r="D1411" t="s">
        <v>1419</v>
      </c>
      <c r="E1411" t="s">
        <v>127</v>
      </c>
      <c r="G1411">
        <v>0</v>
      </c>
      <c r="J1411">
        <v>5</v>
      </c>
      <c r="K1411">
        <v>0</v>
      </c>
      <c r="L1411">
        <v>1</v>
      </c>
    </row>
    <row r="1412" spans="1:12">
      <c r="A1412">
        <v>1413</v>
      </c>
      <c r="B1412">
        <v>14</v>
      </c>
      <c r="C1412">
        <v>0</v>
      </c>
      <c r="D1412" t="s">
        <v>1419</v>
      </c>
      <c r="E1412" t="s">
        <v>91</v>
      </c>
      <c r="G1412">
        <v>0</v>
      </c>
      <c r="J1412">
        <v>1</v>
      </c>
      <c r="K1412">
        <v>0</v>
      </c>
      <c r="L1412">
        <v>1</v>
      </c>
    </row>
    <row r="1413" spans="1:12">
      <c r="A1413">
        <v>1414</v>
      </c>
      <c r="B1413">
        <v>16</v>
      </c>
      <c r="C1413">
        <v>0</v>
      </c>
      <c r="D1413" t="s">
        <v>1420</v>
      </c>
      <c r="E1413" t="s">
        <v>677</v>
      </c>
      <c r="F1413" t="s">
        <v>1199</v>
      </c>
      <c r="G1413">
        <v>1</v>
      </c>
      <c r="H1413">
        <v>30</v>
      </c>
      <c r="I1413">
        <v>50</v>
      </c>
      <c r="J1413">
        <v>10</v>
      </c>
      <c r="K1413">
        <v>0</v>
      </c>
      <c r="L1413">
        <v>1</v>
      </c>
    </row>
    <row r="1414" spans="1:12">
      <c r="A1414">
        <v>1415</v>
      </c>
      <c r="B1414">
        <v>16</v>
      </c>
      <c r="C1414">
        <v>0</v>
      </c>
      <c r="D1414" t="s">
        <v>1420</v>
      </c>
      <c r="E1414" t="s">
        <v>63</v>
      </c>
      <c r="F1414" t="s">
        <v>1199</v>
      </c>
      <c r="G1414">
        <v>13</v>
      </c>
      <c r="H1414">
        <v>100</v>
      </c>
      <c r="I1414">
        <v>100</v>
      </c>
      <c r="J1414">
        <v>40</v>
      </c>
      <c r="K1414">
        <v>9</v>
      </c>
      <c r="L1414">
        <v>1</v>
      </c>
    </row>
    <row r="1415" spans="1:12">
      <c r="A1415">
        <v>1416</v>
      </c>
      <c r="B1415">
        <v>16</v>
      </c>
      <c r="C1415">
        <v>0</v>
      </c>
      <c r="D1415" t="s">
        <v>1420</v>
      </c>
      <c r="E1415" s="1" t="s">
        <v>668</v>
      </c>
      <c r="F1415" t="s">
        <v>1200</v>
      </c>
      <c r="G1415">
        <v>2</v>
      </c>
      <c r="H1415">
        <v>70</v>
      </c>
      <c r="I1415">
        <v>100</v>
      </c>
      <c r="J1415">
        <v>10</v>
      </c>
      <c r="K1415">
        <v>0</v>
      </c>
      <c r="L1415">
        <v>1</v>
      </c>
    </row>
    <row r="1416" spans="1:12">
      <c r="A1416">
        <v>1417</v>
      </c>
      <c r="B1416">
        <v>16</v>
      </c>
      <c r="C1416">
        <v>0</v>
      </c>
      <c r="D1416" t="s">
        <v>1420</v>
      </c>
      <c r="E1416" t="s">
        <v>90</v>
      </c>
      <c r="G1416">
        <v>0</v>
      </c>
      <c r="I1416">
        <v>100</v>
      </c>
      <c r="J1416">
        <v>40</v>
      </c>
      <c r="K1416">
        <v>0</v>
      </c>
      <c r="L1416">
        <v>1</v>
      </c>
    </row>
    <row r="1417" spans="1:12">
      <c r="A1417">
        <v>1418</v>
      </c>
      <c r="B1417">
        <v>16</v>
      </c>
      <c r="C1417">
        <v>0</v>
      </c>
      <c r="D1417" t="s">
        <v>1420</v>
      </c>
      <c r="E1417" s="1" t="s">
        <v>79</v>
      </c>
      <c r="G1417">
        <v>0</v>
      </c>
      <c r="J1417">
        <v>5</v>
      </c>
      <c r="K1417">
        <v>0</v>
      </c>
      <c r="L1417">
        <v>1</v>
      </c>
    </row>
    <row r="1418" spans="1:12">
      <c r="A1418">
        <v>1419</v>
      </c>
      <c r="B1418">
        <v>16</v>
      </c>
      <c r="C1418">
        <v>0</v>
      </c>
      <c r="D1418" t="s">
        <v>1420</v>
      </c>
      <c r="E1418" t="s">
        <v>676</v>
      </c>
      <c r="F1418" t="s">
        <v>1200</v>
      </c>
      <c r="G1418">
        <v>3</v>
      </c>
      <c r="H1418">
        <v>30</v>
      </c>
      <c r="I1418">
        <v>100</v>
      </c>
      <c r="J1418">
        <v>2</v>
      </c>
      <c r="K1418">
        <v>0</v>
      </c>
      <c r="L1418">
        <v>1</v>
      </c>
    </row>
    <row r="1419" spans="1:12">
      <c r="A1419">
        <v>1420</v>
      </c>
      <c r="B1419">
        <v>16</v>
      </c>
      <c r="C1419">
        <v>0</v>
      </c>
      <c r="D1419" t="s">
        <v>1420</v>
      </c>
      <c r="E1419" t="s">
        <v>730</v>
      </c>
      <c r="F1419" t="s">
        <v>1199</v>
      </c>
      <c r="G1419">
        <v>1</v>
      </c>
      <c r="H1419">
        <v>10</v>
      </c>
      <c r="I1419">
        <v>100</v>
      </c>
      <c r="J1419">
        <v>0.1</v>
      </c>
      <c r="K1419">
        <v>0</v>
      </c>
      <c r="L1419">
        <v>1</v>
      </c>
    </row>
    <row r="1420" spans="1:12">
      <c r="A1420">
        <v>1421</v>
      </c>
      <c r="B1420">
        <v>16</v>
      </c>
      <c r="C1420">
        <v>0</v>
      </c>
      <c r="D1420" t="s">
        <v>1421</v>
      </c>
      <c r="E1420" s="1" t="s">
        <v>668</v>
      </c>
      <c r="F1420" t="s">
        <v>1200</v>
      </c>
      <c r="G1420">
        <v>3</v>
      </c>
      <c r="H1420">
        <v>200</v>
      </c>
      <c r="I1420">
        <v>100</v>
      </c>
      <c r="J1420">
        <v>100</v>
      </c>
      <c r="K1420">
        <v>0</v>
      </c>
      <c r="L1420">
        <v>1</v>
      </c>
    </row>
    <row r="1421" spans="1:12">
      <c r="A1421">
        <v>1422</v>
      </c>
      <c r="B1421">
        <v>16</v>
      </c>
      <c r="C1421">
        <v>0</v>
      </c>
      <c r="D1421" t="s">
        <v>1421</v>
      </c>
      <c r="E1421" t="s">
        <v>676</v>
      </c>
      <c r="F1421" t="s">
        <v>1200</v>
      </c>
      <c r="G1421">
        <v>2</v>
      </c>
      <c r="H1421">
        <v>30</v>
      </c>
      <c r="I1421">
        <v>100</v>
      </c>
      <c r="J1421">
        <v>1</v>
      </c>
      <c r="K1421">
        <v>0</v>
      </c>
      <c r="L1421">
        <v>1</v>
      </c>
    </row>
    <row r="1422" spans="1:12">
      <c r="A1422">
        <v>1423</v>
      </c>
      <c r="B1422">
        <v>16</v>
      </c>
      <c r="C1422">
        <v>0</v>
      </c>
      <c r="D1422" t="s">
        <v>1421</v>
      </c>
      <c r="E1422" t="s">
        <v>1422</v>
      </c>
      <c r="F1422" t="s">
        <v>1199</v>
      </c>
      <c r="G1422">
        <v>1</v>
      </c>
      <c r="H1422">
        <v>100</v>
      </c>
      <c r="I1422">
        <v>1</v>
      </c>
      <c r="J1422">
        <v>50</v>
      </c>
      <c r="K1422">
        <v>0</v>
      </c>
      <c r="L1422">
        <v>1</v>
      </c>
    </row>
    <row r="1423" spans="1:12">
      <c r="A1423">
        <v>1424</v>
      </c>
      <c r="B1423">
        <v>16</v>
      </c>
      <c r="C1423">
        <v>0</v>
      </c>
      <c r="D1423" t="s">
        <v>1421</v>
      </c>
      <c r="E1423" t="s">
        <v>717</v>
      </c>
      <c r="F1423" t="s">
        <v>1200</v>
      </c>
      <c r="G1423">
        <v>3</v>
      </c>
      <c r="H1423">
        <v>10</v>
      </c>
      <c r="I1423">
        <v>100</v>
      </c>
      <c r="J1423">
        <v>1</v>
      </c>
      <c r="K1423">
        <v>0</v>
      </c>
      <c r="L1423">
        <v>1</v>
      </c>
    </row>
    <row r="1424" spans="1:12">
      <c r="A1424">
        <v>1425</v>
      </c>
      <c r="B1424">
        <v>16</v>
      </c>
      <c r="C1424">
        <v>0</v>
      </c>
      <c r="D1424" t="s">
        <v>1421</v>
      </c>
      <c r="E1424" t="s">
        <v>673</v>
      </c>
      <c r="G1424">
        <v>0</v>
      </c>
      <c r="J1424">
        <v>2</v>
      </c>
      <c r="K1424">
        <v>0</v>
      </c>
      <c r="L1424">
        <v>1</v>
      </c>
    </row>
    <row r="1425" spans="1:12">
      <c r="A1425">
        <v>1426</v>
      </c>
      <c r="B1425">
        <v>16</v>
      </c>
      <c r="C1425">
        <v>0</v>
      </c>
      <c r="D1425" t="s">
        <v>1421</v>
      </c>
      <c r="E1425" t="s">
        <v>677</v>
      </c>
      <c r="G1425">
        <v>0</v>
      </c>
      <c r="J1425">
        <v>2</v>
      </c>
      <c r="K1425">
        <v>0</v>
      </c>
      <c r="L1425">
        <v>1</v>
      </c>
    </row>
    <row r="1426" spans="1:12">
      <c r="A1426">
        <v>1427</v>
      </c>
      <c r="B1426">
        <v>16</v>
      </c>
      <c r="C1426">
        <v>0</v>
      </c>
      <c r="D1426" t="s">
        <v>1423</v>
      </c>
      <c r="E1426" t="s">
        <v>681</v>
      </c>
      <c r="F1426" t="s">
        <v>1199</v>
      </c>
      <c r="G1426">
        <v>2</v>
      </c>
      <c r="H1426">
        <v>30</v>
      </c>
      <c r="I1426">
        <v>100</v>
      </c>
      <c r="J1426">
        <v>5</v>
      </c>
      <c r="K1426">
        <v>0</v>
      </c>
      <c r="L1426">
        <v>1</v>
      </c>
    </row>
    <row r="1427" spans="1:12">
      <c r="A1427">
        <v>1428</v>
      </c>
      <c r="B1427">
        <v>16</v>
      </c>
      <c r="C1427">
        <v>0</v>
      </c>
      <c r="D1427" t="s">
        <v>1423</v>
      </c>
      <c r="E1427" t="s">
        <v>1422</v>
      </c>
      <c r="F1427" t="s">
        <v>1199</v>
      </c>
      <c r="G1427">
        <v>2</v>
      </c>
      <c r="H1427">
        <v>40</v>
      </c>
      <c r="I1427">
        <v>100</v>
      </c>
      <c r="J1427">
        <v>15</v>
      </c>
      <c r="K1427">
        <v>0</v>
      </c>
      <c r="L1427">
        <v>1</v>
      </c>
    </row>
    <row r="1428" spans="1:12">
      <c r="A1428">
        <v>1429</v>
      </c>
      <c r="B1428">
        <v>16</v>
      </c>
      <c r="C1428">
        <v>0</v>
      </c>
      <c r="D1428" t="s">
        <v>1423</v>
      </c>
      <c r="E1428" t="s">
        <v>437</v>
      </c>
      <c r="F1428" t="s">
        <v>1199</v>
      </c>
      <c r="G1428">
        <v>2</v>
      </c>
      <c r="H1428">
        <v>40</v>
      </c>
      <c r="I1428">
        <v>100</v>
      </c>
      <c r="J1428">
        <v>20</v>
      </c>
      <c r="K1428">
        <v>0</v>
      </c>
      <c r="L1428">
        <v>1</v>
      </c>
    </row>
    <row r="1429" spans="1:12">
      <c r="A1429">
        <v>1430</v>
      </c>
      <c r="B1429">
        <v>16</v>
      </c>
      <c r="C1429">
        <v>0</v>
      </c>
      <c r="D1429" t="s">
        <v>1423</v>
      </c>
      <c r="E1429" t="s">
        <v>673</v>
      </c>
      <c r="F1429" t="s">
        <v>1200</v>
      </c>
      <c r="G1429">
        <v>1</v>
      </c>
      <c r="H1429">
        <v>150</v>
      </c>
      <c r="I1429">
        <v>100</v>
      </c>
      <c r="J1429">
        <v>60</v>
      </c>
      <c r="K1429">
        <v>0</v>
      </c>
      <c r="L1429">
        <v>1</v>
      </c>
    </row>
    <row r="1430" spans="1:12">
      <c r="A1430">
        <v>1431</v>
      </c>
      <c r="B1430">
        <v>16</v>
      </c>
      <c r="C1430">
        <v>0</v>
      </c>
      <c r="D1430" t="s">
        <v>1423</v>
      </c>
      <c r="E1430" t="s">
        <v>79</v>
      </c>
      <c r="F1430" t="s">
        <v>1199</v>
      </c>
      <c r="G1430">
        <v>1</v>
      </c>
      <c r="H1430">
        <v>50</v>
      </c>
      <c r="I1430">
        <v>50</v>
      </c>
      <c r="J1430">
        <v>25</v>
      </c>
      <c r="K1430">
        <v>0</v>
      </c>
      <c r="L1430">
        <v>1</v>
      </c>
    </row>
    <row r="1431" spans="1:12">
      <c r="A1431">
        <v>1432</v>
      </c>
      <c r="B1431">
        <v>16</v>
      </c>
      <c r="C1431">
        <v>0</v>
      </c>
      <c r="D1431" s="15" t="s">
        <v>1424</v>
      </c>
      <c r="E1431" s="15" t="s">
        <v>677</v>
      </c>
      <c r="F1431" s="15" t="s">
        <v>1199</v>
      </c>
      <c r="G1431" s="15">
        <v>1</v>
      </c>
      <c r="H1431" s="15">
        <v>20</v>
      </c>
      <c r="I1431" s="15">
        <v>100</v>
      </c>
      <c r="J1431" s="15">
        <v>5</v>
      </c>
      <c r="K1431" s="15">
        <v>0</v>
      </c>
      <c r="L1431">
        <v>1</v>
      </c>
    </row>
    <row r="1432" spans="1:12">
      <c r="A1432">
        <v>1433</v>
      </c>
      <c r="B1432">
        <v>16</v>
      </c>
      <c r="C1432">
        <v>0</v>
      </c>
      <c r="D1432" s="15" t="s">
        <v>1424</v>
      </c>
      <c r="E1432" s="15" t="s">
        <v>681</v>
      </c>
      <c r="F1432" s="15"/>
      <c r="G1432" s="15">
        <v>0</v>
      </c>
      <c r="H1432" s="15"/>
      <c r="I1432" s="15"/>
      <c r="J1432" s="15">
        <v>2</v>
      </c>
      <c r="K1432" s="15">
        <v>0</v>
      </c>
      <c r="L1432">
        <v>1</v>
      </c>
    </row>
    <row r="1433" spans="1:12">
      <c r="A1433">
        <v>1434</v>
      </c>
      <c r="B1433">
        <v>16</v>
      </c>
      <c r="C1433">
        <v>0</v>
      </c>
      <c r="D1433" s="15" t="s">
        <v>1424</v>
      </c>
      <c r="E1433" s="15" t="s">
        <v>676</v>
      </c>
      <c r="F1433" s="15" t="s">
        <v>1200</v>
      </c>
      <c r="G1433" s="15">
        <v>9</v>
      </c>
      <c r="H1433" s="15">
        <v>30</v>
      </c>
      <c r="I1433" s="15">
        <v>100</v>
      </c>
      <c r="J1433" s="15">
        <v>5</v>
      </c>
      <c r="K1433" s="15">
        <v>0</v>
      </c>
      <c r="L1433">
        <v>1</v>
      </c>
    </row>
    <row r="1434" spans="1:12">
      <c r="A1434">
        <v>1435</v>
      </c>
      <c r="B1434">
        <v>16</v>
      </c>
      <c r="C1434">
        <v>0</v>
      </c>
      <c r="D1434" s="15" t="s">
        <v>1424</v>
      </c>
      <c r="E1434" s="16" t="s">
        <v>668</v>
      </c>
      <c r="F1434" s="15" t="s">
        <v>1200</v>
      </c>
      <c r="G1434" s="15">
        <v>2</v>
      </c>
      <c r="H1434" s="15">
        <v>120</v>
      </c>
      <c r="I1434" s="15">
        <v>100</v>
      </c>
      <c r="J1434" s="15">
        <v>100</v>
      </c>
      <c r="K1434" s="15">
        <v>0</v>
      </c>
      <c r="L1434">
        <v>1</v>
      </c>
    </row>
    <row r="1435" spans="1:12">
      <c r="A1435">
        <v>1436</v>
      </c>
      <c r="B1435">
        <v>16</v>
      </c>
      <c r="C1435">
        <v>0</v>
      </c>
      <c r="D1435" s="15" t="s">
        <v>1424</v>
      </c>
      <c r="E1435" s="16" t="s">
        <v>79</v>
      </c>
      <c r="F1435" s="15" t="s">
        <v>1199</v>
      </c>
      <c r="G1435" s="15">
        <v>1</v>
      </c>
      <c r="H1435" s="15">
        <v>50</v>
      </c>
      <c r="I1435" s="15">
        <v>50</v>
      </c>
      <c r="J1435" s="15">
        <v>5</v>
      </c>
      <c r="K1435" s="15">
        <v>0</v>
      </c>
      <c r="L1435">
        <v>1</v>
      </c>
    </row>
    <row r="1436" spans="1:12">
      <c r="A1436">
        <v>1437</v>
      </c>
      <c r="B1436">
        <v>16</v>
      </c>
      <c r="C1436">
        <v>0</v>
      </c>
      <c r="D1436" s="15" t="s">
        <v>1424</v>
      </c>
      <c r="E1436" s="15" t="s">
        <v>437</v>
      </c>
      <c r="F1436" s="15" t="s">
        <v>1199</v>
      </c>
      <c r="G1436" s="15">
        <v>1</v>
      </c>
      <c r="H1436" s="15">
        <v>50</v>
      </c>
      <c r="I1436" s="15">
        <v>0</v>
      </c>
      <c r="J1436" s="15">
        <v>5</v>
      </c>
      <c r="K1436" s="15">
        <v>0</v>
      </c>
      <c r="L1436">
        <v>1</v>
      </c>
    </row>
    <row r="1437" spans="1:12">
      <c r="A1437">
        <v>1438</v>
      </c>
      <c r="B1437">
        <v>16</v>
      </c>
      <c r="C1437">
        <v>0</v>
      </c>
      <c r="D1437" s="15" t="s">
        <v>1424</v>
      </c>
      <c r="E1437" s="15" t="s">
        <v>341</v>
      </c>
      <c r="F1437" s="15"/>
      <c r="G1437" s="15">
        <v>0</v>
      </c>
      <c r="H1437" s="15"/>
      <c r="I1437" s="15"/>
      <c r="J1437" s="15">
        <v>2</v>
      </c>
      <c r="K1437" s="15">
        <v>0</v>
      </c>
      <c r="L1437">
        <v>1</v>
      </c>
    </row>
    <row r="1438" spans="1:12">
      <c r="A1438">
        <v>1439</v>
      </c>
      <c r="B1438">
        <v>16</v>
      </c>
      <c r="C1438">
        <v>0</v>
      </c>
      <c r="D1438" t="s">
        <v>1425</v>
      </c>
      <c r="E1438" s="1" t="s">
        <v>668</v>
      </c>
      <c r="F1438" s="1" t="s">
        <v>1200</v>
      </c>
      <c r="G1438">
        <v>2</v>
      </c>
      <c r="H1438">
        <v>200</v>
      </c>
      <c r="I1438">
        <v>100</v>
      </c>
      <c r="J1438">
        <v>100</v>
      </c>
      <c r="K1438">
        <v>0</v>
      </c>
      <c r="L1438">
        <v>1</v>
      </c>
    </row>
    <row r="1439" spans="1:12">
      <c r="A1439">
        <v>1440</v>
      </c>
      <c r="B1439">
        <v>16</v>
      </c>
      <c r="C1439">
        <v>0</v>
      </c>
      <c r="D1439" s="1" t="s">
        <v>1425</v>
      </c>
      <c r="E1439" s="1" t="s">
        <v>1035</v>
      </c>
      <c r="G1439">
        <v>0</v>
      </c>
      <c r="J1439">
        <v>5</v>
      </c>
      <c r="K1439">
        <v>0</v>
      </c>
      <c r="L1439">
        <v>1</v>
      </c>
    </row>
    <row r="1440" spans="1:12">
      <c r="A1440">
        <v>1441</v>
      </c>
      <c r="B1440">
        <v>16</v>
      </c>
      <c r="C1440">
        <v>0</v>
      </c>
      <c r="D1440" s="1" t="s">
        <v>1425</v>
      </c>
      <c r="E1440" s="1" t="s">
        <v>79</v>
      </c>
      <c r="G1440">
        <v>0</v>
      </c>
      <c r="J1440">
        <v>30</v>
      </c>
      <c r="K1440">
        <v>0</v>
      </c>
      <c r="L1440">
        <v>1</v>
      </c>
    </row>
    <row r="1441" spans="1:12">
      <c r="A1441">
        <v>1442</v>
      </c>
      <c r="B1441">
        <v>16</v>
      </c>
      <c r="C1441">
        <v>0</v>
      </c>
      <c r="D1441" s="1" t="s">
        <v>1425</v>
      </c>
      <c r="E1441" s="1" t="s">
        <v>437</v>
      </c>
      <c r="F1441" s="1" t="s">
        <v>1199</v>
      </c>
      <c r="G1441">
        <v>1</v>
      </c>
      <c r="H1441">
        <v>40</v>
      </c>
      <c r="I1441">
        <v>0</v>
      </c>
      <c r="J1441">
        <v>10</v>
      </c>
      <c r="K1441">
        <v>0</v>
      </c>
      <c r="L1441">
        <v>1</v>
      </c>
    </row>
    <row r="1442" spans="1:12">
      <c r="A1442">
        <v>1443</v>
      </c>
      <c r="B1442">
        <v>16</v>
      </c>
      <c r="C1442">
        <v>0</v>
      </c>
      <c r="D1442" s="1" t="s">
        <v>1425</v>
      </c>
      <c r="E1442" s="1" t="s">
        <v>730</v>
      </c>
      <c r="F1442" s="1" t="s">
        <v>1199</v>
      </c>
      <c r="G1442">
        <v>2</v>
      </c>
      <c r="H1442">
        <v>10</v>
      </c>
      <c r="I1442">
        <v>100</v>
      </c>
      <c r="J1442">
        <v>0.1</v>
      </c>
      <c r="K1442">
        <v>0</v>
      </c>
      <c r="L1442">
        <v>1</v>
      </c>
    </row>
    <row r="1443" spans="1:12">
      <c r="A1443">
        <v>1444</v>
      </c>
      <c r="B1443">
        <v>16</v>
      </c>
      <c r="C1443">
        <v>0</v>
      </c>
      <c r="D1443" s="1" t="s">
        <v>1426</v>
      </c>
      <c r="E1443" s="1" t="s">
        <v>673</v>
      </c>
      <c r="F1443" s="1" t="s">
        <v>1200</v>
      </c>
      <c r="G1443">
        <v>1</v>
      </c>
      <c r="H1443">
        <v>100</v>
      </c>
      <c r="I1443">
        <v>100</v>
      </c>
      <c r="J1443">
        <v>80</v>
      </c>
      <c r="K1443">
        <v>0</v>
      </c>
      <c r="L1443">
        <v>1</v>
      </c>
    </row>
    <row r="1444" spans="1:12">
      <c r="A1444">
        <v>1445</v>
      </c>
      <c r="B1444">
        <v>16</v>
      </c>
      <c r="C1444">
        <v>0</v>
      </c>
      <c r="D1444" s="1" t="s">
        <v>1426</v>
      </c>
      <c r="E1444" s="1" t="s">
        <v>1166</v>
      </c>
      <c r="F1444" s="1" t="s">
        <v>1199</v>
      </c>
      <c r="G1444">
        <v>1</v>
      </c>
      <c r="H1444">
        <v>50</v>
      </c>
      <c r="I1444">
        <v>100</v>
      </c>
      <c r="J1444">
        <v>25</v>
      </c>
      <c r="K1444">
        <v>0</v>
      </c>
      <c r="L1444">
        <v>1</v>
      </c>
    </row>
    <row r="1445" spans="1:12">
      <c r="A1445">
        <v>1446</v>
      </c>
      <c r="B1445">
        <v>16</v>
      </c>
      <c r="C1445">
        <v>0</v>
      </c>
      <c r="D1445" s="1" t="s">
        <v>1426</v>
      </c>
      <c r="E1445" s="1" t="s">
        <v>86</v>
      </c>
      <c r="F1445" s="1" t="s">
        <v>1199</v>
      </c>
      <c r="G1445">
        <v>1</v>
      </c>
      <c r="H1445">
        <v>30</v>
      </c>
      <c r="I1445">
        <v>100</v>
      </c>
      <c r="J1445">
        <v>0.1</v>
      </c>
      <c r="K1445">
        <v>0</v>
      </c>
      <c r="L1445">
        <v>1</v>
      </c>
    </row>
    <row r="1446" spans="1:12">
      <c r="A1446">
        <v>1447</v>
      </c>
      <c r="B1446">
        <v>16</v>
      </c>
      <c r="C1446">
        <v>0</v>
      </c>
      <c r="D1446" s="1" t="s">
        <v>1426</v>
      </c>
      <c r="E1446" s="1" t="s">
        <v>677</v>
      </c>
      <c r="F1446" s="1" t="s">
        <v>1199</v>
      </c>
      <c r="G1446">
        <v>1</v>
      </c>
      <c r="H1446">
        <v>20</v>
      </c>
      <c r="I1446">
        <v>100</v>
      </c>
      <c r="J1446">
        <v>5</v>
      </c>
      <c r="K1446">
        <v>0</v>
      </c>
      <c r="L1446">
        <v>1</v>
      </c>
    </row>
    <row r="1447" spans="1:12">
      <c r="A1447">
        <v>1448</v>
      </c>
      <c r="B1447">
        <v>16</v>
      </c>
      <c r="C1447">
        <v>0</v>
      </c>
      <c r="D1447" s="1" t="s">
        <v>1426</v>
      </c>
      <c r="E1447" s="1" t="s">
        <v>63</v>
      </c>
      <c r="F1447" s="1" t="s">
        <v>1199</v>
      </c>
      <c r="G1447">
        <v>1</v>
      </c>
      <c r="H1447">
        <v>20</v>
      </c>
      <c r="I1447">
        <v>100</v>
      </c>
      <c r="J1447">
        <v>1</v>
      </c>
      <c r="K1447">
        <v>0</v>
      </c>
      <c r="L1447">
        <v>1</v>
      </c>
    </row>
    <row r="1448" spans="1:12">
      <c r="A1448">
        <v>1449</v>
      </c>
      <c r="B1448">
        <v>16</v>
      </c>
      <c r="C1448">
        <v>0</v>
      </c>
      <c r="D1448" s="1" t="s">
        <v>1426</v>
      </c>
      <c r="E1448" s="1" t="s">
        <v>437</v>
      </c>
      <c r="F1448" s="1" t="s">
        <v>1199</v>
      </c>
      <c r="G1448">
        <v>1</v>
      </c>
      <c r="H1448">
        <v>40</v>
      </c>
      <c r="I1448">
        <v>50</v>
      </c>
      <c r="J1448">
        <v>5</v>
      </c>
      <c r="K1448">
        <v>0</v>
      </c>
      <c r="L1448">
        <v>1</v>
      </c>
    </row>
    <row r="1449" spans="1:12">
      <c r="A1449">
        <v>1450</v>
      </c>
      <c r="B1449">
        <v>16</v>
      </c>
      <c r="C1449">
        <v>0</v>
      </c>
      <c r="D1449" s="9" t="s">
        <v>1426</v>
      </c>
      <c r="E1449" s="9" t="s">
        <v>559</v>
      </c>
      <c r="F1449" s="1" t="s">
        <v>1199</v>
      </c>
      <c r="G1449">
        <v>1</v>
      </c>
      <c r="H1449">
        <v>20</v>
      </c>
      <c r="I1449">
        <v>50</v>
      </c>
      <c r="J1449">
        <v>1</v>
      </c>
      <c r="K1449">
        <v>0</v>
      </c>
      <c r="L1449">
        <v>1</v>
      </c>
    </row>
    <row r="1450" spans="1:12">
      <c r="A1450">
        <v>1451</v>
      </c>
      <c r="B1450">
        <v>16</v>
      </c>
      <c r="C1450">
        <v>0</v>
      </c>
      <c r="D1450" s="1" t="s">
        <v>1426</v>
      </c>
      <c r="E1450" s="1" t="s">
        <v>1427</v>
      </c>
      <c r="F1450" s="1" t="s">
        <v>1200</v>
      </c>
      <c r="G1450">
        <v>25</v>
      </c>
      <c r="H1450">
        <v>20</v>
      </c>
      <c r="I1450">
        <v>0</v>
      </c>
      <c r="J1450">
        <v>20</v>
      </c>
      <c r="K1450">
        <v>0</v>
      </c>
      <c r="L1450">
        <v>1</v>
      </c>
    </row>
    <row r="1451" spans="1:12">
      <c r="A1451">
        <v>1452</v>
      </c>
      <c r="B1451">
        <v>16</v>
      </c>
      <c r="C1451">
        <v>0</v>
      </c>
      <c r="D1451" s="1" t="s">
        <v>1428</v>
      </c>
      <c r="E1451" s="2" t="s">
        <v>688</v>
      </c>
      <c r="F1451" s="1" t="s">
        <v>1199</v>
      </c>
      <c r="G1451">
        <v>25</v>
      </c>
      <c r="H1451">
        <v>10</v>
      </c>
      <c r="I1451">
        <v>0</v>
      </c>
      <c r="J1451">
        <v>10</v>
      </c>
      <c r="K1451">
        <v>0</v>
      </c>
      <c r="L1451">
        <v>1</v>
      </c>
    </row>
    <row r="1452" spans="1:12">
      <c r="A1452">
        <v>1453</v>
      </c>
      <c r="B1452">
        <v>16</v>
      </c>
      <c r="C1452">
        <v>0</v>
      </c>
      <c r="D1452" s="1" t="s">
        <v>1428</v>
      </c>
      <c r="E1452" s="1" t="s">
        <v>680</v>
      </c>
      <c r="F1452" s="1" t="s">
        <v>1199</v>
      </c>
      <c r="G1452">
        <v>4</v>
      </c>
      <c r="H1452">
        <v>20</v>
      </c>
      <c r="I1452">
        <v>0</v>
      </c>
      <c r="J1452">
        <v>1</v>
      </c>
      <c r="K1452">
        <v>0</v>
      </c>
      <c r="L1452">
        <v>1</v>
      </c>
    </row>
    <row r="1453" spans="1:12">
      <c r="A1453">
        <v>1454</v>
      </c>
      <c r="B1453">
        <v>16</v>
      </c>
      <c r="C1453">
        <v>0</v>
      </c>
      <c r="D1453" s="1" t="s">
        <v>1428</v>
      </c>
      <c r="E1453" s="1" t="s">
        <v>683</v>
      </c>
      <c r="F1453" s="1" t="s">
        <v>1200</v>
      </c>
      <c r="G1453">
        <v>10</v>
      </c>
      <c r="H1453">
        <v>20</v>
      </c>
      <c r="I1453">
        <v>100</v>
      </c>
      <c r="J1453">
        <v>5</v>
      </c>
      <c r="K1453">
        <v>0</v>
      </c>
      <c r="L1453">
        <v>1</v>
      </c>
    </row>
    <row r="1454" spans="1:12">
      <c r="A1454">
        <v>1455</v>
      </c>
      <c r="B1454">
        <v>16</v>
      </c>
      <c r="C1454">
        <v>0</v>
      </c>
      <c r="D1454" s="1" t="s">
        <v>1428</v>
      </c>
      <c r="E1454" s="7" t="s">
        <v>667</v>
      </c>
      <c r="F1454" s="1" t="s">
        <v>1200</v>
      </c>
      <c r="G1454">
        <v>4</v>
      </c>
      <c r="H1454">
        <v>30</v>
      </c>
      <c r="I1454">
        <v>50</v>
      </c>
      <c r="J1454">
        <v>2</v>
      </c>
      <c r="K1454">
        <v>0</v>
      </c>
      <c r="L1454">
        <v>1</v>
      </c>
    </row>
    <row r="1455" spans="1:12">
      <c r="A1455">
        <v>1456</v>
      </c>
      <c r="B1455">
        <v>16</v>
      </c>
      <c r="C1455">
        <v>0</v>
      </c>
      <c r="D1455" s="1" t="s">
        <v>1428</v>
      </c>
      <c r="E1455" s="2" t="s">
        <v>685</v>
      </c>
      <c r="F1455" s="1" t="s">
        <v>1200</v>
      </c>
      <c r="G1455">
        <v>15</v>
      </c>
      <c r="H1455">
        <v>20</v>
      </c>
      <c r="I1455">
        <v>50</v>
      </c>
      <c r="J1455">
        <v>20</v>
      </c>
      <c r="K1455">
        <v>0</v>
      </c>
      <c r="L1455">
        <v>1</v>
      </c>
    </row>
    <row r="1456" spans="1:12">
      <c r="A1456">
        <v>1457</v>
      </c>
      <c r="B1456">
        <v>16</v>
      </c>
      <c r="C1456">
        <v>0</v>
      </c>
      <c r="D1456" s="1" t="s">
        <v>1428</v>
      </c>
      <c r="E1456" s="1" t="s">
        <v>676</v>
      </c>
      <c r="F1456" s="1" t="s">
        <v>1200</v>
      </c>
      <c r="G1456">
        <v>1</v>
      </c>
      <c r="H1456">
        <v>50</v>
      </c>
      <c r="I1456">
        <v>100</v>
      </c>
      <c r="J1456">
        <v>15</v>
      </c>
      <c r="K1456">
        <v>0</v>
      </c>
      <c r="L1456">
        <v>1</v>
      </c>
    </row>
    <row r="1457" spans="1:12">
      <c r="A1457">
        <v>1458</v>
      </c>
      <c r="B1457">
        <v>16</v>
      </c>
      <c r="C1457">
        <v>0</v>
      </c>
      <c r="D1457" s="1" t="s">
        <v>1428</v>
      </c>
      <c r="E1457" s="1" t="s">
        <v>666</v>
      </c>
      <c r="F1457" s="1" t="s">
        <v>1199</v>
      </c>
      <c r="G1457">
        <v>5</v>
      </c>
      <c r="H1457">
        <v>5</v>
      </c>
      <c r="I1457">
        <v>0</v>
      </c>
      <c r="J1457">
        <v>1</v>
      </c>
      <c r="K1457">
        <v>0</v>
      </c>
      <c r="L1457">
        <v>1</v>
      </c>
    </row>
    <row r="1458" spans="1:12">
      <c r="A1458">
        <v>1459</v>
      </c>
      <c r="B1458">
        <v>16</v>
      </c>
      <c r="C1458">
        <v>0</v>
      </c>
      <c r="D1458" s="1" t="s">
        <v>1429</v>
      </c>
      <c r="E1458" s="1" t="s">
        <v>365</v>
      </c>
      <c r="F1458" s="1" t="s">
        <v>1199</v>
      </c>
      <c r="G1458">
        <v>1</v>
      </c>
      <c r="H1458">
        <v>30</v>
      </c>
      <c r="I1458">
        <v>0</v>
      </c>
      <c r="J1458">
        <v>0.1</v>
      </c>
      <c r="K1458">
        <v>0</v>
      </c>
      <c r="L1458">
        <v>1</v>
      </c>
    </row>
    <row r="1459" spans="1:12">
      <c r="A1459">
        <v>1460</v>
      </c>
      <c r="B1459">
        <v>16</v>
      </c>
      <c r="C1459">
        <v>0</v>
      </c>
      <c r="D1459" s="1" t="s">
        <v>1429</v>
      </c>
      <c r="E1459" s="1" t="s">
        <v>677</v>
      </c>
      <c r="F1459" s="1" t="s">
        <v>1199</v>
      </c>
      <c r="G1459">
        <v>5</v>
      </c>
      <c r="H1459">
        <v>40</v>
      </c>
      <c r="I1459">
        <v>75</v>
      </c>
      <c r="J1459">
        <v>75</v>
      </c>
      <c r="K1459">
        <v>0</v>
      </c>
      <c r="L1459">
        <v>1</v>
      </c>
    </row>
    <row r="1460" spans="1:12">
      <c r="A1460">
        <v>1461</v>
      </c>
      <c r="B1460">
        <v>16</v>
      </c>
      <c r="C1460">
        <v>0</v>
      </c>
      <c r="D1460" s="1" t="s">
        <v>1429</v>
      </c>
      <c r="E1460" s="1" t="s">
        <v>717</v>
      </c>
      <c r="F1460" s="1" t="s">
        <v>1200</v>
      </c>
      <c r="G1460">
        <v>5</v>
      </c>
      <c r="H1460">
        <v>30</v>
      </c>
      <c r="I1460">
        <v>100</v>
      </c>
      <c r="J1460">
        <v>5</v>
      </c>
      <c r="K1460">
        <v>0</v>
      </c>
      <c r="L1460">
        <v>1</v>
      </c>
    </row>
    <row r="1461" spans="1:12">
      <c r="A1461">
        <v>1462</v>
      </c>
      <c r="B1461">
        <v>16</v>
      </c>
      <c r="C1461">
        <v>0</v>
      </c>
      <c r="D1461" s="1" t="s">
        <v>1429</v>
      </c>
      <c r="E1461" s="1" t="s">
        <v>676</v>
      </c>
      <c r="F1461" s="1" t="s">
        <v>1200</v>
      </c>
      <c r="G1461">
        <v>4</v>
      </c>
      <c r="H1461">
        <v>50</v>
      </c>
      <c r="I1461">
        <v>100</v>
      </c>
      <c r="J1461">
        <v>5</v>
      </c>
      <c r="K1461">
        <v>0</v>
      </c>
      <c r="L1461">
        <v>1</v>
      </c>
    </row>
    <row r="1462" spans="1:12">
      <c r="A1462">
        <v>1463</v>
      </c>
      <c r="B1462">
        <v>16</v>
      </c>
      <c r="C1462">
        <v>0</v>
      </c>
      <c r="D1462" s="1" t="s">
        <v>1429</v>
      </c>
      <c r="E1462" s="1" t="s">
        <v>668</v>
      </c>
      <c r="F1462" s="1" t="s">
        <v>1200</v>
      </c>
      <c r="G1462">
        <v>3</v>
      </c>
      <c r="H1462">
        <v>130</v>
      </c>
      <c r="I1462">
        <v>100</v>
      </c>
      <c r="J1462">
        <v>100</v>
      </c>
      <c r="K1462">
        <v>0</v>
      </c>
      <c r="L1462">
        <v>1</v>
      </c>
    </row>
    <row r="1463" spans="1:12">
      <c r="A1463">
        <v>1464</v>
      </c>
      <c r="B1463">
        <v>16</v>
      </c>
      <c r="C1463">
        <v>0</v>
      </c>
      <c r="D1463" s="1" t="s">
        <v>1429</v>
      </c>
      <c r="E1463" s="1" t="s">
        <v>1166</v>
      </c>
      <c r="G1463">
        <v>0</v>
      </c>
      <c r="J1463">
        <v>5</v>
      </c>
      <c r="K1463">
        <v>0</v>
      </c>
      <c r="L1463">
        <v>1</v>
      </c>
    </row>
    <row r="1464" spans="1:12">
      <c r="A1464">
        <v>1465</v>
      </c>
      <c r="B1464">
        <v>16</v>
      </c>
      <c r="C1464">
        <v>0</v>
      </c>
      <c r="D1464" s="1" t="s">
        <v>1429</v>
      </c>
      <c r="E1464" s="7" t="s">
        <v>667</v>
      </c>
      <c r="F1464" s="1" t="s">
        <v>1200</v>
      </c>
      <c r="G1464">
        <v>3</v>
      </c>
      <c r="H1464">
        <v>40</v>
      </c>
      <c r="I1464">
        <v>100</v>
      </c>
      <c r="J1464">
        <v>1</v>
      </c>
      <c r="K1464">
        <v>0</v>
      </c>
      <c r="L1464">
        <v>1</v>
      </c>
    </row>
    <row r="1465" spans="1:12">
      <c r="A1465">
        <v>1466</v>
      </c>
      <c r="B1465">
        <v>16</v>
      </c>
      <c r="C1465">
        <v>0</v>
      </c>
      <c r="D1465" s="1" t="s">
        <v>1430</v>
      </c>
      <c r="E1465" s="1" t="s">
        <v>676</v>
      </c>
      <c r="F1465" s="1" t="s">
        <v>1200</v>
      </c>
      <c r="G1465">
        <v>8</v>
      </c>
      <c r="H1465">
        <v>70</v>
      </c>
      <c r="I1465">
        <v>100</v>
      </c>
      <c r="J1465">
        <v>90</v>
      </c>
      <c r="K1465">
        <v>0</v>
      </c>
      <c r="L1465">
        <v>1</v>
      </c>
    </row>
    <row r="1466" spans="1:12">
      <c r="A1466">
        <v>1467</v>
      </c>
      <c r="B1466">
        <v>16</v>
      </c>
      <c r="C1466">
        <v>0</v>
      </c>
      <c r="D1466" s="1" t="s">
        <v>1430</v>
      </c>
      <c r="E1466" s="7" t="s">
        <v>667</v>
      </c>
      <c r="F1466" s="1" t="s">
        <v>1200</v>
      </c>
      <c r="G1466">
        <v>2</v>
      </c>
      <c r="H1466">
        <v>50</v>
      </c>
      <c r="I1466">
        <v>50</v>
      </c>
      <c r="J1466">
        <v>1</v>
      </c>
      <c r="K1466">
        <v>0</v>
      </c>
      <c r="L1466">
        <v>1</v>
      </c>
    </row>
    <row r="1467" spans="1:12">
      <c r="A1467">
        <v>1468</v>
      </c>
      <c r="B1467">
        <v>16</v>
      </c>
      <c r="C1467">
        <v>0</v>
      </c>
      <c r="D1467" s="9" t="s">
        <v>1430</v>
      </c>
      <c r="E1467" s="9" t="s">
        <v>559</v>
      </c>
      <c r="F1467" s="1" t="s">
        <v>1199</v>
      </c>
      <c r="G1467">
        <v>1</v>
      </c>
      <c r="H1467">
        <v>10</v>
      </c>
      <c r="I1467">
        <v>100</v>
      </c>
      <c r="J1467">
        <v>0.1</v>
      </c>
      <c r="K1467">
        <v>0</v>
      </c>
      <c r="L1467">
        <v>1</v>
      </c>
    </row>
    <row r="1468" spans="1:12">
      <c r="A1468">
        <v>1469</v>
      </c>
      <c r="B1468">
        <v>16</v>
      </c>
      <c r="C1468">
        <v>0</v>
      </c>
      <c r="D1468" s="1" t="s">
        <v>1431</v>
      </c>
      <c r="E1468" s="1" t="s">
        <v>717</v>
      </c>
      <c r="F1468" s="1" t="s">
        <v>1200</v>
      </c>
      <c r="G1468">
        <v>12</v>
      </c>
      <c r="H1468">
        <v>20</v>
      </c>
      <c r="I1468">
        <v>100</v>
      </c>
      <c r="J1468">
        <v>10</v>
      </c>
      <c r="K1468">
        <v>0</v>
      </c>
      <c r="L1468">
        <v>1</v>
      </c>
    </row>
    <row r="1469" spans="1:12">
      <c r="A1469">
        <v>1470</v>
      </c>
      <c r="B1469">
        <v>16</v>
      </c>
      <c r="C1469">
        <v>0</v>
      </c>
      <c r="D1469" s="1" t="s">
        <v>1431</v>
      </c>
      <c r="E1469" s="1" t="s">
        <v>676</v>
      </c>
      <c r="F1469" s="1" t="s">
        <v>1200</v>
      </c>
      <c r="G1469">
        <v>6</v>
      </c>
      <c r="H1469">
        <v>25</v>
      </c>
      <c r="I1469">
        <v>100</v>
      </c>
      <c r="J1469">
        <v>10</v>
      </c>
      <c r="K1469">
        <v>0</v>
      </c>
      <c r="L1469">
        <v>1</v>
      </c>
    </row>
    <row r="1470" spans="1:12">
      <c r="A1470">
        <v>1471</v>
      </c>
      <c r="B1470">
        <v>16</v>
      </c>
      <c r="C1470">
        <v>0</v>
      </c>
      <c r="D1470" s="1" t="s">
        <v>1431</v>
      </c>
      <c r="E1470" s="1" t="s">
        <v>668</v>
      </c>
      <c r="F1470" s="1" t="s">
        <v>1200</v>
      </c>
      <c r="G1470">
        <v>1</v>
      </c>
      <c r="H1470">
        <v>60</v>
      </c>
      <c r="I1470">
        <v>100</v>
      </c>
      <c r="J1470">
        <v>20</v>
      </c>
      <c r="K1470">
        <v>0</v>
      </c>
      <c r="L1470">
        <v>1</v>
      </c>
    </row>
    <row r="1471" spans="1:12">
      <c r="A1471">
        <v>1472</v>
      </c>
      <c r="B1471">
        <v>16</v>
      </c>
      <c r="C1471">
        <v>0</v>
      </c>
      <c r="D1471" s="1" t="s">
        <v>1431</v>
      </c>
      <c r="E1471" s="1" t="s">
        <v>90</v>
      </c>
      <c r="G1471">
        <v>0</v>
      </c>
      <c r="J1471">
        <v>10</v>
      </c>
      <c r="K1471">
        <v>0</v>
      </c>
      <c r="L1471">
        <v>1</v>
      </c>
    </row>
    <row r="1472" spans="1:12">
      <c r="A1472">
        <v>1473</v>
      </c>
      <c r="B1472">
        <v>16</v>
      </c>
      <c r="C1472">
        <v>0</v>
      </c>
      <c r="D1472" s="1" t="s">
        <v>1431</v>
      </c>
      <c r="E1472" s="1" t="s">
        <v>666</v>
      </c>
      <c r="F1472" s="1" t="s">
        <v>1199</v>
      </c>
      <c r="G1472">
        <v>25</v>
      </c>
      <c r="H1472">
        <v>10</v>
      </c>
      <c r="I1472">
        <v>0</v>
      </c>
      <c r="J1472">
        <v>5</v>
      </c>
      <c r="K1472">
        <v>0</v>
      </c>
      <c r="L1472">
        <v>1</v>
      </c>
    </row>
    <row r="1473" spans="1:12">
      <c r="A1473">
        <v>1474</v>
      </c>
      <c r="B1473">
        <v>16</v>
      </c>
      <c r="C1473">
        <v>0</v>
      </c>
      <c r="D1473" s="9" t="s">
        <v>1431</v>
      </c>
      <c r="E1473" s="9" t="s">
        <v>559</v>
      </c>
      <c r="F1473" s="1" t="s">
        <v>1199</v>
      </c>
      <c r="G1473">
        <v>3</v>
      </c>
      <c r="H1473">
        <v>10</v>
      </c>
      <c r="I1473">
        <v>100</v>
      </c>
      <c r="J1473">
        <v>0.1</v>
      </c>
      <c r="K1473">
        <v>0</v>
      </c>
      <c r="L1473">
        <v>1</v>
      </c>
    </row>
    <row r="1474" spans="1:12">
      <c r="A1474">
        <v>1475</v>
      </c>
      <c r="B1474">
        <v>16</v>
      </c>
      <c r="C1474">
        <v>0</v>
      </c>
      <c r="D1474" s="1" t="s">
        <v>1431</v>
      </c>
      <c r="E1474" s="1" t="s">
        <v>689</v>
      </c>
      <c r="F1474" s="1" t="s">
        <v>1199</v>
      </c>
      <c r="G1474">
        <v>5</v>
      </c>
      <c r="H1474">
        <v>5</v>
      </c>
      <c r="I1474">
        <v>0</v>
      </c>
      <c r="J1474">
        <v>0.1</v>
      </c>
      <c r="K1474">
        <v>0</v>
      </c>
      <c r="L1474">
        <v>1</v>
      </c>
    </row>
    <row r="1475" spans="1:12">
      <c r="A1475">
        <v>1476</v>
      </c>
      <c r="B1475">
        <v>16</v>
      </c>
      <c r="C1475">
        <v>0</v>
      </c>
      <c r="D1475" s="1" t="s">
        <v>1432</v>
      </c>
      <c r="E1475" s="2" t="s">
        <v>208</v>
      </c>
      <c r="F1475" s="1" t="s">
        <v>1199</v>
      </c>
      <c r="G1475">
        <v>1</v>
      </c>
      <c r="H1475">
        <v>100</v>
      </c>
      <c r="I1475">
        <v>100</v>
      </c>
      <c r="J1475">
        <v>20</v>
      </c>
      <c r="K1475">
        <v>0</v>
      </c>
      <c r="L1475">
        <v>1</v>
      </c>
    </row>
    <row r="1476" spans="1:12">
      <c r="A1476">
        <v>1477</v>
      </c>
      <c r="B1476">
        <v>16</v>
      </c>
      <c r="C1476">
        <v>0</v>
      </c>
      <c r="D1476" s="1" t="s">
        <v>1432</v>
      </c>
      <c r="E1476" s="1" t="s">
        <v>80</v>
      </c>
      <c r="F1476" s="1" t="s">
        <v>1199</v>
      </c>
      <c r="G1476">
        <v>2</v>
      </c>
      <c r="H1476">
        <v>100</v>
      </c>
      <c r="I1476">
        <v>100</v>
      </c>
      <c r="J1476">
        <v>30</v>
      </c>
      <c r="K1476">
        <v>0</v>
      </c>
      <c r="L1476">
        <v>1</v>
      </c>
    </row>
    <row r="1477" spans="1:12">
      <c r="A1477">
        <v>1478</v>
      </c>
      <c r="B1477">
        <v>16</v>
      </c>
      <c r="C1477">
        <v>0</v>
      </c>
      <c r="D1477" s="1" t="s">
        <v>1432</v>
      </c>
      <c r="E1477" s="1" t="s">
        <v>16</v>
      </c>
      <c r="F1477" s="1" t="s">
        <v>1199</v>
      </c>
      <c r="G1477">
        <v>1</v>
      </c>
      <c r="H1477">
        <v>150</v>
      </c>
      <c r="I1477">
        <v>100</v>
      </c>
      <c r="J1477">
        <v>20</v>
      </c>
      <c r="K1477">
        <v>0</v>
      </c>
      <c r="L1477">
        <v>1</v>
      </c>
    </row>
    <row r="1478" spans="1:12">
      <c r="A1478">
        <v>1479</v>
      </c>
      <c r="B1478">
        <v>16</v>
      </c>
      <c r="C1478">
        <v>0</v>
      </c>
      <c r="D1478" s="1" t="s">
        <v>1432</v>
      </c>
      <c r="E1478" s="2" t="s">
        <v>685</v>
      </c>
      <c r="F1478" s="1" t="s">
        <v>1200</v>
      </c>
      <c r="G1478">
        <v>5</v>
      </c>
      <c r="I1478">
        <v>50</v>
      </c>
      <c r="J1478">
        <v>5</v>
      </c>
      <c r="K1478">
        <v>0</v>
      </c>
      <c r="L1478">
        <v>1</v>
      </c>
    </row>
    <row r="1479" spans="1:12">
      <c r="A1479">
        <v>1480</v>
      </c>
      <c r="B1479">
        <v>16</v>
      </c>
      <c r="C1479">
        <v>0</v>
      </c>
      <c r="D1479" s="1" t="s">
        <v>1432</v>
      </c>
      <c r="E1479" s="1" t="s">
        <v>676</v>
      </c>
      <c r="F1479" s="1" t="s">
        <v>1200</v>
      </c>
      <c r="G1479">
        <v>11</v>
      </c>
      <c r="H1479">
        <v>40</v>
      </c>
      <c r="I1479">
        <v>100</v>
      </c>
      <c r="J1479">
        <v>10</v>
      </c>
      <c r="K1479">
        <v>0</v>
      </c>
      <c r="L1479">
        <v>1</v>
      </c>
    </row>
    <row r="1480" spans="1:12">
      <c r="A1480">
        <v>1481</v>
      </c>
      <c r="B1480">
        <v>16</v>
      </c>
      <c r="C1480">
        <v>0</v>
      </c>
      <c r="D1480" s="1" t="s">
        <v>1432</v>
      </c>
      <c r="E1480" s="1" t="s">
        <v>717</v>
      </c>
      <c r="F1480" s="1" t="s">
        <v>1200</v>
      </c>
      <c r="G1480">
        <v>5</v>
      </c>
      <c r="H1480">
        <v>30</v>
      </c>
      <c r="I1480">
        <v>50</v>
      </c>
      <c r="J1480">
        <v>1</v>
      </c>
      <c r="K1480">
        <v>0</v>
      </c>
      <c r="L1480">
        <v>1</v>
      </c>
    </row>
    <row r="1481" spans="1:12">
      <c r="A1481">
        <v>1482</v>
      </c>
      <c r="B1481">
        <v>16</v>
      </c>
      <c r="C1481">
        <v>0</v>
      </c>
      <c r="D1481" s="1" t="s">
        <v>1432</v>
      </c>
      <c r="E1481" s="1" t="s">
        <v>668</v>
      </c>
      <c r="F1481" s="1" t="s">
        <v>1199</v>
      </c>
      <c r="G1481">
        <v>1</v>
      </c>
      <c r="H1481">
        <v>50</v>
      </c>
      <c r="I1481">
        <v>100</v>
      </c>
      <c r="J1481">
        <v>2</v>
      </c>
      <c r="K1481">
        <v>0</v>
      </c>
      <c r="L1481">
        <v>1</v>
      </c>
    </row>
    <row r="1482" spans="1:12">
      <c r="A1482">
        <v>1483</v>
      </c>
      <c r="B1482">
        <v>16</v>
      </c>
      <c r="C1482">
        <v>0</v>
      </c>
      <c r="D1482" s="1" t="s">
        <v>1432</v>
      </c>
      <c r="E1482" s="1" t="s">
        <v>87</v>
      </c>
      <c r="G1482">
        <v>0</v>
      </c>
      <c r="J1482">
        <v>2</v>
      </c>
      <c r="K1482">
        <v>0</v>
      </c>
      <c r="L1482">
        <v>1</v>
      </c>
    </row>
    <row r="1483" spans="1:12">
      <c r="A1483">
        <v>1484</v>
      </c>
      <c r="B1483">
        <v>16</v>
      </c>
      <c r="C1483">
        <v>0</v>
      </c>
      <c r="D1483" s="1" t="s">
        <v>1433</v>
      </c>
      <c r="E1483" s="1" t="s">
        <v>668</v>
      </c>
      <c r="F1483" s="1" t="s">
        <v>1200</v>
      </c>
      <c r="G1483">
        <v>4</v>
      </c>
      <c r="H1483">
        <v>90</v>
      </c>
      <c r="I1483">
        <v>100</v>
      </c>
      <c r="J1483">
        <v>20</v>
      </c>
      <c r="K1483">
        <v>0</v>
      </c>
      <c r="L1483">
        <v>1</v>
      </c>
    </row>
    <row r="1484" spans="1:12">
      <c r="A1484">
        <v>1485</v>
      </c>
      <c r="B1484">
        <v>16</v>
      </c>
      <c r="C1484">
        <v>0</v>
      </c>
      <c r="D1484" s="1" t="s">
        <v>1433</v>
      </c>
      <c r="E1484" s="1" t="s">
        <v>676</v>
      </c>
      <c r="F1484" s="1" t="s">
        <v>1200</v>
      </c>
      <c r="G1484">
        <v>8</v>
      </c>
      <c r="H1484">
        <v>80</v>
      </c>
      <c r="I1484">
        <v>100</v>
      </c>
      <c r="J1484">
        <v>50</v>
      </c>
      <c r="K1484">
        <v>0</v>
      </c>
      <c r="L1484">
        <v>1</v>
      </c>
    </row>
    <row r="1485" spans="1:12">
      <c r="A1485">
        <v>1486</v>
      </c>
      <c r="B1485">
        <v>16</v>
      </c>
      <c r="C1485">
        <v>0</v>
      </c>
      <c r="D1485" s="1" t="s">
        <v>1433</v>
      </c>
      <c r="E1485" s="1" t="s">
        <v>677</v>
      </c>
      <c r="F1485" s="1" t="s">
        <v>1199</v>
      </c>
      <c r="G1485">
        <v>1</v>
      </c>
      <c r="H1485">
        <v>20</v>
      </c>
      <c r="I1485">
        <v>100</v>
      </c>
      <c r="J1485">
        <v>10</v>
      </c>
      <c r="K1485">
        <v>0</v>
      </c>
      <c r="L1485">
        <v>1</v>
      </c>
    </row>
    <row r="1486" spans="1:12">
      <c r="A1486">
        <v>1487</v>
      </c>
      <c r="B1486">
        <v>16</v>
      </c>
      <c r="C1486">
        <v>0</v>
      </c>
      <c r="D1486" s="1" t="s">
        <v>1433</v>
      </c>
      <c r="E1486" s="1" t="s">
        <v>63</v>
      </c>
      <c r="F1486" s="1" t="s">
        <v>1199</v>
      </c>
      <c r="G1486">
        <v>5</v>
      </c>
      <c r="H1486">
        <v>10</v>
      </c>
      <c r="I1486">
        <v>100</v>
      </c>
      <c r="J1486">
        <v>0.1</v>
      </c>
      <c r="K1486">
        <v>0</v>
      </c>
      <c r="L1486">
        <v>1</v>
      </c>
    </row>
    <row r="1487" spans="1:12">
      <c r="A1487">
        <v>1488</v>
      </c>
      <c r="B1487">
        <v>16</v>
      </c>
      <c r="C1487">
        <v>0</v>
      </c>
      <c r="D1487" s="1" t="s">
        <v>1433</v>
      </c>
      <c r="E1487" s="1" t="s">
        <v>673</v>
      </c>
      <c r="G1487">
        <v>0</v>
      </c>
      <c r="J1487">
        <v>3</v>
      </c>
      <c r="K1487">
        <v>0</v>
      </c>
      <c r="L1487">
        <v>1</v>
      </c>
    </row>
    <row r="1488" spans="1:12">
      <c r="A1488">
        <v>1489</v>
      </c>
      <c r="B1488">
        <v>16</v>
      </c>
      <c r="C1488">
        <v>0</v>
      </c>
      <c r="D1488" s="1" t="s">
        <v>1433</v>
      </c>
      <c r="E1488" s="1" t="s">
        <v>717</v>
      </c>
      <c r="F1488" s="1" t="s">
        <v>1200</v>
      </c>
      <c r="G1488">
        <v>1</v>
      </c>
      <c r="H1488">
        <v>20</v>
      </c>
      <c r="I1488">
        <v>100</v>
      </c>
      <c r="J1488">
        <v>0.1</v>
      </c>
      <c r="K1488">
        <v>0</v>
      </c>
      <c r="L1488">
        <v>1</v>
      </c>
    </row>
    <row r="1489" spans="1:12">
      <c r="A1489">
        <v>1490</v>
      </c>
      <c r="B1489">
        <v>17</v>
      </c>
      <c r="C1489" t="s">
        <v>1325</v>
      </c>
      <c r="D1489" s="1" t="s">
        <v>1434</v>
      </c>
      <c r="E1489" s="1" t="s">
        <v>79</v>
      </c>
      <c r="F1489" s="1" t="s">
        <v>1199</v>
      </c>
      <c r="G1489">
        <v>1</v>
      </c>
      <c r="H1489">
        <v>30</v>
      </c>
      <c r="I1489">
        <v>100</v>
      </c>
      <c r="J1489">
        <v>75</v>
      </c>
      <c r="K1489">
        <v>0</v>
      </c>
      <c r="L1489">
        <v>1</v>
      </c>
    </row>
    <row r="1490" spans="1:12">
      <c r="A1490">
        <v>1491</v>
      </c>
      <c r="B1490">
        <v>17</v>
      </c>
      <c r="C1490" t="s">
        <v>1325</v>
      </c>
      <c r="D1490" s="1" t="s">
        <v>1434</v>
      </c>
      <c r="E1490" s="1" t="s">
        <v>673</v>
      </c>
      <c r="F1490" s="1" t="s">
        <v>1200</v>
      </c>
      <c r="G1490">
        <v>0</v>
      </c>
      <c r="I1490">
        <v>100</v>
      </c>
      <c r="J1490">
        <v>10</v>
      </c>
      <c r="K1490">
        <v>0</v>
      </c>
      <c r="L1490">
        <v>1</v>
      </c>
    </row>
    <row r="1491" spans="1:12">
      <c r="A1491">
        <v>1492</v>
      </c>
      <c r="B1491">
        <v>17</v>
      </c>
      <c r="C1491" t="s">
        <v>1325</v>
      </c>
      <c r="D1491" s="1" t="s">
        <v>1434</v>
      </c>
      <c r="E1491" s="2" t="s">
        <v>691</v>
      </c>
      <c r="F1491" s="1" t="s">
        <v>1199</v>
      </c>
      <c r="G1491">
        <v>1</v>
      </c>
      <c r="H1491">
        <v>10</v>
      </c>
      <c r="I1491">
        <v>100</v>
      </c>
      <c r="J1491">
        <v>15</v>
      </c>
      <c r="K1491">
        <v>0</v>
      </c>
      <c r="L1491">
        <v>1</v>
      </c>
    </row>
    <row r="1492" spans="1:12">
      <c r="A1492">
        <v>1493</v>
      </c>
      <c r="B1492">
        <v>17</v>
      </c>
      <c r="C1492">
        <v>0</v>
      </c>
      <c r="D1492" s="1" t="s">
        <v>1435</v>
      </c>
      <c r="E1492" s="1" t="s">
        <v>668</v>
      </c>
      <c r="F1492" s="1" t="s">
        <v>1200</v>
      </c>
      <c r="G1492">
        <v>1</v>
      </c>
      <c r="H1492">
        <v>120</v>
      </c>
      <c r="I1492">
        <v>100</v>
      </c>
      <c r="J1492">
        <v>100</v>
      </c>
      <c r="K1492">
        <v>0</v>
      </c>
      <c r="L1492">
        <v>1</v>
      </c>
    </row>
    <row r="1493" spans="1:12">
      <c r="A1493">
        <v>1494</v>
      </c>
      <c r="B1493">
        <v>17</v>
      </c>
      <c r="C1493" t="s">
        <v>1325</v>
      </c>
      <c r="D1493" s="1" t="s">
        <v>1436</v>
      </c>
      <c r="E1493" s="2" t="s">
        <v>79</v>
      </c>
      <c r="F1493" s="1" t="s">
        <v>1199</v>
      </c>
      <c r="G1493">
        <v>1</v>
      </c>
      <c r="H1493">
        <v>20</v>
      </c>
      <c r="I1493">
        <v>50</v>
      </c>
      <c r="J1493">
        <v>60</v>
      </c>
      <c r="K1493">
        <v>0</v>
      </c>
      <c r="L1493">
        <v>1</v>
      </c>
    </row>
    <row r="1494" spans="1:12">
      <c r="A1494">
        <v>1495</v>
      </c>
      <c r="B1494">
        <v>17</v>
      </c>
      <c r="C1494" t="s">
        <v>1325</v>
      </c>
      <c r="D1494" t="s">
        <v>1436</v>
      </c>
      <c r="E1494" s="2" t="s">
        <v>437</v>
      </c>
      <c r="F1494" s="1" t="s">
        <v>1199</v>
      </c>
      <c r="G1494">
        <v>1</v>
      </c>
      <c r="H1494">
        <v>40</v>
      </c>
      <c r="I1494">
        <v>40</v>
      </c>
      <c r="J1494">
        <v>50</v>
      </c>
      <c r="K1494">
        <v>0</v>
      </c>
      <c r="L1494">
        <v>1</v>
      </c>
    </row>
    <row r="1495" spans="1:12">
      <c r="A1495">
        <v>1496</v>
      </c>
      <c r="B1495">
        <v>17</v>
      </c>
      <c r="C1495" t="s">
        <v>1325</v>
      </c>
      <c r="D1495" t="s">
        <v>1437</v>
      </c>
      <c r="E1495" s="2" t="s">
        <v>79</v>
      </c>
      <c r="F1495" s="1" t="s">
        <v>1199</v>
      </c>
      <c r="G1495">
        <v>0</v>
      </c>
      <c r="H1495">
        <v>20</v>
      </c>
      <c r="I1495">
        <v>50</v>
      </c>
      <c r="J1495">
        <v>2</v>
      </c>
      <c r="K1495">
        <v>0</v>
      </c>
      <c r="L1495">
        <v>1</v>
      </c>
    </row>
    <row r="1496" spans="1:12">
      <c r="A1496">
        <v>1497</v>
      </c>
      <c r="B1496">
        <v>17</v>
      </c>
      <c r="C1496">
        <v>0</v>
      </c>
      <c r="D1496" t="s">
        <v>1438</v>
      </c>
      <c r="E1496" s="2" t="s">
        <v>79</v>
      </c>
      <c r="F1496" s="1" t="s">
        <v>1199</v>
      </c>
      <c r="G1496">
        <v>1</v>
      </c>
      <c r="H1496">
        <v>30</v>
      </c>
      <c r="I1496">
        <v>50</v>
      </c>
      <c r="J1496">
        <v>30</v>
      </c>
      <c r="K1496">
        <v>0</v>
      </c>
      <c r="L1496">
        <v>1</v>
      </c>
    </row>
    <row r="1497" spans="1:12">
      <c r="A1497">
        <v>1498</v>
      </c>
      <c r="B1497">
        <v>17</v>
      </c>
      <c r="C1497">
        <v>0</v>
      </c>
      <c r="D1497" t="s">
        <v>1438</v>
      </c>
      <c r="E1497" s="2" t="s">
        <v>684</v>
      </c>
      <c r="F1497" s="1" t="s">
        <v>1199</v>
      </c>
      <c r="G1497">
        <v>2</v>
      </c>
      <c r="H1497">
        <v>20</v>
      </c>
      <c r="I1497">
        <v>75</v>
      </c>
      <c r="J1497">
        <v>25</v>
      </c>
      <c r="K1497">
        <v>0</v>
      </c>
      <c r="L1497">
        <v>1</v>
      </c>
    </row>
    <row r="1498" spans="1:12">
      <c r="A1498">
        <v>1499</v>
      </c>
      <c r="B1498">
        <v>17</v>
      </c>
      <c r="C1498" t="s">
        <v>1325</v>
      </c>
      <c r="D1498" t="s">
        <v>1439</v>
      </c>
      <c r="E1498" s="2" t="s">
        <v>208</v>
      </c>
      <c r="F1498" s="1" t="s">
        <v>1199</v>
      </c>
      <c r="G1498">
        <v>1</v>
      </c>
      <c r="H1498">
        <v>40</v>
      </c>
      <c r="I1498">
        <v>100</v>
      </c>
      <c r="J1498">
        <v>25</v>
      </c>
      <c r="K1498">
        <v>0</v>
      </c>
      <c r="L1498">
        <v>1</v>
      </c>
    </row>
    <row r="1499" spans="1:12">
      <c r="A1499">
        <v>1500</v>
      </c>
      <c r="B1499">
        <v>17</v>
      </c>
      <c r="C1499" t="s">
        <v>1325</v>
      </c>
      <c r="D1499" t="s">
        <v>1439</v>
      </c>
      <c r="E1499" s="7" t="s">
        <v>667</v>
      </c>
      <c r="F1499" s="1" t="s">
        <v>1200</v>
      </c>
      <c r="G1499">
        <v>15</v>
      </c>
      <c r="H1499">
        <v>40</v>
      </c>
      <c r="I1499">
        <v>100</v>
      </c>
      <c r="J1499">
        <v>30</v>
      </c>
      <c r="K1499">
        <v>0</v>
      </c>
      <c r="L1499">
        <v>1</v>
      </c>
    </row>
    <row r="1500" spans="1:12">
      <c r="A1500">
        <v>1501</v>
      </c>
      <c r="B1500">
        <v>17</v>
      </c>
      <c r="C1500" t="s">
        <v>1325</v>
      </c>
      <c r="D1500" s="8" t="s">
        <v>1439</v>
      </c>
      <c r="E1500" s="9" t="s">
        <v>631</v>
      </c>
      <c r="F1500" s="1" t="s">
        <v>1199</v>
      </c>
      <c r="G1500">
        <v>2</v>
      </c>
      <c r="H1500">
        <v>40</v>
      </c>
      <c r="I1500">
        <v>0</v>
      </c>
      <c r="J1500">
        <v>10</v>
      </c>
      <c r="K1500">
        <v>0</v>
      </c>
      <c r="L1500">
        <v>1</v>
      </c>
    </row>
    <row r="1501" spans="1:12">
      <c r="A1501">
        <v>1502</v>
      </c>
      <c r="B1501">
        <v>17</v>
      </c>
      <c r="C1501" t="s">
        <v>1325</v>
      </c>
      <c r="D1501" t="s">
        <v>1439</v>
      </c>
      <c r="E1501" s="2" t="s">
        <v>1036</v>
      </c>
      <c r="F1501" s="1" t="s">
        <v>1199</v>
      </c>
      <c r="G1501">
        <v>5</v>
      </c>
      <c r="H1501">
        <v>5</v>
      </c>
      <c r="I1501">
        <v>0</v>
      </c>
      <c r="J1501">
        <v>1</v>
      </c>
      <c r="K1501">
        <v>0</v>
      </c>
      <c r="L1501">
        <v>1</v>
      </c>
    </row>
    <row r="1502" spans="1:12">
      <c r="A1502">
        <v>1503</v>
      </c>
      <c r="B1502">
        <v>17</v>
      </c>
      <c r="C1502" t="s">
        <v>1325</v>
      </c>
      <c r="D1502" t="s">
        <v>1439</v>
      </c>
      <c r="E1502" s="2" t="s">
        <v>79</v>
      </c>
      <c r="G1502">
        <v>1</v>
      </c>
      <c r="H1502">
        <v>30</v>
      </c>
      <c r="I1502">
        <v>50</v>
      </c>
      <c r="J1502">
        <v>1</v>
      </c>
      <c r="K1502">
        <v>0</v>
      </c>
      <c r="L1502">
        <v>1</v>
      </c>
    </row>
    <row r="1503" spans="1:12">
      <c r="A1503">
        <v>1504</v>
      </c>
      <c r="B1503">
        <v>17</v>
      </c>
      <c r="C1503" t="s">
        <v>1325</v>
      </c>
      <c r="D1503" t="s">
        <v>1440</v>
      </c>
      <c r="E1503" s="1" t="s">
        <v>668</v>
      </c>
      <c r="F1503" t="s">
        <v>1200</v>
      </c>
      <c r="G1503">
        <v>1</v>
      </c>
      <c r="H1503">
        <v>150</v>
      </c>
      <c r="I1503">
        <v>100</v>
      </c>
      <c r="J1503">
        <v>100</v>
      </c>
      <c r="K1503">
        <v>0</v>
      </c>
      <c r="L1503">
        <v>1</v>
      </c>
    </row>
    <row r="1504" spans="1:12">
      <c r="A1504">
        <v>1505</v>
      </c>
      <c r="B1504">
        <v>17</v>
      </c>
      <c r="C1504" t="s">
        <v>1325</v>
      </c>
      <c r="D1504" t="s">
        <v>1441</v>
      </c>
      <c r="E1504" s="2" t="s">
        <v>79</v>
      </c>
      <c r="F1504" t="s">
        <v>1199</v>
      </c>
      <c r="G1504">
        <v>1</v>
      </c>
      <c r="H1504">
        <v>30</v>
      </c>
      <c r="I1504">
        <v>50</v>
      </c>
      <c r="J1504">
        <v>100</v>
      </c>
      <c r="K1504">
        <v>0</v>
      </c>
      <c r="L1504">
        <v>1</v>
      </c>
    </row>
    <row r="1505" spans="1:12">
      <c r="A1505">
        <v>1506</v>
      </c>
      <c r="B1505">
        <v>17</v>
      </c>
      <c r="C1505">
        <v>0</v>
      </c>
      <c r="D1505" t="s">
        <v>1442</v>
      </c>
      <c r="E1505" s="1" t="s">
        <v>668</v>
      </c>
      <c r="G1505">
        <v>0</v>
      </c>
      <c r="J1505">
        <v>20</v>
      </c>
      <c r="K1505">
        <v>0</v>
      </c>
      <c r="L1505">
        <v>1</v>
      </c>
    </row>
    <row r="1506" spans="1:12">
      <c r="A1506">
        <v>1507</v>
      </c>
      <c r="B1506">
        <v>17</v>
      </c>
      <c r="C1506">
        <v>0</v>
      </c>
      <c r="D1506" t="s">
        <v>1442</v>
      </c>
      <c r="E1506" s="2" t="s">
        <v>79</v>
      </c>
      <c r="F1506" t="s">
        <v>1199</v>
      </c>
      <c r="G1506">
        <v>1</v>
      </c>
      <c r="H1506">
        <v>30</v>
      </c>
      <c r="I1506">
        <v>100</v>
      </c>
      <c r="J1506">
        <v>75</v>
      </c>
      <c r="K1506">
        <v>0</v>
      </c>
      <c r="L1506">
        <v>1</v>
      </c>
    </row>
    <row r="1507" spans="1:12">
      <c r="A1507">
        <v>1508</v>
      </c>
      <c r="B1507">
        <v>18</v>
      </c>
      <c r="C1507">
        <v>0</v>
      </c>
      <c r="D1507" t="s">
        <v>1443</v>
      </c>
      <c r="E1507" s="2" t="s">
        <v>685</v>
      </c>
      <c r="F1507" t="s">
        <v>1200</v>
      </c>
      <c r="G1507">
        <v>25</v>
      </c>
      <c r="H1507">
        <v>20</v>
      </c>
      <c r="I1507">
        <v>50</v>
      </c>
      <c r="J1507">
        <v>40</v>
      </c>
      <c r="K1507">
        <v>0</v>
      </c>
      <c r="L1507">
        <v>1</v>
      </c>
    </row>
    <row r="1508" spans="1:12">
      <c r="A1508">
        <v>1509</v>
      </c>
      <c r="B1508">
        <v>18</v>
      </c>
      <c r="C1508">
        <v>0</v>
      </c>
      <c r="D1508" t="s">
        <v>1443</v>
      </c>
      <c r="E1508" s="1" t="s">
        <v>668</v>
      </c>
      <c r="F1508" t="s">
        <v>1199</v>
      </c>
      <c r="G1508">
        <v>2</v>
      </c>
      <c r="H1508">
        <v>12</v>
      </c>
      <c r="I1508">
        <v>100</v>
      </c>
      <c r="J1508">
        <v>0.1</v>
      </c>
      <c r="K1508">
        <v>0</v>
      </c>
      <c r="L1508">
        <v>1</v>
      </c>
    </row>
    <row r="1509" spans="1:12">
      <c r="A1509">
        <v>1510</v>
      </c>
      <c r="B1509">
        <v>18</v>
      </c>
      <c r="C1509">
        <v>0</v>
      </c>
      <c r="D1509" t="s">
        <v>1443</v>
      </c>
      <c r="E1509" s="2" t="s">
        <v>717</v>
      </c>
      <c r="F1509" t="s">
        <v>1199</v>
      </c>
      <c r="G1509">
        <v>2</v>
      </c>
      <c r="H1509">
        <v>10</v>
      </c>
      <c r="I1509">
        <v>75</v>
      </c>
      <c r="J1509">
        <v>0.1</v>
      </c>
      <c r="K1509">
        <v>0</v>
      </c>
      <c r="L1509">
        <v>1</v>
      </c>
    </row>
    <row r="1510" spans="1:12">
      <c r="A1510">
        <v>1511</v>
      </c>
      <c r="B1510">
        <v>18</v>
      </c>
      <c r="C1510">
        <v>0</v>
      </c>
      <c r="D1510" t="s">
        <v>1443</v>
      </c>
      <c r="E1510" s="2" t="s">
        <v>208</v>
      </c>
      <c r="F1510" t="s">
        <v>1199</v>
      </c>
      <c r="G1510">
        <v>2</v>
      </c>
      <c r="H1510">
        <v>20</v>
      </c>
      <c r="I1510">
        <v>100</v>
      </c>
      <c r="J1510">
        <v>3</v>
      </c>
      <c r="K1510">
        <v>0</v>
      </c>
      <c r="L1510">
        <v>1</v>
      </c>
    </row>
    <row r="1511" spans="1:12">
      <c r="A1511">
        <v>1512</v>
      </c>
      <c r="B1511">
        <v>18</v>
      </c>
      <c r="C1511">
        <v>0</v>
      </c>
      <c r="D1511" t="s">
        <v>1443</v>
      </c>
      <c r="E1511" s="2" t="s">
        <v>80</v>
      </c>
      <c r="G1511">
        <v>0</v>
      </c>
      <c r="J1511">
        <v>1</v>
      </c>
      <c r="K1511">
        <v>0</v>
      </c>
      <c r="L1511">
        <v>1</v>
      </c>
    </row>
    <row r="1512" spans="1:12">
      <c r="A1512">
        <v>1513</v>
      </c>
      <c r="B1512">
        <v>18</v>
      </c>
      <c r="C1512">
        <v>0</v>
      </c>
      <c r="D1512" t="s">
        <v>1443</v>
      </c>
      <c r="E1512" s="2" t="s">
        <v>1444</v>
      </c>
      <c r="F1512" t="s">
        <v>1199</v>
      </c>
      <c r="G1512">
        <v>1</v>
      </c>
      <c r="H1512">
        <v>8</v>
      </c>
      <c r="I1512">
        <v>100</v>
      </c>
      <c r="J1512">
        <v>3</v>
      </c>
      <c r="K1512">
        <v>0</v>
      </c>
      <c r="L1512">
        <v>1</v>
      </c>
    </row>
    <row r="1513" spans="1:12">
      <c r="A1513">
        <v>1514</v>
      </c>
      <c r="B1513">
        <v>18</v>
      </c>
      <c r="C1513">
        <v>0</v>
      </c>
      <c r="D1513" t="s">
        <v>1443</v>
      </c>
      <c r="E1513" s="1" t="s">
        <v>701</v>
      </c>
      <c r="F1513" t="s">
        <v>1199</v>
      </c>
      <c r="G1513">
        <v>2</v>
      </c>
      <c r="H1513">
        <v>8</v>
      </c>
      <c r="I1513">
        <v>100</v>
      </c>
      <c r="J1513">
        <v>0.1</v>
      </c>
      <c r="K1513">
        <v>2</v>
      </c>
      <c r="L1513">
        <v>1</v>
      </c>
    </row>
    <row r="1514" spans="1:12">
      <c r="A1514">
        <v>1515</v>
      </c>
      <c r="B1514">
        <v>18</v>
      </c>
      <c r="C1514">
        <v>0</v>
      </c>
      <c r="D1514" s="8" t="s">
        <v>1443</v>
      </c>
      <c r="E1514" s="9" t="s">
        <v>674</v>
      </c>
      <c r="F1514" t="s">
        <v>1199</v>
      </c>
      <c r="G1514">
        <v>3</v>
      </c>
      <c r="H1514">
        <v>10</v>
      </c>
      <c r="I1514">
        <v>100</v>
      </c>
      <c r="J1514">
        <v>1</v>
      </c>
      <c r="K1514">
        <v>0</v>
      </c>
      <c r="L1514">
        <v>1</v>
      </c>
    </row>
    <row r="1515" spans="1:12">
      <c r="A1515">
        <v>1516</v>
      </c>
      <c r="B1515">
        <v>18</v>
      </c>
      <c r="C1515">
        <v>0</v>
      </c>
      <c r="D1515" t="s">
        <v>1443</v>
      </c>
      <c r="E1515" s="2" t="s">
        <v>1445</v>
      </c>
      <c r="F1515" t="s">
        <v>1199</v>
      </c>
      <c r="G1515">
        <v>4</v>
      </c>
      <c r="H1515">
        <v>20</v>
      </c>
      <c r="I1515">
        <v>100</v>
      </c>
      <c r="J1515">
        <v>4</v>
      </c>
      <c r="K1515">
        <v>0</v>
      </c>
      <c r="L1515">
        <v>1</v>
      </c>
    </row>
    <row r="1516" spans="1:12">
      <c r="A1516">
        <v>1517</v>
      </c>
      <c r="B1516">
        <v>18</v>
      </c>
      <c r="C1516">
        <v>0</v>
      </c>
      <c r="D1516" t="s">
        <v>1443</v>
      </c>
      <c r="E1516" s="2" t="s">
        <v>1446</v>
      </c>
      <c r="F1516" t="s">
        <v>1199</v>
      </c>
      <c r="G1516">
        <v>1</v>
      </c>
      <c r="H1516">
        <v>25</v>
      </c>
      <c r="I1516">
        <v>0</v>
      </c>
      <c r="J1516">
        <v>0.1</v>
      </c>
      <c r="K1516">
        <v>0</v>
      </c>
      <c r="L1516">
        <v>1</v>
      </c>
    </row>
    <row r="1517" spans="1:12">
      <c r="A1517">
        <v>1518</v>
      </c>
      <c r="B1517">
        <v>18</v>
      </c>
      <c r="C1517">
        <v>0</v>
      </c>
      <c r="D1517" t="s">
        <v>1443</v>
      </c>
      <c r="E1517" s="2" t="s">
        <v>706</v>
      </c>
      <c r="F1517" t="s">
        <v>1200</v>
      </c>
      <c r="G1517">
        <v>12</v>
      </c>
      <c r="H1517">
        <v>20</v>
      </c>
      <c r="I1517">
        <v>0</v>
      </c>
      <c r="J1517">
        <v>2</v>
      </c>
      <c r="K1517">
        <v>0</v>
      </c>
      <c r="L1517">
        <v>1</v>
      </c>
    </row>
    <row r="1518" spans="1:12">
      <c r="A1518">
        <v>1519</v>
      </c>
      <c r="B1518">
        <v>18</v>
      </c>
      <c r="C1518">
        <v>0</v>
      </c>
      <c r="D1518" t="s">
        <v>1443</v>
      </c>
      <c r="E1518" s="2" t="s">
        <v>1447</v>
      </c>
      <c r="F1518" t="s">
        <v>1199</v>
      </c>
      <c r="G1518">
        <v>1</v>
      </c>
      <c r="H1518">
        <v>20</v>
      </c>
      <c r="I1518">
        <v>50</v>
      </c>
      <c r="J1518">
        <v>0.1</v>
      </c>
      <c r="K1518">
        <v>0</v>
      </c>
      <c r="L1518">
        <v>1</v>
      </c>
    </row>
    <row r="1519" spans="1:12">
      <c r="A1519">
        <v>1520</v>
      </c>
      <c r="B1519">
        <v>18</v>
      </c>
      <c r="C1519">
        <v>0</v>
      </c>
      <c r="D1519" t="s">
        <v>1443</v>
      </c>
      <c r="E1519" s="2" t="s">
        <v>1448</v>
      </c>
      <c r="F1519" t="s">
        <v>1199</v>
      </c>
      <c r="G1519">
        <v>1</v>
      </c>
      <c r="H1519">
        <v>20</v>
      </c>
      <c r="I1519">
        <v>100</v>
      </c>
      <c r="J1519">
        <v>0.1</v>
      </c>
      <c r="K1519">
        <v>0</v>
      </c>
      <c r="L1519">
        <v>1</v>
      </c>
    </row>
    <row r="1520" spans="1:12">
      <c r="A1520">
        <v>1521</v>
      </c>
      <c r="B1520">
        <v>18</v>
      </c>
      <c r="C1520">
        <v>0</v>
      </c>
      <c r="D1520" t="s">
        <v>1443</v>
      </c>
      <c r="E1520" s="2" t="s">
        <v>585</v>
      </c>
      <c r="F1520" t="s">
        <v>1199</v>
      </c>
      <c r="G1520">
        <v>1</v>
      </c>
      <c r="H1520">
        <v>20</v>
      </c>
      <c r="I1520">
        <v>100</v>
      </c>
      <c r="J1520">
        <v>0.1</v>
      </c>
      <c r="K1520">
        <v>0</v>
      </c>
      <c r="L1520">
        <v>1</v>
      </c>
    </row>
    <row r="1521" spans="1:12">
      <c r="A1521">
        <v>1522</v>
      </c>
      <c r="B1521">
        <v>18</v>
      </c>
      <c r="C1521">
        <v>0</v>
      </c>
      <c r="D1521" t="s">
        <v>1443</v>
      </c>
      <c r="E1521" s="1" t="s">
        <v>700</v>
      </c>
      <c r="F1521" t="s">
        <v>1199</v>
      </c>
      <c r="G1521">
        <v>27</v>
      </c>
      <c r="H1521">
        <v>20</v>
      </c>
      <c r="I1521">
        <v>100</v>
      </c>
      <c r="J1521">
        <v>0.1</v>
      </c>
      <c r="K1521">
        <v>25</v>
      </c>
      <c r="L1521">
        <v>1</v>
      </c>
    </row>
    <row r="1522" spans="1:12">
      <c r="A1522">
        <v>1523</v>
      </c>
      <c r="B1522">
        <v>18</v>
      </c>
      <c r="C1522">
        <v>0</v>
      </c>
      <c r="D1522" t="s">
        <v>1443</v>
      </c>
      <c r="E1522" s="2" t="s">
        <v>63</v>
      </c>
      <c r="F1522" t="s">
        <v>1199</v>
      </c>
      <c r="G1522">
        <v>1</v>
      </c>
      <c r="H1522">
        <v>20</v>
      </c>
      <c r="I1522">
        <v>100</v>
      </c>
      <c r="J1522">
        <v>0.1</v>
      </c>
      <c r="K1522">
        <v>0</v>
      </c>
      <c r="L1522">
        <v>1</v>
      </c>
    </row>
    <row r="1523" spans="1:12">
      <c r="A1523">
        <v>1524</v>
      </c>
      <c r="B1523">
        <v>18</v>
      </c>
      <c r="C1523">
        <v>0</v>
      </c>
      <c r="D1523" s="8" t="s">
        <v>1443</v>
      </c>
      <c r="E1523" s="9" t="s">
        <v>1126</v>
      </c>
      <c r="G1523">
        <v>0</v>
      </c>
      <c r="J1523">
        <v>0.1</v>
      </c>
      <c r="K1523">
        <v>0</v>
      </c>
      <c r="L1523">
        <v>1</v>
      </c>
    </row>
    <row r="1524" spans="1:12">
      <c r="A1524">
        <v>1525</v>
      </c>
      <c r="B1524">
        <v>18</v>
      </c>
      <c r="C1524">
        <v>0</v>
      </c>
      <c r="D1524" t="s">
        <v>1449</v>
      </c>
      <c r="E1524" s="2" t="s">
        <v>714</v>
      </c>
      <c r="F1524" t="s">
        <v>1199</v>
      </c>
      <c r="G1524">
        <v>1</v>
      </c>
      <c r="H1524">
        <v>40</v>
      </c>
      <c r="I1524">
        <v>0</v>
      </c>
      <c r="J1524">
        <v>0.1</v>
      </c>
      <c r="K1524">
        <v>0</v>
      </c>
      <c r="L1524">
        <v>1</v>
      </c>
    </row>
    <row r="1525" spans="1:12">
      <c r="A1525">
        <v>1526</v>
      </c>
      <c r="B1525">
        <v>18</v>
      </c>
      <c r="C1525">
        <v>0</v>
      </c>
      <c r="D1525" t="s">
        <v>1449</v>
      </c>
      <c r="E1525" s="2" t="s">
        <v>80</v>
      </c>
      <c r="F1525" t="s">
        <v>1199</v>
      </c>
      <c r="G1525">
        <v>3</v>
      </c>
      <c r="H1525">
        <v>35</v>
      </c>
      <c r="I1525">
        <v>100</v>
      </c>
      <c r="J1525">
        <v>20</v>
      </c>
      <c r="K1525">
        <v>0</v>
      </c>
      <c r="L1525">
        <v>1</v>
      </c>
    </row>
    <row r="1526" spans="1:12">
      <c r="A1526">
        <v>1527</v>
      </c>
      <c r="B1526">
        <v>18</v>
      </c>
      <c r="C1526">
        <v>0</v>
      </c>
      <c r="D1526" t="s">
        <v>1449</v>
      </c>
      <c r="E1526" s="2" t="s">
        <v>685</v>
      </c>
      <c r="F1526" t="s">
        <v>1200</v>
      </c>
      <c r="G1526">
        <v>25</v>
      </c>
      <c r="H1526">
        <v>20</v>
      </c>
      <c r="I1526">
        <v>25</v>
      </c>
      <c r="J1526">
        <v>50</v>
      </c>
      <c r="K1526">
        <v>0</v>
      </c>
      <c r="L1526">
        <v>1</v>
      </c>
    </row>
    <row r="1527" spans="1:12">
      <c r="A1527">
        <v>1528</v>
      </c>
      <c r="B1527">
        <v>18</v>
      </c>
      <c r="C1527">
        <v>0</v>
      </c>
      <c r="D1527" t="s">
        <v>1449</v>
      </c>
      <c r="E1527" s="2" t="s">
        <v>683</v>
      </c>
      <c r="F1527" t="s">
        <v>1200</v>
      </c>
      <c r="G1527">
        <v>15</v>
      </c>
      <c r="H1527">
        <v>15</v>
      </c>
      <c r="I1527">
        <v>100</v>
      </c>
      <c r="J1527">
        <v>1</v>
      </c>
      <c r="K1527">
        <v>0</v>
      </c>
      <c r="L1527">
        <v>1</v>
      </c>
    </row>
    <row r="1528" spans="1:12">
      <c r="A1528">
        <v>1529</v>
      </c>
      <c r="B1528">
        <v>18</v>
      </c>
      <c r="C1528">
        <v>0</v>
      </c>
      <c r="D1528" t="s">
        <v>1449</v>
      </c>
      <c r="E1528" s="2" t="s">
        <v>704</v>
      </c>
      <c r="F1528" t="s">
        <v>1199</v>
      </c>
      <c r="G1528">
        <v>1</v>
      </c>
      <c r="H1528">
        <v>25</v>
      </c>
      <c r="I1528">
        <v>100</v>
      </c>
      <c r="J1528">
        <v>5</v>
      </c>
      <c r="K1528">
        <v>0</v>
      </c>
      <c r="L1528">
        <v>1</v>
      </c>
    </row>
    <row r="1529" spans="1:12">
      <c r="A1529">
        <v>1530</v>
      </c>
      <c r="B1529">
        <v>18</v>
      </c>
      <c r="C1529">
        <v>0</v>
      </c>
      <c r="D1529" s="8" t="s">
        <v>1449</v>
      </c>
      <c r="E1529" s="9" t="s">
        <v>1126</v>
      </c>
      <c r="F1529" t="s">
        <v>1199</v>
      </c>
      <c r="G1529">
        <v>2</v>
      </c>
      <c r="H1529">
        <v>20</v>
      </c>
      <c r="I1529">
        <v>100</v>
      </c>
      <c r="J1529">
        <v>5</v>
      </c>
      <c r="K1529">
        <v>0</v>
      </c>
      <c r="L1529">
        <v>1</v>
      </c>
    </row>
    <row r="1530" spans="1:12">
      <c r="A1530">
        <v>1531</v>
      </c>
      <c r="B1530">
        <v>18</v>
      </c>
      <c r="C1530">
        <v>0</v>
      </c>
      <c r="D1530" t="s">
        <v>1449</v>
      </c>
      <c r="E1530" s="1" t="s">
        <v>668</v>
      </c>
      <c r="F1530" t="s">
        <v>1200</v>
      </c>
      <c r="G1530">
        <v>1</v>
      </c>
      <c r="H1530">
        <v>30</v>
      </c>
      <c r="I1530">
        <v>100</v>
      </c>
      <c r="J1530">
        <v>2</v>
      </c>
      <c r="K1530">
        <v>0</v>
      </c>
      <c r="L1530">
        <v>1</v>
      </c>
    </row>
    <row r="1531" spans="1:12">
      <c r="A1531">
        <v>1532</v>
      </c>
      <c r="B1531">
        <v>18</v>
      </c>
      <c r="C1531">
        <v>0</v>
      </c>
      <c r="D1531" t="s">
        <v>1449</v>
      </c>
      <c r="E1531" s="2" t="s">
        <v>208</v>
      </c>
      <c r="F1531" t="s">
        <v>1199</v>
      </c>
      <c r="G1531">
        <v>1</v>
      </c>
      <c r="H1531">
        <v>5</v>
      </c>
      <c r="I1531">
        <v>100</v>
      </c>
      <c r="J1531">
        <v>0.1</v>
      </c>
      <c r="K1531">
        <v>1</v>
      </c>
      <c r="L1531">
        <v>1</v>
      </c>
    </row>
    <row r="1532" spans="1:12">
      <c r="A1532">
        <v>1533</v>
      </c>
      <c r="B1532">
        <v>18</v>
      </c>
      <c r="C1532">
        <v>0</v>
      </c>
      <c r="D1532" t="s">
        <v>1450</v>
      </c>
      <c r="E1532" s="2" t="s">
        <v>685</v>
      </c>
      <c r="F1532" t="s">
        <v>1200</v>
      </c>
      <c r="G1532">
        <v>25</v>
      </c>
      <c r="H1532">
        <v>20</v>
      </c>
      <c r="I1532">
        <v>50</v>
      </c>
      <c r="J1532">
        <v>50</v>
      </c>
      <c r="K1532">
        <v>0</v>
      </c>
      <c r="L1532">
        <v>1</v>
      </c>
    </row>
    <row r="1533" spans="1:12">
      <c r="A1533">
        <v>1534</v>
      </c>
      <c r="B1533">
        <v>18</v>
      </c>
      <c r="C1533">
        <v>0</v>
      </c>
      <c r="D1533" t="s">
        <v>1450</v>
      </c>
      <c r="E1533" s="2" t="s">
        <v>706</v>
      </c>
      <c r="F1533" t="s">
        <v>1200</v>
      </c>
      <c r="G1533">
        <v>3</v>
      </c>
      <c r="H1533">
        <v>20</v>
      </c>
      <c r="I1533">
        <v>0</v>
      </c>
      <c r="J1533">
        <v>1</v>
      </c>
      <c r="K1533">
        <v>0</v>
      </c>
      <c r="L1533">
        <v>1</v>
      </c>
    </row>
    <row r="1534" spans="1:12">
      <c r="A1534">
        <v>1535</v>
      </c>
      <c r="B1534">
        <v>18</v>
      </c>
      <c r="C1534">
        <v>0</v>
      </c>
      <c r="D1534" t="s">
        <v>1450</v>
      </c>
      <c r="E1534" s="2" t="s">
        <v>208</v>
      </c>
      <c r="F1534" t="s">
        <v>1199</v>
      </c>
      <c r="G1534">
        <v>2</v>
      </c>
      <c r="H1534">
        <v>20</v>
      </c>
      <c r="I1534">
        <v>100</v>
      </c>
      <c r="J1534">
        <v>10</v>
      </c>
      <c r="K1534">
        <v>0</v>
      </c>
      <c r="L1534">
        <v>1</v>
      </c>
    </row>
    <row r="1535" spans="1:12">
      <c r="A1535">
        <v>1536</v>
      </c>
      <c r="B1535">
        <v>18</v>
      </c>
      <c r="C1535">
        <v>0</v>
      </c>
      <c r="D1535" t="s">
        <v>1450</v>
      </c>
      <c r="E1535" s="2" t="s">
        <v>80</v>
      </c>
      <c r="F1535" t="s">
        <v>1199</v>
      </c>
      <c r="G1535">
        <v>2</v>
      </c>
      <c r="H1535">
        <v>40</v>
      </c>
      <c r="I1535">
        <v>100</v>
      </c>
      <c r="J1535">
        <v>15</v>
      </c>
      <c r="K1535">
        <v>0</v>
      </c>
      <c r="L1535">
        <v>1</v>
      </c>
    </row>
    <row r="1536" spans="1:12">
      <c r="A1536">
        <v>1537</v>
      </c>
      <c r="B1536">
        <v>18</v>
      </c>
      <c r="C1536">
        <v>0</v>
      </c>
      <c r="D1536" s="8" t="s">
        <v>1450</v>
      </c>
      <c r="E1536" s="9" t="s">
        <v>1126</v>
      </c>
      <c r="F1536" t="s">
        <v>1199</v>
      </c>
      <c r="G1536">
        <v>1</v>
      </c>
      <c r="H1536">
        <v>15</v>
      </c>
      <c r="I1536">
        <v>100</v>
      </c>
      <c r="J1536">
        <v>1</v>
      </c>
      <c r="K1536">
        <v>0</v>
      </c>
      <c r="L1536">
        <v>1</v>
      </c>
    </row>
    <row r="1537" spans="1:12">
      <c r="A1537">
        <v>1538</v>
      </c>
      <c r="B1537">
        <v>18</v>
      </c>
      <c r="C1537">
        <v>0</v>
      </c>
      <c r="D1537" t="s">
        <v>1450</v>
      </c>
      <c r="E1537" s="2" t="s">
        <v>683</v>
      </c>
      <c r="F1537" t="s">
        <v>1200</v>
      </c>
      <c r="G1537">
        <v>4</v>
      </c>
      <c r="H1537">
        <v>30</v>
      </c>
      <c r="I1537">
        <v>100</v>
      </c>
      <c r="J1537">
        <v>1</v>
      </c>
      <c r="K1537">
        <v>0</v>
      </c>
      <c r="L1537">
        <v>1</v>
      </c>
    </row>
    <row r="1538" spans="1:12">
      <c r="A1538">
        <v>1539</v>
      </c>
      <c r="B1538">
        <v>18</v>
      </c>
      <c r="C1538">
        <v>0</v>
      </c>
      <c r="D1538" t="s">
        <v>1450</v>
      </c>
      <c r="E1538" s="2" t="s">
        <v>712</v>
      </c>
      <c r="F1538" t="s">
        <v>1199</v>
      </c>
      <c r="G1538">
        <v>2</v>
      </c>
      <c r="H1538">
        <v>10</v>
      </c>
      <c r="I1538">
        <v>100</v>
      </c>
      <c r="J1538">
        <v>0.1</v>
      </c>
      <c r="K1538">
        <v>0</v>
      </c>
      <c r="L1538">
        <v>1</v>
      </c>
    </row>
    <row r="1539" spans="1:12">
      <c r="A1539">
        <v>1540</v>
      </c>
      <c r="B1539">
        <v>18</v>
      </c>
      <c r="C1539">
        <v>0</v>
      </c>
      <c r="D1539" t="s">
        <v>1450</v>
      </c>
      <c r="E1539" s="1" t="s">
        <v>700</v>
      </c>
      <c r="F1539" t="s">
        <v>1199</v>
      </c>
      <c r="H1539">
        <v>5</v>
      </c>
      <c r="I1539">
        <v>100</v>
      </c>
      <c r="J1539">
        <v>0.1</v>
      </c>
      <c r="K1539">
        <v>0</v>
      </c>
      <c r="L1539">
        <v>1</v>
      </c>
    </row>
    <row r="1540" spans="1:12">
      <c r="A1540">
        <v>1541</v>
      </c>
      <c r="B1540">
        <v>18</v>
      </c>
      <c r="C1540">
        <v>0</v>
      </c>
      <c r="D1540" t="s">
        <v>1451</v>
      </c>
      <c r="E1540" s="2" t="s">
        <v>722</v>
      </c>
      <c r="F1540" t="s">
        <v>1199</v>
      </c>
      <c r="G1540">
        <v>5</v>
      </c>
      <c r="H1540">
        <v>20</v>
      </c>
      <c r="I1540">
        <v>100</v>
      </c>
      <c r="J1540">
        <v>0.1</v>
      </c>
      <c r="K1540">
        <v>0</v>
      </c>
      <c r="L1540">
        <v>1</v>
      </c>
    </row>
    <row r="1541" spans="1:12">
      <c r="A1541">
        <v>1542</v>
      </c>
      <c r="B1541">
        <v>18</v>
      </c>
      <c r="C1541">
        <v>0</v>
      </c>
      <c r="D1541" t="s">
        <v>1451</v>
      </c>
      <c r="E1541" s="1" t="s">
        <v>668</v>
      </c>
      <c r="F1541" t="s">
        <v>1200</v>
      </c>
      <c r="G1541">
        <v>1</v>
      </c>
      <c r="H1541">
        <v>30</v>
      </c>
      <c r="I1541">
        <v>100</v>
      </c>
      <c r="J1541">
        <v>3</v>
      </c>
      <c r="K1541">
        <v>0</v>
      </c>
      <c r="L1541">
        <v>1</v>
      </c>
    </row>
    <row r="1542" spans="1:12">
      <c r="A1542">
        <v>1543</v>
      </c>
      <c r="B1542">
        <v>18</v>
      </c>
      <c r="C1542">
        <v>0</v>
      </c>
      <c r="D1542" s="8" t="s">
        <v>1451</v>
      </c>
      <c r="E1542" s="9" t="s">
        <v>707</v>
      </c>
      <c r="F1542" t="s">
        <v>1199</v>
      </c>
      <c r="G1542">
        <v>2</v>
      </c>
      <c r="H1542">
        <v>20</v>
      </c>
      <c r="I1542">
        <v>100</v>
      </c>
      <c r="J1542">
        <v>0.1</v>
      </c>
      <c r="K1542">
        <v>0</v>
      </c>
      <c r="L1542">
        <v>1</v>
      </c>
    </row>
    <row r="1543" spans="1:12">
      <c r="A1543">
        <v>1544</v>
      </c>
      <c r="B1543">
        <v>18</v>
      </c>
      <c r="C1543">
        <v>0</v>
      </c>
      <c r="D1543" t="s">
        <v>1451</v>
      </c>
      <c r="E1543" s="2" t="s">
        <v>683</v>
      </c>
      <c r="F1543" t="s">
        <v>1200</v>
      </c>
      <c r="G1543">
        <v>5</v>
      </c>
      <c r="H1543">
        <v>20</v>
      </c>
      <c r="I1543">
        <v>100</v>
      </c>
      <c r="J1543">
        <v>0.1</v>
      </c>
      <c r="K1543">
        <v>0</v>
      </c>
      <c r="L1543">
        <v>1</v>
      </c>
    </row>
    <row r="1544" spans="1:12">
      <c r="A1544">
        <v>1545</v>
      </c>
      <c r="B1544">
        <v>18</v>
      </c>
      <c r="C1544">
        <v>0</v>
      </c>
      <c r="D1544" t="s">
        <v>1451</v>
      </c>
      <c r="E1544" s="2" t="s">
        <v>717</v>
      </c>
      <c r="F1544" t="s">
        <v>1200</v>
      </c>
      <c r="G1544">
        <v>4</v>
      </c>
      <c r="H1544">
        <v>15</v>
      </c>
      <c r="I1544">
        <v>100</v>
      </c>
      <c r="J1544">
        <v>0.1</v>
      </c>
      <c r="K1544">
        <v>0</v>
      </c>
      <c r="L1544">
        <v>1</v>
      </c>
    </row>
    <row r="1545" spans="1:12">
      <c r="A1545">
        <v>1546</v>
      </c>
      <c r="B1545">
        <v>18</v>
      </c>
      <c r="C1545">
        <v>0</v>
      </c>
      <c r="D1545" t="s">
        <v>1451</v>
      </c>
      <c r="E1545" s="2" t="s">
        <v>685</v>
      </c>
      <c r="F1545" t="s">
        <v>1200</v>
      </c>
      <c r="G1545">
        <v>25</v>
      </c>
      <c r="H1545">
        <v>20</v>
      </c>
      <c r="I1545">
        <v>40</v>
      </c>
      <c r="J1545">
        <v>60</v>
      </c>
      <c r="K1545">
        <v>0</v>
      </c>
      <c r="L1545">
        <v>1</v>
      </c>
    </row>
    <row r="1546" spans="1:12">
      <c r="A1546">
        <v>1547</v>
      </c>
      <c r="B1546">
        <v>18</v>
      </c>
      <c r="C1546">
        <v>0</v>
      </c>
      <c r="D1546" s="8" t="s">
        <v>1451</v>
      </c>
      <c r="E1546" s="9" t="s">
        <v>1126</v>
      </c>
      <c r="F1546" t="s">
        <v>1199</v>
      </c>
      <c r="G1546">
        <v>4</v>
      </c>
      <c r="H1546">
        <v>20</v>
      </c>
      <c r="I1546">
        <v>75</v>
      </c>
      <c r="J1546">
        <v>20</v>
      </c>
      <c r="K1546">
        <v>0</v>
      </c>
      <c r="L1546">
        <v>1</v>
      </c>
    </row>
    <row r="1547" spans="1:12">
      <c r="A1547">
        <v>1548</v>
      </c>
      <c r="B1547">
        <v>18</v>
      </c>
      <c r="C1547">
        <v>0</v>
      </c>
      <c r="D1547" t="s">
        <v>1451</v>
      </c>
      <c r="E1547" s="2" t="s">
        <v>80</v>
      </c>
      <c r="F1547" t="s">
        <v>1199</v>
      </c>
      <c r="G1547">
        <v>1</v>
      </c>
      <c r="H1547">
        <v>35</v>
      </c>
      <c r="I1547">
        <v>100</v>
      </c>
      <c r="J1547">
        <v>5</v>
      </c>
      <c r="K1547">
        <v>0</v>
      </c>
      <c r="L1547">
        <v>1</v>
      </c>
    </row>
    <row r="1548" spans="1:12">
      <c r="A1548">
        <v>1549</v>
      </c>
      <c r="B1548">
        <v>18</v>
      </c>
      <c r="C1548">
        <v>0</v>
      </c>
      <c r="D1548" t="s">
        <v>1451</v>
      </c>
      <c r="E1548" s="2" t="s">
        <v>208</v>
      </c>
      <c r="F1548" t="s">
        <v>1199</v>
      </c>
      <c r="G1548">
        <v>1</v>
      </c>
      <c r="H1548">
        <v>60</v>
      </c>
      <c r="I1548">
        <v>50</v>
      </c>
      <c r="J1548">
        <v>5</v>
      </c>
      <c r="K1548">
        <v>0</v>
      </c>
      <c r="L1548">
        <v>1</v>
      </c>
    </row>
    <row r="1549" spans="1:12">
      <c r="A1549">
        <v>1550</v>
      </c>
      <c r="B1549">
        <v>18</v>
      </c>
      <c r="C1549">
        <v>0</v>
      </c>
      <c r="D1549" t="s">
        <v>1451</v>
      </c>
      <c r="E1549" s="2" t="s">
        <v>712</v>
      </c>
      <c r="F1549" t="s">
        <v>1199</v>
      </c>
      <c r="G1549">
        <v>2</v>
      </c>
      <c r="H1549">
        <v>20</v>
      </c>
      <c r="I1549">
        <v>100</v>
      </c>
      <c r="J1549">
        <v>0.1</v>
      </c>
      <c r="K1549">
        <v>0</v>
      </c>
      <c r="L1549">
        <v>1</v>
      </c>
    </row>
    <row r="1550" spans="1:12">
      <c r="A1550">
        <v>1551</v>
      </c>
      <c r="B1550">
        <v>18</v>
      </c>
      <c r="C1550">
        <v>0</v>
      </c>
      <c r="D1550" t="s">
        <v>1451</v>
      </c>
      <c r="E1550" s="2" t="s">
        <v>706</v>
      </c>
      <c r="F1550" t="s">
        <v>1200</v>
      </c>
      <c r="G1550">
        <v>1</v>
      </c>
      <c r="H1550">
        <v>20</v>
      </c>
      <c r="I1550">
        <v>0</v>
      </c>
      <c r="J1550">
        <v>0.1</v>
      </c>
      <c r="K1550">
        <v>0</v>
      </c>
      <c r="L1550">
        <v>1</v>
      </c>
    </row>
    <row r="1551" spans="1:12">
      <c r="A1551">
        <v>1552</v>
      </c>
      <c r="B1551">
        <v>18</v>
      </c>
      <c r="C1551">
        <v>0</v>
      </c>
      <c r="D1551" t="s">
        <v>1451</v>
      </c>
      <c r="E1551" s="1" t="s">
        <v>709</v>
      </c>
      <c r="F1551" t="s">
        <v>1199</v>
      </c>
      <c r="G1551">
        <v>2</v>
      </c>
      <c r="H1551">
        <v>10</v>
      </c>
      <c r="I1551">
        <v>0</v>
      </c>
      <c r="J1551">
        <v>0.1</v>
      </c>
      <c r="K1551">
        <v>0</v>
      </c>
      <c r="L1551">
        <v>1</v>
      </c>
    </row>
    <row r="1552" spans="1:12">
      <c r="A1552">
        <v>1553</v>
      </c>
      <c r="B1552">
        <v>18</v>
      </c>
      <c r="C1552">
        <v>0</v>
      </c>
      <c r="D1552" t="s">
        <v>1451</v>
      </c>
      <c r="E1552" s="1" t="s">
        <v>679</v>
      </c>
      <c r="F1552" t="s">
        <v>1199</v>
      </c>
      <c r="G1552">
        <v>1</v>
      </c>
      <c r="H1552">
        <v>10</v>
      </c>
      <c r="I1552">
        <v>100</v>
      </c>
      <c r="J1552">
        <v>0.1</v>
      </c>
      <c r="K1552">
        <v>0</v>
      </c>
      <c r="L1552">
        <v>1</v>
      </c>
    </row>
    <row r="1553" spans="1:12">
      <c r="A1553">
        <v>1554</v>
      </c>
      <c r="B1553">
        <v>18</v>
      </c>
      <c r="C1553">
        <v>0</v>
      </c>
      <c r="D1553" t="s">
        <v>1452</v>
      </c>
      <c r="E1553" s="1" t="s">
        <v>720</v>
      </c>
      <c r="F1553" t="s">
        <v>1199</v>
      </c>
      <c r="G1553">
        <v>1</v>
      </c>
      <c r="H1553">
        <v>10</v>
      </c>
      <c r="I1553">
        <v>100</v>
      </c>
      <c r="J1553">
        <v>0.1</v>
      </c>
      <c r="K1553">
        <v>0</v>
      </c>
      <c r="L1553">
        <v>1</v>
      </c>
    </row>
    <row r="1554" spans="1:12">
      <c r="A1554">
        <v>1555</v>
      </c>
      <c r="B1554">
        <v>18</v>
      </c>
      <c r="C1554">
        <v>0</v>
      </c>
      <c r="D1554" t="s">
        <v>1452</v>
      </c>
      <c r="E1554" s="1" t="s">
        <v>717</v>
      </c>
      <c r="F1554" t="s">
        <v>1200</v>
      </c>
      <c r="G1554">
        <v>10</v>
      </c>
      <c r="H1554">
        <v>20</v>
      </c>
      <c r="I1554">
        <v>15</v>
      </c>
      <c r="J1554">
        <v>25</v>
      </c>
      <c r="K1554">
        <v>0</v>
      </c>
      <c r="L1554">
        <v>1</v>
      </c>
    </row>
    <row r="1555" spans="1:12">
      <c r="A1555">
        <v>1556</v>
      </c>
      <c r="B1555">
        <v>18</v>
      </c>
      <c r="C1555">
        <v>0</v>
      </c>
      <c r="D1555" t="s">
        <v>1452</v>
      </c>
      <c r="E1555" s="2" t="s">
        <v>685</v>
      </c>
      <c r="F1555" t="s">
        <v>1200</v>
      </c>
      <c r="G1555">
        <v>10</v>
      </c>
      <c r="H1555">
        <v>20</v>
      </c>
      <c r="I1555">
        <v>50</v>
      </c>
      <c r="J1555">
        <v>10</v>
      </c>
      <c r="K1555">
        <v>0</v>
      </c>
      <c r="L1555">
        <v>1</v>
      </c>
    </row>
    <row r="1556" spans="1:12">
      <c r="A1556">
        <v>1557</v>
      </c>
      <c r="B1556">
        <v>18</v>
      </c>
      <c r="C1556">
        <v>0</v>
      </c>
      <c r="D1556" t="s">
        <v>1452</v>
      </c>
      <c r="E1556" s="1" t="s">
        <v>700</v>
      </c>
      <c r="F1556" t="s">
        <v>1199</v>
      </c>
      <c r="G1556">
        <v>3</v>
      </c>
      <c r="H1556">
        <v>10</v>
      </c>
      <c r="I1556">
        <v>100</v>
      </c>
      <c r="J1556">
        <v>0.1</v>
      </c>
      <c r="K1556">
        <v>0</v>
      </c>
      <c r="L1556">
        <v>1</v>
      </c>
    </row>
    <row r="1557" spans="1:12">
      <c r="A1557">
        <v>1558</v>
      </c>
      <c r="B1557">
        <v>18</v>
      </c>
      <c r="C1557">
        <v>0</v>
      </c>
      <c r="D1557" t="s">
        <v>1452</v>
      </c>
      <c r="E1557" s="1" t="s">
        <v>730</v>
      </c>
      <c r="F1557" t="s">
        <v>1199</v>
      </c>
      <c r="G1557">
        <v>2</v>
      </c>
      <c r="H1557">
        <v>10</v>
      </c>
      <c r="I1557">
        <v>100</v>
      </c>
      <c r="J1557">
        <v>1</v>
      </c>
      <c r="K1557">
        <v>0</v>
      </c>
      <c r="L1557">
        <v>1</v>
      </c>
    </row>
    <row r="1558" spans="1:12">
      <c r="A1558">
        <v>1559</v>
      </c>
      <c r="B1558">
        <v>18</v>
      </c>
      <c r="C1558">
        <v>0</v>
      </c>
      <c r="D1558" t="s">
        <v>1452</v>
      </c>
      <c r="E1558" s="1" t="s">
        <v>63</v>
      </c>
      <c r="F1558" t="s">
        <v>1199</v>
      </c>
      <c r="G1558">
        <v>1</v>
      </c>
      <c r="H1558">
        <v>35</v>
      </c>
      <c r="I1558">
        <v>100</v>
      </c>
      <c r="J1558">
        <v>10</v>
      </c>
      <c r="K1558">
        <v>0</v>
      </c>
      <c r="L1558">
        <v>1</v>
      </c>
    </row>
    <row r="1559" spans="1:12">
      <c r="A1559">
        <v>1560</v>
      </c>
      <c r="B1559">
        <v>18</v>
      </c>
      <c r="C1559">
        <v>0</v>
      </c>
      <c r="D1559" t="s">
        <v>1452</v>
      </c>
      <c r="E1559" s="2" t="s">
        <v>712</v>
      </c>
      <c r="F1559" t="s">
        <v>1199</v>
      </c>
      <c r="G1559">
        <v>2</v>
      </c>
      <c r="H1559">
        <v>5</v>
      </c>
      <c r="I1559">
        <v>100</v>
      </c>
      <c r="J1559">
        <v>0.1</v>
      </c>
      <c r="K1559">
        <v>0</v>
      </c>
      <c r="L1559">
        <v>1</v>
      </c>
    </row>
    <row r="1560" spans="1:12">
      <c r="A1560">
        <v>1561</v>
      </c>
      <c r="B1560">
        <v>18</v>
      </c>
      <c r="C1560">
        <v>0</v>
      </c>
      <c r="D1560" t="s">
        <v>1452</v>
      </c>
      <c r="E1560" s="1" t="s">
        <v>722</v>
      </c>
      <c r="F1560" t="s">
        <v>1199</v>
      </c>
      <c r="G1560">
        <v>4</v>
      </c>
      <c r="H1560">
        <v>10</v>
      </c>
      <c r="I1560">
        <v>100</v>
      </c>
      <c r="J1560">
        <v>5</v>
      </c>
      <c r="K1560">
        <v>0</v>
      </c>
      <c r="L1560">
        <v>1</v>
      </c>
    </row>
    <row r="1561" spans="1:12">
      <c r="A1561">
        <v>1562</v>
      </c>
      <c r="B1561">
        <v>18</v>
      </c>
      <c r="C1561">
        <v>0</v>
      </c>
      <c r="D1561" t="s">
        <v>1452</v>
      </c>
      <c r="E1561" s="1" t="s">
        <v>668</v>
      </c>
      <c r="F1561" t="s">
        <v>1200</v>
      </c>
      <c r="G1561">
        <v>6</v>
      </c>
      <c r="H1561">
        <v>35</v>
      </c>
      <c r="I1561">
        <v>100</v>
      </c>
      <c r="J1561">
        <v>50</v>
      </c>
      <c r="K1561">
        <v>0</v>
      </c>
      <c r="L1561">
        <v>1</v>
      </c>
    </row>
    <row r="1562" spans="1:12">
      <c r="A1562">
        <v>1563</v>
      </c>
      <c r="B1562">
        <v>18</v>
      </c>
      <c r="C1562">
        <v>0</v>
      </c>
      <c r="D1562" t="s">
        <v>1452</v>
      </c>
      <c r="E1562" s="2" t="s">
        <v>208</v>
      </c>
      <c r="G1562">
        <v>0</v>
      </c>
      <c r="J1562">
        <v>5</v>
      </c>
      <c r="K1562">
        <v>0</v>
      </c>
      <c r="L1562">
        <v>1</v>
      </c>
    </row>
    <row r="1563" spans="1:12">
      <c r="A1563">
        <v>1564</v>
      </c>
      <c r="B1563">
        <v>18</v>
      </c>
      <c r="C1563">
        <v>0</v>
      </c>
      <c r="D1563" s="8" t="s">
        <v>1452</v>
      </c>
      <c r="E1563" s="9" t="s">
        <v>674</v>
      </c>
      <c r="F1563" t="s">
        <v>1199</v>
      </c>
      <c r="G1563">
        <v>1</v>
      </c>
      <c r="H1563">
        <v>10</v>
      </c>
      <c r="I1563">
        <v>100</v>
      </c>
      <c r="J1563">
        <v>0.1</v>
      </c>
      <c r="K1563">
        <v>0</v>
      </c>
      <c r="L1563">
        <v>1</v>
      </c>
    </row>
    <row r="1564" spans="1:12">
      <c r="A1564">
        <v>1565</v>
      </c>
      <c r="B1564">
        <v>18</v>
      </c>
      <c r="C1564">
        <v>0</v>
      </c>
      <c r="D1564" t="s">
        <v>1452</v>
      </c>
      <c r="E1564" s="1" t="s">
        <v>666</v>
      </c>
      <c r="F1564" t="s">
        <v>1199</v>
      </c>
      <c r="G1564">
        <v>2</v>
      </c>
      <c r="H1564">
        <v>5</v>
      </c>
      <c r="I1564">
        <v>0</v>
      </c>
      <c r="J1564">
        <v>0.1</v>
      </c>
      <c r="K1564">
        <v>0</v>
      </c>
      <c r="L1564">
        <v>1</v>
      </c>
    </row>
    <row r="1565" spans="1:12">
      <c r="A1565">
        <v>1566</v>
      </c>
      <c r="B1565">
        <v>18</v>
      </c>
      <c r="C1565">
        <v>0</v>
      </c>
      <c r="D1565" t="s">
        <v>1453</v>
      </c>
      <c r="E1565" s="1" t="s">
        <v>63</v>
      </c>
      <c r="F1565" t="s">
        <v>1199</v>
      </c>
      <c r="G1565">
        <v>8</v>
      </c>
      <c r="H1565">
        <v>50</v>
      </c>
      <c r="I1565">
        <v>100</v>
      </c>
      <c r="J1565">
        <v>50</v>
      </c>
      <c r="K1565">
        <v>0</v>
      </c>
      <c r="L1565">
        <v>1</v>
      </c>
    </row>
    <row r="1566" spans="1:12">
      <c r="A1566">
        <v>1567</v>
      </c>
      <c r="B1566">
        <v>18</v>
      </c>
      <c r="C1566">
        <v>0</v>
      </c>
      <c r="D1566" t="s">
        <v>1453</v>
      </c>
      <c r="E1566" s="1" t="s">
        <v>1454</v>
      </c>
      <c r="F1566" t="s">
        <v>1199</v>
      </c>
      <c r="G1566">
        <v>1</v>
      </c>
      <c r="H1566">
        <v>25</v>
      </c>
      <c r="I1566">
        <v>100</v>
      </c>
      <c r="J1566">
        <v>5</v>
      </c>
      <c r="K1566">
        <v>0</v>
      </c>
      <c r="L1566">
        <v>1</v>
      </c>
    </row>
    <row r="1567" spans="1:12">
      <c r="A1567">
        <v>1568</v>
      </c>
      <c r="B1567">
        <v>18</v>
      </c>
      <c r="C1567">
        <v>0</v>
      </c>
      <c r="D1567" s="8" t="s">
        <v>1453</v>
      </c>
      <c r="E1567" s="9" t="s">
        <v>1126</v>
      </c>
      <c r="F1567" t="s">
        <v>1199</v>
      </c>
      <c r="G1567">
        <v>3</v>
      </c>
      <c r="H1567">
        <v>20</v>
      </c>
      <c r="I1567">
        <v>75</v>
      </c>
      <c r="J1567">
        <v>15</v>
      </c>
      <c r="K1567">
        <v>0</v>
      </c>
      <c r="L1567">
        <v>1</v>
      </c>
    </row>
    <row r="1568" spans="1:12">
      <c r="A1568">
        <v>1569</v>
      </c>
      <c r="B1568">
        <v>18</v>
      </c>
      <c r="C1568">
        <v>0</v>
      </c>
      <c r="D1568" t="s">
        <v>1453</v>
      </c>
      <c r="E1568" s="2" t="s">
        <v>685</v>
      </c>
      <c r="F1568" t="s">
        <v>1200</v>
      </c>
      <c r="G1568">
        <v>25</v>
      </c>
      <c r="H1568">
        <v>20</v>
      </c>
      <c r="I1568">
        <v>25</v>
      </c>
      <c r="J1568">
        <v>50</v>
      </c>
      <c r="K1568">
        <v>0</v>
      </c>
      <c r="L1568">
        <v>1</v>
      </c>
    </row>
    <row r="1569" spans="1:12">
      <c r="A1569">
        <v>1570</v>
      </c>
      <c r="B1569">
        <v>18</v>
      </c>
      <c r="C1569">
        <v>0</v>
      </c>
      <c r="D1569" t="s">
        <v>1453</v>
      </c>
      <c r="E1569" s="1" t="s">
        <v>666</v>
      </c>
      <c r="F1569" t="s">
        <v>1199</v>
      </c>
      <c r="G1569">
        <v>25</v>
      </c>
      <c r="H1569">
        <v>5</v>
      </c>
      <c r="I1569">
        <v>0</v>
      </c>
      <c r="J1569">
        <v>1</v>
      </c>
      <c r="K1569">
        <v>0</v>
      </c>
      <c r="L1569">
        <v>1</v>
      </c>
    </row>
    <row r="1570" spans="1:12">
      <c r="A1570">
        <v>1571</v>
      </c>
      <c r="B1570">
        <v>18</v>
      </c>
      <c r="C1570">
        <v>0</v>
      </c>
      <c r="D1570" t="s">
        <v>1453</v>
      </c>
      <c r="E1570" s="1" t="s">
        <v>1455</v>
      </c>
      <c r="F1570" t="s">
        <v>1199</v>
      </c>
      <c r="G1570">
        <v>3</v>
      </c>
      <c r="H1570">
        <v>5</v>
      </c>
      <c r="I1570">
        <v>100</v>
      </c>
      <c r="J1570">
        <v>1</v>
      </c>
      <c r="K1570">
        <v>0</v>
      </c>
      <c r="L1570">
        <v>1</v>
      </c>
    </row>
    <row r="1571" spans="1:12">
      <c r="A1571">
        <v>1572</v>
      </c>
      <c r="B1571">
        <v>18</v>
      </c>
      <c r="C1571">
        <v>0</v>
      </c>
      <c r="D1571" t="s">
        <v>1456</v>
      </c>
      <c r="E1571" s="1" t="s">
        <v>1457</v>
      </c>
      <c r="F1571" t="s">
        <v>1200</v>
      </c>
      <c r="G1571">
        <v>2</v>
      </c>
      <c r="H1571">
        <v>40</v>
      </c>
      <c r="I1571">
        <v>100</v>
      </c>
      <c r="J1571">
        <v>20</v>
      </c>
      <c r="K1571">
        <v>0</v>
      </c>
      <c r="L1571">
        <v>1</v>
      </c>
    </row>
    <row r="1572" spans="1:12">
      <c r="A1572">
        <v>1573</v>
      </c>
      <c r="B1572">
        <v>18</v>
      </c>
      <c r="C1572">
        <v>0</v>
      </c>
      <c r="D1572" t="s">
        <v>1456</v>
      </c>
      <c r="E1572" s="2" t="s">
        <v>208</v>
      </c>
      <c r="F1572" t="s">
        <v>1199</v>
      </c>
      <c r="G1572">
        <v>1</v>
      </c>
      <c r="H1572">
        <v>30</v>
      </c>
      <c r="I1572">
        <v>100</v>
      </c>
      <c r="J1572">
        <v>5</v>
      </c>
      <c r="K1572">
        <v>0</v>
      </c>
      <c r="L1572">
        <v>1</v>
      </c>
    </row>
    <row r="1573" spans="1:12">
      <c r="A1573">
        <v>1574</v>
      </c>
      <c r="B1573">
        <v>18</v>
      </c>
      <c r="C1573">
        <v>0</v>
      </c>
      <c r="D1573" t="s">
        <v>1456</v>
      </c>
      <c r="E1573" s="1" t="s">
        <v>63</v>
      </c>
      <c r="F1573" t="s">
        <v>1199</v>
      </c>
      <c r="G1573">
        <v>3</v>
      </c>
      <c r="H1573">
        <v>40</v>
      </c>
      <c r="I1573">
        <v>100</v>
      </c>
      <c r="J1573">
        <v>40</v>
      </c>
      <c r="K1573">
        <v>0</v>
      </c>
      <c r="L1573">
        <v>1</v>
      </c>
    </row>
    <row r="1574" spans="1:12">
      <c r="A1574">
        <v>1575</v>
      </c>
      <c r="B1574">
        <v>18</v>
      </c>
      <c r="C1574">
        <v>0</v>
      </c>
      <c r="D1574" t="s">
        <v>1456</v>
      </c>
      <c r="E1574" s="2" t="s">
        <v>685</v>
      </c>
      <c r="F1574" t="s">
        <v>1200</v>
      </c>
      <c r="G1574">
        <v>25</v>
      </c>
      <c r="H1574">
        <v>30</v>
      </c>
      <c r="I1574">
        <v>50</v>
      </c>
      <c r="J1574">
        <v>70</v>
      </c>
      <c r="K1574">
        <v>0</v>
      </c>
      <c r="L1574">
        <v>1</v>
      </c>
    </row>
    <row r="1575" spans="1:12">
      <c r="A1575">
        <v>1576</v>
      </c>
      <c r="B1575">
        <v>18</v>
      </c>
      <c r="C1575">
        <v>0</v>
      </c>
      <c r="D1575" t="s">
        <v>1456</v>
      </c>
      <c r="E1575" s="1" t="s">
        <v>717</v>
      </c>
      <c r="F1575" t="s">
        <v>1200</v>
      </c>
      <c r="G1575">
        <v>15</v>
      </c>
      <c r="H1575">
        <v>20</v>
      </c>
      <c r="I1575">
        <v>50</v>
      </c>
      <c r="J1575">
        <v>5</v>
      </c>
      <c r="K1575">
        <v>0</v>
      </c>
      <c r="L1575">
        <v>1</v>
      </c>
    </row>
    <row r="1576" spans="1:12">
      <c r="A1576">
        <v>1577</v>
      </c>
      <c r="B1576">
        <v>18</v>
      </c>
      <c r="C1576">
        <v>0</v>
      </c>
      <c r="D1576" t="s">
        <v>1456</v>
      </c>
      <c r="E1576" s="1" t="s">
        <v>16</v>
      </c>
      <c r="F1576" t="s">
        <v>1199</v>
      </c>
      <c r="G1576">
        <v>1</v>
      </c>
      <c r="H1576">
        <v>25</v>
      </c>
      <c r="I1576">
        <v>80</v>
      </c>
      <c r="J1576">
        <v>3</v>
      </c>
      <c r="K1576">
        <v>0</v>
      </c>
      <c r="L1576">
        <v>1</v>
      </c>
    </row>
    <row r="1577" spans="1:12">
      <c r="A1577">
        <v>1578</v>
      </c>
      <c r="B1577">
        <v>18</v>
      </c>
      <c r="C1577">
        <v>0</v>
      </c>
      <c r="D1577" t="s">
        <v>1456</v>
      </c>
      <c r="E1577" s="1" t="s">
        <v>714</v>
      </c>
      <c r="F1577" t="s">
        <v>1200</v>
      </c>
      <c r="G1577">
        <v>1</v>
      </c>
      <c r="H1577">
        <v>20</v>
      </c>
      <c r="I1577">
        <v>0</v>
      </c>
      <c r="J1577">
        <v>0.1</v>
      </c>
      <c r="K1577">
        <v>0</v>
      </c>
      <c r="L1577">
        <v>1</v>
      </c>
    </row>
    <row r="1578" spans="1:12">
      <c r="A1578">
        <v>1579</v>
      </c>
      <c r="B1578">
        <v>18</v>
      </c>
      <c r="C1578">
        <v>0</v>
      </c>
      <c r="D1578" t="s">
        <v>1456</v>
      </c>
      <c r="E1578" s="1" t="s">
        <v>665</v>
      </c>
      <c r="F1578" t="s">
        <v>1199</v>
      </c>
      <c r="G1578">
        <v>1</v>
      </c>
      <c r="H1578">
        <v>15</v>
      </c>
      <c r="I1578">
        <v>100</v>
      </c>
      <c r="J1578">
        <v>0.1</v>
      </c>
      <c r="K1578">
        <v>0</v>
      </c>
      <c r="L1578">
        <v>1</v>
      </c>
    </row>
    <row r="1579" spans="1:12">
      <c r="A1579">
        <v>1580</v>
      </c>
      <c r="B1579">
        <v>18</v>
      </c>
      <c r="C1579">
        <v>0</v>
      </c>
      <c r="D1579" s="8" t="s">
        <v>1456</v>
      </c>
      <c r="E1579" s="9" t="s">
        <v>674</v>
      </c>
      <c r="F1579" t="s">
        <v>1199</v>
      </c>
      <c r="G1579">
        <v>1</v>
      </c>
      <c r="H1579">
        <v>40</v>
      </c>
      <c r="I1579">
        <v>0</v>
      </c>
      <c r="J1579">
        <v>2</v>
      </c>
      <c r="K1579">
        <v>0</v>
      </c>
      <c r="L1579">
        <v>1</v>
      </c>
    </row>
    <row r="1580" spans="1:12">
      <c r="A1580">
        <v>1581</v>
      </c>
      <c r="B1580">
        <v>18</v>
      </c>
      <c r="C1580">
        <v>0</v>
      </c>
      <c r="D1580" t="s">
        <v>1458</v>
      </c>
      <c r="E1580" s="1" t="s">
        <v>80</v>
      </c>
      <c r="G1580">
        <v>0</v>
      </c>
      <c r="J1580">
        <v>25</v>
      </c>
      <c r="K1580">
        <v>0</v>
      </c>
      <c r="L1580">
        <v>1</v>
      </c>
    </row>
    <row r="1581" spans="1:12">
      <c r="A1581">
        <v>1582</v>
      </c>
      <c r="B1581">
        <v>18</v>
      </c>
      <c r="C1581">
        <v>0</v>
      </c>
      <c r="D1581" t="s">
        <v>1458</v>
      </c>
      <c r="E1581" s="1" t="s">
        <v>80</v>
      </c>
      <c r="F1581" t="s">
        <v>1199</v>
      </c>
      <c r="G1581">
        <v>3</v>
      </c>
      <c r="H1581">
        <v>45</v>
      </c>
      <c r="I1581">
        <v>100</v>
      </c>
      <c r="J1581">
        <v>10</v>
      </c>
      <c r="K1581">
        <v>0</v>
      </c>
      <c r="L1581">
        <v>1</v>
      </c>
    </row>
    <row r="1582" spans="1:12">
      <c r="A1582">
        <v>1583</v>
      </c>
      <c r="B1582">
        <v>18</v>
      </c>
      <c r="C1582">
        <v>0</v>
      </c>
      <c r="D1582" t="s">
        <v>1458</v>
      </c>
      <c r="E1582" s="2" t="s">
        <v>208</v>
      </c>
      <c r="F1582" t="s">
        <v>1199</v>
      </c>
      <c r="G1582">
        <v>1</v>
      </c>
      <c r="H1582">
        <v>15</v>
      </c>
      <c r="I1582">
        <v>100</v>
      </c>
      <c r="J1582">
        <v>0.1</v>
      </c>
      <c r="K1582">
        <v>0</v>
      </c>
      <c r="L1582">
        <v>1</v>
      </c>
    </row>
    <row r="1583" spans="1:12">
      <c r="A1583">
        <v>1584</v>
      </c>
      <c r="B1583">
        <v>18</v>
      </c>
      <c r="C1583">
        <v>0</v>
      </c>
      <c r="D1583" t="s">
        <v>1458</v>
      </c>
      <c r="E1583" s="1" t="s">
        <v>63</v>
      </c>
      <c r="G1583">
        <v>0</v>
      </c>
      <c r="J1583">
        <v>25</v>
      </c>
      <c r="K1583">
        <v>0</v>
      </c>
      <c r="L1583">
        <v>1</v>
      </c>
    </row>
    <row r="1584" spans="1:12">
      <c r="A1584">
        <v>1585</v>
      </c>
      <c r="B1584">
        <v>18</v>
      </c>
      <c r="C1584">
        <v>0</v>
      </c>
      <c r="D1584" t="s">
        <v>1458</v>
      </c>
      <c r="E1584" s="2" t="s">
        <v>685</v>
      </c>
      <c r="F1584" t="s">
        <v>1200</v>
      </c>
      <c r="G1584">
        <v>25</v>
      </c>
      <c r="H1584">
        <v>20</v>
      </c>
      <c r="I1584">
        <v>50</v>
      </c>
      <c r="J1584">
        <v>50</v>
      </c>
      <c r="K1584">
        <v>0</v>
      </c>
      <c r="L1584">
        <v>1</v>
      </c>
    </row>
    <row r="1585" spans="1:12">
      <c r="A1585">
        <v>1586</v>
      </c>
      <c r="B1585">
        <v>18</v>
      </c>
      <c r="C1585">
        <v>0</v>
      </c>
      <c r="D1585" s="8" t="s">
        <v>1458</v>
      </c>
      <c r="E1585" s="9" t="s">
        <v>559</v>
      </c>
      <c r="F1585" t="s">
        <v>1199</v>
      </c>
      <c r="G1585">
        <v>1</v>
      </c>
      <c r="H1585">
        <v>30</v>
      </c>
      <c r="I1585">
        <v>100</v>
      </c>
      <c r="J1585">
        <v>0.1</v>
      </c>
      <c r="K1585">
        <v>0</v>
      </c>
      <c r="L1585">
        <v>1</v>
      </c>
    </row>
    <row r="1586" spans="1:12">
      <c r="A1586">
        <v>1587</v>
      </c>
      <c r="B1586">
        <v>18</v>
      </c>
      <c r="C1586">
        <v>0</v>
      </c>
      <c r="D1586" s="8" t="s">
        <v>1458</v>
      </c>
      <c r="E1586" s="9" t="s">
        <v>1126</v>
      </c>
      <c r="F1586" t="s">
        <v>1199</v>
      </c>
      <c r="G1586">
        <v>5</v>
      </c>
      <c r="H1586">
        <v>20</v>
      </c>
      <c r="I1586">
        <v>100</v>
      </c>
      <c r="J1586">
        <v>30</v>
      </c>
      <c r="K1586">
        <v>0</v>
      </c>
      <c r="L1586">
        <v>1</v>
      </c>
    </row>
    <row r="1587" spans="1:12">
      <c r="A1587">
        <v>1588</v>
      </c>
      <c r="B1587">
        <v>18</v>
      </c>
      <c r="C1587">
        <v>0</v>
      </c>
      <c r="D1587" t="s">
        <v>1458</v>
      </c>
      <c r="E1587" s="1" t="s">
        <v>683</v>
      </c>
      <c r="F1587" t="s">
        <v>1200</v>
      </c>
      <c r="G1587">
        <v>4</v>
      </c>
      <c r="H1587">
        <v>30</v>
      </c>
      <c r="I1587">
        <v>100</v>
      </c>
      <c r="J1587">
        <v>0.1</v>
      </c>
      <c r="K1587">
        <v>0</v>
      </c>
      <c r="L1587">
        <v>1</v>
      </c>
    </row>
    <row r="1588" spans="1:12">
      <c r="A1588">
        <v>1589</v>
      </c>
      <c r="B1588">
        <v>18</v>
      </c>
      <c r="C1588">
        <v>0</v>
      </c>
      <c r="D1588" t="s">
        <v>1458</v>
      </c>
      <c r="E1588" s="1" t="s">
        <v>1455</v>
      </c>
      <c r="F1588" t="s">
        <v>1199</v>
      </c>
      <c r="G1588">
        <v>5</v>
      </c>
      <c r="H1588">
        <v>20</v>
      </c>
      <c r="I1588">
        <v>100</v>
      </c>
      <c r="J1588">
        <v>3</v>
      </c>
      <c r="K1588">
        <v>0</v>
      </c>
      <c r="L1588">
        <v>1</v>
      </c>
    </row>
    <row r="1589" spans="1:12">
      <c r="A1589">
        <v>1590</v>
      </c>
      <c r="B1589">
        <v>18</v>
      </c>
      <c r="C1589">
        <v>0</v>
      </c>
      <c r="D1589" t="s">
        <v>1458</v>
      </c>
      <c r="E1589" s="1" t="s">
        <v>700</v>
      </c>
      <c r="F1589" t="s">
        <v>1199</v>
      </c>
      <c r="G1589">
        <v>1</v>
      </c>
      <c r="H1589">
        <v>20</v>
      </c>
      <c r="I1589">
        <v>100</v>
      </c>
      <c r="J1589">
        <v>0.1</v>
      </c>
      <c r="K1589">
        <v>0</v>
      </c>
      <c r="L1589">
        <v>1</v>
      </c>
    </row>
    <row r="1590" spans="1:12">
      <c r="A1590">
        <v>1591</v>
      </c>
      <c r="B1590">
        <v>18</v>
      </c>
      <c r="C1590">
        <v>0</v>
      </c>
      <c r="D1590" t="s">
        <v>1458</v>
      </c>
      <c r="E1590" s="1" t="s">
        <v>722</v>
      </c>
      <c r="F1590" t="s">
        <v>1199</v>
      </c>
      <c r="G1590">
        <v>2</v>
      </c>
      <c r="H1590">
        <v>5</v>
      </c>
      <c r="I1590">
        <v>100</v>
      </c>
      <c r="J1590">
        <v>0.1</v>
      </c>
      <c r="K1590">
        <v>0</v>
      </c>
      <c r="L1590">
        <v>1</v>
      </c>
    </row>
    <row r="1591" spans="1:12">
      <c r="A1591">
        <v>1592</v>
      </c>
      <c r="B1591">
        <v>18</v>
      </c>
      <c r="C1591">
        <v>0</v>
      </c>
      <c r="D1591" t="s">
        <v>1459</v>
      </c>
      <c r="E1591" s="2" t="s">
        <v>685</v>
      </c>
      <c r="F1591" t="s">
        <v>1200</v>
      </c>
      <c r="G1591">
        <v>3</v>
      </c>
      <c r="H1591">
        <v>20</v>
      </c>
      <c r="I1591">
        <v>50</v>
      </c>
      <c r="J1591">
        <v>1</v>
      </c>
      <c r="K1591">
        <v>0</v>
      </c>
      <c r="L1591">
        <v>1</v>
      </c>
    </row>
    <row r="1592" spans="1:12">
      <c r="A1592">
        <v>1593</v>
      </c>
      <c r="B1592">
        <v>18</v>
      </c>
      <c r="C1592">
        <v>0</v>
      </c>
      <c r="D1592" t="s">
        <v>1459</v>
      </c>
      <c r="E1592" s="1" t="s">
        <v>63</v>
      </c>
      <c r="F1592" t="s">
        <v>1199</v>
      </c>
      <c r="G1592">
        <v>1</v>
      </c>
      <c r="H1592">
        <v>90</v>
      </c>
      <c r="I1592">
        <v>100</v>
      </c>
      <c r="J1592">
        <v>10</v>
      </c>
      <c r="K1592">
        <v>0</v>
      </c>
      <c r="L1592">
        <v>1</v>
      </c>
    </row>
    <row r="1593" spans="1:12">
      <c r="A1593">
        <v>1594</v>
      </c>
      <c r="B1593">
        <v>18</v>
      </c>
      <c r="C1593">
        <v>0</v>
      </c>
      <c r="D1593" t="s">
        <v>1459</v>
      </c>
      <c r="E1593" s="1" t="s">
        <v>63</v>
      </c>
      <c r="G1593">
        <v>0</v>
      </c>
      <c r="J1593">
        <v>80</v>
      </c>
      <c r="K1593">
        <v>0</v>
      </c>
      <c r="L1593">
        <v>1</v>
      </c>
    </row>
    <row r="1594" spans="1:12">
      <c r="A1594">
        <v>1595</v>
      </c>
      <c r="B1594">
        <v>18</v>
      </c>
      <c r="C1594">
        <v>0</v>
      </c>
      <c r="D1594" t="s">
        <v>1459</v>
      </c>
      <c r="E1594" s="2" t="s">
        <v>690</v>
      </c>
      <c r="G1594">
        <v>0</v>
      </c>
      <c r="J1594">
        <v>30</v>
      </c>
      <c r="K1594">
        <v>0</v>
      </c>
      <c r="L1594">
        <v>1</v>
      </c>
    </row>
    <row r="1595" spans="1:12">
      <c r="A1595">
        <v>1596</v>
      </c>
      <c r="B1595">
        <v>18</v>
      </c>
      <c r="C1595">
        <v>0</v>
      </c>
      <c r="D1595" t="s">
        <v>1459</v>
      </c>
      <c r="E1595" s="1" t="s">
        <v>210</v>
      </c>
      <c r="F1595" t="s">
        <v>1199</v>
      </c>
      <c r="G1595">
        <v>1</v>
      </c>
      <c r="H1595">
        <v>40</v>
      </c>
      <c r="I1595">
        <v>100</v>
      </c>
      <c r="J1595">
        <v>2</v>
      </c>
      <c r="K1595">
        <v>0</v>
      </c>
      <c r="L1595">
        <v>1</v>
      </c>
    </row>
    <row r="1596" spans="1:12">
      <c r="A1596">
        <v>1597</v>
      </c>
      <c r="B1596">
        <v>18</v>
      </c>
      <c r="C1596">
        <v>0</v>
      </c>
      <c r="D1596" t="s">
        <v>1460</v>
      </c>
      <c r="E1596" s="1" t="s">
        <v>80</v>
      </c>
      <c r="F1596" t="s">
        <v>1199</v>
      </c>
      <c r="G1596">
        <v>3</v>
      </c>
      <c r="H1596">
        <v>40</v>
      </c>
      <c r="I1596">
        <v>85</v>
      </c>
      <c r="J1596">
        <v>10</v>
      </c>
      <c r="K1596">
        <v>0</v>
      </c>
      <c r="L1596">
        <v>1</v>
      </c>
    </row>
    <row r="1597" spans="1:12">
      <c r="A1597">
        <v>1598</v>
      </c>
      <c r="B1597">
        <v>18</v>
      </c>
      <c r="C1597">
        <v>0</v>
      </c>
      <c r="D1597" t="s">
        <v>1460</v>
      </c>
      <c r="E1597" s="2" t="s">
        <v>208</v>
      </c>
      <c r="F1597" t="s">
        <v>1199</v>
      </c>
      <c r="G1597">
        <v>1</v>
      </c>
      <c r="H1597">
        <v>35</v>
      </c>
      <c r="I1597">
        <v>100</v>
      </c>
      <c r="J1597">
        <v>5</v>
      </c>
      <c r="K1597">
        <v>0</v>
      </c>
      <c r="L1597">
        <v>1</v>
      </c>
    </row>
    <row r="1598" spans="1:12">
      <c r="A1598">
        <v>1599</v>
      </c>
      <c r="B1598">
        <v>18</v>
      </c>
      <c r="C1598">
        <v>0</v>
      </c>
      <c r="D1598" s="8" t="s">
        <v>1460</v>
      </c>
      <c r="E1598" s="9" t="s">
        <v>1126</v>
      </c>
      <c r="F1598" t="s">
        <v>1199</v>
      </c>
      <c r="G1598">
        <v>5</v>
      </c>
      <c r="H1598">
        <v>20</v>
      </c>
      <c r="I1598">
        <v>80</v>
      </c>
      <c r="J1598">
        <v>40</v>
      </c>
      <c r="K1598">
        <v>0</v>
      </c>
      <c r="L1598">
        <v>1</v>
      </c>
    </row>
    <row r="1599" spans="1:12">
      <c r="A1599">
        <v>1600</v>
      </c>
      <c r="B1599">
        <v>18</v>
      </c>
      <c r="C1599">
        <v>0</v>
      </c>
      <c r="D1599" t="s">
        <v>1460</v>
      </c>
      <c r="E1599" s="2" t="s">
        <v>685</v>
      </c>
      <c r="F1599" t="s">
        <v>1200</v>
      </c>
      <c r="G1599">
        <v>25</v>
      </c>
      <c r="H1599">
        <v>20</v>
      </c>
      <c r="I1599">
        <v>50</v>
      </c>
      <c r="J1599">
        <v>40</v>
      </c>
      <c r="K1599">
        <v>0</v>
      </c>
      <c r="L1599">
        <v>1</v>
      </c>
    </row>
    <row r="1600" spans="1:12">
      <c r="A1600">
        <v>1601</v>
      </c>
      <c r="B1600">
        <v>18</v>
      </c>
      <c r="C1600">
        <v>0</v>
      </c>
      <c r="D1600" t="s">
        <v>1460</v>
      </c>
      <c r="E1600" s="1" t="s">
        <v>679</v>
      </c>
      <c r="F1600" t="s">
        <v>1200</v>
      </c>
      <c r="G1600">
        <v>4</v>
      </c>
      <c r="H1600">
        <v>40</v>
      </c>
      <c r="I1600">
        <v>100</v>
      </c>
      <c r="J1600">
        <v>2</v>
      </c>
      <c r="K1600">
        <v>0</v>
      </c>
      <c r="L1600">
        <v>1</v>
      </c>
    </row>
    <row r="1601" spans="1:12">
      <c r="A1601">
        <v>1602</v>
      </c>
      <c r="B1601">
        <v>18</v>
      </c>
      <c r="C1601">
        <v>0</v>
      </c>
      <c r="D1601" t="s">
        <v>1460</v>
      </c>
      <c r="E1601" s="1" t="s">
        <v>90</v>
      </c>
      <c r="F1601" t="s">
        <v>1199</v>
      </c>
      <c r="G1601">
        <v>1</v>
      </c>
      <c r="H1601">
        <v>50</v>
      </c>
      <c r="I1601">
        <v>100</v>
      </c>
      <c r="J1601">
        <v>5</v>
      </c>
      <c r="K1601">
        <v>0</v>
      </c>
      <c r="L1601">
        <v>1</v>
      </c>
    </row>
    <row r="1602" spans="1:12">
      <c r="A1602">
        <v>1603</v>
      </c>
      <c r="B1602">
        <v>18</v>
      </c>
      <c r="C1602">
        <v>0</v>
      </c>
      <c r="D1602" t="s">
        <v>1460</v>
      </c>
      <c r="E1602" s="2" t="s">
        <v>504</v>
      </c>
      <c r="F1602" t="s">
        <v>1199</v>
      </c>
      <c r="G1602">
        <v>3</v>
      </c>
      <c r="H1602">
        <v>40</v>
      </c>
      <c r="I1602">
        <v>100</v>
      </c>
      <c r="J1602">
        <v>0.1</v>
      </c>
      <c r="K1602">
        <v>0</v>
      </c>
      <c r="L1602">
        <v>1</v>
      </c>
    </row>
    <row r="1603" spans="1:12">
      <c r="A1603">
        <v>1604</v>
      </c>
      <c r="B1603">
        <v>18</v>
      </c>
      <c r="C1603">
        <v>0</v>
      </c>
      <c r="D1603" t="s">
        <v>1460</v>
      </c>
      <c r="E1603" s="1" t="s">
        <v>683</v>
      </c>
      <c r="F1603" t="s">
        <v>1200</v>
      </c>
      <c r="G1603">
        <v>4</v>
      </c>
      <c r="H1603">
        <v>30</v>
      </c>
      <c r="I1603">
        <v>100</v>
      </c>
      <c r="J1603">
        <v>0.1</v>
      </c>
      <c r="K1603">
        <v>0</v>
      </c>
      <c r="L1603">
        <v>1</v>
      </c>
    </row>
    <row r="1604" spans="1:12">
      <c r="A1604">
        <v>1605</v>
      </c>
      <c r="B1604">
        <v>18</v>
      </c>
      <c r="C1604">
        <v>0</v>
      </c>
      <c r="D1604" t="s">
        <v>1460</v>
      </c>
      <c r="E1604" s="2" t="s">
        <v>1445</v>
      </c>
      <c r="F1604" t="s">
        <v>1199</v>
      </c>
      <c r="G1604">
        <v>2</v>
      </c>
      <c r="H1604">
        <v>20</v>
      </c>
      <c r="I1604">
        <v>100</v>
      </c>
      <c r="J1604">
        <v>1</v>
      </c>
      <c r="K1604">
        <v>0</v>
      </c>
      <c r="L1604">
        <v>1</v>
      </c>
    </row>
    <row r="1605" spans="1:12">
      <c r="A1605">
        <v>1606</v>
      </c>
      <c r="B1605">
        <v>18</v>
      </c>
      <c r="C1605">
        <v>0</v>
      </c>
      <c r="D1605" s="8" t="s">
        <v>1460</v>
      </c>
      <c r="E1605" s="9" t="s">
        <v>707</v>
      </c>
      <c r="F1605" t="s">
        <v>1199</v>
      </c>
      <c r="G1605">
        <v>1</v>
      </c>
      <c r="H1605">
        <v>10</v>
      </c>
      <c r="I1605">
        <v>100</v>
      </c>
      <c r="J1605">
        <v>0.1</v>
      </c>
      <c r="K1605">
        <v>0</v>
      </c>
      <c r="L1605">
        <v>1</v>
      </c>
    </row>
    <row r="1606" spans="1:12">
      <c r="A1606">
        <v>1607</v>
      </c>
      <c r="B1606">
        <v>18</v>
      </c>
      <c r="C1606">
        <v>0</v>
      </c>
      <c r="D1606" t="s">
        <v>1460</v>
      </c>
      <c r="E1606" s="1" t="s">
        <v>709</v>
      </c>
      <c r="F1606" t="s">
        <v>1199</v>
      </c>
      <c r="G1606">
        <v>2</v>
      </c>
      <c r="H1606">
        <v>15</v>
      </c>
      <c r="I1606">
        <v>0</v>
      </c>
      <c r="J1606">
        <v>0.1</v>
      </c>
      <c r="K1606">
        <v>0</v>
      </c>
      <c r="L1606">
        <v>1</v>
      </c>
    </row>
    <row r="1607" spans="1:12">
      <c r="A1607">
        <v>1608</v>
      </c>
      <c r="B1607">
        <v>18</v>
      </c>
      <c r="C1607">
        <v>0</v>
      </c>
      <c r="D1607" t="s">
        <v>1460</v>
      </c>
      <c r="E1607" s="1" t="s">
        <v>63</v>
      </c>
      <c r="F1607" t="s">
        <v>1199</v>
      </c>
      <c r="G1607">
        <v>1</v>
      </c>
      <c r="H1607">
        <v>20</v>
      </c>
      <c r="I1607">
        <v>100</v>
      </c>
      <c r="J1607">
        <v>0.1</v>
      </c>
      <c r="K1607">
        <v>0</v>
      </c>
      <c r="L1607">
        <v>1</v>
      </c>
    </row>
    <row r="1608" spans="1:12">
      <c r="A1608">
        <v>1609</v>
      </c>
      <c r="B1608">
        <v>18</v>
      </c>
      <c r="C1608">
        <v>0</v>
      </c>
      <c r="D1608" t="s">
        <v>1460</v>
      </c>
      <c r="E1608" s="1" t="s">
        <v>717</v>
      </c>
      <c r="F1608" t="s">
        <v>1200</v>
      </c>
      <c r="G1608">
        <v>3</v>
      </c>
      <c r="H1608">
        <v>10</v>
      </c>
      <c r="I1608">
        <v>100</v>
      </c>
      <c r="J1608">
        <v>0.1</v>
      </c>
      <c r="K1608">
        <v>0</v>
      </c>
      <c r="L1608">
        <v>1</v>
      </c>
    </row>
    <row r="1609" spans="1:12">
      <c r="A1609">
        <v>1610</v>
      </c>
      <c r="B1609">
        <v>18</v>
      </c>
      <c r="C1609">
        <v>0</v>
      </c>
      <c r="D1609" s="8" t="s">
        <v>1461</v>
      </c>
      <c r="E1609" s="9" t="s">
        <v>559</v>
      </c>
      <c r="F1609" t="s">
        <v>1199</v>
      </c>
      <c r="G1609">
        <v>4</v>
      </c>
      <c r="H1609">
        <v>30</v>
      </c>
      <c r="I1609">
        <v>50</v>
      </c>
      <c r="J1609">
        <v>5</v>
      </c>
      <c r="K1609">
        <v>0</v>
      </c>
      <c r="L1609">
        <v>1</v>
      </c>
    </row>
    <row r="1610" spans="1:12">
      <c r="A1610">
        <v>1611</v>
      </c>
      <c r="B1610">
        <v>18</v>
      </c>
      <c r="C1610">
        <v>0</v>
      </c>
      <c r="D1610" t="s">
        <v>1461</v>
      </c>
      <c r="E1610" s="2" t="s">
        <v>685</v>
      </c>
      <c r="F1610" t="s">
        <v>1200</v>
      </c>
      <c r="G1610">
        <v>25</v>
      </c>
      <c r="H1610">
        <v>20</v>
      </c>
      <c r="I1610">
        <v>70</v>
      </c>
      <c r="J1610">
        <v>60</v>
      </c>
      <c r="K1610">
        <v>0</v>
      </c>
      <c r="L1610">
        <v>1</v>
      </c>
    </row>
    <row r="1611" spans="1:12">
      <c r="A1611">
        <v>1612</v>
      </c>
      <c r="B1611">
        <v>18</v>
      </c>
      <c r="C1611">
        <v>0</v>
      </c>
      <c r="D1611" t="s">
        <v>1461</v>
      </c>
      <c r="E1611" s="1" t="s">
        <v>717</v>
      </c>
      <c r="F1611" t="s">
        <v>1200</v>
      </c>
      <c r="G1611">
        <v>25</v>
      </c>
      <c r="H1611">
        <v>15</v>
      </c>
      <c r="I1611">
        <v>75</v>
      </c>
      <c r="J1611">
        <v>20</v>
      </c>
      <c r="K1611">
        <v>0</v>
      </c>
      <c r="L1611">
        <v>1</v>
      </c>
    </row>
    <row r="1612" spans="1:12">
      <c r="A1612">
        <v>1613</v>
      </c>
      <c r="B1612">
        <v>18</v>
      </c>
      <c r="C1612">
        <v>0</v>
      </c>
      <c r="D1612" t="s">
        <v>1461</v>
      </c>
      <c r="E1612" s="1" t="s">
        <v>63</v>
      </c>
      <c r="F1612" t="s">
        <v>1199</v>
      </c>
      <c r="G1612">
        <v>4</v>
      </c>
      <c r="H1612">
        <v>35</v>
      </c>
      <c r="I1612">
        <v>100</v>
      </c>
      <c r="J1612">
        <v>15</v>
      </c>
      <c r="K1612">
        <v>0</v>
      </c>
      <c r="L1612">
        <v>1</v>
      </c>
    </row>
    <row r="1613" spans="1:12">
      <c r="A1613">
        <v>1614</v>
      </c>
      <c r="B1613">
        <v>18</v>
      </c>
      <c r="C1613">
        <v>0</v>
      </c>
      <c r="D1613" t="s">
        <v>1461</v>
      </c>
      <c r="E1613" s="1" t="s">
        <v>679</v>
      </c>
      <c r="F1613" t="s">
        <v>1199</v>
      </c>
      <c r="G1613">
        <v>1</v>
      </c>
      <c r="H1613">
        <v>20</v>
      </c>
      <c r="I1613">
        <v>100</v>
      </c>
      <c r="J1613">
        <v>2</v>
      </c>
      <c r="K1613">
        <v>0</v>
      </c>
      <c r="L1613">
        <v>1</v>
      </c>
    </row>
    <row r="1614" spans="1:12">
      <c r="A1614">
        <v>1615</v>
      </c>
      <c r="B1614">
        <v>18</v>
      </c>
      <c r="C1614">
        <v>0</v>
      </c>
      <c r="D1614" t="s">
        <v>1461</v>
      </c>
      <c r="E1614" s="1" t="s">
        <v>673</v>
      </c>
      <c r="G1614">
        <v>0</v>
      </c>
      <c r="J1614">
        <v>1</v>
      </c>
      <c r="K1614">
        <v>0</v>
      </c>
      <c r="L1614">
        <v>1</v>
      </c>
    </row>
    <row r="1615" spans="1:12">
      <c r="A1615">
        <v>1616</v>
      </c>
      <c r="B1615">
        <v>18</v>
      </c>
      <c r="C1615">
        <v>0</v>
      </c>
      <c r="D1615" t="s">
        <v>1461</v>
      </c>
      <c r="E1615" s="1" t="s">
        <v>437</v>
      </c>
      <c r="F1615" t="s">
        <v>1199</v>
      </c>
      <c r="G1615">
        <v>1</v>
      </c>
      <c r="H1615">
        <v>15</v>
      </c>
      <c r="I1615">
        <v>100</v>
      </c>
      <c r="J1615">
        <v>0.1</v>
      </c>
      <c r="K1615">
        <v>0</v>
      </c>
      <c r="L1615">
        <v>1</v>
      </c>
    </row>
    <row r="1616" spans="1:12">
      <c r="A1616">
        <v>1617</v>
      </c>
      <c r="B1616">
        <v>18</v>
      </c>
      <c r="C1616">
        <v>0</v>
      </c>
      <c r="D1616" t="s">
        <v>1461</v>
      </c>
      <c r="E1616" s="1" t="s">
        <v>665</v>
      </c>
      <c r="F1616" t="s">
        <v>1199</v>
      </c>
      <c r="G1616">
        <v>1</v>
      </c>
      <c r="H1616">
        <v>10</v>
      </c>
      <c r="I1616">
        <v>100</v>
      </c>
      <c r="J1616">
        <v>0.1</v>
      </c>
      <c r="K1616">
        <v>0</v>
      </c>
      <c r="L1616">
        <v>1</v>
      </c>
    </row>
    <row r="1617" spans="1:12">
      <c r="A1617">
        <v>1618</v>
      </c>
      <c r="B1617">
        <v>18</v>
      </c>
      <c r="C1617">
        <v>0</v>
      </c>
      <c r="D1617" t="s">
        <v>1461</v>
      </c>
      <c r="E1617" s="1" t="s">
        <v>1462</v>
      </c>
      <c r="F1617" t="s">
        <v>1199</v>
      </c>
      <c r="G1617">
        <v>1</v>
      </c>
      <c r="H1617">
        <v>10</v>
      </c>
      <c r="I1617">
        <v>100</v>
      </c>
      <c r="J1617">
        <v>0.1</v>
      </c>
      <c r="K1617">
        <v>0</v>
      </c>
      <c r="L1617">
        <v>1</v>
      </c>
    </row>
    <row r="1618" spans="1:12">
      <c r="A1618">
        <v>1619</v>
      </c>
      <c r="B1618">
        <v>18</v>
      </c>
      <c r="C1618">
        <v>0</v>
      </c>
      <c r="D1618" t="s">
        <v>1463</v>
      </c>
      <c r="E1618" s="1" t="s">
        <v>63</v>
      </c>
      <c r="F1618" t="s">
        <v>1199</v>
      </c>
      <c r="G1618">
        <v>6</v>
      </c>
      <c r="H1618">
        <v>80</v>
      </c>
      <c r="I1618">
        <v>100</v>
      </c>
      <c r="J1618">
        <v>20</v>
      </c>
      <c r="K1618">
        <v>3</v>
      </c>
      <c r="L1618">
        <v>1</v>
      </c>
    </row>
    <row r="1619" spans="1:12">
      <c r="A1619">
        <v>1620</v>
      </c>
      <c r="B1619">
        <v>18</v>
      </c>
      <c r="C1619">
        <v>0</v>
      </c>
      <c r="D1619" t="s">
        <v>1463</v>
      </c>
      <c r="E1619" s="1" t="s">
        <v>679</v>
      </c>
      <c r="F1619" t="s">
        <v>1199</v>
      </c>
      <c r="G1619">
        <v>1</v>
      </c>
      <c r="H1619">
        <v>70</v>
      </c>
      <c r="I1619">
        <v>100</v>
      </c>
      <c r="J1619">
        <v>5</v>
      </c>
      <c r="K1619">
        <v>0</v>
      </c>
      <c r="L1619">
        <v>1</v>
      </c>
    </row>
    <row r="1620" spans="1:12">
      <c r="A1620">
        <v>1621</v>
      </c>
      <c r="B1620">
        <v>18</v>
      </c>
      <c r="C1620">
        <v>0</v>
      </c>
      <c r="D1620" t="s">
        <v>1463</v>
      </c>
      <c r="E1620" s="1" t="s">
        <v>437</v>
      </c>
      <c r="F1620" t="s">
        <v>1199</v>
      </c>
      <c r="G1620">
        <v>2</v>
      </c>
      <c r="H1620">
        <v>15</v>
      </c>
      <c r="I1620">
        <v>100</v>
      </c>
      <c r="J1620">
        <v>0.1</v>
      </c>
      <c r="K1620">
        <v>0</v>
      </c>
      <c r="L1620">
        <v>1</v>
      </c>
    </row>
    <row r="1621" spans="1:12">
      <c r="A1621">
        <v>1622</v>
      </c>
      <c r="B1621">
        <v>18</v>
      </c>
      <c r="C1621">
        <v>0</v>
      </c>
      <c r="D1621" t="s">
        <v>1463</v>
      </c>
      <c r="E1621" s="2" t="s">
        <v>685</v>
      </c>
      <c r="F1621" t="s">
        <v>1200</v>
      </c>
      <c r="G1621">
        <v>25</v>
      </c>
      <c r="H1621">
        <v>30</v>
      </c>
      <c r="I1621">
        <v>75</v>
      </c>
      <c r="J1621">
        <v>50</v>
      </c>
      <c r="K1621">
        <v>0</v>
      </c>
      <c r="L1621">
        <v>1</v>
      </c>
    </row>
    <row r="1622" spans="1:12">
      <c r="A1622">
        <v>1623</v>
      </c>
      <c r="B1622">
        <v>18</v>
      </c>
      <c r="C1622">
        <v>0</v>
      </c>
      <c r="D1622" t="s">
        <v>1463</v>
      </c>
      <c r="E1622" s="1" t="s">
        <v>79</v>
      </c>
      <c r="G1622">
        <v>0</v>
      </c>
      <c r="J1622">
        <v>1</v>
      </c>
      <c r="K1622">
        <v>0</v>
      </c>
      <c r="L1622">
        <v>1</v>
      </c>
    </row>
    <row r="1623" spans="1:12">
      <c r="A1623">
        <v>1624</v>
      </c>
      <c r="B1623">
        <v>18</v>
      </c>
      <c r="C1623">
        <v>0</v>
      </c>
      <c r="D1623" t="s">
        <v>1463</v>
      </c>
      <c r="E1623" s="1" t="s">
        <v>717</v>
      </c>
      <c r="F1623" t="s">
        <v>1200</v>
      </c>
      <c r="G1623">
        <v>7</v>
      </c>
      <c r="H1623">
        <v>20</v>
      </c>
      <c r="I1623">
        <v>100</v>
      </c>
      <c r="J1623">
        <v>5</v>
      </c>
      <c r="K1623">
        <v>0</v>
      </c>
      <c r="L1623">
        <v>1</v>
      </c>
    </row>
    <row r="1624" spans="1:12">
      <c r="A1624">
        <v>1625</v>
      </c>
      <c r="B1624">
        <v>18</v>
      </c>
      <c r="C1624">
        <v>0</v>
      </c>
      <c r="D1624" t="s">
        <v>1463</v>
      </c>
      <c r="E1624" s="1" t="s">
        <v>722</v>
      </c>
      <c r="F1624" t="s">
        <v>1199</v>
      </c>
      <c r="G1624">
        <v>2</v>
      </c>
      <c r="H1624">
        <v>15</v>
      </c>
      <c r="I1624">
        <v>100</v>
      </c>
      <c r="J1624">
        <v>0.1</v>
      </c>
      <c r="K1624">
        <v>0</v>
      </c>
      <c r="L1624">
        <v>1</v>
      </c>
    </row>
    <row r="1625" spans="1:12">
      <c r="A1625">
        <v>1626</v>
      </c>
      <c r="B1625">
        <v>18</v>
      </c>
      <c r="C1625">
        <v>0</v>
      </c>
      <c r="D1625" t="s">
        <v>1463</v>
      </c>
      <c r="E1625" s="1" t="s">
        <v>210</v>
      </c>
      <c r="F1625" t="s">
        <v>1199</v>
      </c>
      <c r="G1625">
        <v>1</v>
      </c>
      <c r="H1625">
        <v>20</v>
      </c>
      <c r="I1625">
        <v>100</v>
      </c>
      <c r="J1625">
        <v>1</v>
      </c>
      <c r="K1625">
        <v>0</v>
      </c>
      <c r="L1625">
        <v>1</v>
      </c>
    </row>
    <row r="1626" spans="1:12">
      <c r="A1626">
        <v>1627</v>
      </c>
      <c r="B1626">
        <v>18</v>
      </c>
      <c r="C1626">
        <v>0</v>
      </c>
      <c r="D1626" t="s">
        <v>1463</v>
      </c>
      <c r="E1626" s="1" t="s">
        <v>665</v>
      </c>
      <c r="F1626" t="s">
        <v>1199</v>
      </c>
      <c r="G1626">
        <v>1</v>
      </c>
      <c r="H1626">
        <v>15</v>
      </c>
      <c r="I1626">
        <v>100</v>
      </c>
      <c r="J1626">
        <v>0.1</v>
      </c>
      <c r="K1626">
        <v>0</v>
      </c>
      <c r="L1626">
        <v>1</v>
      </c>
    </row>
    <row r="1627" spans="1:12">
      <c r="A1627">
        <v>1628</v>
      </c>
      <c r="B1627">
        <v>29</v>
      </c>
      <c r="C1627">
        <v>0</v>
      </c>
      <c r="D1627" t="s">
        <v>1464</v>
      </c>
      <c r="E1627" s="1" t="s">
        <v>732</v>
      </c>
      <c r="F1627" t="s">
        <v>1200</v>
      </c>
      <c r="G1627">
        <v>1</v>
      </c>
      <c r="H1627">
        <v>90</v>
      </c>
      <c r="I1627">
        <v>100</v>
      </c>
      <c r="J1627">
        <v>75</v>
      </c>
      <c r="K1627">
        <v>0</v>
      </c>
      <c r="L1627">
        <v>1</v>
      </c>
    </row>
    <row r="1628" spans="1:12">
      <c r="A1628">
        <v>1629</v>
      </c>
      <c r="B1628">
        <v>29</v>
      </c>
      <c r="C1628">
        <v>0</v>
      </c>
      <c r="D1628" t="s">
        <v>1464</v>
      </c>
      <c r="E1628" s="1" t="s">
        <v>87</v>
      </c>
      <c r="G1628">
        <v>0</v>
      </c>
      <c r="J1628">
        <v>50</v>
      </c>
      <c r="K1628">
        <v>0</v>
      </c>
      <c r="L1628">
        <v>1</v>
      </c>
    </row>
    <row r="1629" spans="1:12">
      <c r="A1629">
        <v>1630</v>
      </c>
      <c r="B1629">
        <v>29</v>
      </c>
      <c r="C1629">
        <v>0</v>
      </c>
      <c r="D1629" t="s">
        <v>1464</v>
      </c>
      <c r="E1629" s="1" t="s">
        <v>730</v>
      </c>
      <c r="F1629" t="s">
        <v>1199</v>
      </c>
      <c r="G1629">
        <v>1</v>
      </c>
      <c r="H1629">
        <v>60</v>
      </c>
      <c r="I1629">
        <v>100</v>
      </c>
      <c r="J1629">
        <v>2</v>
      </c>
      <c r="K1629">
        <v>0</v>
      </c>
      <c r="L1629">
        <v>1</v>
      </c>
    </row>
    <row r="1630" spans="1:12">
      <c r="A1630">
        <v>1631</v>
      </c>
      <c r="B1630">
        <v>29</v>
      </c>
      <c r="C1630">
        <v>0</v>
      </c>
      <c r="D1630" t="s">
        <v>1465</v>
      </c>
      <c r="E1630" s="2" t="s">
        <v>712</v>
      </c>
      <c r="F1630" t="s">
        <v>1199</v>
      </c>
      <c r="G1630">
        <v>15</v>
      </c>
      <c r="H1630">
        <v>30</v>
      </c>
      <c r="I1630">
        <v>100</v>
      </c>
      <c r="J1630">
        <v>5</v>
      </c>
      <c r="K1630">
        <v>0</v>
      </c>
      <c r="L1630">
        <v>1</v>
      </c>
    </row>
    <row r="1631" spans="1:12">
      <c r="A1631">
        <v>1632</v>
      </c>
      <c r="B1631">
        <v>29</v>
      </c>
      <c r="C1631">
        <v>0</v>
      </c>
      <c r="D1631" t="s">
        <v>1465</v>
      </c>
      <c r="E1631" s="1" t="s">
        <v>437</v>
      </c>
      <c r="G1631">
        <v>0</v>
      </c>
      <c r="J1631">
        <v>5</v>
      </c>
      <c r="K1631">
        <v>0</v>
      </c>
      <c r="L1631">
        <v>1</v>
      </c>
    </row>
    <row r="1632" spans="1:12">
      <c r="A1632">
        <v>1633</v>
      </c>
      <c r="B1632">
        <v>29</v>
      </c>
      <c r="C1632">
        <v>0</v>
      </c>
      <c r="D1632" t="s">
        <v>1466</v>
      </c>
      <c r="E1632" s="1" t="s">
        <v>668</v>
      </c>
      <c r="F1632" t="s">
        <v>1200</v>
      </c>
      <c r="G1632">
        <v>1</v>
      </c>
      <c r="H1632">
        <v>30</v>
      </c>
      <c r="I1632">
        <v>100</v>
      </c>
      <c r="J1632">
        <v>2</v>
      </c>
      <c r="K1632">
        <v>0</v>
      </c>
      <c r="L1632">
        <v>1</v>
      </c>
    </row>
    <row r="1633" spans="1:12">
      <c r="A1633">
        <v>1634</v>
      </c>
      <c r="B1633">
        <v>29</v>
      </c>
      <c r="C1633">
        <v>0</v>
      </c>
      <c r="D1633" t="s">
        <v>1466</v>
      </c>
      <c r="E1633" s="1" t="s">
        <v>187</v>
      </c>
      <c r="F1633" t="s">
        <v>1199</v>
      </c>
      <c r="G1633">
        <v>1</v>
      </c>
      <c r="H1633">
        <v>10</v>
      </c>
      <c r="I1633">
        <v>100</v>
      </c>
      <c r="J1633">
        <v>1</v>
      </c>
      <c r="K1633">
        <v>0</v>
      </c>
      <c r="L1633">
        <v>1</v>
      </c>
    </row>
    <row r="1634" spans="1:12">
      <c r="A1634">
        <v>1635</v>
      </c>
      <c r="B1634">
        <v>29</v>
      </c>
      <c r="C1634">
        <v>0</v>
      </c>
      <c r="D1634" t="s">
        <v>1466</v>
      </c>
      <c r="E1634" s="2" t="s">
        <v>834</v>
      </c>
      <c r="G1634">
        <v>0</v>
      </c>
      <c r="J1634">
        <v>10</v>
      </c>
      <c r="K1634">
        <v>0</v>
      </c>
      <c r="L1634">
        <v>1</v>
      </c>
    </row>
    <row r="1635" spans="1:12">
      <c r="A1635">
        <v>1636</v>
      </c>
      <c r="B1635">
        <v>29</v>
      </c>
      <c r="C1635">
        <v>0</v>
      </c>
      <c r="D1635" t="s">
        <v>1466</v>
      </c>
      <c r="E1635" s="1" t="s">
        <v>482</v>
      </c>
      <c r="F1635" t="s">
        <v>1199</v>
      </c>
      <c r="G1635">
        <v>25</v>
      </c>
      <c r="H1635">
        <v>20</v>
      </c>
      <c r="I1635">
        <v>0</v>
      </c>
      <c r="J1635">
        <v>25</v>
      </c>
      <c r="K1635">
        <v>0</v>
      </c>
      <c r="L1635">
        <v>1</v>
      </c>
    </row>
    <row r="1636" spans="1:12">
      <c r="A1636">
        <v>1637</v>
      </c>
      <c r="B1636">
        <v>29</v>
      </c>
      <c r="C1636">
        <v>0</v>
      </c>
      <c r="D1636" t="s">
        <v>1466</v>
      </c>
      <c r="E1636" s="1" t="s">
        <v>437</v>
      </c>
      <c r="F1636" t="s">
        <v>1199</v>
      </c>
      <c r="G1636">
        <v>1</v>
      </c>
      <c r="H1636">
        <v>20</v>
      </c>
      <c r="I1636">
        <v>50</v>
      </c>
      <c r="J1636">
        <v>5</v>
      </c>
      <c r="K1636">
        <v>0</v>
      </c>
      <c r="L1636">
        <v>1</v>
      </c>
    </row>
    <row r="1637" spans="1:12">
      <c r="A1637">
        <v>1638</v>
      </c>
      <c r="B1637">
        <v>29</v>
      </c>
      <c r="C1637">
        <v>0</v>
      </c>
      <c r="D1637" t="s">
        <v>1466</v>
      </c>
      <c r="E1637" s="1" t="s">
        <v>1467</v>
      </c>
      <c r="F1637" t="s">
        <v>1199</v>
      </c>
      <c r="G1637">
        <v>2</v>
      </c>
      <c r="H1637">
        <v>25</v>
      </c>
      <c r="I1637">
        <v>100</v>
      </c>
      <c r="J1637">
        <v>0.1</v>
      </c>
      <c r="K1637">
        <v>0</v>
      </c>
      <c r="L1637">
        <v>1</v>
      </c>
    </row>
    <row r="1638" spans="1:12">
      <c r="A1638">
        <v>1639</v>
      </c>
      <c r="B1638">
        <v>29</v>
      </c>
      <c r="C1638">
        <v>0</v>
      </c>
      <c r="D1638" t="s">
        <v>1468</v>
      </c>
      <c r="E1638" s="1" t="s">
        <v>437</v>
      </c>
      <c r="F1638" t="s">
        <v>1199</v>
      </c>
      <c r="G1638">
        <v>3</v>
      </c>
      <c r="H1638">
        <v>50</v>
      </c>
      <c r="I1638">
        <v>100</v>
      </c>
      <c r="J1638">
        <v>30</v>
      </c>
      <c r="K1638">
        <v>0</v>
      </c>
      <c r="L1638">
        <v>1</v>
      </c>
    </row>
    <row r="1639" spans="1:12">
      <c r="A1639">
        <v>1640</v>
      </c>
      <c r="B1639">
        <v>29</v>
      </c>
      <c r="C1639">
        <v>0</v>
      </c>
      <c r="D1639" t="s">
        <v>1468</v>
      </c>
      <c r="E1639" s="1" t="s">
        <v>732</v>
      </c>
      <c r="F1639" t="s">
        <v>1200</v>
      </c>
      <c r="G1639">
        <v>0</v>
      </c>
      <c r="J1639">
        <v>20</v>
      </c>
      <c r="K1639">
        <v>0</v>
      </c>
      <c r="L1639">
        <v>1</v>
      </c>
    </row>
    <row r="1640" spans="1:12">
      <c r="A1640">
        <v>1641</v>
      </c>
      <c r="B1640">
        <v>29</v>
      </c>
      <c r="C1640">
        <v>0</v>
      </c>
      <c r="D1640" t="s">
        <v>1468</v>
      </c>
      <c r="E1640" s="1" t="s">
        <v>79</v>
      </c>
      <c r="F1640" t="s">
        <v>1199</v>
      </c>
      <c r="G1640">
        <v>1</v>
      </c>
      <c r="H1640">
        <v>40</v>
      </c>
      <c r="I1640">
        <v>100</v>
      </c>
      <c r="J1640">
        <v>30</v>
      </c>
      <c r="K1640">
        <v>0</v>
      </c>
      <c r="L1640">
        <v>1</v>
      </c>
    </row>
    <row r="1641" spans="1:12">
      <c r="A1641">
        <v>1642</v>
      </c>
      <c r="B1641">
        <v>29</v>
      </c>
      <c r="C1641">
        <v>0</v>
      </c>
      <c r="D1641" t="s">
        <v>1468</v>
      </c>
      <c r="E1641" s="2" t="s">
        <v>834</v>
      </c>
      <c r="G1641">
        <v>0</v>
      </c>
      <c r="J1641">
        <v>5</v>
      </c>
      <c r="K1641">
        <v>0</v>
      </c>
      <c r="L1641">
        <v>1</v>
      </c>
    </row>
    <row r="1642" spans="1:12">
      <c r="A1642">
        <v>1643</v>
      </c>
      <c r="B1642">
        <v>29</v>
      </c>
      <c r="C1642">
        <v>0</v>
      </c>
      <c r="D1642" t="s">
        <v>1468</v>
      </c>
      <c r="E1642" s="2" t="s">
        <v>712</v>
      </c>
      <c r="F1642" t="s">
        <v>1199</v>
      </c>
      <c r="G1642">
        <v>6</v>
      </c>
      <c r="H1642">
        <v>30</v>
      </c>
      <c r="I1642">
        <v>100</v>
      </c>
      <c r="J1642">
        <v>2</v>
      </c>
      <c r="K1642">
        <v>0</v>
      </c>
      <c r="L1642">
        <v>1</v>
      </c>
    </row>
    <row r="1643" spans="1:12">
      <c r="A1643">
        <v>1644</v>
      </c>
      <c r="B1643">
        <v>29</v>
      </c>
      <c r="C1643">
        <v>0</v>
      </c>
      <c r="D1643" t="s">
        <v>1468</v>
      </c>
      <c r="E1643" s="1" t="s">
        <v>482</v>
      </c>
      <c r="F1643" t="s">
        <v>1199</v>
      </c>
      <c r="G1643">
        <v>10</v>
      </c>
      <c r="H1643">
        <v>30</v>
      </c>
      <c r="I1643">
        <v>0</v>
      </c>
      <c r="J1643">
        <v>2</v>
      </c>
      <c r="K1643">
        <v>0</v>
      </c>
      <c r="L1643">
        <v>1</v>
      </c>
    </row>
    <row r="1644" spans="1:12">
      <c r="A1644">
        <v>1645</v>
      </c>
      <c r="B1644">
        <v>29</v>
      </c>
      <c r="C1644">
        <v>0</v>
      </c>
      <c r="D1644" t="s">
        <v>1469</v>
      </c>
      <c r="E1644" s="1" t="s">
        <v>187</v>
      </c>
      <c r="F1644" t="s">
        <v>1199</v>
      </c>
      <c r="G1644">
        <v>1</v>
      </c>
      <c r="H1644">
        <v>40</v>
      </c>
      <c r="I1644">
        <v>100</v>
      </c>
      <c r="J1644">
        <v>10</v>
      </c>
      <c r="K1644">
        <v>0</v>
      </c>
      <c r="L1644">
        <v>1</v>
      </c>
    </row>
    <row r="1645" spans="1:12">
      <c r="A1645">
        <v>1646</v>
      </c>
      <c r="B1645">
        <v>29</v>
      </c>
      <c r="C1645">
        <v>0</v>
      </c>
      <c r="D1645" t="s">
        <v>1469</v>
      </c>
      <c r="E1645" s="2" t="s">
        <v>834</v>
      </c>
      <c r="G1645">
        <v>0</v>
      </c>
      <c r="J1645">
        <v>2</v>
      </c>
      <c r="K1645">
        <v>0</v>
      </c>
      <c r="L1645">
        <v>1</v>
      </c>
    </row>
    <row r="1646" spans="1:12">
      <c r="A1646">
        <v>1647</v>
      </c>
      <c r="B1646">
        <v>29</v>
      </c>
      <c r="C1646">
        <v>0</v>
      </c>
      <c r="D1646" t="s">
        <v>1469</v>
      </c>
      <c r="E1646" s="1" t="s">
        <v>79</v>
      </c>
      <c r="G1646">
        <v>0</v>
      </c>
      <c r="J1646">
        <v>1</v>
      </c>
      <c r="K1646">
        <v>0</v>
      </c>
      <c r="L1646">
        <v>1</v>
      </c>
    </row>
    <row r="1647" spans="1:12">
      <c r="A1647">
        <v>1648</v>
      </c>
      <c r="B1647">
        <v>29</v>
      </c>
      <c r="C1647">
        <v>0</v>
      </c>
      <c r="D1647" t="s">
        <v>1469</v>
      </c>
      <c r="E1647" s="1" t="s">
        <v>676</v>
      </c>
      <c r="F1647" t="s">
        <v>1200</v>
      </c>
      <c r="G1647">
        <v>1</v>
      </c>
      <c r="H1647">
        <v>25</v>
      </c>
      <c r="I1647">
        <v>100</v>
      </c>
      <c r="J1647">
        <v>0.1</v>
      </c>
      <c r="K1647">
        <v>0</v>
      </c>
      <c r="L1647">
        <v>1</v>
      </c>
    </row>
    <row r="1648" spans="1:12">
      <c r="A1648">
        <v>1649</v>
      </c>
      <c r="B1648">
        <v>29</v>
      </c>
      <c r="C1648">
        <v>0</v>
      </c>
      <c r="D1648" t="s">
        <v>1469</v>
      </c>
      <c r="E1648" s="2" t="s">
        <v>842</v>
      </c>
      <c r="F1648" t="s">
        <v>1199</v>
      </c>
      <c r="G1648">
        <v>25</v>
      </c>
      <c r="H1648">
        <v>50</v>
      </c>
      <c r="I1648">
        <v>0</v>
      </c>
      <c r="J1648">
        <v>30</v>
      </c>
      <c r="K1648">
        <v>0</v>
      </c>
      <c r="L1648">
        <v>1</v>
      </c>
    </row>
    <row r="1649" spans="1:12">
      <c r="A1649">
        <v>1650</v>
      </c>
      <c r="B1649">
        <v>29</v>
      </c>
      <c r="C1649">
        <v>0</v>
      </c>
      <c r="D1649" t="s">
        <v>1469</v>
      </c>
      <c r="E1649" s="1" t="s">
        <v>482</v>
      </c>
      <c r="F1649" t="s">
        <v>1199</v>
      </c>
      <c r="G1649">
        <v>25</v>
      </c>
      <c r="H1649">
        <v>40</v>
      </c>
      <c r="I1649">
        <v>0</v>
      </c>
      <c r="J1649">
        <v>40</v>
      </c>
      <c r="K1649">
        <v>0</v>
      </c>
      <c r="L1649">
        <v>1</v>
      </c>
    </row>
    <row r="1650" spans="1:12">
      <c r="A1650">
        <v>1651</v>
      </c>
      <c r="B1650">
        <v>29</v>
      </c>
      <c r="C1650">
        <v>0</v>
      </c>
      <c r="D1650" t="s">
        <v>1470</v>
      </c>
      <c r="E1650" s="1" t="s">
        <v>294</v>
      </c>
      <c r="F1650" t="s">
        <v>1199</v>
      </c>
      <c r="G1650">
        <v>1</v>
      </c>
      <c r="H1650">
        <v>160</v>
      </c>
      <c r="I1650">
        <v>100</v>
      </c>
      <c r="J1650">
        <v>30</v>
      </c>
      <c r="K1650">
        <v>0</v>
      </c>
      <c r="L1650">
        <v>1</v>
      </c>
    </row>
    <row r="1651" spans="1:12">
      <c r="A1651">
        <v>1652</v>
      </c>
      <c r="B1651">
        <v>29</v>
      </c>
      <c r="C1651">
        <v>0</v>
      </c>
      <c r="D1651" t="s">
        <v>1470</v>
      </c>
      <c r="E1651" s="1" t="s">
        <v>840</v>
      </c>
      <c r="G1651">
        <v>0</v>
      </c>
      <c r="J1651">
        <v>20</v>
      </c>
      <c r="K1651">
        <v>0</v>
      </c>
      <c r="L1651">
        <v>1</v>
      </c>
    </row>
    <row r="1652" spans="1:12">
      <c r="A1652">
        <v>1653</v>
      </c>
      <c r="B1652">
        <v>29</v>
      </c>
      <c r="C1652">
        <v>0</v>
      </c>
      <c r="D1652" t="s">
        <v>1470</v>
      </c>
      <c r="E1652" s="1" t="s">
        <v>437</v>
      </c>
      <c r="F1652" t="s">
        <v>1199</v>
      </c>
      <c r="G1652">
        <v>2</v>
      </c>
      <c r="H1652">
        <v>20</v>
      </c>
      <c r="I1652">
        <v>50</v>
      </c>
      <c r="J1652">
        <v>10</v>
      </c>
      <c r="K1652">
        <v>0</v>
      </c>
      <c r="L1652">
        <v>1</v>
      </c>
    </row>
    <row r="1653" spans="1:12">
      <c r="A1653">
        <v>1654</v>
      </c>
      <c r="B1653">
        <v>29</v>
      </c>
      <c r="C1653">
        <v>0</v>
      </c>
      <c r="D1653" t="s">
        <v>1470</v>
      </c>
      <c r="E1653" s="2" t="s">
        <v>712</v>
      </c>
      <c r="F1653" t="s">
        <v>1199</v>
      </c>
      <c r="G1653">
        <v>3</v>
      </c>
      <c r="H1653">
        <v>15</v>
      </c>
      <c r="I1653">
        <v>100</v>
      </c>
      <c r="J1653">
        <v>5</v>
      </c>
      <c r="K1653">
        <v>0</v>
      </c>
      <c r="L1653">
        <v>1</v>
      </c>
    </row>
    <row r="1654" spans="1:12">
      <c r="A1654">
        <v>1655</v>
      </c>
      <c r="B1654">
        <v>29</v>
      </c>
      <c r="C1654">
        <v>0</v>
      </c>
      <c r="D1654" t="s">
        <v>1470</v>
      </c>
      <c r="E1654" s="2" t="s">
        <v>482</v>
      </c>
      <c r="F1654" t="s">
        <v>1199</v>
      </c>
      <c r="G1654">
        <v>5</v>
      </c>
      <c r="H1654">
        <v>20</v>
      </c>
      <c r="I1654">
        <v>0</v>
      </c>
      <c r="J1654">
        <v>2</v>
      </c>
      <c r="K1654">
        <v>0</v>
      </c>
      <c r="L1654">
        <v>1</v>
      </c>
    </row>
    <row r="1655" spans="1:12">
      <c r="A1655">
        <v>1656</v>
      </c>
      <c r="B1655">
        <v>29</v>
      </c>
      <c r="C1655">
        <v>0</v>
      </c>
      <c r="D1655" t="s">
        <v>1470</v>
      </c>
      <c r="E1655" s="2" t="s">
        <v>79</v>
      </c>
      <c r="F1655" t="s">
        <v>1199</v>
      </c>
      <c r="G1655">
        <v>1</v>
      </c>
      <c r="H1655">
        <v>15</v>
      </c>
      <c r="I1655">
        <v>100</v>
      </c>
      <c r="J1655">
        <v>0.1</v>
      </c>
      <c r="K1655">
        <v>0</v>
      </c>
      <c r="L1655">
        <v>1</v>
      </c>
    </row>
    <row r="1656" spans="1:12">
      <c r="A1656">
        <v>1657</v>
      </c>
      <c r="B1656">
        <v>29</v>
      </c>
      <c r="C1656">
        <v>0</v>
      </c>
      <c r="D1656" t="s">
        <v>1471</v>
      </c>
      <c r="E1656" s="2" t="s">
        <v>437</v>
      </c>
      <c r="F1656" t="s">
        <v>1199</v>
      </c>
      <c r="G1656">
        <v>2</v>
      </c>
      <c r="H1656">
        <v>30</v>
      </c>
      <c r="I1656">
        <v>100</v>
      </c>
      <c r="J1656">
        <v>10</v>
      </c>
      <c r="K1656">
        <v>0</v>
      </c>
      <c r="L1656">
        <v>1</v>
      </c>
    </row>
    <row r="1657" spans="1:12">
      <c r="A1657">
        <v>1658</v>
      </c>
      <c r="B1657">
        <v>29</v>
      </c>
      <c r="C1657">
        <v>0</v>
      </c>
      <c r="D1657" t="s">
        <v>1471</v>
      </c>
      <c r="E1657" s="2" t="s">
        <v>79</v>
      </c>
      <c r="G1657">
        <v>1</v>
      </c>
      <c r="H1657">
        <v>15</v>
      </c>
      <c r="I1657">
        <v>100</v>
      </c>
      <c r="J1657">
        <v>75</v>
      </c>
      <c r="K1657">
        <v>0</v>
      </c>
      <c r="L1657">
        <v>1</v>
      </c>
    </row>
    <row r="1658" spans="1:12">
      <c r="A1658">
        <v>1659</v>
      </c>
      <c r="B1658">
        <v>29</v>
      </c>
      <c r="C1658">
        <v>0</v>
      </c>
      <c r="D1658" t="s">
        <v>1471</v>
      </c>
      <c r="E1658" s="2" t="s">
        <v>712</v>
      </c>
      <c r="F1658" t="s">
        <v>1199</v>
      </c>
      <c r="G1658">
        <v>1</v>
      </c>
      <c r="H1658">
        <v>20</v>
      </c>
      <c r="I1658">
        <v>100</v>
      </c>
      <c r="J1658">
        <v>2</v>
      </c>
      <c r="K1658">
        <v>0</v>
      </c>
      <c r="L1658">
        <v>1</v>
      </c>
    </row>
    <row r="1659" spans="1:12">
      <c r="A1659">
        <v>1660</v>
      </c>
      <c r="B1659">
        <v>29</v>
      </c>
      <c r="C1659">
        <v>0</v>
      </c>
      <c r="D1659" t="s">
        <v>1471</v>
      </c>
      <c r="E1659" s="2" t="s">
        <v>487</v>
      </c>
      <c r="F1659" t="s">
        <v>1199</v>
      </c>
      <c r="G1659">
        <v>5</v>
      </c>
      <c r="H1659">
        <v>15</v>
      </c>
      <c r="I1659">
        <v>50</v>
      </c>
      <c r="J1659">
        <v>20</v>
      </c>
      <c r="K1659">
        <v>0</v>
      </c>
      <c r="L1659">
        <v>1</v>
      </c>
    </row>
    <row r="1660" spans="1:12">
      <c r="A1660">
        <v>1661</v>
      </c>
      <c r="B1660">
        <v>29</v>
      </c>
      <c r="C1660">
        <v>0</v>
      </c>
      <c r="D1660" t="s">
        <v>1471</v>
      </c>
      <c r="E1660" s="2" t="s">
        <v>842</v>
      </c>
      <c r="F1660" t="s">
        <v>1199</v>
      </c>
      <c r="G1660">
        <v>3</v>
      </c>
      <c r="H1660">
        <v>30</v>
      </c>
      <c r="I1660">
        <v>0</v>
      </c>
      <c r="J1660">
        <v>3</v>
      </c>
      <c r="K1660">
        <v>0</v>
      </c>
      <c r="L1660">
        <v>1</v>
      </c>
    </row>
    <row r="1661" spans="1:12">
      <c r="A1661">
        <v>1662</v>
      </c>
      <c r="B1661">
        <v>29</v>
      </c>
      <c r="C1661">
        <v>0</v>
      </c>
      <c r="D1661" s="8" t="s">
        <v>1471</v>
      </c>
      <c r="E1661" s="9" t="s">
        <v>674</v>
      </c>
      <c r="F1661" t="s">
        <v>1199</v>
      </c>
      <c r="G1661">
        <v>1</v>
      </c>
      <c r="H1661">
        <v>15</v>
      </c>
      <c r="I1661">
        <v>50</v>
      </c>
      <c r="J1661">
        <v>2</v>
      </c>
      <c r="K1661">
        <v>0</v>
      </c>
      <c r="L1661">
        <v>1</v>
      </c>
    </row>
    <row r="1662" spans="1:12">
      <c r="A1662">
        <v>1663</v>
      </c>
      <c r="B1662">
        <v>29</v>
      </c>
      <c r="C1662">
        <v>0</v>
      </c>
      <c r="D1662" t="s">
        <v>1471</v>
      </c>
      <c r="E1662" s="2" t="s">
        <v>870</v>
      </c>
      <c r="F1662" t="s">
        <v>1199</v>
      </c>
      <c r="G1662">
        <v>2</v>
      </c>
      <c r="H1662">
        <v>40</v>
      </c>
      <c r="I1662">
        <v>0</v>
      </c>
      <c r="J1662">
        <v>1</v>
      </c>
      <c r="K1662">
        <v>0</v>
      </c>
      <c r="L1662">
        <v>1</v>
      </c>
    </row>
    <row r="1663" spans="1:12">
      <c r="A1663">
        <v>1664</v>
      </c>
      <c r="B1663">
        <v>29</v>
      </c>
      <c r="C1663">
        <v>0</v>
      </c>
      <c r="D1663" t="s">
        <v>1472</v>
      </c>
      <c r="E1663" s="2" t="s">
        <v>837</v>
      </c>
      <c r="F1663" t="s">
        <v>1200</v>
      </c>
      <c r="G1663">
        <v>1</v>
      </c>
      <c r="H1663">
        <v>150</v>
      </c>
      <c r="I1663">
        <v>100</v>
      </c>
      <c r="J1663">
        <v>30</v>
      </c>
      <c r="K1663">
        <v>0</v>
      </c>
      <c r="L1663">
        <v>1</v>
      </c>
    </row>
    <row r="1664" spans="1:12">
      <c r="A1664">
        <v>1665</v>
      </c>
      <c r="B1664">
        <v>29</v>
      </c>
      <c r="C1664">
        <v>0</v>
      </c>
      <c r="D1664" t="s">
        <v>1472</v>
      </c>
      <c r="E1664" s="2" t="s">
        <v>732</v>
      </c>
      <c r="F1664" t="s">
        <v>1200</v>
      </c>
      <c r="G1664">
        <v>1</v>
      </c>
      <c r="H1664">
        <v>150</v>
      </c>
      <c r="I1664">
        <v>100</v>
      </c>
      <c r="J1664">
        <v>100</v>
      </c>
      <c r="K1664">
        <v>0</v>
      </c>
      <c r="L1664">
        <v>1</v>
      </c>
    </row>
    <row r="1665" spans="1:12">
      <c r="A1665">
        <v>1666</v>
      </c>
      <c r="B1665">
        <v>29</v>
      </c>
      <c r="C1665">
        <v>0</v>
      </c>
      <c r="D1665" t="s">
        <v>1472</v>
      </c>
      <c r="E1665" s="2" t="s">
        <v>834</v>
      </c>
      <c r="G1665">
        <v>0</v>
      </c>
      <c r="J1665">
        <v>10</v>
      </c>
      <c r="K1665">
        <v>0</v>
      </c>
      <c r="L1665">
        <v>1</v>
      </c>
    </row>
    <row r="1666" spans="1:12">
      <c r="A1666">
        <v>1667</v>
      </c>
      <c r="B1666">
        <v>29</v>
      </c>
      <c r="C1666">
        <v>0</v>
      </c>
      <c r="D1666" t="s">
        <v>1473</v>
      </c>
      <c r="E1666" s="2" t="s">
        <v>437</v>
      </c>
      <c r="F1666" t="s">
        <v>1199</v>
      </c>
      <c r="G1666">
        <v>1</v>
      </c>
      <c r="H1666">
        <v>40</v>
      </c>
      <c r="I1666">
        <v>50</v>
      </c>
      <c r="J1666">
        <v>20</v>
      </c>
      <c r="K1666">
        <v>0</v>
      </c>
      <c r="L1666">
        <v>1</v>
      </c>
    </row>
    <row r="1667" spans="1:12">
      <c r="A1667">
        <v>1668</v>
      </c>
      <c r="B1667">
        <v>29</v>
      </c>
      <c r="C1667">
        <v>0</v>
      </c>
      <c r="D1667" t="s">
        <v>1473</v>
      </c>
      <c r="E1667" s="1" t="s">
        <v>751</v>
      </c>
      <c r="F1667" t="s">
        <v>1199</v>
      </c>
      <c r="G1667">
        <v>14</v>
      </c>
      <c r="H1667">
        <v>40</v>
      </c>
      <c r="I1667">
        <v>100</v>
      </c>
      <c r="J1667">
        <v>10</v>
      </c>
      <c r="K1667">
        <v>0</v>
      </c>
      <c r="L1667">
        <v>1</v>
      </c>
    </row>
    <row r="1668" spans="1:12">
      <c r="A1668">
        <v>1669</v>
      </c>
      <c r="B1668">
        <v>29</v>
      </c>
      <c r="C1668">
        <v>0</v>
      </c>
      <c r="D1668" t="s">
        <v>1473</v>
      </c>
      <c r="E1668" s="2" t="s">
        <v>712</v>
      </c>
      <c r="F1668" t="s">
        <v>1199</v>
      </c>
      <c r="G1668">
        <v>1</v>
      </c>
      <c r="H1668">
        <v>30</v>
      </c>
      <c r="I1668">
        <v>100</v>
      </c>
      <c r="J1668">
        <v>0.1</v>
      </c>
      <c r="K1668">
        <v>0</v>
      </c>
      <c r="L1668">
        <v>1</v>
      </c>
    </row>
    <row r="1669" spans="1:12">
      <c r="A1669">
        <v>1670</v>
      </c>
      <c r="B1669">
        <v>29</v>
      </c>
      <c r="C1669">
        <v>0</v>
      </c>
      <c r="D1669" t="s">
        <v>1473</v>
      </c>
      <c r="E1669" s="2" t="s">
        <v>870</v>
      </c>
      <c r="F1669" t="s">
        <v>1199</v>
      </c>
      <c r="G1669">
        <v>3</v>
      </c>
      <c r="H1669">
        <v>70</v>
      </c>
      <c r="I1669">
        <v>0</v>
      </c>
      <c r="J1669">
        <v>5</v>
      </c>
      <c r="K1669">
        <v>0</v>
      </c>
      <c r="L1669">
        <v>1</v>
      </c>
    </row>
    <row r="1670" spans="1:12">
      <c r="A1670">
        <v>1671</v>
      </c>
      <c r="B1670">
        <v>29</v>
      </c>
      <c r="C1670">
        <v>0</v>
      </c>
      <c r="D1670" t="s">
        <v>1474</v>
      </c>
      <c r="E1670" s="2" t="s">
        <v>732</v>
      </c>
      <c r="F1670" t="s">
        <v>1200</v>
      </c>
      <c r="G1670">
        <v>1</v>
      </c>
      <c r="H1670">
        <v>100</v>
      </c>
      <c r="I1670">
        <v>100</v>
      </c>
      <c r="J1670">
        <v>100</v>
      </c>
      <c r="K1670">
        <v>0</v>
      </c>
      <c r="L1670">
        <v>1</v>
      </c>
    </row>
    <row r="1671" spans="1:12">
      <c r="A1671">
        <v>1672</v>
      </c>
      <c r="B1671">
        <v>29</v>
      </c>
      <c r="C1671" t="s">
        <v>1325</v>
      </c>
      <c r="D1671" t="s">
        <v>1475</v>
      </c>
      <c r="E1671" s="2" t="s">
        <v>79</v>
      </c>
      <c r="F1671" s="2" t="s">
        <v>1199</v>
      </c>
      <c r="G1671">
        <v>1</v>
      </c>
      <c r="H1671">
        <v>80</v>
      </c>
      <c r="I1671">
        <v>100</v>
      </c>
      <c r="J1671">
        <v>100</v>
      </c>
      <c r="K1671">
        <v>0</v>
      </c>
      <c r="L1671">
        <v>1</v>
      </c>
    </row>
    <row r="1672" spans="1:12">
      <c r="A1672">
        <v>1673</v>
      </c>
      <c r="B1672">
        <v>29</v>
      </c>
      <c r="C1672">
        <v>0</v>
      </c>
      <c r="D1672" t="s">
        <v>1476</v>
      </c>
      <c r="E1672" s="2" t="s">
        <v>437</v>
      </c>
      <c r="G1672">
        <v>0</v>
      </c>
      <c r="J1672">
        <v>15</v>
      </c>
      <c r="K1672">
        <v>0</v>
      </c>
      <c r="L1672">
        <v>1</v>
      </c>
    </row>
    <row r="1673" spans="1:12">
      <c r="A1673">
        <v>1674</v>
      </c>
      <c r="B1673">
        <v>29</v>
      </c>
      <c r="C1673">
        <v>0</v>
      </c>
      <c r="D1673" t="s">
        <v>1476</v>
      </c>
      <c r="E1673" s="1" t="s">
        <v>812</v>
      </c>
      <c r="F1673" t="s">
        <v>1199</v>
      </c>
      <c r="G1673">
        <v>2</v>
      </c>
      <c r="H1673">
        <v>60</v>
      </c>
      <c r="I1673">
        <v>100</v>
      </c>
      <c r="J1673">
        <v>10</v>
      </c>
      <c r="K1673">
        <v>0</v>
      </c>
      <c r="L1673">
        <v>1</v>
      </c>
    </row>
    <row r="1674" spans="1:12">
      <c r="A1674">
        <v>1675</v>
      </c>
      <c r="B1674">
        <v>29</v>
      </c>
      <c r="C1674">
        <v>0</v>
      </c>
      <c r="D1674" t="s">
        <v>1476</v>
      </c>
      <c r="E1674" s="2" t="s">
        <v>79</v>
      </c>
      <c r="G1674">
        <v>0</v>
      </c>
      <c r="J1674">
        <v>10</v>
      </c>
      <c r="K1674">
        <v>0</v>
      </c>
      <c r="L1674">
        <v>1</v>
      </c>
    </row>
    <row r="1675" spans="1:12">
      <c r="A1675">
        <v>1676</v>
      </c>
      <c r="B1675">
        <v>32</v>
      </c>
      <c r="C1675">
        <v>0</v>
      </c>
      <c r="D1675" t="s">
        <v>1477</v>
      </c>
      <c r="E1675" s="2" t="s">
        <v>173</v>
      </c>
      <c r="F1675" t="s">
        <v>1199</v>
      </c>
      <c r="G1675">
        <v>5</v>
      </c>
      <c r="H1675">
        <v>50</v>
      </c>
      <c r="I1675">
        <v>2</v>
      </c>
      <c r="K1675">
        <v>0</v>
      </c>
      <c r="L1675">
        <v>1</v>
      </c>
    </row>
    <row r="1676" spans="1:12">
      <c r="A1676">
        <v>1677</v>
      </c>
      <c r="B1676">
        <v>32</v>
      </c>
      <c r="C1676">
        <v>0</v>
      </c>
      <c r="D1676" t="s">
        <v>1477</v>
      </c>
      <c r="E1676" s="2" t="s">
        <v>141</v>
      </c>
      <c r="F1676" t="s">
        <v>1199</v>
      </c>
      <c r="G1676">
        <v>6</v>
      </c>
      <c r="H1676">
        <v>100</v>
      </c>
      <c r="I1676">
        <v>2</v>
      </c>
      <c r="K1676">
        <v>0</v>
      </c>
      <c r="L1676">
        <v>1</v>
      </c>
    </row>
    <row r="1677" spans="1:12">
      <c r="A1677">
        <v>1678</v>
      </c>
      <c r="B1677">
        <v>32</v>
      </c>
      <c r="C1677">
        <v>0</v>
      </c>
      <c r="D1677" t="s">
        <v>1477</v>
      </c>
      <c r="E1677" s="1" t="s">
        <v>295</v>
      </c>
      <c r="F1677" t="s">
        <v>1199</v>
      </c>
      <c r="G1677">
        <v>1</v>
      </c>
      <c r="H1677">
        <v>100</v>
      </c>
      <c r="I1677">
        <v>2</v>
      </c>
      <c r="K1677">
        <v>0</v>
      </c>
      <c r="L1677">
        <v>1</v>
      </c>
    </row>
    <row r="1678" spans="1:12">
      <c r="A1678">
        <v>1679</v>
      </c>
      <c r="B1678">
        <v>32</v>
      </c>
      <c r="C1678">
        <v>0</v>
      </c>
      <c r="D1678" t="s">
        <v>1477</v>
      </c>
      <c r="E1678" s="2" t="s">
        <v>101</v>
      </c>
      <c r="F1678" t="s">
        <v>1199</v>
      </c>
      <c r="G1678">
        <v>7</v>
      </c>
      <c r="H1678">
        <v>100</v>
      </c>
      <c r="I1678">
        <v>40</v>
      </c>
      <c r="J1678">
        <v>6</v>
      </c>
      <c r="K1678">
        <v>0</v>
      </c>
      <c r="L1678">
        <v>1</v>
      </c>
    </row>
    <row r="1679" spans="1:12">
      <c r="A1679">
        <v>1680</v>
      </c>
      <c r="B1679">
        <v>32</v>
      </c>
      <c r="C1679">
        <v>0</v>
      </c>
      <c r="D1679" t="s">
        <v>1477</v>
      </c>
      <c r="E1679" s="2" t="s">
        <v>482</v>
      </c>
      <c r="F1679" t="s">
        <v>1199</v>
      </c>
      <c r="G1679">
        <v>3</v>
      </c>
      <c r="H1679">
        <v>0</v>
      </c>
      <c r="I1679">
        <v>0.1</v>
      </c>
      <c r="K1679">
        <v>0</v>
      </c>
      <c r="L1679">
        <v>1</v>
      </c>
    </row>
    <row r="1680" spans="1:12">
      <c r="A1680">
        <v>1681</v>
      </c>
      <c r="B1680">
        <v>32</v>
      </c>
      <c r="C1680">
        <v>0</v>
      </c>
      <c r="D1680" t="s">
        <v>1477</v>
      </c>
      <c r="E1680" s="2" t="s">
        <v>1346</v>
      </c>
      <c r="G1680">
        <v>0</v>
      </c>
      <c r="I1680">
        <v>1</v>
      </c>
      <c r="K1680">
        <v>0</v>
      </c>
      <c r="L1680">
        <v>1</v>
      </c>
    </row>
    <row r="1681" spans="1:12">
      <c r="A1681">
        <v>1682</v>
      </c>
      <c r="B1681">
        <v>32</v>
      </c>
      <c r="C1681">
        <v>0</v>
      </c>
      <c r="D1681" t="s">
        <v>1477</v>
      </c>
      <c r="E1681" s="2" t="s">
        <v>70</v>
      </c>
      <c r="F1681" t="s">
        <v>1199</v>
      </c>
      <c r="G1681">
        <v>1</v>
      </c>
      <c r="H1681">
        <v>50</v>
      </c>
      <c r="I1681">
        <v>0.1</v>
      </c>
      <c r="K1681">
        <v>0</v>
      </c>
      <c r="L1681">
        <v>1</v>
      </c>
    </row>
    <row r="1682" spans="1:12">
      <c r="A1682">
        <v>1683</v>
      </c>
      <c r="B1682">
        <v>32</v>
      </c>
      <c r="C1682">
        <v>0</v>
      </c>
      <c r="D1682" t="s">
        <v>1477</v>
      </c>
      <c r="E1682" s="2" t="s">
        <v>1478</v>
      </c>
      <c r="F1682" t="s">
        <v>1199</v>
      </c>
      <c r="G1682">
        <v>3</v>
      </c>
      <c r="H1682">
        <v>100</v>
      </c>
      <c r="I1682">
        <v>20</v>
      </c>
      <c r="K1682">
        <v>0</v>
      </c>
      <c r="L1682">
        <v>1</v>
      </c>
    </row>
    <row r="1683" spans="1:12">
      <c r="A1683">
        <v>1684</v>
      </c>
      <c r="B1683">
        <v>32</v>
      </c>
      <c r="C1683">
        <v>0</v>
      </c>
      <c r="D1683" t="s">
        <v>1477</v>
      </c>
      <c r="E1683" s="2" t="s">
        <v>96</v>
      </c>
      <c r="F1683" t="s">
        <v>1199</v>
      </c>
      <c r="G1683">
        <v>1</v>
      </c>
      <c r="H1683">
        <v>100</v>
      </c>
      <c r="I1683">
        <v>0.1</v>
      </c>
      <c r="J1683">
        <v>1</v>
      </c>
      <c r="K1683">
        <v>0</v>
      </c>
      <c r="L1683">
        <v>1</v>
      </c>
    </row>
    <row r="1684" spans="1:12">
      <c r="A1684">
        <v>1685</v>
      </c>
      <c r="B1684">
        <v>32</v>
      </c>
      <c r="C1684">
        <v>0</v>
      </c>
      <c r="D1684" t="s">
        <v>1477</v>
      </c>
      <c r="E1684" s="2" t="s">
        <v>72</v>
      </c>
      <c r="F1684" t="s">
        <v>1199</v>
      </c>
      <c r="G1684">
        <v>4</v>
      </c>
      <c r="H1684">
        <v>25</v>
      </c>
      <c r="I1684">
        <v>1</v>
      </c>
      <c r="K1684">
        <v>0</v>
      </c>
      <c r="L1684">
        <v>1</v>
      </c>
    </row>
    <row r="1685" spans="1:12">
      <c r="A1685">
        <v>1686</v>
      </c>
      <c r="B1685">
        <v>32</v>
      </c>
      <c r="C1685">
        <v>0</v>
      </c>
      <c r="D1685" t="s">
        <v>1477</v>
      </c>
      <c r="E1685" s="2" t="s">
        <v>10</v>
      </c>
      <c r="F1685" t="s">
        <v>1199</v>
      </c>
      <c r="G1685">
        <v>2</v>
      </c>
      <c r="H1685">
        <v>50</v>
      </c>
      <c r="I1685">
        <v>1</v>
      </c>
      <c r="K1685">
        <v>0</v>
      </c>
      <c r="L1685">
        <v>1</v>
      </c>
    </row>
    <row r="1686" spans="1:12">
      <c r="A1686">
        <v>1687</v>
      </c>
      <c r="B1686">
        <v>32</v>
      </c>
      <c r="C1686">
        <v>0</v>
      </c>
      <c r="D1686" t="s">
        <v>1477</v>
      </c>
      <c r="E1686" s="2" t="s">
        <v>125</v>
      </c>
      <c r="F1686" t="s">
        <v>1199</v>
      </c>
      <c r="G1686">
        <v>1</v>
      </c>
      <c r="H1686">
        <v>100</v>
      </c>
      <c r="I1686">
        <v>1</v>
      </c>
      <c r="K1686">
        <v>0</v>
      </c>
      <c r="L1686">
        <v>1</v>
      </c>
    </row>
    <row r="1687" spans="1:12">
      <c r="A1687">
        <v>1688</v>
      </c>
      <c r="B1687">
        <v>32</v>
      </c>
      <c r="C1687">
        <v>0</v>
      </c>
      <c r="D1687" t="s">
        <v>1479</v>
      </c>
      <c r="E1687" s="2" t="s">
        <v>101</v>
      </c>
      <c r="F1687" t="s">
        <v>1199</v>
      </c>
      <c r="G1687">
        <v>1</v>
      </c>
      <c r="H1687">
        <v>80</v>
      </c>
      <c r="I1687">
        <v>100</v>
      </c>
      <c r="J1687">
        <v>30</v>
      </c>
      <c r="K1687">
        <v>0</v>
      </c>
      <c r="L1687">
        <v>1</v>
      </c>
    </row>
    <row r="1688" spans="1:12">
      <c r="A1688">
        <v>1689</v>
      </c>
      <c r="B1688">
        <v>32</v>
      </c>
      <c r="C1688">
        <v>0</v>
      </c>
      <c r="D1688" t="s">
        <v>1479</v>
      </c>
      <c r="E1688" s="2" t="s">
        <v>141</v>
      </c>
      <c r="F1688" t="s">
        <v>1199</v>
      </c>
      <c r="G1688">
        <v>4</v>
      </c>
      <c r="H1688">
        <v>40</v>
      </c>
      <c r="I1688">
        <v>75</v>
      </c>
      <c r="J1688">
        <v>15</v>
      </c>
      <c r="K1688">
        <v>0</v>
      </c>
      <c r="L1688">
        <v>1</v>
      </c>
    </row>
    <row r="1689" spans="1:12">
      <c r="A1689">
        <v>1690</v>
      </c>
      <c r="B1689">
        <v>32</v>
      </c>
      <c r="C1689">
        <v>0</v>
      </c>
      <c r="D1689" t="s">
        <v>1479</v>
      </c>
      <c r="E1689" s="2" t="s">
        <v>1480</v>
      </c>
      <c r="F1689" t="s">
        <v>1199</v>
      </c>
      <c r="G1689">
        <v>1</v>
      </c>
      <c r="H1689">
        <v>15</v>
      </c>
      <c r="I1689">
        <v>100</v>
      </c>
      <c r="J1689">
        <v>20</v>
      </c>
      <c r="K1689">
        <v>0</v>
      </c>
      <c r="L1689">
        <v>1</v>
      </c>
    </row>
    <row r="1690" spans="1:12">
      <c r="A1690">
        <v>1691</v>
      </c>
      <c r="B1690">
        <v>32</v>
      </c>
      <c r="C1690">
        <v>0</v>
      </c>
      <c r="D1690" t="s">
        <v>1479</v>
      </c>
      <c r="E1690" s="2" t="s">
        <v>205</v>
      </c>
      <c r="F1690" t="s">
        <v>1199</v>
      </c>
      <c r="G1690">
        <v>1</v>
      </c>
      <c r="H1690">
        <v>40</v>
      </c>
      <c r="I1690">
        <v>100</v>
      </c>
      <c r="J1690">
        <v>1</v>
      </c>
      <c r="K1690">
        <v>0</v>
      </c>
      <c r="L1690">
        <v>1</v>
      </c>
    </row>
    <row r="1691" spans="1:12">
      <c r="A1691">
        <v>1692</v>
      </c>
      <c r="B1691">
        <v>32</v>
      </c>
      <c r="C1691">
        <v>0</v>
      </c>
      <c r="D1691" t="s">
        <v>1479</v>
      </c>
      <c r="E1691" s="2" t="s">
        <v>173</v>
      </c>
      <c r="F1691" t="s">
        <v>1199</v>
      </c>
      <c r="G1691">
        <v>5</v>
      </c>
      <c r="H1691">
        <v>50</v>
      </c>
      <c r="I1691">
        <v>100</v>
      </c>
      <c r="J1691">
        <v>5</v>
      </c>
      <c r="K1691">
        <v>0</v>
      </c>
      <c r="L1691">
        <v>1</v>
      </c>
    </row>
    <row r="1692" spans="1:12">
      <c r="A1692">
        <v>1693</v>
      </c>
      <c r="B1692">
        <v>32</v>
      </c>
      <c r="C1692">
        <v>0</v>
      </c>
      <c r="D1692" t="s">
        <v>1479</v>
      </c>
      <c r="E1692" s="2" t="s">
        <v>399</v>
      </c>
      <c r="F1692" t="s">
        <v>1199</v>
      </c>
      <c r="G1692">
        <v>1</v>
      </c>
      <c r="H1692">
        <v>20</v>
      </c>
      <c r="I1692">
        <v>100</v>
      </c>
      <c r="J1692">
        <v>1</v>
      </c>
      <c r="K1692">
        <v>0</v>
      </c>
      <c r="L1692">
        <v>1</v>
      </c>
    </row>
    <row r="1693" spans="1:12">
      <c r="A1693">
        <v>1694</v>
      </c>
      <c r="B1693">
        <v>32</v>
      </c>
      <c r="C1693">
        <v>0</v>
      </c>
      <c r="D1693" t="s">
        <v>1479</v>
      </c>
      <c r="E1693" s="2" t="s">
        <v>100</v>
      </c>
      <c r="F1693" t="s">
        <v>1199</v>
      </c>
      <c r="G1693">
        <v>1</v>
      </c>
      <c r="H1693">
        <v>45</v>
      </c>
      <c r="I1693">
        <v>100</v>
      </c>
      <c r="J1693">
        <v>1</v>
      </c>
      <c r="K1693">
        <v>0</v>
      </c>
      <c r="L1693">
        <v>1</v>
      </c>
    </row>
    <row r="1694" spans="1:12">
      <c r="A1694">
        <v>1695</v>
      </c>
      <c r="B1694">
        <v>32</v>
      </c>
      <c r="C1694">
        <v>0</v>
      </c>
      <c r="D1694" t="s">
        <v>1479</v>
      </c>
      <c r="E1694" s="2" t="s">
        <v>1156</v>
      </c>
      <c r="F1694" t="s">
        <v>1199</v>
      </c>
      <c r="G1694">
        <v>1</v>
      </c>
      <c r="H1694">
        <v>15</v>
      </c>
      <c r="I1694">
        <v>50</v>
      </c>
      <c r="J1694">
        <v>1</v>
      </c>
      <c r="K1694">
        <v>0</v>
      </c>
      <c r="L1694">
        <v>1</v>
      </c>
    </row>
    <row r="1695" spans="1:12">
      <c r="A1695">
        <v>1696</v>
      </c>
      <c r="B1695">
        <v>32</v>
      </c>
      <c r="C1695">
        <v>0</v>
      </c>
      <c r="D1695" t="s">
        <v>1479</v>
      </c>
      <c r="E1695" s="2" t="s">
        <v>70</v>
      </c>
      <c r="F1695" t="s">
        <v>1199</v>
      </c>
      <c r="G1695">
        <v>2</v>
      </c>
      <c r="H1695">
        <v>70</v>
      </c>
      <c r="I1695">
        <v>50</v>
      </c>
      <c r="J1695">
        <v>5</v>
      </c>
      <c r="K1695">
        <v>0</v>
      </c>
      <c r="L1695">
        <v>1</v>
      </c>
    </row>
    <row r="1696" spans="1:12">
      <c r="A1696">
        <v>1697</v>
      </c>
      <c r="B1696">
        <v>32</v>
      </c>
      <c r="C1696">
        <v>0</v>
      </c>
      <c r="D1696" t="s">
        <v>1479</v>
      </c>
      <c r="E1696" s="2" t="s">
        <v>76</v>
      </c>
      <c r="G1696">
        <v>0</v>
      </c>
      <c r="J1696">
        <v>0.1</v>
      </c>
      <c r="K1696">
        <v>0</v>
      </c>
      <c r="L1696">
        <v>1</v>
      </c>
    </row>
    <row r="1697" spans="1:12">
      <c r="A1697">
        <v>1698</v>
      </c>
      <c r="B1697">
        <v>32</v>
      </c>
      <c r="C1697">
        <v>0</v>
      </c>
      <c r="D1697" t="s">
        <v>1479</v>
      </c>
      <c r="E1697" s="2" t="s">
        <v>1346</v>
      </c>
      <c r="F1697" t="s">
        <v>1199</v>
      </c>
      <c r="G1697">
        <v>1</v>
      </c>
      <c r="H1697">
        <v>30</v>
      </c>
      <c r="I1697">
        <v>100</v>
      </c>
      <c r="J1697">
        <v>5</v>
      </c>
      <c r="K1697">
        <v>0</v>
      </c>
      <c r="L1697">
        <v>1</v>
      </c>
    </row>
    <row r="1698" spans="1:12">
      <c r="A1698">
        <v>1699</v>
      </c>
      <c r="B1698">
        <v>32</v>
      </c>
      <c r="C1698">
        <v>0</v>
      </c>
      <c r="D1698" t="s">
        <v>1479</v>
      </c>
      <c r="E1698" s="2" t="s">
        <v>1478</v>
      </c>
      <c r="F1698" t="s">
        <v>1199</v>
      </c>
      <c r="G1698">
        <v>2</v>
      </c>
      <c r="H1698">
        <v>10</v>
      </c>
      <c r="I1698">
        <v>100</v>
      </c>
      <c r="J1698">
        <v>20</v>
      </c>
      <c r="K1698">
        <v>0</v>
      </c>
      <c r="L1698">
        <v>1</v>
      </c>
    </row>
    <row r="1699" spans="1:12">
      <c r="A1699">
        <v>1700</v>
      </c>
      <c r="B1699">
        <v>32</v>
      </c>
      <c r="C1699">
        <v>0</v>
      </c>
      <c r="D1699" t="s">
        <v>1479</v>
      </c>
      <c r="E1699" s="1" t="s">
        <v>853</v>
      </c>
      <c r="F1699" t="s">
        <v>1199</v>
      </c>
      <c r="G1699">
        <v>1</v>
      </c>
      <c r="H1699">
        <v>15</v>
      </c>
      <c r="I1699">
        <v>100</v>
      </c>
      <c r="J1699">
        <v>0.1</v>
      </c>
      <c r="K1699">
        <v>0</v>
      </c>
      <c r="L1699">
        <v>1</v>
      </c>
    </row>
    <row r="1700" spans="1:12">
      <c r="A1700">
        <v>1701</v>
      </c>
      <c r="B1700">
        <v>32</v>
      </c>
      <c r="C1700">
        <v>0</v>
      </c>
      <c r="D1700" s="8" t="s">
        <v>1479</v>
      </c>
      <c r="E1700" s="9" t="s">
        <v>500</v>
      </c>
      <c r="F1700" t="s">
        <v>1199</v>
      </c>
      <c r="G1700">
        <v>1</v>
      </c>
      <c r="H1700">
        <v>15</v>
      </c>
      <c r="I1700">
        <v>0</v>
      </c>
      <c r="J1700">
        <v>0.1</v>
      </c>
      <c r="K1700">
        <v>0</v>
      </c>
      <c r="L1700">
        <v>1</v>
      </c>
    </row>
    <row r="1701" spans="1:12">
      <c r="A1701">
        <v>1702</v>
      </c>
      <c r="B1701">
        <v>32</v>
      </c>
      <c r="C1701">
        <v>0</v>
      </c>
      <c r="D1701" t="s">
        <v>1481</v>
      </c>
      <c r="E1701" s="2" t="s">
        <v>101</v>
      </c>
      <c r="F1701" t="s">
        <v>1199</v>
      </c>
      <c r="G1701">
        <v>26</v>
      </c>
      <c r="H1701">
        <v>100</v>
      </c>
      <c r="I1701">
        <v>100</v>
      </c>
      <c r="J1701">
        <v>20</v>
      </c>
      <c r="K1701">
        <v>25</v>
      </c>
      <c r="L1701">
        <v>1</v>
      </c>
    </row>
    <row r="1702" spans="1:12">
      <c r="A1702">
        <v>1703</v>
      </c>
      <c r="B1702">
        <v>32</v>
      </c>
      <c r="C1702">
        <v>0</v>
      </c>
      <c r="D1702" t="s">
        <v>1481</v>
      </c>
      <c r="E1702" s="2" t="s">
        <v>141</v>
      </c>
      <c r="F1702" t="s">
        <v>1199</v>
      </c>
      <c r="G1702">
        <v>10</v>
      </c>
      <c r="H1702">
        <v>15</v>
      </c>
      <c r="I1702">
        <v>100</v>
      </c>
      <c r="J1702">
        <v>2</v>
      </c>
      <c r="K1702">
        <v>10</v>
      </c>
      <c r="L1702">
        <v>1</v>
      </c>
    </row>
    <row r="1703" spans="1:12">
      <c r="A1703">
        <v>1704</v>
      </c>
      <c r="B1703">
        <v>32</v>
      </c>
      <c r="C1703">
        <v>0</v>
      </c>
      <c r="D1703" t="s">
        <v>1481</v>
      </c>
      <c r="E1703" s="2" t="s">
        <v>70</v>
      </c>
      <c r="F1703" t="s">
        <v>1199</v>
      </c>
      <c r="G1703">
        <v>2</v>
      </c>
      <c r="H1703">
        <v>30</v>
      </c>
      <c r="I1703">
        <v>50</v>
      </c>
      <c r="J1703">
        <v>5</v>
      </c>
      <c r="K1703">
        <v>0</v>
      </c>
      <c r="L1703">
        <v>1</v>
      </c>
    </row>
    <row r="1704" spans="1:12">
      <c r="A1704">
        <v>1705</v>
      </c>
      <c r="B1704">
        <v>32</v>
      </c>
      <c r="C1704">
        <v>0</v>
      </c>
      <c r="D1704" t="s">
        <v>1481</v>
      </c>
      <c r="E1704" s="2" t="s">
        <v>69</v>
      </c>
      <c r="F1704" t="s">
        <v>1200</v>
      </c>
      <c r="G1704">
        <v>2</v>
      </c>
      <c r="H1704">
        <v>50</v>
      </c>
      <c r="I1704">
        <v>50</v>
      </c>
      <c r="J1704">
        <v>2</v>
      </c>
      <c r="K1704">
        <v>0</v>
      </c>
      <c r="L1704">
        <v>1</v>
      </c>
    </row>
    <row r="1705" spans="1:12">
      <c r="A1705">
        <v>1706</v>
      </c>
      <c r="B1705">
        <v>32</v>
      </c>
      <c r="C1705">
        <v>0</v>
      </c>
      <c r="D1705" t="s">
        <v>1481</v>
      </c>
      <c r="E1705" s="1" t="s">
        <v>853</v>
      </c>
      <c r="F1705" t="s">
        <v>1199</v>
      </c>
      <c r="G1705">
        <v>1</v>
      </c>
      <c r="H1705">
        <v>5</v>
      </c>
      <c r="I1705">
        <v>100</v>
      </c>
      <c r="J1705">
        <v>0.1</v>
      </c>
      <c r="K1705">
        <v>1</v>
      </c>
      <c r="L1705">
        <v>1</v>
      </c>
    </row>
    <row r="1706" spans="1:12">
      <c r="A1706">
        <v>1707</v>
      </c>
      <c r="B1706">
        <v>32</v>
      </c>
      <c r="C1706">
        <v>0</v>
      </c>
      <c r="D1706" t="s">
        <v>1481</v>
      </c>
      <c r="E1706" s="2" t="s">
        <v>168</v>
      </c>
      <c r="G1706">
        <v>0</v>
      </c>
      <c r="J1706">
        <v>2</v>
      </c>
      <c r="K1706">
        <v>0</v>
      </c>
      <c r="L1706">
        <v>1</v>
      </c>
    </row>
    <row r="1707" spans="1:12">
      <c r="A1707">
        <v>1708</v>
      </c>
      <c r="B1707">
        <v>32</v>
      </c>
      <c r="C1707">
        <v>0</v>
      </c>
      <c r="D1707" t="s">
        <v>1481</v>
      </c>
      <c r="E1707" s="2" t="s">
        <v>847</v>
      </c>
      <c r="F1707" t="s">
        <v>1199</v>
      </c>
      <c r="G1707">
        <v>1</v>
      </c>
      <c r="H1707">
        <v>30</v>
      </c>
      <c r="I1707">
        <v>50</v>
      </c>
      <c r="J1707">
        <v>25</v>
      </c>
      <c r="K1707">
        <v>0</v>
      </c>
      <c r="L1707">
        <v>1</v>
      </c>
    </row>
    <row r="1708" spans="1:12">
      <c r="A1708">
        <v>1709</v>
      </c>
      <c r="B1708">
        <v>32</v>
      </c>
      <c r="C1708">
        <v>0</v>
      </c>
      <c r="D1708" t="s">
        <v>1481</v>
      </c>
      <c r="E1708" s="2" t="s">
        <v>1346</v>
      </c>
      <c r="G1708">
        <v>1</v>
      </c>
      <c r="J1708">
        <v>20</v>
      </c>
      <c r="K1708">
        <v>0</v>
      </c>
      <c r="L1708">
        <v>1</v>
      </c>
    </row>
    <row r="1709" spans="1:12">
      <c r="A1709">
        <v>1710</v>
      </c>
      <c r="B1709">
        <v>32</v>
      </c>
      <c r="C1709">
        <v>0</v>
      </c>
      <c r="D1709" t="s">
        <v>1481</v>
      </c>
      <c r="E1709" s="2" t="s">
        <v>96</v>
      </c>
      <c r="G1709">
        <v>0</v>
      </c>
      <c r="J1709">
        <v>1</v>
      </c>
      <c r="K1709">
        <v>0</v>
      </c>
      <c r="L1709">
        <v>1</v>
      </c>
    </row>
    <row r="1710" spans="1:12">
      <c r="A1710">
        <v>1711</v>
      </c>
      <c r="B1710">
        <v>32</v>
      </c>
      <c r="C1710">
        <v>0</v>
      </c>
      <c r="D1710" t="s">
        <v>1482</v>
      </c>
      <c r="E1710" s="2" t="s">
        <v>858</v>
      </c>
      <c r="F1710" t="s">
        <v>1200</v>
      </c>
      <c r="G1710">
        <v>2</v>
      </c>
      <c r="H1710">
        <v>110</v>
      </c>
      <c r="I1710">
        <v>75</v>
      </c>
      <c r="J1710">
        <v>40</v>
      </c>
      <c r="K1710">
        <v>0</v>
      </c>
      <c r="L1710">
        <v>1</v>
      </c>
    </row>
    <row r="1711" spans="1:12">
      <c r="A1711">
        <v>1712</v>
      </c>
      <c r="B1711">
        <v>32</v>
      </c>
      <c r="C1711">
        <v>0</v>
      </c>
      <c r="D1711" t="s">
        <v>1482</v>
      </c>
      <c r="E1711" s="2" t="s">
        <v>101</v>
      </c>
      <c r="F1711" t="s">
        <v>1199</v>
      </c>
      <c r="G1711">
        <v>3</v>
      </c>
      <c r="H1711">
        <v>120</v>
      </c>
      <c r="I1711">
        <v>100</v>
      </c>
      <c r="J1711">
        <v>5</v>
      </c>
      <c r="K1711">
        <v>2</v>
      </c>
      <c r="L1711">
        <v>1</v>
      </c>
    </row>
    <row r="1712" spans="1:12">
      <c r="A1712">
        <v>1713</v>
      </c>
      <c r="B1712">
        <v>32</v>
      </c>
      <c r="C1712">
        <v>0</v>
      </c>
      <c r="D1712" t="s">
        <v>1482</v>
      </c>
      <c r="E1712" s="2" t="s">
        <v>557</v>
      </c>
      <c r="F1712" t="s">
        <v>1199</v>
      </c>
      <c r="G1712">
        <v>2</v>
      </c>
      <c r="H1712">
        <v>25</v>
      </c>
      <c r="I1712">
        <v>100</v>
      </c>
      <c r="J1712">
        <v>5</v>
      </c>
      <c r="K1712">
        <v>0</v>
      </c>
      <c r="L1712">
        <v>1</v>
      </c>
    </row>
    <row r="1713" spans="1:12">
      <c r="A1713">
        <v>1714</v>
      </c>
      <c r="B1713">
        <v>32</v>
      </c>
      <c r="C1713">
        <v>0</v>
      </c>
      <c r="D1713" t="s">
        <v>1482</v>
      </c>
      <c r="E1713" s="2" t="s">
        <v>96</v>
      </c>
      <c r="F1713" t="s">
        <v>1199</v>
      </c>
      <c r="G1713">
        <v>1</v>
      </c>
      <c r="H1713">
        <v>40</v>
      </c>
      <c r="I1713">
        <v>100</v>
      </c>
      <c r="J1713">
        <v>1</v>
      </c>
      <c r="K1713">
        <v>0</v>
      </c>
      <c r="L1713">
        <v>1</v>
      </c>
    </row>
    <row r="1714" spans="1:12">
      <c r="A1714">
        <v>1715</v>
      </c>
      <c r="B1714">
        <v>32</v>
      </c>
      <c r="C1714">
        <v>0</v>
      </c>
      <c r="D1714" t="s">
        <v>1482</v>
      </c>
      <c r="E1714" s="1" t="s">
        <v>853</v>
      </c>
      <c r="F1714" t="s">
        <v>1199</v>
      </c>
      <c r="G1714">
        <v>1</v>
      </c>
      <c r="H1714">
        <v>40</v>
      </c>
      <c r="I1714">
        <v>100</v>
      </c>
      <c r="J1714">
        <v>10</v>
      </c>
      <c r="K1714">
        <v>0</v>
      </c>
      <c r="L1714">
        <v>1</v>
      </c>
    </row>
    <row r="1715" spans="1:12">
      <c r="A1715">
        <v>1716</v>
      </c>
      <c r="B1715">
        <v>32</v>
      </c>
      <c r="C1715">
        <v>0</v>
      </c>
      <c r="D1715" t="s">
        <v>1482</v>
      </c>
      <c r="E1715" s="2" t="s">
        <v>1346</v>
      </c>
      <c r="G1715">
        <v>0</v>
      </c>
      <c r="J1715">
        <v>5</v>
      </c>
      <c r="K1715">
        <v>0</v>
      </c>
      <c r="L1715">
        <v>1</v>
      </c>
    </row>
    <row r="1716" spans="1:12">
      <c r="A1716">
        <v>1717</v>
      </c>
      <c r="B1716">
        <v>32</v>
      </c>
      <c r="C1716">
        <v>0</v>
      </c>
      <c r="D1716" t="s">
        <v>1482</v>
      </c>
      <c r="E1716" s="2" t="s">
        <v>9</v>
      </c>
      <c r="F1716" t="s">
        <v>1200</v>
      </c>
      <c r="G1716">
        <v>1</v>
      </c>
      <c r="H1716">
        <v>40</v>
      </c>
      <c r="I1716">
        <v>25</v>
      </c>
      <c r="J1716">
        <v>10</v>
      </c>
      <c r="K1716">
        <v>0</v>
      </c>
      <c r="L1716">
        <v>1</v>
      </c>
    </row>
    <row r="1717" spans="1:12">
      <c r="A1717">
        <v>1718</v>
      </c>
      <c r="B1717">
        <v>32</v>
      </c>
      <c r="C1717">
        <v>0</v>
      </c>
      <c r="D1717" t="s">
        <v>1482</v>
      </c>
      <c r="E1717" s="2" t="s">
        <v>859</v>
      </c>
      <c r="F1717" t="s">
        <v>1199</v>
      </c>
      <c r="G1717">
        <v>1</v>
      </c>
      <c r="H1717">
        <v>30</v>
      </c>
      <c r="I1717">
        <v>25</v>
      </c>
      <c r="J1717">
        <v>5</v>
      </c>
      <c r="K1717">
        <v>0</v>
      </c>
      <c r="L1717">
        <v>1</v>
      </c>
    </row>
    <row r="1718" spans="1:12">
      <c r="A1718">
        <v>1719</v>
      </c>
      <c r="B1718">
        <v>32</v>
      </c>
      <c r="C1718">
        <v>0</v>
      </c>
      <c r="D1718" t="s">
        <v>1482</v>
      </c>
      <c r="E1718" s="2" t="s">
        <v>274</v>
      </c>
      <c r="F1718" t="s">
        <v>1200</v>
      </c>
      <c r="G1718">
        <v>3</v>
      </c>
      <c r="H1718">
        <v>30</v>
      </c>
      <c r="I1718">
        <v>80</v>
      </c>
      <c r="J1718">
        <v>3</v>
      </c>
      <c r="K1718">
        <v>0</v>
      </c>
      <c r="L1718">
        <v>1</v>
      </c>
    </row>
    <row r="1719" spans="1:12">
      <c r="A1719">
        <v>1720</v>
      </c>
      <c r="B1719">
        <v>32</v>
      </c>
      <c r="C1719">
        <v>0</v>
      </c>
      <c r="D1719" t="s">
        <v>1482</v>
      </c>
      <c r="E1719" s="2" t="s">
        <v>141</v>
      </c>
      <c r="F1719" t="s">
        <v>1199</v>
      </c>
      <c r="G1719">
        <v>6</v>
      </c>
      <c r="H1719">
        <v>30</v>
      </c>
      <c r="I1719">
        <v>100</v>
      </c>
      <c r="J1719">
        <v>2</v>
      </c>
      <c r="K1719">
        <v>0</v>
      </c>
      <c r="L1719">
        <v>1</v>
      </c>
    </row>
    <row r="1720" spans="1:12">
      <c r="A1720">
        <v>1721</v>
      </c>
      <c r="B1720">
        <v>32</v>
      </c>
      <c r="C1720">
        <v>0</v>
      </c>
      <c r="D1720" t="s">
        <v>1482</v>
      </c>
      <c r="E1720" s="2" t="s">
        <v>253</v>
      </c>
      <c r="F1720" t="s">
        <v>1199</v>
      </c>
      <c r="G1720">
        <v>1</v>
      </c>
      <c r="H1720">
        <v>70</v>
      </c>
      <c r="I1720">
        <v>100</v>
      </c>
      <c r="J1720">
        <v>0.1</v>
      </c>
      <c r="K1720">
        <v>0</v>
      </c>
      <c r="L1720">
        <v>1</v>
      </c>
    </row>
    <row r="1721" spans="1:12">
      <c r="A1721">
        <v>1722</v>
      </c>
      <c r="B1721">
        <v>32</v>
      </c>
      <c r="C1721">
        <v>0</v>
      </c>
      <c r="D1721" s="8" t="s">
        <v>1482</v>
      </c>
      <c r="E1721" s="9" t="s">
        <v>500</v>
      </c>
      <c r="F1721" t="s">
        <v>1199</v>
      </c>
      <c r="G1721">
        <v>2</v>
      </c>
      <c r="H1721">
        <v>20</v>
      </c>
      <c r="I1721">
        <v>0</v>
      </c>
      <c r="J1721">
        <v>1</v>
      </c>
      <c r="K1721">
        <v>0</v>
      </c>
      <c r="L1721">
        <v>1</v>
      </c>
    </row>
    <row r="1722" spans="1:12">
      <c r="A1722">
        <v>1723</v>
      </c>
      <c r="B1722">
        <v>32</v>
      </c>
      <c r="C1722">
        <v>0</v>
      </c>
      <c r="D1722" t="s">
        <v>1483</v>
      </c>
      <c r="E1722" s="2" t="s">
        <v>101</v>
      </c>
      <c r="F1722" t="s">
        <v>1199</v>
      </c>
      <c r="G1722">
        <v>28</v>
      </c>
      <c r="H1722">
        <v>100</v>
      </c>
      <c r="I1722">
        <v>100</v>
      </c>
      <c r="J1722">
        <v>40</v>
      </c>
      <c r="K1722">
        <v>20</v>
      </c>
      <c r="L1722">
        <v>1</v>
      </c>
    </row>
    <row r="1723" spans="1:12">
      <c r="A1723">
        <v>1724</v>
      </c>
      <c r="B1723">
        <v>32</v>
      </c>
      <c r="C1723">
        <v>0</v>
      </c>
      <c r="D1723" t="s">
        <v>1483</v>
      </c>
      <c r="E1723" s="2" t="s">
        <v>168</v>
      </c>
      <c r="F1723" t="s">
        <v>1200</v>
      </c>
      <c r="G1723">
        <v>3</v>
      </c>
      <c r="H1723">
        <v>50</v>
      </c>
      <c r="I1723">
        <v>100</v>
      </c>
      <c r="J1723">
        <v>25</v>
      </c>
      <c r="K1723">
        <v>0</v>
      </c>
      <c r="L1723">
        <v>1</v>
      </c>
    </row>
    <row r="1724" spans="1:12">
      <c r="A1724">
        <v>1725</v>
      </c>
      <c r="B1724">
        <v>32</v>
      </c>
      <c r="C1724">
        <v>0</v>
      </c>
      <c r="D1724" t="s">
        <v>1483</v>
      </c>
      <c r="E1724" s="2" t="s">
        <v>141</v>
      </c>
      <c r="F1724" t="s">
        <v>1199</v>
      </c>
      <c r="G1724">
        <v>9</v>
      </c>
      <c r="H1724">
        <v>40</v>
      </c>
      <c r="I1724">
        <v>100</v>
      </c>
      <c r="J1724">
        <v>6</v>
      </c>
      <c r="K1724">
        <v>3</v>
      </c>
      <c r="L1724">
        <v>1</v>
      </c>
    </row>
    <row r="1725" spans="1:12">
      <c r="A1725">
        <v>1726</v>
      </c>
      <c r="B1725">
        <v>32</v>
      </c>
      <c r="C1725">
        <v>0</v>
      </c>
      <c r="D1725" t="s">
        <v>1483</v>
      </c>
      <c r="E1725" s="2" t="s">
        <v>557</v>
      </c>
      <c r="F1725" t="s">
        <v>1199</v>
      </c>
      <c r="G1725">
        <v>1</v>
      </c>
      <c r="H1725">
        <v>20</v>
      </c>
      <c r="I1725">
        <v>100</v>
      </c>
      <c r="J1725">
        <v>3</v>
      </c>
      <c r="K1725">
        <v>0</v>
      </c>
      <c r="L1725">
        <v>1</v>
      </c>
    </row>
    <row r="1726" spans="1:12">
      <c r="A1726">
        <v>1727</v>
      </c>
      <c r="B1726">
        <v>32</v>
      </c>
      <c r="C1726">
        <v>0</v>
      </c>
      <c r="D1726" t="s">
        <v>1483</v>
      </c>
      <c r="E1726" s="2" t="s">
        <v>377</v>
      </c>
      <c r="F1726" t="s">
        <v>1199</v>
      </c>
      <c r="G1726">
        <v>1</v>
      </c>
      <c r="H1726">
        <v>60</v>
      </c>
      <c r="I1726">
        <v>80</v>
      </c>
      <c r="J1726">
        <v>10</v>
      </c>
      <c r="K1726">
        <v>0</v>
      </c>
      <c r="L1726">
        <v>1</v>
      </c>
    </row>
    <row r="1727" spans="1:12">
      <c r="A1727">
        <v>1728</v>
      </c>
      <c r="B1727">
        <v>32</v>
      </c>
      <c r="C1727">
        <v>0</v>
      </c>
      <c r="D1727" t="s">
        <v>1483</v>
      </c>
      <c r="E1727" s="2" t="s">
        <v>858</v>
      </c>
      <c r="G1727">
        <v>0</v>
      </c>
      <c r="J1727">
        <v>3</v>
      </c>
      <c r="K1727">
        <v>0</v>
      </c>
      <c r="L1727">
        <v>1</v>
      </c>
    </row>
    <row r="1728" spans="1:12">
      <c r="A1728">
        <v>1729</v>
      </c>
      <c r="B1728">
        <v>32</v>
      </c>
      <c r="C1728">
        <v>0</v>
      </c>
      <c r="D1728" t="s">
        <v>1483</v>
      </c>
      <c r="E1728" s="2" t="s">
        <v>1346</v>
      </c>
      <c r="F1728" t="s">
        <v>1199</v>
      </c>
      <c r="G1728">
        <v>1</v>
      </c>
      <c r="H1728">
        <v>80</v>
      </c>
      <c r="I1728">
        <v>100</v>
      </c>
      <c r="J1728">
        <v>20</v>
      </c>
      <c r="K1728">
        <v>0</v>
      </c>
      <c r="L1728">
        <v>1</v>
      </c>
    </row>
    <row r="1729" spans="1:12">
      <c r="A1729">
        <v>1730</v>
      </c>
      <c r="B1729">
        <v>32</v>
      </c>
      <c r="C1729">
        <v>0</v>
      </c>
      <c r="D1729" t="s">
        <v>1483</v>
      </c>
      <c r="E1729" s="2" t="s">
        <v>274</v>
      </c>
      <c r="F1729" t="s">
        <v>1200</v>
      </c>
      <c r="G1729">
        <v>7</v>
      </c>
      <c r="H1729">
        <v>25</v>
      </c>
      <c r="I1729">
        <v>50</v>
      </c>
      <c r="J1729">
        <v>10</v>
      </c>
      <c r="K1729">
        <v>0</v>
      </c>
      <c r="L1729">
        <v>1</v>
      </c>
    </row>
    <row r="1730" spans="1:12">
      <c r="A1730">
        <v>1731</v>
      </c>
      <c r="B1730">
        <v>32</v>
      </c>
      <c r="C1730">
        <v>0</v>
      </c>
      <c r="D1730" t="s">
        <v>1483</v>
      </c>
      <c r="E1730" s="2" t="s">
        <v>847</v>
      </c>
      <c r="K1730">
        <v>0</v>
      </c>
      <c r="L1730">
        <v>1</v>
      </c>
    </row>
    <row r="1731" spans="1:12">
      <c r="A1731">
        <v>1732</v>
      </c>
      <c r="B1731">
        <v>32</v>
      </c>
      <c r="C1731">
        <v>0</v>
      </c>
      <c r="D1731" t="s">
        <v>1483</v>
      </c>
      <c r="E1731" s="2" t="s">
        <v>59</v>
      </c>
      <c r="F1731" t="s">
        <v>1199</v>
      </c>
      <c r="G1731">
        <v>1</v>
      </c>
      <c r="H1731">
        <v>25</v>
      </c>
      <c r="I1731">
        <v>100</v>
      </c>
      <c r="J1731">
        <v>1</v>
      </c>
      <c r="K1731">
        <v>0</v>
      </c>
      <c r="L1731">
        <v>1</v>
      </c>
    </row>
    <row r="1732" spans="1:12">
      <c r="A1732">
        <v>1733</v>
      </c>
      <c r="B1732">
        <v>32</v>
      </c>
      <c r="C1732">
        <v>0</v>
      </c>
      <c r="D1732" t="s">
        <v>1483</v>
      </c>
      <c r="E1732" s="1" t="s">
        <v>853</v>
      </c>
      <c r="F1732" t="s">
        <v>1199</v>
      </c>
      <c r="G1732">
        <v>1</v>
      </c>
      <c r="H1732">
        <v>20</v>
      </c>
      <c r="I1732">
        <v>100</v>
      </c>
      <c r="J1732">
        <v>1</v>
      </c>
      <c r="K1732">
        <v>1</v>
      </c>
      <c r="L1732">
        <v>1</v>
      </c>
    </row>
    <row r="1733" spans="1:12">
      <c r="A1733">
        <v>1734</v>
      </c>
      <c r="B1733">
        <v>32</v>
      </c>
      <c r="C1733">
        <v>0</v>
      </c>
      <c r="D1733" t="s">
        <v>1483</v>
      </c>
      <c r="E1733" s="2" t="s">
        <v>143</v>
      </c>
      <c r="G1733">
        <v>0</v>
      </c>
      <c r="J1733">
        <v>0.1</v>
      </c>
      <c r="K1733">
        <v>0</v>
      </c>
      <c r="L1733">
        <v>1</v>
      </c>
    </row>
    <row r="1734" spans="1:12">
      <c r="A1734">
        <v>1735</v>
      </c>
      <c r="B1734">
        <v>32</v>
      </c>
      <c r="C1734">
        <v>0</v>
      </c>
      <c r="D1734" t="s">
        <v>1483</v>
      </c>
      <c r="E1734" s="2" t="s">
        <v>69</v>
      </c>
      <c r="F1734" t="s">
        <v>1199</v>
      </c>
      <c r="G1734">
        <v>1</v>
      </c>
      <c r="H1734">
        <v>20</v>
      </c>
      <c r="I1734">
        <v>100</v>
      </c>
      <c r="J1734">
        <v>0.1</v>
      </c>
      <c r="K1734">
        <v>0</v>
      </c>
      <c r="L1734">
        <v>1</v>
      </c>
    </row>
    <row r="1735" spans="1:12">
      <c r="A1735">
        <v>1736</v>
      </c>
      <c r="B1735">
        <v>32</v>
      </c>
      <c r="C1735">
        <v>0</v>
      </c>
      <c r="D1735" t="s">
        <v>1484</v>
      </c>
      <c r="E1735" s="2" t="s">
        <v>122</v>
      </c>
      <c r="F1735" t="s">
        <v>1200</v>
      </c>
      <c r="G1735">
        <v>1</v>
      </c>
      <c r="H1735">
        <v>15</v>
      </c>
      <c r="I1735">
        <v>100</v>
      </c>
      <c r="J1735">
        <v>1</v>
      </c>
      <c r="K1735">
        <v>0</v>
      </c>
      <c r="L1735">
        <v>1</v>
      </c>
    </row>
    <row r="1736" spans="1:12">
      <c r="A1736">
        <v>1737</v>
      </c>
      <c r="B1736">
        <v>32</v>
      </c>
      <c r="C1736">
        <v>0</v>
      </c>
      <c r="D1736" t="s">
        <v>1484</v>
      </c>
      <c r="E1736" s="2" t="s">
        <v>70</v>
      </c>
      <c r="F1736" t="s">
        <v>1199</v>
      </c>
      <c r="G1736">
        <v>1</v>
      </c>
      <c r="H1736">
        <v>40</v>
      </c>
      <c r="I1736">
        <v>50</v>
      </c>
      <c r="J1736">
        <v>10</v>
      </c>
      <c r="K1736">
        <v>0</v>
      </c>
      <c r="L1736">
        <v>1</v>
      </c>
    </row>
    <row r="1737" spans="1:12">
      <c r="A1737">
        <v>1738</v>
      </c>
      <c r="B1737">
        <v>32</v>
      </c>
      <c r="C1737">
        <v>0</v>
      </c>
      <c r="D1737" t="s">
        <v>1484</v>
      </c>
      <c r="E1737" s="2" t="s">
        <v>101</v>
      </c>
      <c r="F1737" t="s">
        <v>1199</v>
      </c>
      <c r="G1737">
        <v>5</v>
      </c>
      <c r="H1737">
        <v>120</v>
      </c>
      <c r="I1737">
        <v>100</v>
      </c>
      <c r="J1737">
        <v>60</v>
      </c>
      <c r="K1737">
        <v>10</v>
      </c>
      <c r="L1737">
        <v>1</v>
      </c>
    </row>
    <row r="1738" spans="1:12">
      <c r="A1738">
        <v>1739</v>
      </c>
      <c r="B1738">
        <v>32</v>
      </c>
      <c r="C1738">
        <v>0</v>
      </c>
      <c r="D1738" t="s">
        <v>1484</v>
      </c>
      <c r="E1738" s="2" t="s">
        <v>143</v>
      </c>
      <c r="F1738" t="s">
        <v>1200</v>
      </c>
      <c r="G1738">
        <v>2</v>
      </c>
      <c r="H1738">
        <v>120</v>
      </c>
      <c r="I1738">
        <v>90</v>
      </c>
      <c r="J1738">
        <v>25</v>
      </c>
      <c r="K1738">
        <v>0</v>
      </c>
      <c r="L1738">
        <v>1</v>
      </c>
    </row>
    <row r="1739" spans="1:12">
      <c r="A1739">
        <v>1740</v>
      </c>
      <c r="B1739">
        <v>32</v>
      </c>
      <c r="C1739">
        <v>0</v>
      </c>
      <c r="D1739" t="s">
        <v>1484</v>
      </c>
      <c r="E1739" s="2" t="s">
        <v>10</v>
      </c>
      <c r="F1739" t="s">
        <v>1200</v>
      </c>
      <c r="G1739">
        <v>1</v>
      </c>
      <c r="H1739">
        <v>10</v>
      </c>
      <c r="I1739">
        <v>20</v>
      </c>
      <c r="J1739">
        <v>1</v>
      </c>
      <c r="K1739">
        <v>0</v>
      </c>
      <c r="L1739">
        <v>1</v>
      </c>
    </row>
    <row r="1740" spans="1:12">
      <c r="A1740">
        <v>1741</v>
      </c>
      <c r="B1740">
        <v>32</v>
      </c>
      <c r="C1740">
        <v>0</v>
      </c>
      <c r="D1740" t="s">
        <v>1484</v>
      </c>
      <c r="E1740" s="2" t="s">
        <v>557</v>
      </c>
      <c r="F1740" t="s">
        <v>1199</v>
      </c>
      <c r="G1740">
        <v>1</v>
      </c>
      <c r="H1740">
        <v>20</v>
      </c>
      <c r="I1740">
        <v>100</v>
      </c>
      <c r="J1740">
        <v>1</v>
      </c>
      <c r="K1740">
        <v>0</v>
      </c>
      <c r="L1740">
        <v>1</v>
      </c>
    </row>
    <row r="1741" spans="1:12">
      <c r="A1741">
        <v>1742</v>
      </c>
      <c r="B1741">
        <v>32</v>
      </c>
      <c r="C1741">
        <v>0</v>
      </c>
      <c r="D1741" t="s">
        <v>1484</v>
      </c>
      <c r="E1741" s="1" t="s">
        <v>849</v>
      </c>
      <c r="F1741" t="s">
        <v>1199</v>
      </c>
      <c r="G1741">
        <v>1</v>
      </c>
      <c r="H1741">
        <v>120</v>
      </c>
      <c r="I1741">
        <v>100</v>
      </c>
      <c r="J1741">
        <v>10</v>
      </c>
      <c r="K1741">
        <v>0</v>
      </c>
      <c r="L1741">
        <v>1</v>
      </c>
    </row>
    <row r="1742" spans="1:12">
      <c r="A1742">
        <v>1743</v>
      </c>
      <c r="B1742">
        <v>32</v>
      </c>
      <c r="C1742">
        <v>0</v>
      </c>
      <c r="D1742" t="s">
        <v>1484</v>
      </c>
      <c r="E1742" s="2" t="s">
        <v>377</v>
      </c>
      <c r="F1742" t="s">
        <v>1199</v>
      </c>
      <c r="G1742">
        <v>1</v>
      </c>
      <c r="H1742">
        <v>50</v>
      </c>
      <c r="I1742">
        <v>100</v>
      </c>
      <c r="J1742">
        <v>5</v>
      </c>
      <c r="K1742">
        <v>0</v>
      </c>
      <c r="L1742">
        <v>1</v>
      </c>
    </row>
    <row r="1743" spans="1:12">
      <c r="A1743">
        <v>1744</v>
      </c>
      <c r="B1743">
        <v>32</v>
      </c>
      <c r="C1743">
        <v>0</v>
      </c>
      <c r="D1743" t="s">
        <v>1484</v>
      </c>
      <c r="E1743" s="2" t="s">
        <v>253</v>
      </c>
      <c r="F1743" t="s">
        <v>1199</v>
      </c>
      <c r="G1743">
        <v>1</v>
      </c>
      <c r="H1743">
        <v>80</v>
      </c>
      <c r="I1743">
        <v>100</v>
      </c>
      <c r="J1743">
        <v>1</v>
      </c>
      <c r="K1743">
        <v>14</v>
      </c>
      <c r="L1743">
        <v>1</v>
      </c>
    </row>
    <row r="1744" spans="1:12">
      <c r="A1744">
        <v>1745</v>
      </c>
      <c r="B1744">
        <v>32</v>
      </c>
      <c r="C1744">
        <v>0</v>
      </c>
      <c r="D1744" t="s">
        <v>1484</v>
      </c>
      <c r="E1744" s="2" t="s">
        <v>1346</v>
      </c>
      <c r="G1744">
        <v>1</v>
      </c>
      <c r="H1744">
        <v>80</v>
      </c>
      <c r="I1744">
        <v>100</v>
      </c>
      <c r="J1744">
        <v>20</v>
      </c>
      <c r="K1744">
        <v>0</v>
      </c>
      <c r="L1744">
        <v>1</v>
      </c>
    </row>
    <row r="1745" spans="1:12">
      <c r="A1745">
        <v>1746</v>
      </c>
      <c r="B1745">
        <v>32</v>
      </c>
      <c r="C1745">
        <v>0</v>
      </c>
      <c r="D1745" t="s">
        <v>1484</v>
      </c>
      <c r="E1745" s="2" t="s">
        <v>1264</v>
      </c>
      <c r="G1745">
        <v>0</v>
      </c>
      <c r="J1745">
        <v>15</v>
      </c>
      <c r="K1745">
        <v>0</v>
      </c>
      <c r="L1745">
        <v>1</v>
      </c>
    </row>
    <row r="1746" spans="1:12">
      <c r="A1746">
        <v>1747</v>
      </c>
      <c r="B1746">
        <v>32</v>
      </c>
      <c r="C1746">
        <v>0</v>
      </c>
      <c r="D1746" t="s">
        <v>1484</v>
      </c>
      <c r="E1746" s="1" t="s">
        <v>853</v>
      </c>
      <c r="F1746" t="s">
        <v>1199</v>
      </c>
      <c r="G1746">
        <v>1</v>
      </c>
      <c r="H1746">
        <v>20</v>
      </c>
      <c r="I1746">
        <v>100</v>
      </c>
      <c r="J1746">
        <v>1</v>
      </c>
      <c r="K1746">
        <v>0</v>
      </c>
      <c r="L1746">
        <v>1</v>
      </c>
    </row>
    <row r="1747" spans="1:12">
      <c r="A1747">
        <v>1748</v>
      </c>
      <c r="B1747">
        <v>32</v>
      </c>
      <c r="C1747">
        <v>0</v>
      </c>
      <c r="D1747" t="s">
        <v>1485</v>
      </c>
      <c r="E1747" s="2" t="s">
        <v>274</v>
      </c>
      <c r="F1747" t="s">
        <v>1200</v>
      </c>
      <c r="G1747">
        <v>2</v>
      </c>
      <c r="H1747">
        <v>20</v>
      </c>
      <c r="I1747">
        <v>50</v>
      </c>
      <c r="J1747">
        <v>5</v>
      </c>
      <c r="K1747">
        <v>0</v>
      </c>
      <c r="L1747">
        <v>1</v>
      </c>
    </row>
    <row r="1748" spans="1:12">
      <c r="A1748">
        <v>1749</v>
      </c>
      <c r="B1748">
        <v>32</v>
      </c>
      <c r="C1748">
        <v>0</v>
      </c>
      <c r="D1748" t="s">
        <v>1485</v>
      </c>
      <c r="E1748" s="1" t="s">
        <v>849</v>
      </c>
      <c r="F1748" t="s">
        <v>1199</v>
      </c>
      <c r="G1748">
        <v>1</v>
      </c>
      <c r="H1748">
        <v>150</v>
      </c>
      <c r="I1748">
        <v>100</v>
      </c>
      <c r="J1748">
        <v>10</v>
      </c>
      <c r="K1748">
        <v>0</v>
      </c>
      <c r="L1748">
        <v>1</v>
      </c>
    </row>
    <row r="1749" spans="1:12">
      <c r="A1749">
        <v>1750</v>
      </c>
      <c r="B1749">
        <v>32</v>
      </c>
      <c r="C1749">
        <v>0</v>
      </c>
      <c r="D1749" t="s">
        <v>1485</v>
      </c>
      <c r="E1749" s="2" t="s">
        <v>76</v>
      </c>
      <c r="F1749" t="s">
        <v>1199</v>
      </c>
      <c r="G1749">
        <v>1</v>
      </c>
      <c r="H1749">
        <v>20</v>
      </c>
      <c r="I1749">
        <v>100</v>
      </c>
      <c r="J1749">
        <v>0.1</v>
      </c>
      <c r="K1749">
        <v>0</v>
      </c>
      <c r="L1749">
        <v>1</v>
      </c>
    </row>
    <row r="1750" spans="1:12">
      <c r="A1750">
        <v>1751</v>
      </c>
      <c r="B1750">
        <v>32</v>
      </c>
      <c r="C1750">
        <v>0</v>
      </c>
      <c r="D1750" t="s">
        <v>1485</v>
      </c>
      <c r="E1750" s="2" t="s">
        <v>69</v>
      </c>
      <c r="G1750">
        <v>0</v>
      </c>
      <c r="J1750">
        <v>0.1</v>
      </c>
      <c r="K1750">
        <v>0</v>
      </c>
      <c r="L1750">
        <v>1</v>
      </c>
    </row>
    <row r="1751" spans="1:12">
      <c r="A1751">
        <v>1752</v>
      </c>
      <c r="B1751">
        <v>32</v>
      </c>
      <c r="C1751">
        <v>0</v>
      </c>
      <c r="D1751" t="s">
        <v>1485</v>
      </c>
      <c r="E1751" s="2" t="s">
        <v>377</v>
      </c>
      <c r="F1751" t="s">
        <v>1199</v>
      </c>
      <c r="G1751">
        <v>3</v>
      </c>
      <c r="H1751">
        <v>50</v>
      </c>
      <c r="I1751">
        <v>75</v>
      </c>
      <c r="J1751">
        <v>5</v>
      </c>
      <c r="K1751">
        <v>2</v>
      </c>
      <c r="L1751">
        <v>1</v>
      </c>
    </row>
    <row r="1752" spans="1:12">
      <c r="A1752">
        <v>1753</v>
      </c>
      <c r="B1752">
        <v>32</v>
      </c>
      <c r="C1752">
        <v>0</v>
      </c>
      <c r="D1752" t="s">
        <v>1485</v>
      </c>
      <c r="E1752" s="2" t="s">
        <v>253</v>
      </c>
      <c r="F1752" t="s">
        <v>1199</v>
      </c>
      <c r="G1752">
        <v>2</v>
      </c>
      <c r="H1752">
        <v>100</v>
      </c>
      <c r="I1752">
        <v>100</v>
      </c>
      <c r="J1752">
        <v>1</v>
      </c>
      <c r="K1752">
        <v>4</v>
      </c>
      <c r="L1752">
        <v>1</v>
      </c>
    </row>
    <row r="1753" spans="1:12">
      <c r="A1753">
        <v>1754</v>
      </c>
      <c r="B1753">
        <v>32</v>
      </c>
      <c r="C1753">
        <v>0</v>
      </c>
      <c r="D1753" t="s">
        <v>1485</v>
      </c>
      <c r="E1753" s="1" t="s">
        <v>295</v>
      </c>
      <c r="F1753" t="s">
        <v>1199</v>
      </c>
      <c r="G1753">
        <v>1</v>
      </c>
      <c r="H1753">
        <v>80</v>
      </c>
      <c r="I1753">
        <v>100</v>
      </c>
      <c r="J1753">
        <v>10</v>
      </c>
      <c r="K1753">
        <v>0</v>
      </c>
      <c r="L1753">
        <v>1</v>
      </c>
    </row>
    <row r="1754" spans="1:12">
      <c r="A1754">
        <v>1755</v>
      </c>
      <c r="B1754">
        <v>32</v>
      </c>
      <c r="C1754">
        <v>0</v>
      </c>
      <c r="D1754" t="s">
        <v>1485</v>
      </c>
      <c r="E1754" s="2" t="s">
        <v>399</v>
      </c>
      <c r="F1754" t="s">
        <v>1199</v>
      </c>
      <c r="G1754">
        <v>2</v>
      </c>
      <c r="H1754">
        <v>20</v>
      </c>
      <c r="I1754">
        <v>100</v>
      </c>
      <c r="J1754">
        <v>0.1</v>
      </c>
      <c r="K1754">
        <v>0</v>
      </c>
      <c r="L1754">
        <v>1</v>
      </c>
    </row>
    <row r="1755" spans="1:12">
      <c r="A1755">
        <v>1756</v>
      </c>
      <c r="B1755">
        <v>32</v>
      </c>
      <c r="C1755">
        <v>0</v>
      </c>
      <c r="D1755" t="s">
        <v>1485</v>
      </c>
      <c r="E1755" s="2" t="s">
        <v>10</v>
      </c>
      <c r="F1755" t="s">
        <v>1199</v>
      </c>
      <c r="G1755">
        <v>1</v>
      </c>
      <c r="H1755">
        <v>5</v>
      </c>
      <c r="I1755">
        <v>20</v>
      </c>
      <c r="J1755">
        <v>0.1</v>
      </c>
      <c r="K1755">
        <v>0</v>
      </c>
      <c r="L1755">
        <v>1</v>
      </c>
    </row>
    <row r="1756" spans="1:12">
      <c r="A1756">
        <v>1757</v>
      </c>
      <c r="B1756">
        <v>32</v>
      </c>
      <c r="C1756">
        <v>0</v>
      </c>
      <c r="D1756" t="s">
        <v>1485</v>
      </c>
      <c r="E1756" s="2" t="s">
        <v>141</v>
      </c>
      <c r="F1756" t="s">
        <v>1199</v>
      </c>
      <c r="G1756">
        <v>4</v>
      </c>
      <c r="H1756">
        <v>30</v>
      </c>
      <c r="I1756">
        <v>100</v>
      </c>
      <c r="J1756">
        <v>1</v>
      </c>
      <c r="K1756">
        <v>3</v>
      </c>
      <c r="L1756">
        <v>1</v>
      </c>
    </row>
    <row r="1757" spans="1:12">
      <c r="A1757">
        <v>1758</v>
      </c>
      <c r="B1757">
        <v>32</v>
      </c>
      <c r="C1757">
        <v>0</v>
      </c>
      <c r="D1757" t="s">
        <v>1485</v>
      </c>
      <c r="E1757" s="2" t="s">
        <v>101</v>
      </c>
      <c r="F1757" t="s">
        <v>1199</v>
      </c>
      <c r="G1757">
        <v>2</v>
      </c>
      <c r="H1757">
        <v>15</v>
      </c>
      <c r="I1757">
        <v>100</v>
      </c>
      <c r="J1757">
        <v>0.1</v>
      </c>
      <c r="K1757">
        <v>2</v>
      </c>
      <c r="L1757">
        <v>1</v>
      </c>
    </row>
    <row r="1758" spans="1:12">
      <c r="A1758">
        <v>1759</v>
      </c>
      <c r="B1758">
        <v>32</v>
      </c>
      <c r="C1758">
        <v>0</v>
      </c>
      <c r="D1758" t="s">
        <v>1485</v>
      </c>
      <c r="E1758" s="2" t="s">
        <v>1264</v>
      </c>
      <c r="F1758" t="s">
        <v>1199</v>
      </c>
      <c r="G1758">
        <v>0</v>
      </c>
      <c r="J1758">
        <v>1</v>
      </c>
      <c r="K1758">
        <v>0</v>
      </c>
      <c r="L1758">
        <v>1</v>
      </c>
    </row>
    <row r="1759" spans="1:12">
      <c r="A1759">
        <v>1760</v>
      </c>
      <c r="B1759">
        <v>32</v>
      </c>
      <c r="C1759">
        <v>0</v>
      </c>
      <c r="D1759" t="s">
        <v>1486</v>
      </c>
      <c r="E1759" s="2" t="s">
        <v>274</v>
      </c>
      <c r="F1759" t="s">
        <v>1200</v>
      </c>
      <c r="G1759">
        <v>4</v>
      </c>
      <c r="H1759">
        <v>20</v>
      </c>
      <c r="I1759">
        <v>75</v>
      </c>
      <c r="J1759">
        <v>5</v>
      </c>
      <c r="K1759">
        <v>0</v>
      </c>
      <c r="L1759">
        <v>1</v>
      </c>
    </row>
    <row r="1760" spans="1:12">
      <c r="A1760">
        <v>1761</v>
      </c>
      <c r="B1760">
        <v>32</v>
      </c>
      <c r="C1760">
        <v>0</v>
      </c>
      <c r="D1760" t="s">
        <v>1486</v>
      </c>
      <c r="E1760" s="1" t="s">
        <v>849</v>
      </c>
      <c r="G1760">
        <v>0</v>
      </c>
      <c r="H1760">
        <v>130</v>
      </c>
      <c r="J1760">
        <v>50</v>
      </c>
      <c r="K1760">
        <v>0</v>
      </c>
      <c r="L1760">
        <v>1</v>
      </c>
    </row>
    <row r="1761" spans="1:12">
      <c r="A1761">
        <v>1762</v>
      </c>
      <c r="B1761">
        <v>32</v>
      </c>
      <c r="C1761">
        <v>0</v>
      </c>
      <c r="D1761" t="s">
        <v>1486</v>
      </c>
      <c r="E1761" s="2" t="s">
        <v>557</v>
      </c>
      <c r="F1761" t="s">
        <v>1199</v>
      </c>
      <c r="G1761">
        <v>1</v>
      </c>
      <c r="H1761">
        <v>30</v>
      </c>
      <c r="I1761">
        <v>100</v>
      </c>
      <c r="J1761">
        <v>5</v>
      </c>
      <c r="K1761">
        <v>0</v>
      </c>
      <c r="L1761">
        <v>1</v>
      </c>
    </row>
    <row r="1762" spans="1:12">
      <c r="A1762">
        <v>1763</v>
      </c>
      <c r="B1762">
        <v>32</v>
      </c>
      <c r="C1762">
        <v>0</v>
      </c>
      <c r="D1762" t="s">
        <v>1486</v>
      </c>
      <c r="E1762" s="2" t="s">
        <v>69</v>
      </c>
      <c r="F1762" t="s">
        <v>1199</v>
      </c>
      <c r="G1762">
        <v>1</v>
      </c>
      <c r="H1762">
        <v>100</v>
      </c>
      <c r="I1762">
        <v>50</v>
      </c>
      <c r="J1762">
        <v>10</v>
      </c>
      <c r="K1762">
        <v>0</v>
      </c>
      <c r="L1762">
        <v>1</v>
      </c>
    </row>
    <row r="1763" spans="1:12">
      <c r="A1763">
        <v>1764</v>
      </c>
      <c r="B1763">
        <v>32</v>
      </c>
      <c r="C1763">
        <v>0</v>
      </c>
      <c r="D1763" t="s">
        <v>1486</v>
      </c>
      <c r="E1763" s="2" t="s">
        <v>283</v>
      </c>
      <c r="F1763" t="s">
        <v>1199</v>
      </c>
      <c r="G1763">
        <v>2</v>
      </c>
      <c r="H1763">
        <v>90</v>
      </c>
      <c r="I1763">
        <v>80</v>
      </c>
      <c r="J1763">
        <v>3</v>
      </c>
      <c r="K1763">
        <v>0</v>
      </c>
      <c r="L1763">
        <v>1</v>
      </c>
    </row>
    <row r="1764" spans="1:12">
      <c r="A1764">
        <v>1765</v>
      </c>
      <c r="B1764">
        <v>32</v>
      </c>
      <c r="C1764">
        <v>0</v>
      </c>
      <c r="D1764" t="s">
        <v>1486</v>
      </c>
      <c r="E1764" s="2" t="s">
        <v>847</v>
      </c>
      <c r="F1764" t="s">
        <v>1199</v>
      </c>
      <c r="G1764">
        <v>2</v>
      </c>
      <c r="H1764">
        <v>30</v>
      </c>
      <c r="I1764">
        <v>90</v>
      </c>
      <c r="J1764">
        <v>10</v>
      </c>
      <c r="K1764">
        <v>1</v>
      </c>
      <c r="L1764">
        <v>1</v>
      </c>
    </row>
    <row r="1765" spans="1:12">
      <c r="A1765">
        <v>1766</v>
      </c>
      <c r="B1765">
        <v>32</v>
      </c>
      <c r="C1765">
        <v>0</v>
      </c>
      <c r="D1765" t="s">
        <v>1486</v>
      </c>
      <c r="E1765" s="2" t="s">
        <v>141</v>
      </c>
      <c r="F1765" t="s">
        <v>1199</v>
      </c>
      <c r="G1765">
        <v>8</v>
      </c>
      <c r="H1765">
        <v>20</v>
      </c>
      <c r="I1765">
        <v>100</v>
      </c>
      <c r="J1765">
        <v>1</v>
      </c>
      <c r="K1765">
        <v>7</v>
      </c>
      <c r="L1765">
        <v>1</v>
      </c>
    </row>
    <row r="1766" spans="1:12">
      <c r="A1766">
        <v>1767</v>
      </c>
      <c r="B1766">
        <v>32</v>
      </c>
      <c r="C1766">
        <v>0</v>
      </c>
      <c r="D1766" t="s">
        <v>1486</v>
      </c>
      <c r="E1766" s="2" t="s">
        <v>76</v>
      </c>
      <c r="F1766" t="s">
        <v>1199</v>
      </c>
      <c r="G1766">
        <v>3</v>
      </c>
      <c r="H1766">
        <v>20</v>
      </c>
      <c r="I1766">
        <v>100</v>
      </c>
      <c r="J1766">
        <v>0.1</v>
      </c>
      <c r="K1766">
        <v>0</v>
      </c>
      <c r="L1766">
        <v>1</v>
      </c>
    </row>
    <row r="1767" spans="1:12">
      <c r="A1767">
        <v>1768</v>
      </c>
      <c r="B1767">
        <v>32</v>
      </c>
      <c r="C1767">
        <v>0</v>
      </c>
      <c r="D1767" t="s">
        <v>1486</v>
      </c>
      <c r="E1767" s="2" t="s">
        <v>1346</v>
      </c>
      <c r="G1767">
        <v>0</v>
      </c>
      <c r="J1767">
        <v>2</v>
      </c>
      <c r="K1767">
        <v>0</v>
      </c>
      <c r="L1767">
        <v>1</v>
      </c>
    </row>
    <row r="1768" spans="1:12">
      <c r="A1768">
        <v>1769</v>
      </c>
      <c r="B1768">
        <v>32</v>
      </c>
      <c r="C1768">
        <v>0</v>
      </c>
      <c r="D1768" t="s">
        <v>1486</v>
      </c>
      <c r="E1768" s="2" t="s">
        <v>101</v>
      </c>
      <c r="F1768" t="s">
        <v>1199</v>
      </c>
      <c r="G1768">
        <v>4</v>
      </c>
      <c r="H1768">
        <v>20</v>
      </c>
      <c r="I1768">
        <v>100</v>
      </c>
      <c r="J1768">
        <v>0.1</v>
      </c>
      <c r="K1768">
        <v>0</v>
      </c>
      <c r="L1768">
        <v>1</v>
      </c>
    </row>
    <row r="1769" spans="1:12">
      <c r="A1769">
        <v>1770</v>
      </c>
      <c r="B1769">
        <v>32</v>
      </c>
      <c r="C1769">
        <v>0</v>
      </c>
      <c r="D1769" t="s">
        <v>1486</v>
      </c>
      <c r="E1769" s="2" t="s">
        <v>16</v>
      </c>
      <c r="F1769" t="s">
        <v>1199</v>
      </c>
      <c r="G1769">
        <v>1</v>
      </c>
      <c r="H1769">
        <v>20</v>
      </c>
      <c r="I1769">
        <v>100</v>
      </c>
      <c r="J1769">
        <v>1</v>
      </c>
      <c r="K1769">
        <v>0</v>
      </c>
      <c r="L1769">
        <v>1</v>
      </c>
    </row>
    <row r="1770" spans="1:12">
      <c r="A1770">
        <v>1771</v>
      </c>
      <c r="B1770">
        <v>32</v>
      </c>
      <c r="C1770">
        <v>0</v>
      </c>
      <c r="D1770" t="s">
        <v>1486</v>
      </c>
      <c r="E1770" s="2" t="s">
        <v>59</v>
      </c>
      <c r="F1770" t="s">
        <v>1199</v>
      </c>
      <c r="G1770">
        <v>1</v>
      </c>
      <c r="H1770">
        <v>25</v>
      </c>
      <c r="I1770">
        <v>100</v>
      </c>
      <c r="J1770">
        <v>1</v>
      </c>
      <c r="K1770">
        <v>0</v>
      </c>
      <c r="L1770">
        <v>1</v>
      </c>
    </row>
    <row r="1771" spans="1:12">
      <c r="A1771">
        <v>1772</v>
      </c>
      <c r="B1771">
        <v>32</v>
      </c>
      <c r="C1771">
        <v>0</v>
      </c>
      <c r="D1771" t="s">
        <v>1486</v>
      </c>
      <c r="E1771" s="2" t="s">
        <v>858</v>
      </c>
      <c r="F1771" t="s">
        <v>1199</v>
      </c>
      <c r="G1771">
        <v>1</v>
      </c>
      <c r="H1771">
        <v>30</v>
      </c>
      <c r="I1771">
        <v>100</v>
      </c>
      <c r="J1771">
        <v>0.1</v>
      </c>
      <c r="K1771">
        <v>0</v>
      </c>
      <c r="L1771">
        <v>1</v>
      </c>
    </row>
    <row r="1772" spans="1:12">
      <c r="A1772">
        <v>1773</v>
      </c>
      <c r="B1772">
        <v>32</v>
      </c>
      <c r="C1772">
        <v>0</v>
      </c>
      <c r="D1772" t="s">
        <v>1486</v>
      </c>
      <c r="E1772" s="2" t="s">
        <v>660</v>
      </c>
      <c r="F1772" t="s">
        <v>1199</v>
      </c>
      <c r="G1772">
        <v>1</v>
      </c>
      <c r="H1772">
        <v>10</v>
      </c>
      <c r="I1772">
        <v>100</v>
      </c>
      <c r="J1772">
        <v>0.1</v>
      </c>
      <c r="K1772">
        <v>0</v>
      </c>
      <c r="L1772">
        <v>1</v>
      </c>
    </row>
    <row r="1773" spans="1:12">
      <c r="A1773">
        <v>1774</v>
      </c>
      <c r="B1773">
        <v>32</v>
      </c>
      <c r="C1773">
        <v>0</v>
      </c>
      <c r="D1773" t="s">
        <v>1487</v>
      </c>
      <c r="E1773" s="2" t="s">
        <v>101</v>
      </c>
      <c r="F1773" t="s">
        <v>1199</v>
      </c>
      <c r="G1773">
        <v>21</v>
      </c>
      <c r="H1773">
        <v>90</v>
      </c>
      <c r="I1773">
        <v>100</v>
      </c>
      <c r="J1773">
        <v>20</v>
      </c>
      <c r="K1773">
        <v>0</v>
      </c>
      <c r="L1773">
        <v>1</v>
      </c>
    </row>
    <row r="1774" spans="1:12">
      <c r="A1774">
        <v>1775</v>
      </c>
      <c r="B1774">
        <v>32</v>
      </c>
      <c r="C1774">
        <v>0</v>
      </c>
      <c r="D1774" t="s">
        <v>1487</v>
      </c>
      <c r="E1774" s="2" t="s">
        <v>847</v>
      </c>
      <c r="F1774" t="s">
        <v>1199</v>
      </c>
      <c r="G1774">
        <v>1</v>
      </c>
      <c r="H1774">
        <v>40</v>
      </c>
      <c r="I1774">
        <v>100</v>
      </c>
      <c r="J1774">
        <v>10</v>
      </c>
      <c r="K1774">
        <v>0</v>
      </c>
      <c r="L1774">
        <v>1</v>
      </c>
    </row>
    <row r="1775" spans="1:12">
      <c r="A1775">
        <v>1776</v>
      </c>
      <c r="B1775">
        <v>32</v>
      </c>
      <c r="C1775">
        <v>0</v>
      </c>
      <c r="D1775" t="s">
        <v>1487</v>
      </c>
      <c r="E1775" s="2" t="s">
        <v>9</v>
      </c>
      <c r="G1775">
        <v>0</v>
      </c>
      <c r="J1775">
        <v>1</v>
      </c>
      <c r="K1775">
        <v>0</v>
      </c>
      <c r="L1775">
        <v>1</v>
      </c>
    </row>
    <row r="1776" spans="1:12">
      <c r="A1776">
        <v>1777</v>
      </c>
      <c r="B1776">
        <v>32</v>
      </c>
      <c r="C1776">
        <v>0</v>
      </c>
      <c r="D1776" t="s">
        <v>1487</v>
      </c>
      <c r="E1776" s="2" t="s">
        <v>473</v>
      </c>
      <c r="F1776" t="s">
        <v>1199</v>
      </c>
      <c r="G1776">
        <v>1</v>
      </c>
      <c r="H1776">
        <v>30</v>
      </c>
      <c r="I1776">
        <v>100</v>
      </c>
      <c r="J1776">
        <v>1</v>
      </c>
      <c r="K1776">
        <v>0</v>
      </c>
      <c r="L1776">
        <v>1</v>
      </c>
    </row>
    <row r="1777" spans="1:12">
      <c r="A1777">
        <v>1778</v>
      </c>
      <c r="B1777">
        <v>32</v>
      </c>
      <c r="C1777">
        <v>0</v>
      </c>
      <c r="D1777" t="s">
        <v>1487</v>
      </c>
      <c r="E1777" s="2" t="s">
        <v>59</v>
      </c>
      <c r="F1777" t="s">
        <v>1199</v>
      </c>
      <c r="G1777">
        <v>1</v>
      </c>
      <c r="H1777">
        <v>20</v>
      </c>
      <c r="I1777">
        <v>100</v>
      </c>
      <c r="J1777">
        <v>0.1</v>
      </c>
      <c r="K1777">
        <v>0</v>
      </c>
      <c r="L1777">
        <v>1</v>
      </c>
    </row>
    <row r="1778" spans="1:12">
      <c r="A1778">
        <v>1779</v>
      </c>
      <c r="B1778">
        <v>32</v>
      </c>
      <c r="C1778">
        <v>0</v>
      </c>
      <c r="D1778" t="s">
        <v>1487</v>
      </c>
      <c r="E1778" s="2" t="s">
        <v>253</v>
      </c>
      <c r="F1778" t="s">
        <v>1199</v>
      </c>
      <c r="G1778">
        <v>4</v>
      </c>
      <c r="H1778">
        <v>120</v>
      </c>
      <c r="I1778">
        <v>100</v>
      </c>
      <c r="J1778">
        <v>5</v>
      </c>
      <c r="K1778">
        <v>3</v>
      </c>
      <c r="L1778">
        <v>1</v>
      </c>
    </row>
    <row r="1779" spans="1:12">
      <c r="A1779">
        <v>1780</v>
      </c>
      <c r="B1779">
        <v>32</v>
      </c>
      <c r="C1779">
        <v>0</v>
      </c>
      <c r="D1779" t="s">
        <v>1487</v>
      </c>
      <c r="E1779" s="1" t="s">
        <v>205</v>
      </c>
      <c r="F1779" t="s">
        <v>1199</v>
      </c>
      <c r="G1779">
        <v>1</v>
      </c>
      <c r="H1779">
        <v>50</v>
      </c>
      <c r="I1779">
        <v>50</v>
      </c>
      <c r="J1779">
        <v>1</v>
      </c>
      <c r="K1779">
        <v>0</v>
      </c>
      <c r="L1779">
        <v>1</v>
      </c>
    </row>
    <row r="1780" spans="1:12">
      <c r="A1780">
        <v>1781</v>
      </c>
      <c r="B1780">
        <v>32</v>
      </c>
      <c r="C1780">
        <v>0</v>
      </c>
      <c r="D1780" t="s">
        <v>1487</v>
      </c>
      <c r="E1780" s="2" t="s">
        <v>100</v>
      </c>
      <c r="F1780" t="s">
        <v>1199</v>
      </c>
      <c r="G1780">
        <v>1</v>
      </c>
      <c r="H1780">
        <v>30</v>
      </c>
      <c r="I1780">
        <v>100</v>
      </c>
      <c r="J1780">
        <v>1</v>
      </c>
      <c r="K1780">
        <v>0</v>
      </c>
      <c r="L1780">
        <v>1</v>
      </c>
    </row>
    <row r="1781" spans="1:12">
      <c r="A1781">
        <v>1782</v>
      </c>
      <c r="B1781">
        <v>32</v>
      </c>
      <c r="C1781">
        <v>0</v>
      </c>
      <c r="D1781" t="s">
        <v>1487</v>
      </c>
      <c r="E1781" s="2" t="s">
        <v>69</v>
      </c>
      <c r="F1781" t="s">
        <v>1199</v>
      </c>
      <c r="G1781">
        <v>1</v>
      </c>
      <c r="H1781">
        <v>30</v>
      </c>
      <c r="I1781">
        <v>100</v>
      </c>
      <c r="J1781">
        <v>1</v>
      </c>
      <c r="K1781">
        <v>0</v>
      </c>
      <c r="L1781">
        <v>1</v>
      </c>
    </row>
    <row r="1782" spans="1:12">
      <c r="A1782">
        <v>1783</v>
      </c>
      <c r="B1782">
        <v>32</v>
      </c>
      <c r="C1782">
        <v>0</v>
      </c>
      <c r="D1782" t="s">
        <v>1487</v>
      </c>
      <c r="E1782" s="2" t="s">
        <v>1346</v>
      </c>
      <c r="G1782">
        <v>1</v>
      </c>
      <c r="H1782">
        <v>100</v>
      </c>
      <c r="I1782">
        <v>100</v>
      </c>
      <c r="J1782">
        <v>15</v>
      </c>
      <c r="K1782">
        <v>0</v>
      </c>
      <c r="L1782">
        <v>1</v>
      </c>
    </row>
    <row r="1783" spans="1:12">
      <c r="A1783">
        <v>1784</v>
      </c>
      <c r="B1783">
        <v>32</v>
      </c>
      <c r="C1783">
        <v>0</v>
      </c>
      <c r="D1783" t="s">
        <v>1487</v>
      </c>
      <c r="E1783" s="2" t="s">
        <v>143</v>
      </c>
      <c r="F1783" t="s">
        <v>1199</v>
      </c>
      <c r="G1783">
        <v>1</v>
      </c>
      <c r="H1783">
        <v>90</v>
      </c>
      <c r="I1783">
        <v>80</v>
      </c>
      <c r="J1783">
        <v>10</v>
      </c>
      <c r="K1783">
        <v>0</v>
      </c>
      <c r="L1783">
        <v>1</v>
      </c>
    </row>
    <row r="1784" spans="1:12">
      <c r="A1784">
        <v>1785</v>
      </c>
      <c r="B1784">
        <v>32</v>
      </c>
      <c r="C1784">
        <v>0</v>
      </c>
      <c r="D1784" t="s">
        <v>1487</v>
      </c>
      <c r="E1784" s="2" t="s">
        <v>399</v>
      </c>
      <c r="F1784" t="s">
        <v>1199</v>
      </c>
      <c r="G1784">
        <v>1</v>
      </c>
      <c r="H1784">
        <v>10</v>
      </c>
      <c r="I1784">
        <v>100</v>
      </c>
      <c r="J1784">
        <v>0.1</v>
      </c>
      <c r="K1784">
        <v>0</v>
      </c>
      <c r="L1784">
        <v>1</v>
      </c>
    </row>
    <row r="1785" spans="1:12">
      <c r="A1785">
        <v>1786</v>
      </c>
      <c r="B1785">
        <v>32</v>
      </c>
      <c r="C1785">
        <v>0</v>
      </c>
      <c r="D1785" t="s">
        <v>1487</v>
      </c>
      <c r="E1785" s="2" t="s">
        <v>141</v>
      </c>
      <c r="F1785" t="s">
        <v>1199</v>
      </c>
      <c r="G1785">
        <v>10</v>
      </c>
      <c r="H1785">
        <v>10</v>
      </c>
      <c r="I1785">
        <v>100</v>
      </c>
      <c r="J1785">
        <v>0.1</v>
      </c>
      <c r="K1785">
        <v>5</v>
      </c>
      <c r="L1785">
        <v>1</v>
      </c>
    </row>
    <row r="1786" spans="1:12">
      <c r="A1786">
        <v>1787</v>
      </c>
      <c r="B1786">
        <v>32</v>
      </c>
      <c r="C1786">
        <v>0</v>
      </c>
      <c r="D1786" t="s">
        <v>1487</v>
      </c>
      <c r="E1786" s="2" t="s">
        <v>282</v>
      </c>
      <c r="F1786" t="s">
        <v>1200</v>
      </c>
      <c r="G1786">
        <v>1</v>
      </c>
      <c r="H1786">
        <v>30</v>
      </c>
      <c r="I1786">
        <v>0</v>
      </c>
      <c r="J1786">
        <v>0.1</v>
      </c>
      <c r="K1786">
        <v>0</v>
      </c>
      <c r="L1786">
        <v>1</v>
      </c>
    </row>
    <row r="1787" spans="1:12">
      <c r="A1787">
        <v>1788</v>
      </c>
      <c r="B1787">
        <v>32</v>
      </c>
      <c r="C1787">
        <v>0</v>
      </c>
      <c r="D1787" s="8" t="s">
        <v>1487</v>
      </c>
      <c r="E1787" s="9" t="s">
        <v>500</v>
      </c>
      <c r="F1787" t="s">
        <v>1199</v>
      </c>
      <c r="G1787">
        <v>1</v>
      </c>
      <c r="H1787">
        <v>20</v>
      </c>
      <c r="I1787">
        <v>0</v>
      </c>
      <c r="J1787">
        <v>0.1</v>
      </c>
      <c r="K1787">
        <v>0</v>
      </c>
      <c r="L1787">
        <v>1</v>
      </c>
    </row>
    <row r="1788" spans="1:12">
      <c r="A1788">
        <v>1789</v>
      </c>
      <c r="B1788">
        <v>32</v>
      </c>
      <c r="C1788">
        <v>0</v>
      </c>
      <c r="D1788" t="s">
        <v>1487</v>
      </c>
      <c r="E1788" s="1" t="s">
        <v>849</v>
      </c>
      <c r="G1788">
        <v>0</v>
      </c>
      <c r="J1788">
        <v>10</v>
      </c>
      <c r="K1788">
        <v>0</v>
      </c>
      <c r="L1788">
        <v>1</v>
      </c>
    </row>
    <row r="1789" spans="1:12">
      <c r="A1789">
        <v>1790</v>
      </c>
      <c r="B1789">
        <v>32</v>
      </c>
      <c r="C1789">
        <v>0</v>
      </c>
      <c r="D1789" t="s">
        <v>1488</v>
      </c>
      <c r="E1789" s="2" t="s">
        <v>847</v>
      </c>
      <c r="F1789" t="s">
        <v>1199</v>
      </c>
      <c r="G1789">
        <v>1</v>
      </c>
      <c r="H1789">
        <v>30</v>
      </c>
      <c r="I1789">
        <v>90</v>
      </c>
      <c r="J1789">
        <v>20</v>
      </c>
      <c r="K1789">
        <v>0</v>
      </c>
      <c r="L1789">
        <v>1</v>
      </c>
    </row>
    <row r="1790" spans="1:12">
      <c r="A1790">
        <v>1791</v>
      </c>
      <c r="B1790">
        <v>32</v>
      </c>
      <c r="C1790">
        <v>0</v>
      </c>
      <c r="D1790" t="s">
        <v>1488</v>
      </c>
      <c r="E1790" s="2" t="s">
        <v>59</v>
      </c>
      <c r="F1790" t="s">
        <v>1199</v>
      </c>
      <c r="G1790">
        <v>1</v>
      </c>
      <c r="H1790">
        <v>20</v>
      </c>
      <c r="I1790">
        <v>100</v>
      </c>
      <c r="J1790">
        <v>2</v>
      </c>
      <c r="K1790">
        <v>0</v>
      </c>
      <c r="L1790">
        <v>1</v>
      </c>
    </row>
    <row r="1791" spans="1:12">
      <c r="A1791">
        <v>1792</v>
      </c>
      <c r="B1791">
        <v>32</v>
      </c>
      <c r="C1791">
        <v>0</v>
      </c>
      <c r="D1791" t="s">
        <v>1488</v>
      </c>
      <c r="E1791" s="2" t="s">
        <v>141</v>
      </c>
      <c r="F1791" t="s">
        <v>1199</v>
      </c>
      <c r="G1791">
        <v>14</v>
      </c>
      <c r="H1791">
        <v>20</v>
      </c>
      <c r="I1791">
        <v>90</v>
      </c>
      <c r="J1791">
        <v>10</v>
      </c>
      <c r="K1791">
        <v>4</v>
      </c>
      <c r="L1791">
        <v>1</v>
      </c>
    </row>
    <row r="1792" spans="1:12">
      <c r="A1792">
        <v>1793</v>
      </c>
      <c r="B1792">
        <v>32</v>
      </c>
      <c r="C1792">
        <v>0</v>
      </c>
      <c r="D1792" t="s">
        <v>1488</v>
      </c>
      <c r="E1792" s="2" t="s">
        <v>1478</v>
      </c>
      <c r="F1792" t="s">
        <v>1199</v>
      </c>
      <c r="G1792">
        <v>2</v>
      </c>
      <c r="H1792">
        <v>5</v>
      </c>
      <c r="I1792">
        <v>100</v>
      </c>
      <c r="J1792">
        <v>1</v>
      </c>
      <c r="K1792">
        <v>0</v>
      </c>
      <c r="L1792">
        <v>1</v>
      </c>
    </row>
    <row r="1793" spans="1:12">
      <c r="A1793">
        <v>1794</v>
      </c>
      <c r="B1793">
        <v>32</v>
      </c>
      <c r="C1793">
        <v>0</v>
      </c>
      <c r="D1793" t="s">
        <v>1488</v>
      </c>
      <c r="E1793" s="2" t="s">
        <v>101</v>
      </c>
      <c r="F1793" t="s">
        <v>1199</v>
      </c>
      <c r="G1793">
        <v>1</v>
      </c>
      <c r="H1793">
        <v>20</v>
      </c>
      <c r="I1793">
        <v>100</v>
      </c>
      <c r="J1793">
        <v>0.1</v>
      </c>
      <c r="K1793">
        <v>1</v>
      </c>
      <c r="L1793">
        <v>1</v>
      </c>
    </row>
    <row r="1794" spans="1:12">
      <c r="A1794">
        <v>1795</v>
      </c>
      <c r="B1794">
        <v>32</v>
      </c>
      <c r="C1794">
        <v>0</v>
      </c>
      <c r="D1794" t="s">
        <v>1488</v>
      </c>
      <c r="E1794" s="1" t="s">
        <v>295</v>
      </c>
      <c r="F1794" t="s">
        <v>1199</v>
      </c>
      <c r="G1794">
        <v>2</v>
      </c>
      <c r="H1794">
        <v>25</v>
      </c>
      <c r="I1794">
        <v>100</v>
      </c>
      <c r="J1794">
        <v>1</v>
      </c>
      <c r="K1794">
        <v>0</v>
      </c>
      <c r="L1794">
        <v>1</v>
      </c>
    </row>
    <row r="1795" spans="1:12">
      <c r="A1795">
        <v>1796</v>
      </c>
      <c r="B1795">
        <v>32</v>
      </c>
      <c r="C1795">
        <v>0</v>
      </c>
      <c r="D1795" t="s">
        <v>1488</v>
      </c>
      <c r="E1795" s="1" t="s">
        <v>853</v>
      </c>
      <c r="G1795">
        <v>0</v>
      </c>
      <c r="J1795">
        <v>1</v>
      </c>
      <c r="K1795">
        <v>0</v>
      </c>
      <c r="L1795">
        <v>1</v>
      </c>
    </row>
    <row r="1796" spans="1:12">
      <c r="A1796">
        <v>1797</v>
      </c>
      <c r="B1796">
        <v>32</v>
      </c>
      <c r="C1796">
        <v>0</v>
      </c>
      <c r="D1796" t="s">
        <v>1488</v>
      </c>
      <c r="E1796" s="2" t="s">
        <v>377</v>
      </c>
      <c r="G1796">
        <v>0</v>
      </c>
      <c r="J1796">
        <v>10</v>
      </c>
      <c r="K1796">
        <v>0</v>
      </c>
      <c r="L1796">
        <v>1</v>
      </c>
    </row>
    <row r="1797" spans="1:12">
      <c r="A1797">
        <v>1798</v>
      </c>
      <c r="B1797">
        <v>32</v>
      </c>
      <c r="C1797">
        <v>0</v>
      </c>
      <c r="D1797" t="s">
        <v>1488</v>
      </c>
      <c r="E1797" s="2" t="s">
        <v>578</v>
      </c>
      <c r="F1797" t="s">
        <v>1199</v>
      </c>
      <c r="G1797">
        <v>1</v>
      </c>
      <c r="H1797">
        <v>10</v>
      </c>
      <c r="I1797">
        <v>50</v>
      </c>
      <c r="J1797">
        <v>0.1</v>
      </c>
      <c r="K1797">
        <v>0</v>
      </c>
      <c r="L1797">
        <v>1</v>
      </c>
    </row>
    <row r="1798" spans="1:12">
      <c r="A1798">
        <v>1799</v>
      </c>
      <c r="B1798">
        <v>32</v>
      </c>
      <c r="C1798">
        <v>0</v>
      </c>
      <c r="D1798" t="s">
        <v>1488</v>
      </c>
      <c r="E1798" s="2" t="s">
        <v>72</v>
      </c>
      <c r="F1798" t="s">
        <v>1199</v>
      </c>
      <c r="G1798">
        <v>1</v>
      </c>
      <c r="H1798">
        <v>10</v>
      </c>
      <c r="I1798">
        <v>50</v>
      </c>
      <c r="J1798">
        <v>0.1</v>
      </c>
      <c r="K1798">
        <v>0</v>
      </c>
      <c r="L1798">
        <v>1</v>
      </c>
    </row>
    <row r="1799" spans="1:12">
      <c r="A1799">
        <v>1800</v>
      </c>
      <c r="B1799">
        <v>32</v>
      </c>
      <c r="C1799">
        <v>0</v>
      </c>
      <c r="D1799" t="s">
        <v>1488</v>
      </c>
      <c r="E1799" s="2" t="s">
        <v>313</v>
      </c>
      <c r="F1799" t="s">
        <v>1199</v>
      </c>
      <c r="G1799">
        <v>1</v>
      </c>
      <c r="H1799">
        <v>10</v>
      </c>
      <c r="I1799">
        <v>0</v>
      </c>
      <c r="J1799">
        <v>0.1</v>
      </c>
      <c r="K1799">
        <v>0</v>
      </c>
      <c r="L1799">
        <v>1</v>
      </c>
    </row>
    <row r="1800" spans="1:12">
      <c r="A1800">
        <v>1801</v>
      </c>
      <c r="B1800">
        <v>32</v>
      </c>
      <c r="C1800">
        <v>0</v>
      </c>
      <c r="D1800" t="s">
        <v>1488</v>
      </c>
      <c r="E1800" s="2" t="s">
        <v>463</v>
      </c>
      <c r="F1800" t="s">
        <v>1199</v>
      </c>
      <c r="G1800">
        <v>2</v>
      </c>
      <c r="H1800">
        <v>1</v>
      </c>
      <c r="I1800">
        <v>100</v>
      </c>
      <c r="J1800">
        <v>0.1</v>
      </c>
      <c r="K1800">
        <v>0</v>
      </c>
      <c r="L1800">
        <v>1</v>
      </c>
    </row>
    <row r="1801" spans="1:12">
      <c r="A1801">
        <v>1802</v>
      </c>
      <c r="B1801">
        <v>32</v>
      </c>
      <c r="C1801">
        <v>0</v>
      </c>
      <c r="D1801" t="s">
        <v>1489</v>
      </c>
      <c r="E1801" s="2" t="s">
        <v>59</v>
      </c>
      <c r="K1801">
        <v>0</v>
      </c>
      <c r="L1801">
        <v>1</v>
      </c>
    </row>
    <row r="1802" spans="1:12">
      <c r="A1802">
        <v>1803</v>
      </c>
      <c r="B1802">
        <v>32</v>
      </c>
      <c r="C1802">
        <v>0</v>
      </c>
      <c r="D1802" t="s">
        <v>1489</v>
      </c>
      <c r="E1802" s="2" t="s">
        <v>274</v>
      </c>
      <c r="K1802">
        <v>0</v>
      </c>
      <c r="L1802">
        <v>1</v>
      </c>
    </row>
    <row r="1803" spans="1:12">
      <c r="A1803">
        <v>1804</v>
      </c>
      <c r="B1803">
        <v>32</v>
      </c>
      <c r="C1803">
        <v>0</v>
      </c>
      <c r="D1803" t="s">
        <v>1489</v>
      </c>
      <c r="E1803" s="2" t="s">
        <v>10</v>
      </c>
      <c r="F1803" t="s">
        <v>1200</v>
      </c>
      <c r="G1803">
        <v>1</v>
      </c>
      <c r="H1803">
        <v>10</v>
      </c>
      <c r="I1803">
        <v>30</v>
      </c>
      <c r="J1803">
        <v>1</v>
      </c>
      <c r="K1803">
        <v>0</v>
      </c>
      <c r="L1803">
        <v>1</v>
      </c>
    </row>
    <row r="1804" spans="1:12">
      <c r="A1804">
        <v>1805</v>
      </c>
      <c r="B1804">
        <v>32</v>
      </c>
      <c r="C1804">
        <v>0</v>
      </c>
      <c r="D1804" t="s">
        <v>1489</v>
      </c>
      <c r="E1804" s="2" t="s">
        <v>101</v>
      </c>
      <c r="F1804" t="s">
        <v>1199</v>
      </c>
      <c r="G1804">
        <v>1</v>
      </c>
      <c r="H1804">
        <v>80</v>
      </c>
      <c r="I1804">
        <v>100</v>
      </c>
      <c r="J1804">
        <v>20</v>
      </c>
      <c r="K1804">
        <v>0</v>
      </c>
      <c r="L1804">
        <v>1</v>
      </c>
    </row>
    <row r="1805" spans="1:12">
      <c r="A1805">
        <v>1806</v>
      </c>
      <c r="B1805">
        <v>32</v>
      </c>
      <c r="C1805">
        <v>0</v>
      </c>
      <c r="D1805" t="s">
        <v>1489</v>
      </c>
      <c r="E1805" s="2" t="s">
        <v>16</v>
      </c>
      <c r="G1805">
        <v>0</v>
      </c>
      <c r="J1805">
        <v>1</v>
      </c>
      <c r="K1805">
        <v>0</v>
      </c>
      <c r="L1805">
        <v>1</v>
      </c>
    </row>
    <row r="1806" spans="1:12">
      <c r="A1806">
        <v>1807</v>
      </c>
      <c r="B1806">
        <v>32</v>
      </c>
      <c r="C1806">
        <v>0</v>
      </c>
      <c r="D1806" t="s">
        <v>1489</v>
      </c>
      <c r="E1806" s="2" t="s">
        <v>70</v>
      </c>
      <c r="F1806" t="s">
        <v>1199</v>
      </c>
      <c r="G1806">
        <v>1</v>
      </c>
      <c r="H1806">
        <v>20</v>
      </c>
      <c r="I1806">
        <v>100</v>
      </c>
      <c r="J1806">
        <v>0.1</v>
      </c>
      <c r="K1806">
        <v>0</v>
      </c>
      <c r="L1806">
        <v>1</v>
      </c>
    </row>
    <row r="1807" spans="1:12">
      <c r="A1807">
        <v>1808</v>
      </c>
      <c r="B1807">
        <v>32</v>
      </c>
      <c r="C1807">
        <v>0</v>
      </c>
      <c r="D1807" t="s">
        <v>1489</v>
      </c>
      <c r="E1807" s="2" t="s">
        <v>141</v>
      </c>
      <c r="F1807" t="s">
        <v>1199</v>
      </c>
      <c r="G1807">
        <v>8</v>
      </c>
      <c r="H1807">
        <v>30</v>
      </c>
      <c r="I1807">
        <v>40</v>
      </c>
      <c r="J1807">
        <v>20</v>
      </c>
      <c r="K1807">
        <v>4</v>
      </c>
      <c r="L1807">
        <v>1</v>
      </c>
    </row>
    <row r="1808" spans="1:12">
      <c r="A1808">
        <v>1809</v>
      </c>
      <c r="B1808">
        <v>32</v>
      </c>
      <c r="C1808">
        <v>0</v>
      </c>
      <c r="D1808" t="s">
        <v>1489</v>
      </c>
      <c r="E1808" s="2" t="s">
        <v>59</v>
      </c>
      <c r="F1808" t="s">
        <v>1199</v>
      </c>
      <c r="G1808">
        <v>4</v>
      </c>
      <c r="H1808">
        <v>30</v>
      </c>
      <c r="I1808">
        <v>90</v>
      </c>
      <c r="J1808">
        <v>20</v>
      </c>
      <c r="K1808">
        <v>0</v>
      </c>
      <c r="L1808">
        <v>1</v>
      </c>
    </row>
    <row r="1809" spans="1:12">
      <c r="A1809">
        <v>1810</v>
      </c>
      <c r="B1809">
        <v>32</v>
      </c>
      <c r="C1809">
        <v>0</v>
      </c>
      <c r="D1809" t="s">
        <v>1489</v>
      </c>
      <c r="E1809" s="1" t="s">
        <v>295</v>
      </c>
      <c r="F1809" t="s">
        <v>1199</v>
      </c>
      <c r="G1809">
        <v>1</v>
      </c>
      <c r="H1809">
        <v>10</v>
      </c>
      <c r="I1809">
        <v>100</v>
      </c>
      <c r="J1809">
        <v>0.1</v>
      </c>
      <c r="K1809">
        <v>0</v>
      </c>
      <c r="L1809">
        <v>1</v>
      </c>
    </row>
    <row r="1810" spans="1:12">
      <c r="A1810">
        <v>1811</v>
      </c>
      <c r="B1810">
        <v>32</v>
      </c>
      <c r="C1810">
        <v>0</v>
      </c>
      <c r="D1810" t="s">
        <v>1489</v>
      </c>
      <c r="E1810" s="2" t="s">
        <v>69</v>
      </c>
      <c r="F1810" t="s">
        <v>1199</v>
      </c>
      <c r="G1810">
        <v>4</v>
      </c>
      <c r="H1810">
        <v>20</v>
      </c>
      <c r="I1810">
        <v>100</v>
      </c>
      <c r="J1810">
        <v>0.1</v>
      </c>
      <c r="K1810">
        <v>4</v>
      </c>
      <c r="L1810">
        <v>1</v>
      </c>
    </row>
    <row r="1811" spans="1:12">
      <c r="A1811">
        <v>1812</v>
      </c>
      <c r="B1811">
        <v>32</v>
      </c>
      <c r="C1811">
        <v>0</v>
      </c>
      <c r="D1811" t="s">
        <v>1489</v>
      </c>
      <c r="E1811" s="2" t="s">
        <v>399</v>
      </c>
      <c r="F1811" t="s">
        <v>1199</v>
      </c>
      <c r="G1811">
        <v>1</v>
      </c>
      <c r="H1811">
        <v>10</v>
      </c>
      <c r="I1811">
        <v>100</v>
      </c>
      <c r="J1811">
        <v>0.1</v>
      </c>
      <c r="K1811">
        <v>1</v>
      </c>
      <c r="L1811">
        <v>1</v>
      </c>
    </row>
    <row r="1812" spans="1:12">
      <c r="A1812">
        <v>1813</v>
      </c>
      <c r="B1812">
        <v>32</v>
      </c>
      <c r="C1812">
        <v>0</v>
      </c>
      <c r="D1812" t="s">
        <v>1489</v>
      </c>
      <c r="E1812" s="2" t="s">
        <v>1229</v>
      </c>
      <c r="F1812" t="s">
        <v>1199</v>
      </c>
      <c r="G1812">
        <v>1</v>
      </c>
      <c r="H1812">
        <v>5</v>
      </c>
      <c r="I1812">
        <v>100</v>
      </c>
      <c r="J1812">
        <v>0.1</v>
      </c>
      <c r="K1812">
        <v>0</v>
      </c>
      <c r="L1812">
        <v>1</v>
      </c>
    </row>
    <row r="1813" spans="1:12">
      <c r="A1813">
        <v>1814</v>
      </c>
      <c r="B1813">
        <v>32</v>
      </c>
      <c r="C1813">
        <v>0</v>
      </c>
      <c r="D1813" t="s">
        <v>1490</v>
      </c>
      <c r="E1813" s="2" t="s">
        <v>143</v>
      </c>
      <c r="F1813" t="s">
        <v>1199</v>
      </c>
      <c r="G1813">
        <v>1</v>
      </c>
      <c r="H1813">
        <v>120</v>
      </c>
      <c r="I1813">
        <v>95</v>
      </c>
      <c r="J1813">
        <v>30</v>
      </c>
      <c r="K1813">
        <v>0</v>
      </c>
      <c r="L1813">
        <v>1</v>
      </c>
    </row>
    <row r="1814" spans="1:12">
      <c r="A1814">
        <v>1815</v>
      </c>
      <c r="B1814">
        <v>32</v>
      </c>
      <c r="C1814">
        <v>0</v>
      </c>
      <c r="D1814" t="s">
        <v>1490</v>
      </c>
      <c r="E1814" s="1" t="s">
        <v>295</v>
      </c>
      <c r="F1814" t="s">
        <v>1199</v>
      </c>
      <c r="G1814">
        <v>1</v>
      </c>
      <c r="H1814">
        <v>45</v>
      </c>
      <c r="I1814">
        <v>100</v>
      </c>
      <c r="J1814">
        <v>15</v>
      </c>
      <c r="K1814">
        <v>0</v>
      </c>
      <c r="L1814">
        <v>1</v>
      </c>
    </row>
    <row r="1815" spans="1:12">
      <c r="A1815">
        <v>1816</v>
      </c>
      <c r="B1815">
        <v>32</v>
      </c>
      <c r="C1815">
        <v>0</v>
      </c>
      <c r="D1815" t="s">
        <v>1490</v>
      </c>
      <c r="E1815" s="2" t="s">
        <v>557</v>
      </c>
      <c r="F1815" t="s">
        <v>1199</v>
      </c>
      <c r="G1815">
        <v>4</v>
      </c>
      <c r="H1815">
        <v>20</v>
      </c>
      <c r="I1815">
        <v>100</v>
      </c>
      <c r="J1815">
        <v>40</v>
      </c>
      <c r="K1815">
        <v>4</v>
      </c>
      <c r="L1815">
        <v>1</v>
      </c>
    </row>
    <row r="1816" spans="1:12">
      <c r="A1816">
        <v>1817</v>
      </c>
      <c r="B1816">
        <v>32</v>
      </c>
      <c r="C1816">
        <v>0</v>
      </c>
      <c r="D1816" t="s">
        <v>1490</v>
      </c>
      <c r="E1816" s="2" t="s">
        <v>141</v>
      </c>
      <c r="F1816" t="s">
        <v>1199</v>
      </c>
      <c r="G1816">
        <v>3</v>
      </c>
      <c r="H1816">
        <v>15</v>
      </c>
      <c r="I1816">
        <v>100</v>
      </c>
      <c r="J1816">
        <v>1</v>
      </c>
      <c r="K1816">
        <v>0</v>
      </c>
      <c r="L1816">
        <v>1</v>
      </c>
    </row>
    <row r="1817" spans="1:12">
      <c r="A1817">
        <v>1818</v>
      </c>
      <c r="B1817">
        <v>32</v>
      </c>
      <c r="C1817">
        <v>0</v>
      </c>
      <c r="D1817" s="8" t="s">
        <v>1490</v>
      </c>
      <c r="E1817" s="9" t="s">
        <v>500</v>
      </c>
      <c r="F1817" t="s">
        <v>1199</v>
      </c>
      <c r="G1817">
        <v>1</v>
      </c>
      <c r="H1817">
        <v>20</v>
      </c>
      <c r="J1817">
        <v>0.1</v>
      </c>
      <c r="K1817">
        <v>0</v>
      </c>
      <c r="L1817">
        <v>1</v>
      </c>
    </row>
    <row r="1818" spans="1:12">
      <c r="A1818">
        <v>1819</v>
      </c>
      <c r="B1818">
        <v>32</v>
      </c>
      <c r="C1818">
        <v>0</v>
      </c>
      <c r="D1818" t="s">
        <v>1490</v>
      </c>
      <c r="E1818" s="2" t="s">
        <v>1346</v>
      </c>
      <c r="G1818">
        <v>1</v>
      </c>
      <c r="H1818">
        <v>80</v>
      </c>
      <c r="I1818">
        <v>100</v>
      </c>
      <c r="J1818">
        <v>20</v>
      </c>
      <c r="K1818">
        <v>0</v>
      </c>
      <c r="L1818">
        <v>1</v>
      </c>
    </row>
    <row r="1819" spans="1:12">
      <c r="A1819">
        <v>1820</v>
      </c>
      <c r="B1819">
        <v>32</v>
      </c>
      <c r="C1819">
        <v>0</v>
      </c>
      <c r="D1819" t="s">
        <v>1490</v>
      </c>
      <c r="E1819" s="2" t="s">
        <v>9</v>
      </c>
      <c r="G1819">
        <v>0</v>
      </c>
      <c r="I1819">
        <v>80</v>
      </c>
      <c r="J1819">
        <v>5</v>
      </c>
      <c r="K1819">
        <v>0</v>
      </c>
      <c r="L1819">
        <v>1</v>
      </c>
    </row>
    <row r="1820" spans="1:12">
      <c r="A1820">
        <v>1821</v>
      </c>
      <c r="B1820">
        <v>32</v>
      </c>
      <c r="C1820">
        <v>0</v>
      </c>
      <c r="D1820" t="s">
        <v>1490</v>
      </c>
      <c r="E1820" s="2" t="s">
        <v>283</v>
      </c>
      <c r="F1820" t="s">
        <v>1199</v>
      </c>
      <c r="G1820">
        <v>1</v>
      </c>
      <c r="H1820">
        <v>50</v>
      </c>
      <c r="I1820">
        <v>100</v>
      </c>
      <c r="J1820">
        <v>0.1</v>
      </c>
      <c r="K1820">
        <v>0</v>
      </c>
      <c r="L1820">
        <v>1</v>
      </c>
    </row>
    <row r="1821" spans="1:12">
      <c r="A1821">
        <v>1822</v>
      </c>
      <c r="B1821">
        <v>32</v>
      </c>
      <c r="C1821">
        <v>0</v>
      </c>
      <c r="D1821" t="s">
        <v>1490</v>
      </c>
      <c r="E1821" s="2" t="s">
        <v>811</v>
      </c>
      <c r="F1821" t="s">
        <v>1199</v>
      </c>
      <c r="G1821">
        <v>1</v>
      </c>
      <c r="H1821">
        <v>10</v>
      </c>
      <c r="I1821">
        <v>75</v>
      </c>
      <c r="J1821">
        <v>1</v>
      </c>
      <c r="K1821">
        <v>0</v>
      </c>
      <c r="L1821">
        <v>1</v>
      </c>
    </row>
    <row r="1822" spans="1:12">
      <c r="A1822">
        <v>1823</v>
      </c>
      <c r="B1822">
        <v>19</v>
      </c>
      <c r="C1822">
        <v>0</v>
      </c>
      <c r="D1822" t="s">
        <v>1491</v>
      </c>
      <c r="E1822" s="2" t="s">
        <v>732</v>
      </c>
      <c r="F1822" t="s">
        <v>1200</v>
      </c>
      <c r="G1822">
        <v>1</v>
      </c>
      <c r="H1822">
        <v>400</v>
      </c>
      <c r="I1822">
        <v>100</v>
      </c>
      <c r="J1822">
        <v>100</v>
      </c>
      <c r="K1822">
        <v>0</v>
      </c>
      <c r="L1822">
        <v>1</v>
      </c>
    </row>
    <row r="1823" spans="1:12">
      <c r="A1823">
        <v>1824</v>
      </c>
      <c r="B1823">
        <v>19</v>
      </c>
      <c r="C1823">
        <v>0</v>
      </c>
      <c r="D1823" t="s">
        <v>1492</v>
      </c>
      <c r="E1823" s="1" t="s">
        <v>668</v>
      </c>
      <c r="F1823" t="s">
        <v>1200</v>
      </c>
      <c r="G1823">
        <v>1</v>
      </c>
      <c r="H1823">
        <v>175</v>
      </c>
      <c r="I1823">
        <v>100</v>
      </c>
      <c r="J1823">
        <v>100</v>
      </c>
      <c r="K1823">
        <v>0</v>
      </c>
      <c r="L1823">
        <v>1</v>
      </c>
    </row>
    <row r="1824" spans="1:12">
      <c r="A1824">
        <v>1825</v>
      </c>
      <c r="B1824">
        <v>19</v>
      </c>
      <c r="C1824">
        <v>0</v>
      </c>
      <c r="D1824" t="s">
        <v>1492</v>
      </c>
      <c r="E1824" s="2" t="s">
        <v>79</v>
      </c>
      <c r="F1824" t="s">
        <v>1199</v>
      </c>
      <c r="G1824">
        <v>0</v>
      </c>
      <c r="H1824">
        <v>60</v>
      </c>
      <c r="I1824">
        <v>50</v>
      </c>
      <c r="J1824">
        <v>85</v>
      </c>
      <c r="K1824">
        <v>0</v>
      </c>
      <c r="L1824">
        <v>1</v>
      </c>
    </row>
    <row r="1825" spans="1:12">
      <c r="A1825">
        <v>1826</v>
      </c>
      <c r="B1825">
        <v>19</v>
      </c>
      <c r="C1825">
        <v>0</v>
      </c>
      <c r="D1825" t="s">
        <v>1493</v>
      </c>
      <c r="E1825" s="2" t="s">
        <v>732</v>
      </c>
      <c r="F1825" t="s">
        <v>1200</v>
      </c>
      <c r="G1825">
        <v>0</v>
      </c>
      <c r="H1825">
        <v>200</v>
      </c>
      <c r="I1825">
        <v>100</v>
      </c>
      <c r="J1825">
        <v>90</v>
      </c>
      <c r="K1825">
        <v>0</v>
      </c>
      <c r="L1825">
        <v>1</v>
      </c>
    </row>
    <row r="1826" spans="1:12">
      <c r="A1826">
        <v>1827</v>
      </c>
      <c r="B1826">
        <v>19</v>
      </c>
      <c r="C1826">
        <v>0</v>
      </c>
      <c r="D1826" t="s">
        <v>1493</v>
      </c>
      <c r="E1826" s="2" t="s">
        <v>685</v>
      </c>
      <c r="F1826" t="s">
        <v>1200</v>
      </c>
      <c r="G1826">
        <v>3</v>
      </c>
      <c r="H1826">
        <v>20</v>
      </c>
      <c r="I1826">
        <v>100</v>
      </c>
      <c r="J1826">
        <v>10</v>
      </c>
      <c r="K1826">
        <v>0</v>
      </c>
      <c r="L1826">
        <v>1</v>
      </c>
    </row>
    <row r="1827" spans="1:12">
      <c r="A1827">
        <v>1828</v>
      </c>
      <c r="B1827">
        <v>19</v>
      </c>
      <c r="C1827">
        <v>0</v>
      </c>
      <c r="D1827" t="s">
        <v>1493</v>
      </c>
      <c r="E1827" s="2" t="s">
        <v>79</v>
      </c>
      <c r="F1827" t="s">
        <v>1199</v>
      </c>
      <c r="G1827">
        <v>0</v>
      </c>
      <c r="H1827">
        <v>50</v>
      </c>
      <c r="I1827">
        <v>50</v>
      </c>
      <c r="J1827">
        <v>25</v>
      </c>
      <c r="K1827">
        <v>0</v>
      </c>
      <c r="L1827">
        <v>1</v>
      </c>
    </row>
    <row r="1828" spans="1:12">
      <c r="A1828">
        <v>1829</v>
      </c>
      <c r="B1828">
        <v>19</v>
      </c>
      <c r="C1828">
        <v>0</v>
      </c>
      <c r="D1828" t="s">
        <v>1493</v>
      </c>
      <c r="E1828" s="7" t="s">
        <v>667</v>
      </c>
      <c r="F1828" t="s">
        <v>1199</v>
      </c>
      <c r="G1828">
        <v>1</v>
      </c>
      <c r="H1828">
        <v>50</v>
      </c>
      <c r="I1828">
        <v>80</v>
      </c>
      <c r="J1828">
        <v>1</v>
      </c>
      <c r="K1828">
        <v>0</v>
      </c>
      <c r="L1828">
        <v>1</v>
      </c>
    </row>
    <row r="1829" spans="1:12">
      <c r="A1829">
        <v>1830</v>
      </c>
      <c r="B1829">
        <v>19</v>
      </c>
      <c r="C1829" t="s">
        <v>1325</v>
      </c>
      <c r="D1829" t="s">
        <v>1494</v>
      </c>
      <c r="E1829" s="2" t="s">
        <v>673</v>
      </c>
      <c r="F1829" t="s">
        <v>1200</v>
      </c>
      <c r="G1829">
        <v>1</v>
      </c>
      <c r="H1829">
        <v>300</v>
      </c>
      <c r="I1829">
        <v>100</v>
      </c>
      <c r="J1829">
        <v>100</v>
      </c>
      <c r="K1829">
        <v>0</v>
      </c>
      <c r="L1829">
        <v>1</v>
      </c>
    </row>
    <row r="1830" spans="1:12">
      <c r="A1830">
        <v>1831</v>
      </c>
      <c r="B1830">
        <v>19</v>
      </c>
      <c r="C1830">
        <v>0</v>
      </c>
      <c r="D1830" t="s">
        <v>1495</v>
      </c>
      <c r="E1830" s="1" t="s">
        <v>668</v>
      </c>
      <c r="F1830" t="s">
        <v>1200</v>
      </c>
      <c r="G1830">
        <v>2</v>
      </c>
      <c r="H1830">
        <v>200</v>
      </c>
      <c r="I1830">
        <v>100</v>
      </c>
      <c r="J1830">
        <v>75</v>
      </c>
      <c r="K1830">
        <v>0</v>
      </c>
      <c r="L1830">
        <v>1</v>
      </c>
    </row>
    <row r="1831" spans="1:12">
      <c r="A1831">
        <v>1832</v>
      </c>
      <c r="B1831">
        <v>19</v>
      </c>
      <c r="C1831">
        <v>0</v>
      </c>
      <c r="D1831" t="s">
        <v>1495</v>
      </c>
      <c r="E1831" s="2" t="s">
        <v>732</v>
      </c>
      <c r="F1831" t="s">
        <v>1200</v>
      </c>
      <c r="G1831">
        <v>0</v>
      </c>
      <c r="H1831">
        <v>300</v>
      </c>
      <c r="I1831">
        <v>100</v>
      </c>
      <c r="J1831">
        <v>70</v>
      </c>
      <c r="K1831">
        <v>0</v>
      </c>
      <c r="L1831">
        <v>1</v>
      </c>
    </row>
    <row r="1832" spans="1:12">
      <c r="A1832">
        <v>1833</v>
      </c>
      <c r="B1832">
        <v>19</v>
      </c>
      <c r="C1832">
        <v>0</v>
      </c>
      <c r="D1832" t="s">
        <v>1495</v>
      </c>
      <c r="E1832" s="2" t="s">
        <v>734</v>
      </c>
      <c r="F1832" t="s">
        <v>1199</v>
      </c>
      <c r="G1832">
        <v>1</v>
      </c>
      <c r="H1832">
        <v>20</v>
      </c>
      <c r="I1832">
        <v>100</v>
      </c>
      <c r="J1832">
        <v>1</v>
      </c>
      <c r="K1832">
        <v>0</v>
      </c>
      <c r="L1832">
        <v>1</v>
      </c>
    </row>
    <row r="1833" spans="1:12">
      <c r="A1833">
        <v>1834</v>
      </c>
      <c r="B1833">
        <v>19</v>
      </c>
      <c r="C1833">
        <v>0</v>
      </c>
      <c r="D1833" t="s">
        <v>1496</v>
      </c>
      <c r="E1833" s="2" t="s">
        <v>79</v>
      </c>
      <c r="F1833" t="s">
        <v>1199</v>
      </c>
      <c r="G1833">
        <v>1</v>
      </c>
      <c r="H1833">
        <v>150</v>
      </c>
      <c r="I1833">
        <v>50</v>
      </c>
      <c r="J1833">
        <v>100</v>
      </c>
      <c r="K1833">
        <v>0</v>
      </c>
      <c r="L1833">
        <v>1</v>
      </c>
    </row>
    <row r="1834" spans="1:12">
      <c r="A1834">
        <v>1835</v>
      </c>
      <c r="B1834">
        <v>19</v>
      </c>
      <c r="C1834">
        <v>0</v>
      </c>
      <c r="D1834" t="s">
        <v>1496</v>
      </c>
      <c r="E1834" s="2" t="s">
        <v>673</v>
      </c>
      <c r="F1834" t="s">
        <v>1200</v>
      </c>
      <c r="G1834">
        <v>0</v>
      </c>
      <c r="H1834">
        <v>300</v>
      </c>
      <c r="I1834">
        <v>100</v>
      </c>
      <c r="J1834">
        <v>20</v>
      </c>
      <c r="K1834">
        <v>0</v>
      </c>
      <c r="L1834">
        <v>1</v>
      </c>
    </row>
    <row r="1835" spans="1:12">
      <c r="A1835">
        <v>1836</v>
      </c>
      <c r="B1835">
        <v>19</v>
      </c>
      <c r="C1835">
        <v>0</v>
      </c>
      <c r="D1835" t="s">
        <v>1497</v>
      </c>
      <c r="E1835" s="1" t="s">
        <v>668</v>
      </c>
      <c r="F1835" t="s">
        <v>1200</v>
      </c>
      <c r="G1835">
        <v>1</v>
      </c>
      <c r="H1835">
        <v>150</v>
      </c>
      <c r="I1835">
        <v>100</v>
      </c>
      <c r="J1835">
        <v>100</v>
      </c>
      <c r="K1835">
        <v>0</v>
      </c>
      <c r="L1835">
        <v>1</v>
      </c>
    </row>
    <row r="1836" spans="1:12">
      <c r="A1836">
        <v>1837</v>
      </c>
      <c r="B1836">
        <v>19</v>
      </c>
      <c r="C1836">
        <v>0</v>
      </c>
      <c r="D1836" t="s">
        <v>1497</v>
      </c>
      <c r="E1836" s="2" t="s">
        <v>79</v>
      </c>
      <c r="F1836" t="s">
        <v>1199</v>
      </c>
      <c r="G1836">
        <v>0</v>
      </c>
      <c r="H1836">
        <v>120</v>
      </c>
      <c r="I1836">
        <v>50</v>
      </c>
      <c r="J1836">
        <v>20</v>
      </c>
      <c r="K1836">
        <v>0</v>
      </c>
      <c r="L1836">
        <v>1</v>
      </c>
    </row>
    <row r="1837" spans="1:12">
      <c r="A1837">
        <v>1838</v>
      </c>
      <c r="B1837">
        <v>20</v>
      </c>
      <c r="C1837">
        <v>0</v>
      </c>
      <c r="D1837" t="s">
        <v>1498</v>
      </c>
      <c r="E1837" s="2" t="s">
        <v>556</v>
      </c>
      <c r="F1837" t="s">
        <v>1199</v>
      </c>
      <c r="G1837">
        <v>4</v>
      </c>
      <c r="H1837">
        <v>30</v>
      </c>
      <c r="I1837">
        <v>100</v>
      </c>
      <c r="J1837">
        <v>3</v>
      </c>
      <c r="K1837">
        <v>0</v>
      </c>
      <c r="L1837">
        <v>1</v>
      </c>
    </row>
    <row r="1838" spans="1:12">
      <c r="A1838">
        <v>1839</v>
      </c>
      <c r="B1838">
        <v>20</v>
      </c>
      <c r="C1838">
        <v>0</v>
      </c>
      <c r="D1838" t="s">
        <v>1498</v>
      </c>
      <c r="E1838" s="2" t="s">
        <v>578</v>
      </c>
      <c r="F1838" t="s">
        <v>1199</v>
      </c>
      <c r="G1838">
        <v>50</v>
      </c>
      <c r="H1838">
        <v>20</v>
      </c>
      <c r="I1838">
        <v>50</v>
      </c>
      <c r="J1838">
        <v>5</v>
      </c>
      <c r="K1838">
        <v>0</v>
      </c>
      <c r="L1838">
        <v>1</v>
      </c>
    </row>
    <row r="1839" spans="1:12">
      <c r="A1839">
        <v>1840</v>
      </c>
      <c r="B1839">
        <v>20</v>
      </c>
      <c r="C1839">
        <v>0</v>
      </c>
      <c r="D1839" t="s">
        <v>1498</v>
      </c>
      <c r="E1839" s="2" t="s">
        <v>100</v>
      </c>
      <c r="F1839" t="s">
        <v>1199</v>
      </c>
      <c r="G1839">
        <v>2</v>
      </c>
      <c r="H1839">
        <v>30</v>
      </c>
      <c r="I1839">
        <v>100</v>
      </c>
      <c r="J1839">
        <v>1</v>
      </c>
      <c r="K1839">
        <v>0</v>
      </c>
      <c r="L1839">
        <v>1</v>
      </c>
    </row>
    <row r="1840" spans="1:12">
      <c r="A1840">
        <v>1841</v>
      </c>
      <c r="B1840">
        <v>20</v>
      </c>
      <c r="C1840">
        <v>0</v>
      </c>
      <c r="D1840" t="s">
        <v>1498</v>
      </c>
      <c r="E1840" s="2" t="s">
        <v>106</v>
      </c>
      <c r="F1840" t="s">
        <v>1199</v>
      </c>
      <c r="G1840">
        <v>2</v>
      </c>
      <c r="H1840">
        <v>40</v>
      </c>
      <c r="I1840">
        <v>50</v>
      </c>
      <c r="J1840">
        <v>10</v>
      </c>
      <c r="K1840">
        <v>0</v>
      </c>
      <c r="L1840">
        <v>1</v>
      </c>
    </row>
    <row r="1841" spans="1:12">
      <c r="A1841">
        <v>1842</v>
      </c>
      <c r="B1841">
        <v>20</v>
      </c>
      <c r="C1841">
        <v>0</v>
      </c>
      <c r="D1841" t="s">
        <v>1498</v>
      </c>
      <c r="E1841" s="2" t="s">
        <v>72</v>
      </c>
      <c r="F1841" t="s">
        <v>1199</v>
      </c>
      <c r="G1841">
        <v>6</v>
      </c>
      <c r="H1841">
        <v>10</v>
      </c>
      <c r="I1841">
        <v>50</v>
      </c>
      <c r="J1841">
        <v>1</v>
      </c>
      <c r="K1841">
        <v>0</v>
      </c>
      <c r="L1841">
        <v>1</v>
      </c>
    </row>
    <row r="1842" spans="1:12">
      <c r="A1842">
        <v>1843</v>
      </c>
      <c r="B1842">
        <v>20</v>
      </c>
      <c r="C1842">
        <v>0</v>
      </c>
      <c r="D1842" t="s">
        <v>1498</v>
      </c>
      <c r="E1842" s="2" t="s">
        <v>16</v>
      </c>
      <c r="F1842" t="s">
        <v>1199</v>
      </c>
      <c r="G1842">
        <v>2</v>
      </c>
      <c r="H1842">
        <v>4</v>
      </c>
      <c r="I1842">
        <v>100</v>
      </c>
      <c r="J1842">
        <v>0.1</v>
      </c>
      <c r="K1842">
        <v>1</v>
      </c>
      <c r="L1842">
        <v>1</v>
      </c>
    </row>
    <row r="1843" spans="1:12">
      <c r="A1843">
        <v>1844</v>
      </c>
      <c r="B1843">
        <v>20</v>
      </c>
      <c r="C1843">
        <v>0</v>
      </c>
      <c r="D1843" t="s">
        <v>1498</v>
      </c>
      <c r="E1843" s="2" t="s">
        <v>740</v>
      </c>
      <c r="F1843" t="s">
        <v>1199</v>
      </c>
      <c r="G1843">
        <v>4</v>
      </c>
      <c r="H1843">
        <v>10</v>
      </c>
      <c r="I1843">
        <v>100</v>
      </c>
      <c r="J1843">
        <v>0.1</v>
      </c>
      <c r="K1843">
        <v>0</v>
      </c>
      <c r="L1843">
        <v>1</v>
      </c>
    </row>
    <row r="1844" spans="1:12">
      <c r="A1844">
        <v>1845</v>
      </c>
      <c r="B1844">
        <v>20</v>
      </c>
      <c r="C1844">
        <v>0</v>
      </c>
      <c r="D1844" t="s">
        <v>1498</v>
      </c>
      <c r="E1844" s="2" t="s">
        <v>399</v>
      </c>
      <c r="F1844" t="s">
        <v>1199</v>
      </c>
      <c r="G1844">
        <v>1</v>
      </c>
      <c r="H1844">
        <v>50</v>
      </c>
      <c r="I1844">
        <v>100</v>
      </c>
      <c r="J1844">
        <v>5</v>
      </c>
      <c r="K1844">
        <v>0</v>
      </c>
      <c r="L1844">
        <v>1</v>
      </c>
    </row>
    <row r="1845" spans="1:12">
      <c r="A1845">
        <v>1846</v>
      </c>
      <c r="B1845">
        <v>20</v>
      </c>
      <c r="C1845">
        <v>0</v>
      </c>
      <c r="D1845" t="s">
        <v>1498</v>
      </c>
      <c r="E1845" s="1" t="s">
        <v>662</v>
      </c>
      <c r="F1845" t="s">
        <v>1199</v>
      </c>
      <c r="G1845">
        <v>1</v>
      </c>
      <c r="H1845">
        <v>5</v>
      </c>
      <c r="I1845">
        <v>100</v>
      </c>
      <c r="J1845">
        <v>0.1</v>
      </c>
      <c r="K1845">
        <v>0</v>
      </c>
      <c r="L1845">
        <v>1</v>
      </c>
    </row>
    <row r="1846" spans="1:12">
      <c r="A1846">
        <v>1847</v>
      </c>
      <c r="B1846">
        <v>20</v>
      </c>
      <c r="C1846">
        <v>0</v>
      </c>
      <c r="D1846" t="s">
        <v>1498</v>
      </c>
      <c r="E1846" s="2" t="s">
        <v>736</v>
      </c>
      <c r="F1846" t="s">
        <v>1199</v>
      </c>
      <c r="G1846">
        <v>5</v>
      </c>
      <c r="H1846">
        <v>10</v>
      </c>
      <c r="I1846">
        <v>100</v>
      </c>
      <c r="J1846">
        <v>0.1</v>
      </c>
      <c r="K1846">
        <v>0</v>
      </c>
      <c r="L1846">
        <v>1</v>
      </c>
    </row>
    <row r="1847" spans="1:12">
      <c r="A1847">
        <v>1848</v>
      </c>
      <c r="B1847">
        <v>20</v>
      </c>
      <c r="C1847">
        <v>0</v>
      </c>
      <c r="D1847" t="s">
        <v>1498</v>
      </c>
      <c r="E1847" s="2" t="s">
        <v>16</v>
      </c>
      <c r="G1847">
        <v>0</v>
      </c>
      <c r="J1847">
        <v>5</v>
      </c>
      <c r="K1847">
        <v>0</v>
      </c>
      <c r="L1847">
        <v>1</v>
      </c>
    </row>
    <row r="1848" spans="1:12">
      <c r="A1848">
        <v>1849</v>
      </c>
      <c r="B1848">
        <v>20</v>
      </c>
      <c r="C1848">
        <v>0</v>
      </c>
      <c r="D1848" t="s">
        <v>1498</v>
      </c>
      <c r="E1848" s="2" t="s">
        <v>253</v>
      </c>
      <c r="F1848" t="s">
        <v>1199</v>
      </c>
      <c r="G1848">
        <v>1</v>
      </c>
      <c r="H1848">
        <v>3</v>
      </c>
      <c r="I1848">
        <v>100</v>
      </c>
      <c r="J1848">
        <v>0.1</v>
      </c>
      <c r="K1848">
        <v>0</v>
      </c>
      <c r="L1848">
        <v>1</v>
      </c>
    </row>
    <row r="1849" spans="1:12">
      <c r="A1849">
        <v>1850</v>
      </c>
      <c r="B1849">
        <v>20</v>
      </c>
      <c r="C1849">
        <v>0</v>
      </c>
      <c r="D1849" t="s">
        <v>1498</v>
      </c>
      <c r="E1849" s="2" t="s">
        <v>1499</v>
      </c>
      <c r="F1849" t="s">
        <v>1199</v>
      </c>
      <c r="G1849">
        <v>3</v>
      </c>
      <c r="H1849">
        <v>20</v>
      </c>
      <c r="I1849">
        <v>100</v>
      </c>
      <c r="J1849">
        <v>0.1</v>
      </c>
      <c r="K1849">
        <v>0</v>
      </c>
      <c r="L1849">
        <v>1</v>
      </c>
    </row>
    <row r="1850" spans="1:12">
      <c r="A1850">
        <v>1851</v>
      </c>
      <c r="B1850">
        <v>20</v>
      </c>
      <c r="C1850">
        <v>0</v>
      </c>
      <c r="D1850" t="s">
        <v>1500</v>
      </c>
      <c r="E1850" s="2" t="s">
        <v>556</v>
      </c>
      <c r="F1850" t="s">
        <v>1199</v>
      </c>
      <c r="G1850">
        <v>4</v>
      </c>
      <c r="H1850">
        <v>20</v>
      </c>
      <c r="I1850">
        <v>75</v>
      </c>
      <c r="J1850">
        <v>10</v>
      </c>
      <c r="K1850">
        <v>0</v>
      </c>
      <c r="L1850">
        <v>1</v>
      </c>
    </row>
    <row r="1851" spans="1:12">
      <c r="A1851">
        <v>1852</v>
      </c>
      <c r="B1851">
        <v>20</v>
      </c>
      <c r="C1851">
        <v>0</v>
      </c>
      <c r="D1851" t="s">
        <v>1500</v>
      </c>
      <c r="E1851" s="2" t="s">
        <v>72</v>
      </c>
      <c r="F1851" t="s">
        <v>1199</v>
      </c>
      <c r="G1851">
        <v>7</v>
      </c>
      <c r="H1851">
        <v>20</v>
      </c>
      <c r="I1851">
        <v>100</v>
      </c>
      <c r="J1851">
        <v>3</v>
      </c>
      <c r="K1851">
        <v>0</v>
      </c>
      <c r="L1851">
        <v>1</v>
      </c>
    </row>
    <row r="1852" spans="1:12">
      <c r="A1852">
        <v>1853</v>
      </c>
      <c r="B1852">
        <v>20</v>
      </c>
      <c r="C1852">
        <v>0</v>
      </c>
      <c r="D1852" t="s">
        <v>1500</v>
      </c>
      <c r="E1852" s="2" t="s">
        <v>399</v>
      </c>
      <c r="F1852" t="s">
        <v>1199</v>
      </c>
      <c r="G1852">
        <v>1</v>
      </c>
      <c r="H1852">
        <v>20</v>
      </c>
      <c r="I1852">
        <v>100</v>
      </c>
      <c r="J1852">
        <v>1</v>
      </c>
      <c r="K1852">
        <v>0</v>
      </c>
      <c r="L1852">
        <v>1</v>
      </c>
    </row>
    <row r="1853" spans="1:12">
      <c r="A1853">
        <v>1854</v>
      </c>
      <c r="B1853">
        <v>20</v>
      </c>
      <c r="C1853">
        <v>0</v>
      </c>
      <c r="D1853" t="s">
        <v>1500</v>
      </c>
      <c r="E1853" s="2" t="s">
        <v>1264</v>
      </c>
      <c r="F1853" t="s">
        <v>1199</v>
      </c>
      <c r="G1853">
        <v>1</v>
      </c>
      <c r="H1853">
        <v>250</v>
      </c>
      <c r="I1853">
        <v>100</v>
      </c>
      <c r="J1853">
        <v>60</v>
      </c>
      <c r="K1853">
        <v>0</v>
      </c>
      <c r="L1853">
        <v>1</v>
      </c>
    </row>
    <row r="1854" spans="1:12">
      <c r="A1854">
        <v>1855</v>
      </c>
      <c r="B1854">
        <v>20</v>
      </c>
      <c r="C1854">
        <v>0</v>
      </c>
      <c r="D1854" t="s">
        <v>1501</v>
      </c>
      <c r="E1854" s="2" t="s">
        <v>215</v>
      </c>
      <c r="F1854" t="s">
        <v>1200</v>
      </c>
      <c r="G1854">
        <v>1</v>
      </c>
      <c r="H1854">
        <v>200</v>
      </c>
      <c r="I1854">
        <v>100</v>
      </c>
      <c r="J1854">
        <v>100</v>
      </c>
      <c r="K1854">
        <v>0</v>
      </c>
      <c r="L1854">
        <v>1</v>
      </c>
    </row>
    <row r="1855" spans="1:12">
      <c r="A1855">
        <v>1856</v>
      </c>
      <c r="B1855">
        <v>20</v>
      </c>
      <c r="C1855">
        <v>0</v>
      </c>
      <c r="D1855" t="s">
        <v>1501</v>
      </c>
      <c r="E1855" s="2" t="s">
        <v>556</v>
      </c>
      <c r="G1855">
        <v>0</v>
      </c>
      <c r="J1855">
        <v>2</v>
      </c>
      <c r="K1855">
        <v>0</v>
      </c>
      <c r="L1855">
        <v>1</v>
      </c>
    </row>
    <row r="1856" spans="1:12">
      <c r="A1856">
        <v>1857</v>
      </c>
      <c r="B1856">
        <v>20</v>
      </c>
      <c r="C1856">
        <v>0</v>
      </c>
      <c r="D1856" t="s">
        <v>1502</v>
      </c>
      <c r="E1856" s="2" t="s">
        <v>737</v>
      </c>
      <c r="F1856" t="s">
        <v>1199</v>
      </c>
      <c r="G1856">
        <v>2</v>
      </c>
      <c r="H1856">
        <v>70</v>
      </c>
      <c r="I1856">
        <v>100</v>
      </c>
      <c r="J1856">
        <v>1</v>
      </c>
      <c r="K1856">
        <v>0</v>
      </c>
      <c r="L1856">
        <v>1</v>
      </c>
    </row>
    <row r="1857" spans="1:12">
      <c r="A1857">
        <v>1858</v>
      </c>
      <c r="B1857">
        <v>20</v>
      </c>
      <c r="C1857">
        <v>0</v>
      </c>
      <c r="D1857" t="s">
        <v>1502</v>
      </c>
      <c r="E1857" s="2" t="s">
        <v>689</v>
      </c>
      <c r="F1857" t="s">
        <v>1199</v>
      </c>
      <c r="G1857">
        <v>25</v>
      </c>
      <c r="H1857">
        <v>20</v>
      </c>
      <c r="I1857">
        <v>100</v>
      </c>
      <c r="J1857">
        <v>5</v>
      </c>
      <c r="K1857">
        <v>0</v>
      </c>
      <c r="L1857">
        <v>1</v>
      </c>
    </row>
    <row r="1858" spans="1:12">
      <c r="A1858">
        <v>1859</v>
      </c>
      <c r="B1858">
        <v>20</v>
      </c>
      <c r="C1858">
        <v>0</v>
      </c>
      <c r="D1858" t="s">
        <v>1502</v>
      </c>
      <c r="E1858" s="2" t="s">
        <v>482</v>
      </c>
      <c r="F1858" t="s">
        <v>1199</v>
      </c>
      <c r="G1858">
        <v>15</v>
      </c>
      <c r="H1858">
        <v>20</v>
      </c>
      <c r="I1858">
        <v>50</v>
      </c>
      <c r="J1858">
        <v>2</v>
      </c>
      <c r="K1858">
        <v>0</v>
      </c>
      <c r="L1858">
        <v>1</v>
      </c>
    </row>
    <row r="1859" spans="1:12">
      <c r="A1859">
        <v>1860</v>
      </c>
      <c r="B1859">
        <v>20</v>
      </c>
      <c r="C1859">
        <v>0</v>
      </c>
      <c r="D1859" t="s">
        <v>1502</v>
      </c>
      <c r="E1859" s="1" t="s">
        <v>662</v>
      </c>
      <c r="F1859" t="s">
        <v>1199</v>
      </c>
      <c r="G1859">
        <v>2</v>
      </c>
      <c r="H1859">
        <v>15</v>
      </c>
      <c r="I1859">
        <v>100</v>
      </c>
      <c r="J1859">
        <v>1</v>
      </c>
      <c r="K1859">
        <v>0</v>
      </c>
      <c r="L1859">
        <v>1</v>
      </c>
    </row>
    <row r="1860" spans="1:12">
      <c r="A1860">
        <v>1861</v>
      </c>
      <c r="B1860">
        <v>20</v>
      </c>
      <c r="C1860">
        <v>0</v>
      </c>
      <c r="D1860" t="s">
        <v>1502</v>
      </c>
      <c r="E1860" s="2" t="s">
        <v>493</v>
      </c>
      <c r="F1860" t="s">
        <v>1199</v>
      </c>
      <c r="G1860">
        <v>2</v>
      </c>
      <c r="H1860">
        <v>30</v>
      </c>
      <c r="I1860">
        <v>100</v>
      </c>
      <c r="J1860">
        <v>0.1</v>
      </c>
      <c r="K1860">
        <v>0</v>
      </c>
      <c r="L1860">
        <v>1</v>
      </c>
    </row>
    <row r="1861" spans="1:12">
      <c r="A1861">
        <v>1862</v>
      </c>
      <c r="B1861">
        <v>20</v>
      </c>
      <c r="C1861">
        <v>0</v>
      </c>
      <c r="D1861" t="s">
        <v>1502</v>
      </c>
      <c r="E1861" s="2" t="s">
        <v>740</v>
      </c>
      <c r="F1861" t="s">
        <v>1199</v>
      </c>
      <c r="G1861">
        <v>25</v>
      </c>
      <c r="H1861">
        <v>30</v>
      </c>
      <c r="I1861">
        <v>100</v>
      </c>
      <c r="J1861">
        <v>2</v>
      </c>
      <c r="K1861">
        <v>0</v>
      </c>
      <c r="L1861">
        <v>1</v>
      </c>
    </row>
    <row r="1862" spans="1:12">
      <c r="A1862">
        <v>1863</v>
      </c>
      <c r="B1862">
        <v>20</v>
      </c>
      <c r="C1862">
        <v>0</v>
      </c>
      <c r="D1862" t="s">
        <v>1502</v>
      </c>
      <c r="E1862" s="2" t="s">
        <v>72</v>
      </c>
      <c r="F1862" t="s">
        <v>1199</v>
      </c>
      <c r="G1862">
        <v>12</v>
      </c>
      <c r="H1862">
        <v>30</v>
      </c>
      <c r="I1862">
        <v>100</v>
      </c>
      <c r="J1862">
        <v>3</v>
      </c>
      <c r="K1862">
        <v>0</v>
      </c>
      <c r="L1862">
        <v>1</v>
      </c>
    </row>
    <row r="1863" spans="1:12">
      <c r="A1863">
        <v>1864</v>
      </c>
      <c r="B1863">
        <v>20</v>
      </c>
      <c r="C1863">
        <v>0</v>
      </c>
      <c r="D1863" t="s">
        <v>1502</v>
      </c>
      <c r="E1863" s="2" t="s">
        <v>16</v>
      </c>
      <c r="F1863" t="s">
        <v>1199</v>
      </c>
      <c r="G1863">
        <v>1</v>
      </c>
      <c r="H1863">
        <v>30</v>
      </c>
      <c r="I1863">
        <v>100</v>
      </c>
      <c r="J1863">
        <v>1</v>
      </c>
      <c r="K1863">
        <v>0</v>
      </c>
      <c r="L1863">
        <v>1</v>
      </c>
    </row>
    <row r="1864" spans="1:12">
      <c r="A1864">
        <v>1865</v>
      </c>
      <c r="B1864">
        <v>20</v>
      </c>
      <c r="C1864">
        <v>0</v>
      </c>
      <c r="D1864" t="s">
        <v>1502</v>
      </c>
      <c r="E1864" s="2" t="s">
        <v>556</v>
      </c>
      <c r="F1864" t="s">
        <v>1199</v>
      </c>
      <c r="G1864">
        <v>3</v>
      </c>
      <c r="H1864">
        <v>25</v>
      </c>
      <c r="I1864">
        <v>100</v>
      </c>
      <c r="J1864">
        <v>3</v>
      </c>
      <c r="K1864">
        <v>0</v>
      </c>
      <c r="L1864">
        <v>1</v>
      </c>
    </row>
    <row r="1865" spans="1:12">
      <c r="A1865">
        <v>1866</v>
      </c>
      <c r="B1865">
        <v>20</v>
      </c>
      <c r="C1865">
        <v>0</v>
      </c>
      <c r="D1865" t="s">
        <v>1502</v>
      </c>
      <c r="E1865" s="2" t="s">
        <v>578</v>
      </c>
      <c r="F1865" t="s">
        <v>1199</v>
      </c>
      <c r="G1865">
        <v>1</v>
      </c>
      <c r="H1865">
        <v>20</v>
      </c>
      <c r="I1865">
        <v>100</v>
      </c>
      <c r="J1865">
        <v>1</v>
      </c>
      <c r="K1865">
        <v>0</v>
      </c>
      <c r="L1865">
        <v>1</v>
      </c>
    </row>
    <row r="1866" spans="1:12">
      <c r="A1866">
        <v>1867</v>
      </c>
      <c r="B1866">
        <v>20</v>
      </c>
      <c r="C1866">
        <v>0</v>
      </c>
      <c r="D1866" t="s">
        <v>1502</v>
      </c>
      <c r="E1866" s="2" t="s">
        <v>485</v>
      </c>
      <c r="F1866" t="s">
        <v>1199</v>
      </c>
      <c r="G1866">
        <v>1</v>
      </c>
      <c r="H1866">
        <v>25</v>
      </c>
      <c r="I1866">
        <v>100</v>
      </c>
      <c r="J1866">
        <v>0.1</v>
      </c>
      <c r="K1866">
        <v>0</v>
      </c>
      <c r="L1866">
        <v>1</v>
      </c>
    </row>
    <row r="1867" spans="1:12">
      <c r="A1867">
        <v>1868</v>
      </c>
      <c r="B1867">
        <v>20</v>
      </c>
      <c r="C1867">
        <v>0</v>
      </c>
      <c r="D1867" t="s">
        <v>1502</v>
      </c>
      <c r="E1867" s="2" t="s">
        <v>664</v>
      </c>
      <c r="F1867" t="s">
        <v>1199</v>
      </c>
      <c r="G1867">
        <v>2</v>
      </c>
      <c r="H1867">
        <v>10</v>
      </c>
      <c r="I1867">
        <v>100</v>
      </c>
      <c r="J1867">
        <v>0.1</v>
      </c>
      <c r="K1867">
        <v>0</v>
      </c>
      <c r="L1867">
        <v>1</v>
      </c>
    </row>
    <row r="1868" spans="1:12">
      <c r="A1868">
        <v>1869</v>
      </c>
      <c r="B1868">
        <v>20</v>
      </c>
      <c r="C1868">
        <v>0</v>
      </c>
      <c r="D1868" t="s">
        <v>1503</v>
      </c>
      <c r="E1868" s="2" t="s">
        <v>556</v>
      </c>
      <c r="F1868" t="s">
        <v>1199</v>
      </c>
      <c r="G1868">
        <v>1</v>
      </c>
      <c r="H1868">
        <v>50</v>
      </c>
      <c r="I1868">
        <v>100</v>
      </c>
      <c r="J1868">
        <v>10</v>
      </c>
      <c r="K1868">
        <v>0</v>
      </c>
      <c r="L1868">
        <v>1</v>
      </c>
    </row>
    <row r="1869" spans="1:12">
      <c r="A1869">
        <v>1870</v>
      </c>
      <c r="B1869">
        <v>20</v>
      </c>
      <c r="C1869">
        <v>0</v>
      </c>
      <c r="D1869" t="s">
        <v>1503</v>
      </c>
      <c r="E1869" s="2" t="s">
        <v>72</v>
      </c>
      <c r="F1869" t="s">
        <v>1199</v>
      </c>
      <c r="G1869">
        <v>3</v>
      </c>
      <c r="H1869">
        <v>45</v>
      </c>
      <c r="I1869">
        <v>50</v>
      </c>
      <c r="J1869">
        <v>2</v>
      </c>
      <c r="K1869">
        <v>0</v>
      </c>
      <c r="L1869">
        <v>1</v>
      </c>
    </row>
    <row r="1870" spans="1:12">
      <c r="A1870">
        <v>1871</v>
      </c>
      <c r="B1870">
        <v>20</v>
      </c>
      <c r="C1870">
        <v>0</v>
      </c>
      <c r="D1870" t="s">
        <v>1503</v>
      </c>
      <c r="E1870" s="2" t="s">
        <v>609</v>
      </c>
      <c r="F1870" t="s">
        <v>1199</v>
      </c>
      <c r="G1870">
        <v>1</v>
      </c>
      <c r="H1870">
        <v>120</v>
      </c>
      <c r="I1870">
        <v>75</v>
      </c>
      <c r="J1870">
        <v>20</v>
      </c>
      <c r="K1870">
        <v>0</v>
      </c>
      <c r="L1870">
        <v>1</v>
      </c>
    </row>
    <row r="1871" spans="1:12">
      <c r="A1871">
        <v>1872</v>
      </c>
      <c r="B1871">
        <v>20</v>
      </c>
      <c r="C1871">
        <v>0</v>
      </c>
      <c r="D1871" t="s">
        <v>1503</v>
      </c>
      <c r="E1871" s="2" t="s">
        <v>493</v>
      </c>
      <c r="F1871" t="s">
        <v>1199</v>
      </c>
      <c r="G1871">
        <v>6</v>
      </c>
      <c r="H1871">
        <v>5</v>
      </c>
      <c r="I1871">
        <v>100</v>
      </c>
      <c r="J1871">
        <v>2</v>
      </c>
      <c r="K1871">
        <v>0</v>
      </c>
      <c r="L1871">
        <v>1</v>
      </c>
    </row>
    <row r="1872" spans="1:12">
      <c r="A1872">
        <v>1873</v>
      </c>
      <c r="B1872">
        <v>20</v>
      </c>
      <c r="C1872">
        <v>0</v>
      </c>
      <c r="D1872" t="s">
        <v>1503</v>
      </c>
      <c r="E1872" s="2" t="s">
        <v>482</v>
      </c>
      <c r="F1872" t="s">
        <v>1199</v>
      </c>
      <c r="G1872">
        <v>2</v>
      </c>
      <c r="H1872">
        <v>30</v>
      </c>
      <c r="I1872">
        <v>100</v>
      </c>
      <c r="J1872">
        <v>0.1</v>
      </c>
      <c r="K1872">
        <v>0</v>
      </c>
      <c r="L1872">
        <v>1</v>
      </c>
    </row>
    <row r="1873" spans="1:12">
      <c r="A1873">
        <v>1874</v>
      </c>
      <c r="B1873">
        <v>20</v>
      </c>
      <c r="C1873">
        <v>0</v>
      </c>
      <c r="D1873" t="s">
        <v>1503</v>
      </c>
      <c r="E1873" s="2" t="s">
        <v>16</v>
      </c>
      <c r="F1873" t="s">
        <v>1199</v>
      </c>
      <c r="G1873">
        <v>1</v>
      </c>
      <c r="H1873">
        <v>25</v>
      </c>
      <c r="I1873">
        <v>100</v>
      </c>
      <c r="J1873">
        <v>0.1</v>
      </c>
      <c r="K1873">
        <v>0</v>
      </c>
      <c r="L1873">
        <v>1</v>
      </c>
    </row>
    <row r="1874" spans="1:12">
      <c r="A1874">
        <v>1875</v>
      </c>
      <c r="B1874">
        <v>20</v>
      </c>
      <c r="C1874">
        <v>0</v>
      </c>
      <c r="D1874" t="s">
        <v>1503</v>
      </c>
      <c r="E1874" s="2" t="s">
        <v>399</v>
      </c>
      <c r="F1874" t="s">
        <v>1199</v>
      </c>
      <c r="G1874">
        <v>3</v>
      </c>
      <c r="H1874">
        <v>20</v>
      </c>
      <c r="I1874">
        <v>100</v>
      </c>
      <c r="J1874">
        <v>0.1</v>
      </c>
      <c r="K1874">
        <v>0</v>
      </c>
      <c r="L1874">
        <v>1</v>
      </c>
    </row>
    <row r="1875" spans="1:12">
      <c r="A1875">
        <v>1876</v>
      </c>
      <c r="B1875">
        <v>20</v>
      </c>
      <c r="C1875">
        <v>0</v>
      </c>
      <c r="D1875" t="s">
        <v>1503</v>
      </c>
      <c r="E1875" s="2" t="s">
        <v>689</v>
      </c>
      <c r="F1875" t="s">
        <v>1199</v>
      </c>
      <c r="G1875">
        <v>5</v>
      </c>
      <c r="H1875">
        <v>20</v>
      </c>
      <c r="I1875">
        <v>50</v>
      </c>
      <c r="J1875">
        <v>0.1</v>
      </c>
      <c r="K1875">
        <v>0</v>
      </c>
      <c r="L1875">
        <v>1</v>
      </c>
    </row>
    <row r="1876" spans="1:12">
      <c r="A1876">
        <v>1877</v>
      </c>
      <c r="B1876">
        <v>20</v>
      </c>
      <c r="C1876">
        <v>0</v>
      </c>
      <c r="D1876" t="s">
        <v>1503</v>
      </c>
      <c r="E1876" s="2" t="s">
        <v>1392</v>
      </c>
      <c r="G1876">
        <v>0</v>
      </c>
      <c r="J1876">
        <v>1</v>
      </c>
      <c r="K1876">
        <v>0</v>
      </c>
      <c r="L1876">
        <v>1</v>
      </c>
    </row>
    <row r="1877" spans="1:12">
      <c r="A1877">
        <v>1878</v>
      </c>
      <c r="B1877">
        <v>20</v>
      </c>
      <c r="C1877">
        <v>0</v>
      </c>
      <c r="D1877" t="s">
        <v>1503</v>
      </c>
      <c r="E1877" s="2" t="s">
        <v>645</v>
      </c>
      <c r="F1877" t="s">
        <v>1199</v>
      </c>
      <c r="G1877">
        <v>1</v>
      </c>
      <c r="H1877">
        <v>20</v>
      </c>
      <c r="I1877">
        <v>100</v>
      </c>
      <c r="J1877">
        <v>0.1</v>
      </c>
      <c r="K1877">
        <v>0</v>
      </c>
      <c r="L1877">
        <v>1</v>
      </c>
    </row>
    <row r="1878" spans="1:12">
      <c r="A1878">
        <v>1879</v>
      </c>
      <c r="B1878">
        <v>20</v>
      </c>
      <c r="C1878">
        <v>0</v>
      </c>
      <c r="D1878" t="s">
        <v>1503</v>
      </c>
      <c r="E1878" s="2" t="s">
        <v>100</v>
      </c>
      <c r="F1878" t="s">
        <v>1199</v>
      </c>
      <c r="G1878">
        <v>1</v>
      </c>
      <c r="H1878">
        <v>3</v>
      </c>
      <c r="I1878">
        <v>100</v>
      </c>
      <c r="J1878">
        <v>0.1</v>
      </c>
      <c r="K1878">
        <v>0</v>
      </c>
      <c r="L1878">
        <v>1</v>
      </c>
    </row>
    <row r="1879" spans="1:12">
      <c r="A1879">
        <v>1880</v>
      </c>
      <c r="B1879">
        <v>20</v>
      </c>
      <c r="C1879">
        <v>0</v>
      </c>
      <c r="D1879" t="s">
        <v>1503</v>
      </c>
      <c r="E1879" s="2" t="s">
        <v>215</v>
      </c>
      <c r="G1879">
        <v>0</v>
      </c>
      <c r="J1879">
        <v>0.1</v>
      </c>
      <c r="K1879">
        <v>0</v>
      </c>
      <c r="L1879">
        <v>1</v>
      </c>
    </row>
    <row r="1880" spans="1:12">
      <c r="A1880">
        <v>1881</v>
      </c>
      <c r="B1880">
        <v>20</v>
      </c>
      <c r="C1880">
        <v>0</v>
      </c>
      <c r="D1880" t="s">
        <v>1504</v>
      </c>
      <c r="E1880" s="2" t="s">
        <v>9</v>
      </c>
      <c r="G1880">
        <v>0</v>
      </c>
      <c r="J1880">
        <v>0.1</v>
      </c>
      <c r="K1880">
        <v>0</v>
      </c>
      <c r="L1880">
        <v>1</v>
      </c>
    </row>
    <row r="1881" spans="1:12">
      <c r="A1881">
        <v>1882</v>
      </c>
      <c r="B1881">
        <v>20</v>
      </c>
      <c r="C1881">
        <v>0</v>
      </c>
      <c r="D1881" t="s">
        <v>1504</v>
      </c>
      <c r="E1881" s="2" t="s">
        <v>556</v>
      </c>
      <c r="F1881" t="s">
        <v>1199</v>
      </c>
      <c r="G1881">
        <v>4</v>
      </c>
      <c r="H1881">
        <v>60</v>
      </c>
      <c r="I1881">
        <v>90</v>
      </c>
      <c r="J1881">
        <v>20</v>
      </c>
      <c r="K1881">
        <v>0</v>
      </c>
      <c r="L1881">
        <v>1</v>
      </c>
    </row>
    <row r="1882" spans="1:12">
      <c r="A1882">
        <v>1883</v>
      </c>
      <c r="B1882">
        <v>20</v>
      </c>
      <c r="C1882">
        <v>0</v>
      </c>
      <c r="D1882" t="s">
        <v>1504</v>
      </c>
      <c r="E1882" s="2" t="s">
        <v>72</v>
      </c>
      <c r="F1882" t="s">
        <v>1199</v>
      </c>
      <c r="G1882">
        <v>13</v>
      </c>
      <c r="H1882">
        <v>15</v>
      </c>
      <c r="I1882">
        <v>100</v>
      </c>
      <c r="J1882">
        <v>0.1</v>
      </c>
      <c r="K1882">
        <v>0</v>
      </c>
      <c r="L1882">
        <v>1</v>
      </c>
    </row>
    <row r="1883" spans="1:12">
      <c r="A1883">
        <v>1884</v>
      </c>
      <c r="B1883">
        <v>20</v>
      </c>
      <c r="C1883">
        <v>0</v>
      </c>
      <c r="D1883" t="s">
        <v>1504</v>
      </c>
      <c r="E1883" s="2" t="s">
        <v>1499</v>
      </c>
      <c r="F1883" t="s">
        <v>1199</v>
      </c>
      <c r="G1883">
        <v>10</v>
      </c>
      <c r="H1883">
        <v>20</v>
      </c>
      <c r="I1883">
        <v>50</v>
      </c>
      <c r="J1883">
        <v>0.1</v>
      </c>
      <c r="K1883">
        <v>0</v>
      </c>
      <c r="L1883">
        <v>1</v>
      </c>
    </row>
    <row r="1884" spans="1:12">
      <c r="A1884">
        <v>1885</v>
      </c>
      <c r="B1884">
        <v>20</v>
      </c>
      <c r="C1884">
        <v>0</v>
      </c>
      <c r="D1884" t="s">
        <v>1504</v>
      </c>
      <c r="E1884" s="2" t="s">
        <v>482</v>
      </c>
      <c r="F1884" t="s">
        <v>1199</v>
      </c>
      <c r="G1884">
        <v>3</v>
      </c>
      <c r="H1884">
        <v>30</v>
      </c>
      <c r="I1884">
        <v>50</v>
      </c>
      <c r="J1884">
        <v>0.1</v>
      </c>
      <c r="K1884">
        <v>0</v>
      </c>
      <c r="L1884">
        <v>1</v>
      </c>
    </row>
    <row r="1885" spans="1:12">
      <c r="A1885">
        <v>1886</v>
      </c>
      <c r="B1885">
        <v>20</v>
      </c>
      <c r="C1885">
        <v>0</v>
      </c>
      <c r="D1885" t="s">
        <v>1504</v>
      </c>
      <c r="E1885" s="2" t="s">
        <v>16</v>
      </c>
      <c r="F1885" t="s">
        <v>1199</v>
      </c>
      <c r="G1885">
        <v>24</v>
      </c>
      <c r="H1885">
        <v>10</v>
      </c>
      <c r="I1885">
        <v>100</v>
      </c>
      <c r="J1885">
        <v>0.1</v>
      </c>
      <c r="K1885">
        <v>0</v>
      </c>
      <c r="L1885">
        <v>1</v>
      </c>
    </row>
    <row r="1886" spans="1:12">
      <c r="A1886">
        <v>1887</v>
      </c>
      <c r="B1886">
        <v>20</v>
      </c>
      <c r="C1886">
        <v>0</v>
      </c>
      <c r="D1886" t="s">
        <v>1504</v>
      </c>
      <c r="E1886" s="2" t="s">
        <v>664</v>
      </c>
      <c r="F1886" t="s">
        <v>1199</v>
      </c>
      <c r="G1886">
        <v>3</v>
      </c>
      <c r="H1886">
        <v>10</v>
      </c>
      <c r="I1886">
        <v>100</v>
      </c>
      <c r="J1886">
        <v>1</v>
      </c>
      <c r="K1886">
        <v>24</v>
      </c>
      <c r="L1886">
        <v>1</v>
      </c>
    </row>
    <row r="1887" spans="1:12">
      <c r="A1887">
        <v>1888</v>
      </c>
      <c r="B1887">
        <v>20</v>
      </c>
      <c r="C1887">
        <v>0</v>
      </c>
      <c r="D1887" t="s">
        <v>1504</v>
      </c>
      <c r="E1887" s="2" t="s">
        <v>1264</v>
      </c>
      <c r="F1887" t="s">
        <v>1199</v>
      </c>
      <c r="G1887">
        <v>2</v>
      </c>
      <c r="H1887">
        <v>10</v>
      </c>
      <c r="I1887">
        <v>100</v>
      </c>
      <c r="J1887">
        <v>0.1</v>
      </c>
      <c r="K1887">
        <v>2</v>
      </c>
      <c r="L1887">
        <v>1</v>
      </c>
    </row>
    <row r="1888" spans="1:12">
      <c r="A1888">
        <v>1889</v>
      </c>
      <c r="B1888">
        <v>20</v>
      </c>
      <c r="C1888">
        <v>0</v>
      </c>
      <c r="D1888" t="s">
        <v>1504</v>
      </c>
      <c r="E1888" s="2" t="s">
        <v>578</v>
      </c>
      <c r="F1888" t="s">
        <v>1199</v>
      </c>
      <c r="G1888">
        <v>1</v>
      </c>
      <c r="H1888">
        <v>10</v>
      </c>
      <c r="I1888">
        <v>100</v>
      </c>
      <c r="J1888">
        <v>0.1</v>
      </c>
      <c r="K1888">
        <v>0</v>
      </c>
      <c r="L1888">
        <v>1</v>
      </c>
    </row>
    <row r="1889" spans="1:12">
      <c r="A1889">
        <v>1890</v>
      </c>
      <c r="B1889">
        <v>20</v>
      </c>
      <c r="C1889">
        <v>0</v>
      </c>
      <c r="D1889" t="s">
        <v>1504</v>
      </c>
      <c r="E1889" t="s">
        <v>567</v>
      </c>
      <c r="F1889" t="s">
        <v>1199</v>
      </c>
      <c r="G1889">
        <v>1</v>
      </c>
      <c r="H1889">
        <v>25</v>
      </c>
      <c r="I1889">
        <v>100</v>
      </c>
      <c r="J1889">
        <v>1</v>
      </c>
      <c r="K1889">
        <v>0</v>
      </c>
      <c r="L1889">
        <v>1</v>
      </c>
    </row>
    <row r="1890" spans="1:12">
      <c r="A1890">
        <v>1891</v>
      </c>
      <c r="B1890">
        <v>20</v>
      </c>
      <c r="C1890">
        <v>0</v>
      </c>
      <c r="D1890" t="s">
        <v>1505</v>
      </c>
      <c r="E1890" s="2" t="s">
        <v>277</v>
      </c>
      <c r="G1890">
        <v>0</v>
      </c>
      <c r="H1890">
        <v>100</v>
      </c>
      <c r="I1890">
        <v>100</v>
      </c>
      <c r="J1890">
        <v>100</v>
      </c>
      <c r="K1890">
        <v>0</v>
      </c>
      <c r="L1890">
        <v>1</v>
      </c>
    </row>
    <row r="1891" spans="1:12">
      <c r="A1891">
        <v>1892</v>
      </c>
      <c r="B1891">
        <v>20</v>
      </c>
      <c r="C1891">
        <v>0</v>
      </c>
      <c r="D1891" t="s">
        <v>1505</v>
      </c>
      <c r="E1891" s="2" t="s">
        <v>645</v>
      </c>
      <c r="F1891" t="s">
        <v>1200</v>
      </c>
      <c r="G1891">
        <v>7</v>
      </c>
      <c r="H1891">
        <v>10</v>
      </c>
      <c r="I1891">
        <v>100</v>
      </c>
      <c r="J1891">
        <v>1</v>
      </c>
      <c r="K1891">
        <v>0</v>
      </c>
      <c r="L1891">
        <v>1</v>
      </c>
    </row>
    <row r="1892" spans="1:12">
      <c r="A1892">
        <v>1893</v>
      </c>
      <c r="B1892">
        <v>20</v>
      </c>
      <c r="C1892">
        <v>0</v>
      </c>
      <c r="D1892" t="s">
        <v>1505</v>
      </c>
      <c r="E1892" s="2" t="s">
        <v>1506</v>
      </c>
      <c r="F1892" t="s">
        <v>1200</v>
      </c>
      <c r="G1892">
        <v>1</v>
      </c>
      <c r="H1892">
        <v>30</v>
      </c>
      <c r="I1892">
        <v>100</v>
      </c>
      <c r="J1892">
        <v>0.1</v>
      </c>
      <c r="K1892">
        <v>0</v>
      </c>
      <c r="L1892">
        <v>1</v>
      </c>
    </row>
    <row r="1893" spans="1:12">
      <c r="A1893">
        <v>1894</v>
      </c>
      <c r="B1893">
        <v>20</v>
      </c>
      <c r="C1893">
        <v>0</v>
      </c>
      <c r="D1893" t="s">
        <v>1505</v>
      </c>
      <c r="E1893" s="2" t="s">
        <v>556</v>
      </c>
      <c r="F1893" t="s">
        <v>1199</v>
      </c>
      <c r="G1893">
        <v>3</v>
      </c>
      <c r="H1893">
        <v>30</v>
      </c>
      <c r="I1893">
        <v>100</v>
      </c>
      <c r="J1893">
        <v>50</v>
      </c>
      <c r="K1893">
        <v>0</v>
      </c>
      <c r="L1893">
        <v>1</v>
      </c>
    </row>
    <row r="1894" spans="1:12">
      <c r="A1894">
        <v>1895</v>
      </c>
      <c r="B1894">
        <v>20</v>
      </c>
      <c r="C1894">
        <v>0</v>
      </c>
      <c r="D1894" t="s">
        <v>1505</v>
      </c>
      <c r="E1894" s="2" t="s">
        <v>634</v>
      </c>
      <c r="F1894" t="s">
        <v>1199</v>
      </c>
      <c r="G1894">
        <v>1</v>
      </c>
      <c r="H1894">
        <v>30</v>
      </c>
      <c r="I1894">
        <v>100</v>
      </c>
      <c r="J1894">
        <v>0.1</v>
      </c>
      <c r="K1894">
        <v>0</v>
      </c>
      <c r="L1894">
        <v>1</v>
      </c>
    </row>
    <row r="1895" spans="1:12">
      <c r="A1895">
        <v>1896</v>
      </c>
      <c r="B1895">
        <v>20</v>
      </c>
      <c r="C1895">
        <v>0</v>
      </c>
      <c r="D1895" t="s">
        <v>1507</v>
      </c>
      <c r="E1895" s="2" t="s">
        <v>556</v>
      </c>
      <c r="F1895" t="s">
        <v>1199</v>
      </c>
      <c r="G1895">
        <v>4</v>
      </c>
      <c r="H1895">
        <v>40</v>
      </c>
      <c r="I1895">
        <v>100</v>
      </c>
      <c r="J1895">
        <v>10</v>
      </c>
      <c r="K1895">
        <v>0</v>
      </c>
      <c r="L1895">
        <v>1</v>
      </c>
    </row>
    <row r="1896" spans="1:12">
      <c r="A1896">
        <v>1897</v>
      </c>
      <c r="B1896">
        <v>20</v>
      </c>
      <c r="C1896">
        <v>0</v>
      </c>
      <c r="D1896" t="s">
        <v>1507</v>
      </c>
      <c r="E1896" s="1" t="s">
        <v>662</v>
      </c>
      <c r="F1896" t="s">
        <v>1199</v>
      </c>
      <c r="G1896">
        <v>10</v>
      </c>
      <c r="H1896">
        <v>20</v>
      </c>
      <c r="I1896">
        <v>50</v>
      </c>
      <c r="J1896">
        <v>10</v>
      </c>
      <c r="K1896">
        <v>0</v>
      </c>
      <c r="L1896">
        <v>1</v>
      </c>
    </row>
    <row r="1897" spans="1:12">
      <c r="A1897">
        <v>1898</v>
      </c>
      <c r="B1897">
        <v>20</v>
      </c>
      <c r="C1897">
        <v>0</v>
      </c>
      <c r="D1897" t="s">
        <v>1507</v>
      </c>
      <c r="E1897" s="2" t="s">
        <v>482</v>
      </c>
      <c r="F1897" t="s">
        <v>1199</v>
      </c>
      <c r="G1897">
        <v>15</v>
      </c>
      <c r="H1897">
        <v>30</v>
      </c>
      <c r="I1897">
        <v>25</v>
      </c>
      <c r="J1897">
        <v>3</v>
      </c>
      <c r="K1897">
        <v>0</v>
      </c>
      <c r="L1897">
        <v>1</v>
      </c>
    </row>
    <row r="1898" spans="1:12">
      <c r="A1898">
        <v>1899</v>
      </c>
      <c r="B1898">
        <v>20</v>
      </c>
      <c r="C1898">
        <v>0</v>
      </c>
      <c r="D1898" t="s">
        <v>1507</v>
      </c>
      <c r="E1898" s="2" t="s">
        <v>485</v>
      </c>
      <c r="F1898" t="s">
        <v>1200</v>
      </c>
      <c r="G1898">
        <v>3</v>
      </c>
      <c r="H1898">
        <v>25</v>
      </c>
      <c r="I1898">
        <v>100</v>
      </c>
      <c r="J1898">
        <v>1</v>
      </c>
      <c r="K1898">
        <v>0</v>
      </c>
      <c r="L1898">
        <v>1</v>
      </c>
    </row>
    <row r="1899" spans="1:12">
      <c r="A1899">
        <v>1900</v>
      </c>
      <c r="B1899">
        <v>20</v>
      </c>
      <c r="C1899">
        <v>0</v>
      </c>
      <c r="D1899" s="8" t="s">
        <v>1507</v>
      </c>
      <c r="E1899" s="9" t="s">
        <v>492</v>
      </c>
      <c r="F1899" t="s">
        <v>1199</v>
      </c>
      <c r="G1899">
        <v>1</v>
      </c>
      <c r="H1899">
        <v>10</v>
      </c>
      <c r="I1899">
        <v>100</v>
      </c>
      <c r="J1899">
        <v>0.1</v>
      </c>
      <c r="K1899">
        <v>0</v>
      </c>
      <c r="L1899">
        <v>1</v>
      </c>
    </row>
    <row r="1900" spans="1:12">
      <c r="A1900">
        <v>1901</v>
      </c>
      <c r="B1900">
        <v>20</v>
      </c>
      <c r="C1900">
        <v>0</v>
      </c>
      <c r="D1900" t="s">
        <v>1507</v>
      </c>
      <c r="E1900" s="2" t="s">
        <v>645</v>
      </c>
      <c r="F1900" t="s">
        <v>1200</v>
      </c>
      <c r="G1900">
        <v>2</v>
      </c>
      <c r="H1900">
        <v>10</v>
      </c>
      <c r="I1900">
        <v>0</v>
      </c>
      <c r="J1900">
        <v>0.1</v>
      </c>
      <c r="K1900">
        <v>0</v>
      </c>
      <c r="L1900">
        <v>1</v>
      </c>
    </row>
    <row r="1901" spans="1:12">
      <c r="A1901">
        <v>1902</v>
      </c>
      <c r="B1901">
        <v>20</v>
      </c>
      <c r="C1901">
        <v>0</v>
      </c>
      <c r="D1901" t="s">
        <v>1507</v>
      </c>
      <c r="E1901" s="2" t="s">
        <v>399</v>
      </c>
      <c r="F1901" t="s">
        <v>1199</v>
      </c>
      <c r="G1901">
        <v>1</v>
      </c>
      <c r="H1901">
        <v>5</v>
      </c>
      <c r="I1901">
        <v>100</v>
      </c>
      <c r="J1901">
        <v>0.1</v>
      </c>
      <c r="K1901">
        <v>1</v>
      </c>
      <c r="L1901">
        <v>1</v>
      </c>
    </row>
    <row r="1902" spans="1:12">
      <c r="A1902">
        <v>1903</v>
      </c>
      <c r="B1902">
        <v>20</v>
      </c>
      <c r="C1902">
        <v>0</v>
      </c>
      <c r="D1902" t="s">
        <v>1507</v>
      </c>
      <c r="E1902" s="2" t="s">
        <v>72</v>
      </c>
      <c r="F1902" t="s">
        <v>1199</v>
      </c>
      <c r="G1902">
        <v>16</v>
      </c>
      <c r="H1902">
        <v>20</v>
      </c>
      <c r="I1902">
        <v>100</v>
      </c>
      <c r="J1902">
        <v>0.1</v>
      </c>
      <c r="K1902">
        <v>10</v>
      </c>
      <c r="L1902">
        <v>1</v>
      </c>
    </row>
    <row r="1903" spans="1:12">
      <c r="A1903">
        <v>1904</v>
      </c>
      <c r="B1903">
        <v>20</v>
      </c>
      <c r="C1903">
        <v>0</v>
      </c>
      <c r="D1903" t="s">
        <v>1507</v>
      </c>
      <c r="E1903" s="2" t="s">
        <v>689</v>
      </c>
      <c r="F1903" t="s">
        <v>1199</v>
      </c>
      <c r="G1903">
        <v>25</v>
      </c>
      <c r="H1903">
        <v>20</v>
      </c>
      <c r="I1903">
        <v>50</v>
      </c>
      <c r="J1903">
        <v>1</v>
      </c>
      <c r="K1903">
        <v>0</v>
      </c>
      <c r="L1903">
        <v>1</v>
      </c>
    </row>
    <row r="1904" spans="1:12">
      <c r="A1904">
        <v>1905</v>
      </c>
      <c r="B1904">
        <v>20</v>
      </c>
      <c r="C1904">
        <v>0</v>
      </c>
      <c r="D1904" t="s">
        <v>1507</v>
      </c>
      <c r="E1904" s="2" t="s">
        <v>566</v>
      </c>
      <c r="F1904" t="s">
        <v>1199</v>
      </c>
      <c r="G1904">
        <v>1</v>
      </c>
      <c r="H1904">
        <v>3</v>
      </c>
      <c r="I1904">
        <v>100</v>
      </c>
      <c r="J1904">
        <v>0.1</v>
      </c>
      <c r="K1904">
        <v>0</v>
      </c>
      <c r="L1904">
        <v>1</v>
      </c>
    </row>
    <row r="1905" spans="1:12">
      <c r="A1905">
        <v>1906</v>
      </c>
      <c r="B1905">
        <v>20</v>
      </c>
      <c r="C1905">
        <v>0</v>
      </c>
      <c r="D1905" t="s">
        <v>1507</v>
      </c>
      <c r="E1905" s="2" t="s">
        <v>582</v>
      </c>
      <c r="F1905" t="s">
        <v>1199</v>
      </c>
      <c r="G1905">
        <v>1</v>
      </c>
      <c r="H1905">
        <v>5</v>
      </c>
      <c r="I1905">
        <v>100</v>
      </c>
      <c r="J1905">
        <v>0.1</v>
      </c>
      <c r="K1905">
        <v>0</v>
      </c>
      <c r="L1905">
        <v>1</v>
      </c>
    </row>
    <row r="1906" spans="1:12">
      <c r="A1906">
        <v>1907</v>
      </c>
      <c r="B1906">
        <v>20</v>
      </c>
      <c r="C1906">
        <v>0</v>
      </c>
      <c r="D1906" t="s">
        <v>1507</v>
      </c>
      <c r="E1906" s="2" t="s">
        <v>664</v>
      </c>
      <c r="F1906" t="s">
        <v>1199</v>
      </c>
      <c r="G1906">
        <v>5</v>
      </c>
      <c r="H1906">
        <v>5</v>
      </c>
      <c r="I1906">
        <v>100</v>
      </c>
      <c r="J1906">
        <v>0.1</v>
      </c>
      <c r="K1906">
        <v>0</v>
      </c>
      <c r="L1906">
        <v>1</v>
      </c>
    </row>
    <row r="1907" spans="1:12">
      <c r="A1907">
        <v>1908</v>
      </c>
      <c r="B1907">
        <v>20</v>
      </c>
      <c r="C1907">
        <v>0</v>
      </c>
      <c r="D1907" t="s">
        <v>1508</v>
      </c>
      <c r="E1907" s="2" t="s">
        <v>556</v>
      </c>
      <c r="F1907" t="s">
        <v>1199</v>
      </c>
      <c r="G1907">
        <v>2</v>
      </c>
      <c r="H1907">
        <v>30</v>
      </c>
      <c r="I1907">
        <v>75</v>
      </c>
      <c r="J1907">
        <v>10</v>
      </c>
      <c r="K1907">
        <v>0</v>
      </c>
      <c r="L1907">
        <v>1</v>
      </c>
    </row>
    <row r="1908" spans="1:12">
      <c r="A1908">
        <v>1909</v>
      </c>
      <c r="B1908">
        <v>20</v>
      </c>
      <c r="C1908">
        <v>0</v>
      </c>
      <c r="D1908" t="s">
        <v>1508</v>
      </c>
      <c r="E1908" s="2" t="s">
        <v>215</v>
      </c>
      <c r="F1908" t="s">
        <v>1200</v>
      </c>
      <c r="G1908">
        <v>1</v>
      </c>
      <c r="H1908">
        <v>140</v>
      </c>
      <c r="I1908">
        <v>100</v>
      </c>
      <c r="J1908">
        <v>100</v>
      </c>
      <c r="K1908">
        <v>0</v>
      </c>
      <c r="L1908">
        <v>1</v>
      </c>
    </row>
    <row r="1909" spans="1:12">
      <c r="A1909">
        <v>1910</v>
      </c>
      <c r="B1909">
        <v>20</v>
      </c>
      <c r="C1909">
        <v>0</v>
      </c>
      <c r="D1909" t="s">
        <v>1508</v>
      </c>
      <c r="E1909" s="2" t="s">
        <v>487</v>
      </c>
      <c r="F1909" t="s">
        <v>1199</v>
      </c>
      <c r="G1909">
        <v>2</v>
      </c>
      <c r="H1909">
        <v>100</v>
      </c>
      <c r="I1909">
        <v>50</v>
      </c>
      <c r="J1909">
        <v>5</v>
      </c>
      <c r="K1909">
        <v>0</v>
      </c>
      <c r="L1909">
        <v>1</v>
      </c>
    </row>
    <row r="1910" spans="1:12">
      <c r="A1910">
        <v>1911</v>
      </c>
      <c r="B1910">
        <v>20</v>
      </c>
      <c r="C1910">
        <v>0</v>
      </c>
      <c r="D1910" t="s">
        <v>1508</v>
      </c>
      <c r="E1910" s="2" t="s">
        <v>16</v>
      </c>
      <c r="G1910">
        <v>0</v>
      </c>
      <c r="J1910">
        <v>1</v>
      </c>
      <c r="K1910">
        <v>0</v>
      </c>
      <c r="L1910">
        <v>1</v>
      </c>
    </row>
    <row r="1911" spans="1:12">
      <c r="A1911">
        <v>1912</v>
      </c>
      <c r="B1911">
        <v>20</v>
      </c>
      <c r="C1911">
        <v>0</v>
      </c>
      <c r="D1911" t="s">
        <v>1508</v>
      </c>
      <c r="E1911" s="1" t="s">
        <v>662</v>
      </c>
      <c r="F1911" t="s">
        <v>1199</v>
      </c>
      <c r="G1911">
        <v>3</v>
      </c>
      <c r="H1911">
        <v>10</v>
      </c>
      <c r="I1911">
        <v>100</v>
      </c>
      <c r="J1911">
        <v>1</v>
      </c>
      <c r="K1911">
        <v>0</v>
      </c>
      <c r="L1911">
        <v>1</v>
      </c>
    </row>
    <row r="1912" spans="1:12">
      <c r="A1912">
        <v>1913</v>
      </c>
      <c r="B1912">
        <v>20</v>
      </c>
      <c r="C1912">
        <v>0</v>
      </c>
      <c r="D1912" t="s">
        <v>1508</v>
      </c>
      <c r="E1912" s="2" t="s">
        <v>399</v>
      </c>
      <c r="G1912">
        <v>0</v>
      </c>
      <c r="J1912">
        <v>1</v>
      </c>
      <c r="K1912">
        <v>0</v>
      </c>
      <c r="L1912">
        <v>1</v>
      </c>
    </row>
    <row r="1913" spans="1:12">
      <c r="A1913">
        <v>1914</v>
      </c>
      <c r="B1913">
        <v>20</v>
      </c>
      <c r="C1913">
        <v>0</v>
      </c>
      <c r="D1913" t="s">
        <v>1509</v>
      </c>
      <c r="E1913" s="2" t="s">
        <v>100</v>
      </c>
      <c r="F1913" t="s">
        <v>1199</v>
      </c>
      <c r="G1913">
        <v>2</v>
      </c>
      <c r="H1913">
        <v>120</v>
      </c>
      <c r="I1913">
        <v>50</v>
      </c>
      <c r="J1913">
        <v>5</v>
      </c>
      <c r="K1913">
        <v>0</v>
      </c>
      <c r="L1913">
        <v>1</v>
      </c>
    </row>
    <row r="1914" spans="1:12">
      <c r="A1914">
        <v>1915</v>
      </c>
      <c r="B1914">
        <v>20</v>
      </c>
      <c r="C1914">
        <v>0</v>
      </c>
      <c r="D1914" t="s">
        <v>1509</v>
      </c>
      <c r="E1914" s="2" t="s">
        <v>16</v>
      </c>
      <c r="G1914">
        <v>0</v>
      </c>
      <c r="J1914">
        <v>0.1</v>
      </c>
      <c r="K1914">
        <v>0</v>
      </c>
      <c r="L1914">
        <v>1</v>
      </c>
    </row>
    <row r="1915" spans="1:12">
      <c r="A1915">
        <v>1916</v>
      </c>
      <c r="B1915">
        <v>20</v>
      </c>
      <c r="C1915">
        <v>0</v>
      </c>
      <c r="D1915" t="s">
        <v>1509</v>
      </c>
      <c r="E1915" s="2" t="s">
        <v>604</v>
      </c>
      <c r="F1915" t="s">
        <v>1199</v>
      </c>
      <c r="G1915">
        <v>1</v>
      </c>
      <c r="H1915">
        <v>15</v>
      </c>
      <c r="I1915">
        <v>100</v>
      </c>
      <c r="J1915">
        <v>0.1</v>
      </c>
      <c r="K1915">
        <v>1</v>
      </c>
      <c r="L1915">
        <v>1</v>
      </c>
    </row>
    <row r="1916" spans="1:12">
      <c r="A1916">
        <v>1917</v>
      </c>
      <c r="B1916">
        <v>20</v>
      </c>
      <c r="C1916">
        <v>0</v>
      </c>
      <c r="D1916" t="s">
        <v>1509</v>
      </c>
      <c r="E1916" s="2" t="s">
        <v>556</v>
      </c>
      <c r="F1916" t="s">
        <v>1199</v>
      </c>
      <c r="G1916">
        <v>1</v>
      </c>
      <c r="H1916">
        <v>50</v>
      </c>
      <c r="I1916">
        <v>75</v>
      </c>
      <c r="J1916">
        <v>10</v>
      </c>
      <c r="K1916">
        <v>0</v>
      </c>
      <c r="L1916">
        <v>1</v>
      </c>
    </row>
    <row r="1917" spans="1:12">
      <c r="A1917">
        <v>1918</v>
      </c>
      <c r="B1917">
        <v>20</v>
      </c>
      <c r="C1917">
        <v>0</v>
      </c>
      <c r="D1917" t="s">
        <v>1509</v>
      </c>
      <c r="E1917" s="2" t="s">
        <v>215</v>
      </c>
      <c r="G1917">
        <v>0</v>
      </c>
      <c r="J1917">
        <v>15</v>
      </c>
      <c r="K1917">
        <v>0</v>
      </c>
      <c r="L1917">
        <v>1</v>
      </c>
    </row>
    <row r="1918" spans="1:12">
      <c r="A1918">
        <v>1919</v>
      </c>
      <c r="B1918">
        <v>20</v>
      </c>
      <c r="C1918">
        <v>0</v>
      </c>
      <c r="D1918" t="s">
        <v>1509</v>
      </c>
      <c r="E1918" s="2" t="s">
        <v>277</v>
      </c>
      <c r="G1918">
        <v>0</v>
      </c>
      <c r="J1918">
        <v>20</v>
      </c>
      <c r="K1918">
        <v>0</v>
      </c>
      <c r="L1918">
        <v>1</v>
      </c>
    </row>
    <row r="1919" spans="1:12">
      <c r="A1919">
        <v>1920</v>
      </c>
      <c r="B1919">
        <v>20</v>
      </c>
      <c r="C1919">
        <v>0</v>
      </c>
      <c r="D1919" t="s">
        <v>1510</v>
      </c>
      <c r="E1919" s="2" t="s">
        <v>689</v>
      </c>
      <c r="F1919" t="s">
        <v>1199</v>
      </c>
      <c r="G1919">
        <v>25</v>
      </c>
      <c r="H1919">
        <v>20</v>
      </c>
      <c r="I1919">
        <v>0</v>
      </c>
      <c r="J1919">
        <v>1</v>
      </c>
      <c r="K1919">
        <v>0</v>
      </c>
      <c r="L1919">
        <v>1</v>
      </c>
    </row>
    <row r="1920" spans="1:12">
      <c r="A1920">
        <v>1921</v>
      </c>
      <c r="B1920">
        <v>20</v>
      </c>
      <c r="C1920">
        <v>0</v>
      </c>
      <c r="D1920" t="s">
        <v>1510</v>
      </c>
      <c r="E1920" s="2" t="s">
        <v>482</v>
      </c>
      <c r="F1920" t="s">
        <v>1199</v>
      </c>
      <c r="G1920">
        <v>20</v>
      </c>
      <c r="H1920">
        <v>30</v>
      </c>
      <c r="I1920">
        <v>25</v>
      </c>
      <c r="J1920">
        <v>3</v>
      </c>
      <c r="K1920">
        <v>0</v>
      </c>
      <c r="L1920">
        <v>1</v>
      </c>
    </row>
    <row r="1921" spans="1:12">
      <c r="A1921">
        <v>1922</v>
      </c>
      <c r="B1921">
        <v>20</v>
      </c>
      <c r="C1921">
        <v>0</v>
      </c>
      <c r="D1921" t="s">
        <v>1510</v>
      </c>
      <c r="E1921" s="2" t="s">
        <v>556</v>
      </c>
      <c r="F1921" t="s">
        <v>1199</v>
      </c>
      <c r="G1921">
        <v>2</v>
      </c>
      <c r="H1921">
        <v>40</v>
      </c>
      <c r="I1921">
        <v>50</v>
      </c>
      <c r="J1921">
        <v>5</v>
      </c>
      <c r="K1921">
        <v>0</v>
      </c>
      <c r="L1921">
        <v>1</v>
      </c>
    </row>
    <row r="1922" spans="1:12">
      <c r="A1922">
        <v>1923</v>
      </c>
      <c r="B1922">
        <v>20</v>
      </c>
      <c r="C1922">
        <v>0</v>
      </c>
      <c r="D1922" t="s">
        <v>1510</v>
      </c>
      <c r="E1922" s="2" t="s">
        <v>72</v>
      </c>
      <c r="F1922" t="s">
        <v>1199</v>
      </c>
      <c r="G1922">
        <v>7</v>
      </c>
      <c r="H1922">
        <v>30</v>
      </c>
      <c r="I1922">
        <v>50</v>
      </c>
      <c r="J1922">
        <v>1</v>
      </c>
      <c r="K1922">
        <v>0</v>
      </c>
      <c r="L1922">
        <v>1</v>
      </c>
    </row>
    <row r="1923" spans="1:12">
      <c r="A1923">
        <v>1924</v>
      </c>
      <c r="B1923">
        <v>20</v>
      </c>
      <c r="C1923">
        <v>0</v>
      </c>
      <c r="D1923" t="s">
        <v>1510</v>
      </c>
      <c r="E1923" s="2" t="s">
        <v>609</v>
      </c>
      <c r="F1923" t="s">
        <v>1199</v>
      </c>
      <c r="G1923">
        <v>1</v>
      </c>
      <c r="H1923">
        <v>110</v>
      </c>
      <c r="I1923">
        <v>50</v>
      </c>
      <c r="J1923">
        <v>10</v>
      </c>
      <c r="K1923">
        <v>0</v>
      </c>
      <c r="L1923">
        <v>1</v>
      </c>
    </row>
    <row r="1924" spans="1:12">
      <c r="A1924">
        <v>1925</v>
      </c>
      <c r="B1924">
        <v>20</v>
      </c>
      <c r="C1924">
        <v>0</v>
      </c>
      <c r="D1924" t="s">
        <v>1510</v>
      </c>
      <c r="E1924" s="2" t="s">
        <v>399</v>
      </c>
      <c r="F1924" t="s">
        <v>1199</v>
      </c>
      <c r="G1924">
        <v>1</v>
      </c>
      <c r="H1924">
        <v>35</v>
      </c>
      <c r="I1924">
        <v>100</v>
      </c>
      <c r="J1924">
        <v>5</v>
      </c>
      <c r="K1924">
        <v>0</v>
      </c>
      <c r="L1924">
        <v>1</v>
      </c>
    </row>
    <row r="1925" spans="1:12">
      <c r="A1925">
        <v>1926</v>
      </c>
      <c r="B1925">
        <v>20</v>
      </c>
      <c r="C1925">
        <v>0</v>
      </c>
      <c r="D1925" t="s">
        <v>1510</v>
      </c>
      <c r="E1925" s="2" t="s">
        <v>740</v>
      </c>
      <c r="F1925" t="s">
        <v>1199</v>
      </c>
      <c r="G1925">
        <v>2</v>
      </c>
      <c r="H1925">
        <v>10</v>
      </c>
      <c r="I1925">
        <v>100</v>
      </c>
      <c r="J1925">
        <v>0.1</v>
      </c>
      <c r="K1925">
        <v>0</v>
      </c>
      <c r="L1925">
        <v>1</v>
      </c>
    </row>
    <row r="1926" spans="1:12">
      <c r="A1926">
        <v>1927</v>
      </c>
      <c r="B1926">
        <v>20</v>
      </c>
      <c r="C1926">
        <v>0</v>
      </c>
      <c r="D1926" s="8" t="s">
        <v>1510</v>
      </c>
      <c r="E1926" s="9" t="s">
        <v>581</v>
      </c>
      <c r="F1926" t="s">
        <v>1199</v>
      </c>
      <c r="G1926">
        <v>1</v>
      </c>
      <c r="H1926">
        <v>10</v>
      </c>
      <c r="I1926">
        <v>100</v>
      </c>
      <c r="J1926">
        <v>0.1</v>
      </c>
      <c r="K1926">
        <v>0</v>
      </c>
      <c r="L1926">
        <v>1</v>
      </c>
    </row>
    <row r="1927" spans="1:12">
      <c r="A1927">
        <v>1928</v>
      </c>
      <c r="B1927">
        <v>20</v>
      </c>
      <c r="C1927">
        <v>0</v>
      </c>
      <c r="D1927" t="s">
        <v>1510</v>
      </c>
      <c r="E1927" s="2" t="s">
        <v>746</v>
      </c>
      <c r="F1927" t="s">
        <v>1199</v>
      </c>
      <c r="G1927">
        <v>1</v>
      </c>
      <c r="H1927">
        <v>3</v>
      </c>
      <c r="I1927">
        <v>100</v>
      </c>
      <c r="J1927">
        <v>0.1</v>
      </c>
      <c r="K1927">
        <v>0</v>
      </c>
      <c r="L1927">
        <v>1</v>
      </c>
    </row>
    <row r="1928" spans="1:12">
      <c r="A1928">
        <v>1929</v>
      </c>
      <c r="B1928">
        <v>20</v>
      </c>
      <c r="C1928">
        <v>0</v>
      </c>
      <c r="D1928" t="s">
        <v>1510</v>
      </c>
      <c r="E1928" s="2" t="s">
        <v>485</v>
      </c>
      <c r="F1928" t="s">
        <v>1200</v>
      </c>
      <c r="G1928">
        <v>1</v>
      </c>
      <c r="H1928">
        <v>25</v>
      </c>
      <c r="I1928">
        <v>100</v>
      </c>
      <c r="J1928">
        <v>0.1</v>
      </c>
      <c r="K1928">
        <v>0</v>
      </c>
      <c r="L1928">
        <v>1</v>
      </c>
    </row>
    <row r="1929" spans="1:12">
      <c r="A1929">
        <v>1930</v>
      </c>
      <c r="B1929">
        <v>20</v>
      </c>
      <c r="C1929">
        <v>0</v>
      </c>
      <c r="D1929" t="s">
        <v>1510</v>
      </c>
      <c r="E1929" s="2" t="s">
        <v>645</v>
      </c>
      <c r="F1929" t="s">
        <v>1200</v>
      </c>
      <c r="G1929">
        <v>1</v>
      </c>
      <c r="H1929">
        <v>25</v>
      </c>
      <c r="I1929">
        <v>100</v>
      </c>
      <c r="J1929">
        <v>0.1</v>
      </c>
      <c r="K1929">
        <v>0</v>
      </c>
      <c r="L1929">
        <v>1</v>
      </c>
    </row>
    <row r="1930" spans="1:12">
      <c r="A1930">
        <v>1931</v>
      </c>
      <c r="B1930">
        <v>20</v>
      </c>
      <c r="C1930">
        <v>0</v>
      </c>
      <c r="D1930" t="s">
        <v>1510</v>
      </c>
      <c r="E1930" s="2" t="s">
        <v>45</v>
      </c>
      <c r="F1930" t="s">
        <v>1199</v>
      </c>
      <c r="G1930">
        <v>1</v>
      </c>
      <c r="H1930">
        <v>30</v>
      </c>
      <c r="I1930">
        <v>100</v>
      </c>
      <c r="J1930">
        <v>0.1</v>
      </c>
      <c r="K1930">
        <v>0</v>
      </c>
      <c r="L1930">
        <v>1</v>
      </c>
    </row>
    <row r="1931" spans="1:12">
      <c r="A1931">
        <v>1932</v>
      </c>
      <c r="B1931">
        <v>20</v>
      </c>
      <c r="C1931">
        <v>0</v>
      </c>
      <c r="D1931" t="s">
        <v>1510</v>
      </c>
      <c r="E1931" s="2" t="s">
        <v>16</v>
      </c>
      <c r="G1931">
        <v>0</v>
      </c>
      <c r="J1931">
        <v>1</v>
      </c>
      <c r="K1931">
        <v>0</v>
      </c>
      <c r="L1931">
        <v>1</v>
      </c>
    </row>
    <row r="1932" spans="1:12">
      <c r="A1932">
        <v>1933</v>
      </c>
      <c r="B1932">
        <v>20</v>
      </c>
      <c r="C1932">
        <v>0</v>
      </c>
      <c r="D1932" t="s">
        <v>1510</v>
      </c>
      <c r="E1932" s="2" t="s">
        <v>216</v>
      </c>
      <c r="G1932">
        <v>0</v>
      </c>
      <c r="J1932">
        <v>1</v>
      </c>
      <c r="K1932">
        <v>0</v>
      </c>
      <c r="L1932">
        <v>1</v>
      </c>
    </row>
    <row r="1933" spans="1:12">
      <c r="A1933">
        <v>1934</v>
      </c>
      <c r="B1933">
        <v>20</v>
      </c>
      <c r="C1933">
        <v>0</v>
      </c>
      <c r="D1933" t="s">
        <v>1511</v>
      </c>
      <c r="E1933" s="2" t="s">
        <v>482</v>
      </c>
      <c r="F1933" t="s">
        <v>1199</v>
      </c>
      <c r="G1933">
        <v>10</v>
      </c>
      <c r="H1933">
        <v>30</v>
      </c>
      <c r="I1933">
        <v>50</v>
      </c>
      <c r="J1933">
        <v>3</v>
      </c>
      <c r="K1933">
        <v>0</v>
      </c>
      <c r="L1933">
        <v>1</v>
      </c>
    </row>
    <row r="1934" spans="1:12">
      <c r="A1934">
        <v>1935</v>
      </c>
      <c r="B1934">
        <v>20</v>
      </c>
      <c r="C1934">
        <v>0</v>
      </c>
      <c r="D1934" t="s">
        <v>1511</v>
      </c>
      <c r="E1934" s="2" t="s">
        <v>72</v>
      </c>
      <c r="F1934" t="s">
        <v>1199</v>
      </c>
      <c r="G1934">
        <v>7</v>
      </c>
      <c r="H1934">
        <v>30</v>
      </c>
      <c r="I1934">
        <v>100</v>
      </c>
      <c r="J1934">
        <v>2</v>
      </c>
      <c r="K1934">
        <v>0</v>
      </c>
      <c r="L1934">
        <v>1</v>
      </c>
    </row>
    <row r="1935" spans="1:12">
      <c r="A1935">
        <v>1936</v>
      </c>
      <c r="B1935">
        <v>20</v>
      </c>
      <c r="C1935">
        <v>0</v>
      </c>
      <c r="D1935" t="s">
        <v>1511</v>
      </c>
      <c r="E1935" s="2" t="s">
        <v>1512</v>
      </c>
      <c r="F1935" t="s">
        <v>1199</v>
      </c>
      <c r="G1935">
        <v>15</v>
      </c>
      <c r="H1935">
        <v>20</v>
      </c>
      <c r="I1935">
        <v>100</v>
      </c>
      <c r="J1935">
        <v>2</v>
      </c>
      <c r="K1935">
        <v>0</v>
      </c>
      <c r="L1935">
        <v>1</v>
      </c>
    </row>
    <row r="1936" spans="1:12">
      <c r="A1936">
        <v>1937</v>
      </c>
      <c r="B1936">
        <v>20</v>
      </c>
      <c r="C1936">
        <v>0</v>
      </c>
      <c r="D1936" t="s">
        <v>1511</v>
      </c>
      <c r="E1936" s="2" t="s">
        <v>645</v>
      </c>
      <c r="F1936" t="s">
        <v>1200</v>
      </c>
      <c r="G1936">
        <v>1</v>
      </c>
      <c r="H1936">
        <v>30</v>
      </c>
      <c r="I1936">
        <v>0</v>
      </c>
      <c r="J1936">
        <v>0.1</v>
      </c>
      <c r="K1936">
        <v>0</v>
      </c>
      <c r="L1936">
        <v>1</v>
      </c>
    </row>
    <row r="1937" spans="1:12">
      <c r="A1937">
        <v>1938</v>
      </c>
      <c r="B1937">
        <v>20</v>
      </c>
      <c r="C1937">
        <v>0</v>
      </c>
      <c r="D1937" t="s">
        <v>1511</v>
      </c>
      <c r="E1937" s="2" t="s">
        <v>582</v>
      </c>
      <c r="F1937" t="s">
        <v>1199</v>
      </c>
      <c r="G1937">
        <v>1</v>
      </c>
      <c r="H1937">
        <v>10</v>
      </c>
      <c r="I1937">
        <v>100</v>
      </c>
      <c r="J1937">
        <v>0.1</v>
      </c>
      <c r="K1937">
        <v>0</v>
      </c>
      <c r="L1937">
        <v>1</v>
      </c>
    </row>
    <row r="1938" spans="1:12">
      <c r="A1938">
        <v>1939</v>
      </c>
      <c r="B1938">
        <v>20</v>
      </c>
      <c r="C1938">
        <v>0</v>
      </c>
      <c r="D1938" t="s">
        <v>1511</v>
      </c>
      <c r="E1938" s="2" t="s">
        <v>578</v>
      </c>
      <c r="F1938" t="s">
        <v>1199</v>
      </c>
      <c r="G1938">
        <v>3</v>
      </c>
      <c r="H1938">
        <v>20</v>
      </c>
      <c r="I1938">
        <v>100</v>
      </c>
      <c r="J1938">
        <v>0.1</v>
      </c>
      <c r="K1938">
        <v>0</v>
      </c>
      <c r="L1938">
        <v>1</v>
      </c>
    </row>
    <row r="1939" spans="1:12">
      <c r="A1939">
        <v>1940</v>
      </c>
      <c r="B1939">
        <v>20</v>
      </c>
      <c r="C1939">
        <v>0</v>
      </c>
      <c r="D1939" t="s">
        <v>1511</v>
      </c>
      <c r="E1939" s="2" t="s">
        <v>485</v>
      </c>
      <c r="F1939" t="s">
        <v>1199</v>
      </c>
      <c r="G1939">
        <v>2</v>
      </c>
      <c r="H1939">
        <v>10</v>
      </c>
      <c r="I1939">
        <v>100</v>
      </c>
      <c r="J1939">
        <v>0.1</v>
      </c>
      <c r="K1939">
        <v>0</v>
      </c>
      <c r="L1939">
        <v>1</v>
      </c>
    </row>
    <row r="1940" spans="1:12">
      <c r="A1940">
        <v>1941</v>
      </c>
      <c r="B1940">
        <v>20</v>
      </c>
      <c r="C1940">
        <v>0</v>
      </c>
      <c r="D1940" t="s">
        <v>1511</v>
      </c>
      <c r="E1940" s="2" t="s">
        <v>1513</v>
      </c>
      <c r="F1940" t="s">
        <v>1199</v>
      </c>
      <c r="G1940">
        <v>2</v>
      </c>
      <c r="H1940">
        <v>30</v>
      </c>
      <c r="I1940">
        <v>100</v>
      </c>
      <c r="J1940">
        <v>1</v>
      </c>
      <c r="K1940">
        <v>0</v>
      </c>
      <c r="L1940">
        <v>1</v>
      </c>
    </row>
    <row r="1941" spans="1:12">
      <c r="A1941">
        <v>1942</v>
      </c>
      <c r="B1941">
        <v>20</v>
      </c>
      <c r="C1941">
        <v>0</v>
      </c>
      <c r="D1941" t="s">
        <v>1511</v>
      </c>
      <c r="E1941" s="2" t="s">
        <v>740</v>
      </c>
      <c r="F1941" t="s">
        <v>1199</v>
      </c>
      <c r="G1941">
        <v>1</v>
      </c>
      <c r="H1941">
        <v>15</v>
      </c>
      <c r="I1941">
        <v>100</v>
      </c>
      <c r="J1941">
        <v>0.1</v>
      </c>
      <c r="K1941">
        <v>0</v>
      </c>
      <c r="L1941">
        <v>1</v>
      </c>
    </row>
    <row r="1942" spans="1:12">
      <c r="A1942">
        <v>1943</v>
      </c>
      <c r="B1942">
        <v>20</v>
      </c>
      <c r="C1942">
        <v>0</v>
      </c>
      <c r="D1942" t="s">
        <v>1511</v>
      </c>
      <c r="E1942" s="2" t="s">
        <v>493</v>
      </c>
      <c r="F1942" t="s">
        <v>1199</v>
      </c>
      <c r="G1942">
        <v>1</v>
      </c>
      <c r="H1942">
        <v>2</v>
      </c>
      <c r="I1942">
        <v>100</v>
      </c>
      <c r="J1942">
        <v>0.1</v>
      </c>
      <c r="K1942">
        <v>0</v>
      </c>
      <c r="L1942">
        <v>1</v>
      </c>
    </row>
    <row r="1943" spans="1:12">
      <c r="A1943">
        <v>1944</v>
      </c>
      <c r="B1943">
        <v>21</v>
      </c>
      <c r="C1943">
        <v>0</v>
      </c>
      <c r="D1943" t="s">
        <v>1514</v>
      </c>
      <c r="E1943" s="2" t="s">
        <v>749</v>
      </c>
      <c r="F1943" t="s">
        <v>1199</v>
      </c>
      <c r="G1943">
        <v>10</v>
      </c>
      <c r="H1943">
        <v>70</v>
      </c>
      <c r="I1943">
        <v>50</v>
      </c>
      <c r="J1943">
        <v>80</v>
      </c>
      <c r="K1943">
        <v>0</v>
      </c>
      <c r="L1943">
        <v>1</v>
      </c>
    </row>
    <row r="1944" spans="1:12">
      <c r="A1944">
        <v>1945</v>
      </c>
      <c r="B1944">
        <v>21</v>
      </c>
      <c r="C1944">
        <v>0</v>
      </c>
      <c r="D1944" t="s">
        <v>1514</v>
      </c>
      <c r="E1944" s="2" t="s">
        <v>748</v>
      </c>
      <c r="F1944" t="s">
        <v>1199</v>
      </c>
      <c r="G1944">
        <v>5</v>
      </c>
      <c r="H1944">
        <v>90</v>
      </c>
      <c r="I1944">
        <v>100</v>
      </c>
      <c r="J1944">
        <v>30</v>
      </c>
      <c r="K1944">
        <v>0</v>
      </c>
      <c r="L1944">
        <v>1</v>
      </c>
    </row>
    <row r="1945" spans="1:12">
      <c r="A1945">
        <v>1946</v>
      </c>
      <c r="B1945">
        <v>21</v>
      </c>
      <c r="C1945">
        <v>0</v>
      </c>
      <c r="D1945" t="s">
        <v>1515</v>
      </c>
      <c r="E1945" s="2" t="s">
        <v>749</v>
      </c>
      <c r="F1945" t="s">
        <v>1199</v>
      </c>
      <c r="G1945">
        <v>10</v>
      </c>
      <c r="H1945">
        <v>130</v>
      </c>
      <c r="I1945">
        <v>50</v>
      </c>
      <c r="J1945">
        <v>100</v>
      </c>
      <c r="K1945">
        <v>0</v>
      </c>
      <c r="L1945">
        <v>1</v>
      </c>
    </row>
    <row r="1946" spans="1:12">
      <c r="A1946">
        <v>1947</v>
      </c>
      <c r="B1946">
        <v>21</v>
      </c>
      <c r="C1946">
        <v>0</v>
      </c>
      <c r="D1946" t="s">
        <v>1516</v>
      </c>
      <c r="E1946" s="2" t="s">
        <v>749</v>
      </c>
      <c r="F1946" t="s">
        <v>1199</v>
      </c>
      <c r="G1946">
        <v>10</v>
      </c>
      <c r="H1946">
        <v>150</v>
      </c>
      <c r="I1946">
        <v>50</v>
      </c>
      <c r="J1946">
        <v>100</v>
      </c>
      <c r="K1946">
        <v>0</v>
      </c>
      <c r="L1946">
        <v>1</v>
      </c>
    </row>
    <row r="1947" spans="1:12">
      <c r="A1947">
        <v>1948</v>
      </c>
      <c r="B1947">
        <v>21</v>
      </c>
      <c r="C1947">
        <v>0</v>
      </c>
      <c r="D1947" s="8" t="s">
        <v>1517</v>
      </c>
      <c r="E1947" s="9" t="s">
        <v>755</v>
      </c>
      <c r="F1947" t="s">
        <v>1199</v>
      </c>
      <c r="G1947">
        <v>1</v>
      </c>
      <c r="H1947">
        <v>70</v>
      </c>
      <c r="I1947">
        <v>100</v>
      </c>
      <c r="J1947">
        <v>1</v>
      </c>
      <c r="K1947">
        <v>0</v>
      </c>
      <c r="L1947">
        <v>1</v>
      </c>
    </row>
    <row r="1948" spans="1:12">
      <c r="A1948">
        <v>1949</v>
      </c>
      <c r="B1948">
        <v>21</v>
      </c>
      <c r="C1948">
        <v>0</v>
      </c>
      <c r="D1948" t="s">
        <v>1517</v>
      </c>
      <c r="E1948" s="2" t="s">
        <v>749</v>
      </c>
      <c r="F1948" t="s">
        <v>1199</v>
      </c>
      <c r="G1948">
        <v>10</v>
      </c>
      <c r="H1948">
        <v>110</v>
      </c>
      <c r="I1948">
        <v>50</v>
      </c>
      <c r="J1948">
        <v>100</v>
      </c>
      <c r="K1948">
        <v>0</v>
      </c>
      <c r="L1948">
        <v>1</v>
      </c>
    </row>
    <row r="1949" spans="1:12">
      <c r="A1949">
        <v>1950</v>
      </c>
      <c r="B1949">
        <v>21</v>
      </c>
      <c r="C1949">
        <v>0</v>
      </c>
      <c r="D1949" t="s">
        <v>1517</v>
      </c>
      <c r="E1949" s="2" t="s">
        <v>747</v>
      </c>
      <c r="G1949">
        <v>0</v>
      </c>
      <c r="H1949">
        <v>120</v>
      </c>
      <c r="J1949">
        <v>10</v>
      </c>
      <c r="K1949">
        <v>0</v>
      </c>
      <c r="L1949">
        <v>1</v>
      </c>
    </row>
    <row r="1950" spans="1:12">
      <c r="A1950">
        <v>1951</v>
      </c>
      <c r="B1950">
        <v>21</v>
      </c>
      <c r="C1950">
        <v>0</v>
      </c>
      <c r="D1950" t="s">
        <v>1518</v>
      </c>
      <c r="E1950" s="2" t="s">
        <v>749</v>
      </c>
      <c r="F1950" t="s">
        <v>1199</v>
      </c>
      <c r="G1950">
        <v>10</v>
      </c>
      <c r="H1950">
        <v>80</v>
      </c>
      <c r="I1950">
        <v>50</v>
      </c>
      <c r="J1950">
        <v>100</v>
      </c>
      <c r="K1950">
        <v>0</v>
      </c>
      <c r="L1950">
        <v>1</v>
      </c>
    </row>
    <row r="1951" spans="1:12">
      <c r="A1951">
        <v>1952</v>
      </c>
      <c r="B1951">
        <v>21</v>
      </c>
      <c r="C1951">
        <v>0</v>
      </c>
      <c r="D1951" t="s">
        <v>1518</v>
      </c>
      <c r="E1951" s="2" t="s">
        <v>747</v>
      </c>
      <c r="F1951" t="s">
        <v>1199</v>
      </c>
      <c r="G1951">
        <v>1</v>
      </c>
      <c r="H1951">
        <v>120</v>
      </c>
      <c r="I1951">
        <v>100</v>
      </c>
      <c r="J1951">
        <v>50</v>
      </c>
      <c r="K1951">
        <v>0</v>
      </c>
      <c r="L1951">
        <v>1</v>
      </c>
    </row>
    <row r="1952" spans="1:12">
      <c r="A1952">
        <v>1953</v>
      </c>
      <c r="B1952">
        <v>21</v>
      </c>
      <c r="C1952">
        <v>0</v>
      </c>
      <c r="D1952" t="s">
        <v>1519</v>
      </c>
      <c r="E1952" s="2" t="s">
        <v>749</v>
      </c>
      <c r="F1952" t="s">
        <v>1199</v>
      </c>
      <c r="G1952">
        <v>10</v>
      </c>
      <c r="H1952">
        <v>100</v>
      </c>
      <c r="I1952">
        <v>50</v>
      </c>
      <c r="J1952">
        <v>100</v>
      </c>
      <c r="K1952">
        <v>0</v>
      </c>
      <c r="L1952">
        <v>1</v>
      </c>
    </row>
    <row r="1953" spans="1:12">
      <c r="A1953">
        <v>1954</v>
      </c>
      <c r="B1953">
        <v>21</v>
      </c>
      <c r="C1953">
        <v>0</v>
      </c>
      <c r="D1953" t="s">
        <v>1520</v>
      </c>
      <c r="E1953" s="2" t="s">
        <v>749</v>
      </c>
      <c r="F1953" t="s">
        <v>1199</v>
      </c>
      <c r="G1953">
        <v>10</v>
      </c>
      <c r="H1953">
        <v>100</v>
      </c>
      <c r="I1953">
        <v>70</v>
      </c>
      <c r="J1953">
        <v>100</v>
      </c>
      <c r="K1953">
        <v>0</v>
      </c>
      <c r="L1953">
        <v>1</v>
      </c>
    </row>
    <row r="1954" spans="1:12">
      <c r="A1954">
        <v>1955</v>
      </c>
      <c r="B1954">
        <v>21</v>
      </c>
      <c r="C1954">
        <v>0</v>
      </c>
      <c r="D1954" t="s">
        <v>1521</v>
      </c>
      <c r="E1954" s="2" t="s">
        <v>753</v>
      </c>
      <c r="F1954" t="s">
        <v>1199</v>
      </c>
      <c r="G1954">
        <v>25</v>
      </c>
      <c r="H1954">
        <v>30</v>
      </c>
      <c r="I1954">
        <v>50</v>
      </c>
      <c r="J1954">
        <v>80</v>
      </c>
      <c r="K1954">
        <v>0</v>
      </c>
      <c r="L1954">
        <v>1</v>
      </c>
    </row>
    <row r="1955" spans="1:12">
      <c r="A1955">
        <v>1956</v>
      </c>
      <c r="B1955">
        <v>21</v>
      </c>
      <c r="C1955">
        <v>0</v>
      </c>
      <c r="D1955" t="s">
        <v>1521</v>
      </c>
      <c r="E1955" s="2" t="s">
        <v>749</v>
      </c>
      <c r="F1955" t="s">
        <v>1199</v>
      </c>
      <c r="G1955">
        <v>5</v>
      </c>
      <c r="H1955">
        <v>70</v>
      </c>
      <c r="I1955">
        <v>25</v>
      </c>
      <c r="J1955">
        <v>15</v>
      </c>
      <c r="K1955">
        <v>0</v>
      </c>
      <c r="L1955">
        <v>1</v>
      </c>
    </row>
    <row r="1956" spans="1:12">
      <c r="A1956">
        <v>1957</v>
      </c>
      <c r="B1956">
        <v>21</v>
      </c>
      <c r="C1956">
        <v>0</v>
      </c>
      <c r="D1956" t="s">
        <v>1521</v>
      </c>
      <c r="E1956" s="2" t="s">
        <v>760</v>
      </c>
      <c r="F1956" t="s">
        <v>1199</v>
      </c>
      <c r="G1956">
        <v>3</v>
      </c>
      <c r="H1956">
        <v>20</v>
      </c>
      <c r="I1956">
        <v>100</v>
      </c>
      <c r="J1956">
        <v>2</v>
      </c>
      <c r="K1956">
        <v>0</v>
      </c>
      <c r="L1956">
        <v>1</v>
      </c>
    </row>
    <row r="1957" spans="1:12">
      <c r="A1957">
        <v>1958</v>
      </c>
      <c r="B1957">
        <v>21</v>
      </c>
      <c r="C1957">
        <v>0</v>
      </c>
      <c r="D1957" t="s">
        <v>1521</v>
      </c>
      <c r="E1957" s="2" t="s">
        <v>747</v>
      </c>
      <c r="F1957" t="s">
        <v>1199</v>
      </c>
      <c r="G1957">
        <v>2</v>
      </c>
      <c r="H1957">
        <v>4</v>
      </c>
      <c r="I1957">
        <v>100</v>
      </c>
      <c r="J1957">
        <v>1</v>
      </c>
      <c r="K1957">
        <v>0</v>
      </c>
      <c r="L1957">
        <v>1</v>
      </c>
    </row>
    <row r="1958" spans="1:12">
      <c r="A1958">
        <v>1959</v>
      </c>
      <c r="B1958">
        <v>21</v>
      </c>
      <c r="C1958">
        <v>0</v>
      </c>
      <c r="D1958" t="s">
        <v>1521</v>
      </c>
      <c r="E1958" s="2" t="s">
        <v>582</v>
      </c>
      <c r="F1958" t="s">
        <v>1199</v>
      </c>
      <c r="G1958">
        <v>1</v>
      </c>
      <c r="H1958">
        <v>5</v>
      </c>
      <c r="I1958">
        <v>100</v>
      </c>
      <c r="J1958">
        <v>0.1</v>
      </c>
      <c r="K1958">
        <v>0</v>
      </c>
      <c r="L1958">
        <v>1</v>
      </c>
    </row>
    <row r="1959" spans="1:12">
      <c r="A1959">
        <v>1960</v>
      </c>
      <c r="B1959">
        <v>21</v>
      </c>
      <c r="C1959">
        <v>0</v>
      </c>
      <c r="D1959" t="s">
        <v>1521</v>
      </c>
      <c r="E1959" s="2" t="s">
        <v>763</v>
      </c>
      <c r="F1959" t="s">
        <v>1199</v>
      </c>
      <c r="G1959">
        <v>3</v>
      </c>
      <c r="H1959">
        <v>5</v>
      </c>
      <c r="I1959">
        <v>100</v>
      </c>
      <c r="J1959">
        <v>1</v>
      </c>
      <c r="K1959">
        <v>0</v>
      </c>
      <c r="L1959">
        <v>1</v>
      </c>
    </row>
    <row r="1960" spans="1:12">
      <c r="A1960">
        <v>1961</v>
      </c>
      <c r="B1960">
        <v>21</v>
      </c>
      <c r="C1960">
        <v>0</v>
      </c>
      <c r="D1960" t="s">
        <v>1521</v>
      </c>
      <c r="E1960" s="1" t="s">
        <v>662</v>
      </c>
      <c r="F1960" t="s">
        <v>1199</v>
      </c>
      <c r="G1960">
        <v>1</v>
      </c>
      <c r="H1960">
        <v>5</v>
      </c>
      <c r="I1960">
        <v>100</v>
      </c>
      <c r="J1960">
        <v>0.1</v>
      </c>
      <c r="K1960">
        <v>0</v>
      </c>
      <c r="L1960">
        <v>1</v>
      </c>
    </row>
    <row r="1961" spans="1:12">
      <c r="A1961">
        <v>1962</v>
      </c>
      <c r="B1961">
        <v>21</v>
      </c>
      <c r="C1961">
        <v>0</v>
      </c>
      <c r="D1961" s="8" t="s">
        <v>1521</v>
      </c>
      <c r="E1961" s="9" t="s">
        <v>755</v>
      </c>
      <c r="F1961" t="s">
        <v>1199</v>
      </c>
      <c r="G1961">
        <v>1</v>
      </c>
      <c r="H1961">
        <v>20</v>
      </c>
      <c r="I1961">
        <v>100</v>
      </c>
      <c r="J1961">
        <v>0.1</v>
      </c>
      <c r="K1961">
        <v>0</v>
      </c>
      <c r="L1961">
        <v>1</v>
      </c>
    </row>
    <row r="1962" spans="1:12">
      <c r="A1962">
        <v>1963</v>
      </c>
      <c r="B1962">
        <v>21</v>
      </c>
      <c r="C1962">
        <v>0</v>
      </c>
      <c r="D1962" s="8" t="s">
        <v>1522</v>
      </c>
      <c r="E1962" s="9" t="s">
        <v>755</v>
      </c>
      <c r="F1962" t="s">
        <v>1199</v>
      </c>
      <c r="G1962">
        <v>1</v>
      </c>
      <c r="H1962">
        <v>20</v>
      </c>
      <c r="I1962">
        <v>100</v>
      </c>
      <c r="J1962">
        <v>1</v>
      </c>
      <c r="K1962">
        <v>0</v>
      </c>
      <c r="L1962">
        <v>1</v>
      </c>
    </row>
    <row r="1963" spans="1:12">
      <c r="A1963">
        <v>1964</v>
      </c>
      <c r="B1963">
        <v>21</v>
      </c>
      <c r="C1963">
        <v>0</v>
      </c>
      <c r="D1963" t="s">
        <v>1522</v>
      </c>
      <c r="E1963" s="2" t="s">
        <v>749</v>
      </c>
      <c r="F1963" t="s">
        <v>1199</v>
      </c>
      <c r="G1963">
        <v>10</v>
      </c>
      <c r="H1963">
        <v>80</v>
      </c>
      <c r="I1963">
        <v>75</v>
      </c>
      <c r="J1963">
        <v>100</v>
      </c>
      <c r="K1963">
        <v>0</v>
      </c>
      <c r="L1963">
        <v>1</v>
      </c>
    </row>
    <row r="1964" spans="1:12">
      <c r="A1964">
        <v>1965</v>
      </c>
      <c r="B1964">
        <v>21</v>
      </c>
      <c r="C1964">
        <v>0</v>
      </c>
      <c r="D1964" t="s">
        <v>1523</v>
      </c>
      <c r="E1964" s="2" t="s">
        <v>749</v>
      </c>
      <c r="F1964" t="s">
        <v>1199</v>
      </c>
      <c r="G1964">
        <v>10</v>
      </c>
      <c r="H1964">
        <v>100</v>
      </c>
      <c r="I1964">
        <v>50</v>
      </c>
      <c r="J1964">
        <v>100</v>
      </c>
      <c r="K1964">
        <v>0</v>
      </c>
      <c r="L1964">
        <v>1</v>
      </c>
    </row>
    <row r="1965" spans="1:12">
      <c r="A1965">
        <v>1966</v>
      </c>
      <c r="B1965">
        <v>21</v>
      </c>
      <c r="C1965">
        <v>0</v>
      </c>
      <c r="D1965" t="s">
        <v>1524</v>
      </c>
      <c r="E1965" s="2" t="s">
        <v>762</v>
      </c>
      <c r="F1965" t="s">
        <v>1200</v>
      </c>
      <c r="G1965">
        <v>6</v>
      </c>
      <c r="H1965">
        <v>300</v>
      </c>
      <c r="I1965">
        <v>75</v>
      </c>
      <c r="J1965">
        <v>100</v>
      </c>
      <c r="K1965">
        <v>0</v>
      </c>
      <c r="L1965">
        <v>1</v>
      </c>
    </row>
    <row r="1966" spans="1:12">
      <c r="A1966">
        <v>1967</v>
      </c>
      <c r="B1966">
        <v>21</v>
      </c>
      <c r="C1966">
        <v>0</v>
      </c>
      <c r="D1966" t="s">
        <v>1524</v>
      </c>
      <c r="E1966" s="2" t="s">
        <v>749</v>
      </c>
      <c r="F1966" t="s">
        <v>1199</v>
      </c>
      <c r="G1966">
        <v>3</v>
      </c>
      <c r="H1966">
        <v>60</v>
      </c>
      <c r="I1966">
        <v>50</v>
      </c>
      <c r="J1966">
        <v>5</v>
      </c>
      <c r="K1966">
        <v>0</v>
      </c>
      <c r="L1966">
        <v>1</v>
      </c>
    </row>
    <row r="1967" spans="1:12">
      <c r="A1967">
        <v>1968</v>
      </c>
      <c r="B1967">
        <v>21</v>
      </c>
      <c r="C1967">
        <v>0</v>
      </c>
      <c r="D1967" t="s">
        <v>1525</v>
      </c>
      <c r="E1967" s="2" t="s">
        <v>749</v>
      </c>
      <c r="F1967" t="s">
        <v>1199</v>
      </c>
      <c r="G1967">
        <v>10</v>
      </c>
      <c r="H1967">
        <v>100</v>
      </c>
      <c r="I1967">
        <v>75</v>
      </c>
      <c r="J1967">
        <v>100</v>
      </c>
      <c r="K1967">
        <v>0</v>
      </c>
      <c r="L1967">
        <v>1</v>
      </c>
    </row>
    <row r="1968" spans="1:12">
      <c r="A1968">
        <v>1969</v>
      </c>
      <c r="B1968">
        <v>22</v>
      </c>
      <c r="C1968">
        <v>0</v>
      </c>
      <c r="D1968" t="s">
        <v>1526</v>
      </c>
      <c r="E1968" s="2" t="s">
        <v>50</v>
      </c>
      <c r="F1968" t="s">
        <v>1200</v>
      </c>
      <c r="G1968">
        <v>16</v>
      </c>
      <c r="H1968">
        <v>100</v>
      </c>
      <c r="I1968">
        <v>50</v>
      </c>
      <c r="J1968">
        <v>100</v>
      </c>
      <c r="K1968">
        <v>0</v>
      </c>
      <c r="L1968">
        <v>1</v>
      </c>
    </row>
    <row r="1969" spans="1:12">
      <c r="A1969">
        <v>1970</v>
      </c>
      <c r="B1969">
        <v>22</v>
      </c>
      <c r="C1969" t="s">
        <v>1325</v>
      </c>
      <c r="D1969" t="s">
        <v>1527</v>
      </c>
      <c r="E1969" s="2" t="s">
        <v>35</v>
      </c>
      <c r="F1969" t="s">
        <v>1200</v>
      </c>
      <c r="G1969">
        <v>2</v>
      </c>
      <c r="H1969">
        <v>100</v>
      </c>
      <c r="I1969">
        <v>50</v>
      </c>
      <c r="J1969">
        <v>40</v>
      </c>
      <c r="K1969">
        <v>0</v>
      </c>
      <c r="L1969">
        <v>1</v>
      </c>
    </row>
    <row r="1970" spans="1:12">
      <c r="A1970">
        <v>1971</v>
      </c>
      <c r="B1970">
        <v>22</v>
      </c>
      <c r="C1970" t="s">
        <v>1325</v>
      </c>
      <c r="D1970" t="s">
        <v>1527</v>
      </c>
      <c r="E1970" s="2" t="s">
        <v>16</v>
      </c>
      <c r="F1970" t="s">
        <v>1199</v>
      </c>
      <c r="G1970">
        <v>1</v>
      </c>
      <c r="H1970">
        <v>150</v>
      </c>
      <c r="I1970">
        <v>100</v>
      </c>
      <c r="J1970">
        <v>80</v>
      </c>
      <c r="K1970">
        <v>0</v>
      </c>
      <c r="L1970">
        <v>1</v>
      </c>
    </row>
    <row r="1971" spans="1:12">
      <c r="A1971">
        <v>1972</v>
      </c>
      <c r="B1971">
        <v>22</v>
      </c>
      <c r="C1971" t="s">
        <v>1325</v>
      </c>
      <c r="D1971" t="s">
        <v>1527</v>
      </c>
      <c r="E1971" s="2" t="s">
        <v>101</v>
      </c>
      <c r="F1971" t="s">
        <v>1199</v>
      </c>
      <c r="G1971">
        <v>1</v>
      </c>
      <c r="H1971">
        <v>200</v>
      </c>
      <c r="I1971">
        <v>75</v>
      </c>
      <c r="J1971">
        <v>30</v>
      </c>
      <c r="K1971">
        <v>0</v>
      </c>
      <c r="L1971">
        <v>1</v>
      </c>
    </row>
    <row r="1972" spans="1:12">
      <c r="A1972">
        <v>1973</v>
      </c>
      <c r="B1972">
        <v>22</v>
      </c>
      <c r="C1972" t="s">
        <v>1325</v>
      </c>
      <c r="D1972" s="8" t="s">
        <v>1527</v>
      </c>
      <c r="E1972" s="9" t="s">
        <v>755</v>
      </c>
      <c r="F1972" t="s">
        <v>1199</v>
      </c>
      <c r="G1972">
        <v>2</v>
      </c>
      <c r="H1972">
        <v>40</v>
      </c>
      <c r="I1972">
        <v>100</v>
      </c>
      <c r="J1972">
        <v>2</v>
      </c>
      <c r="K1972">
        <v>0</v>
      </c>
      <c r="L1972">
        <v>1</v>
      </c>
    </row>
    <row r="1973" spans="1:12">
      <c r="A1973">
        <v>1974</v>
      </c>
      <c r="B1973">
        <v>22</v>
      </c>
      <c r="C1973">
        <v>0</v>
      </c>
      <c r="D1973" t="s">
        <v>1528</v>
      </c>
      <c r="E1973" s="2" t="s">
        <v>101</v>
      </c>
      <c r="F1973" t="s">
        <v>1199</v>
      </c>
      <c r="G1973">
        <v>8</v>
      </c>
      <c r="H1973">
        <v>200</v>
      </c>
      <c r="I1973">
        <v>80</v>
      </c>
      <c r="J1973">
        <v>100</v>
      </c>
      <c r="K1973">
        <v>5</v>
      </c>
      <c r="L1973">
        <v>1</v>
      </c>
    </row>
    <row r="1974" spans="1:12">
      <c r="A1974">
        <v>1975</v>
      </c>
      <c r="B1974">
        <v>22</v>
      </c>
      <c r="C1974">
        <v>0</v>
      </c>
      <c r="D1974" t="s">
        <v>1528</v>
      </c>
      <c r="E1974" s="2" t="s">
        <v>16</v>
      </c>
      <c r="F1974" t="s">
        <v>1199</v>
      </c>
      <c r="G1974">
        <v>1</v>
      </c>
      <c r="H1974">
        <v>200</v>
      </c>
      <c r="I1974">
        <v>100</v>
      </c>
      <c r="J1974">
        <v>5</v>
      </c>
      <c r="K1974">
        <v>0</v>
      </c>
      <c r="L1974">
        <v>1</v>
      </c>
    </row>
    <row r="1975" spans="1:12">
      <c r="A1975">
        <v>1976</v>
      </c>
      <c r="B1975">
        <v>22</v>
      </c>
      <c r="C1975">
        <v>0</v>
      </c>
      <c r="D1975" t="s">
        <v>1528</v>
      </c>
      <c r="E1975" s="2" t="s">
        <v>50</v>
      </c>
      <c r="G1975">
        <v>0</v>
      </c>
      <c r="J1975">
        <v>1</v>
      </c>
      <c r="K1975">
        <v>0</v>
      </c>
      <c r="L1975">
        <v>1</v>
      </c>
    </row>
    <row r="1976" spans="1:12">
      <c r="A1976">
        <v>1977</v>
      </c>
      <c r="B1976">
        <v>22</v>
      </c>
      <c r="C1976">
        <v>0</v>
      </c>
      <c r="D1976" t="s">
        <v>1528</v>
      </c>
      <c r="E1976" s="2" t="s">
        <v>774</v>
      </c>
      <c r="F1976" t="s">
        <v>1199</v>
      </c>
      <c r="G1976">
        <v>15</v>
      </c>
      <c r="H1976">
        <v>50</v>
      </c>
      <c r="I1976">
        <v>100</v>
      </c>
      <c r="J1976">
        <v>5</v>
      </c>
      <c r="K1976">
        <v>0</v>
      </c>
      <c r="L1976">
        <v>1</v>
      </c>
    </row>
    <row r="1977" spans="1:12">
      <c r="A1977">
        <v>1978</v>
      </c>
      <c r="B1977">
        <v>22</v>
      </c>
      <c r="C1977">
        <v>0</v>
      </c>
      <c r="D1977" t="s">
        <v>1528</v>
      </c>
      <c r="E1977" s="2" t="s">
        <v>1529</v>
      </c>
      <c r="F1977" t="s">
        <v>1199</v>
      </c>
      <c r="G1977">
        <v>4</v>
      </c>
      <c r="H1977">
        <v>20</v>
      </c>
      <c r="I1977">
        <v>100</v>
      </c>
      <c r="J1977">
        <v>0.1</v>
      </c>
      <c r="K1977">
        <v>0</v>
      </c>
      <c r="L1977">
        <v>1</v>
      </c>
    </row>
    <row r="1978" spans="1:12">
      <c r="A1978">
        <v>1979</v>
      </c>
      <c r="B1978">
        <v>22</v>
      </c>
      <c r="C1978">
        <v>0</v>
      </c>
      <c r="D1978" s="8" t="s">
        <v>1528</v>
      </c>
      <c r="E1978" s="9" t="s">
        <v>755</v>
      </c>
      <c r="F1978" t="s">
        <v>1199</v>
      </c>
      <c r="G1978">
        <v>1</v>
      </c>
      <c r="H1978">
        <v>20</v>
      </c>
      <c r="I1978">
        <v>100</v>
      </c>
      <c r="J1978">
        <v>0.1</v>
      </c>
      <c r="K1978">
        <v>0</v>
      </c>
      <c r="L1978">
        <v>1</v>
      </c>
    </row>
    <row r="1979" spans="1:12">
      <c r="A1979">
        <v>1980</v>
      </c>
      <c r="B1979">
        <v>22</v>
      </c>
      <c r="C1979">
        <v>0</v>
      </c>
      <c r="D1979" t="s">
        <v>1530</v>
      </c>
      <c r="E1979" s="2" t="s">
        <v>16</v>
      </c>
      <c r="F1979" t="s">
        <v>1199</v>
      </c>
      <c r="G1979">
        <v>1</v>
      </c>
      <c r="H1979">
        <v>130</v>
      </c>
      <c r="I1979">
        <v>100</v>
      </c>
      <c r="J1979">
        <v>100</v>
      </c>
      <c r="K1979">
        <v>0</v>
      </c>
      <c r="L1979">
        <v>1</v>
      </c>
    </row>
    <row r="1980" spans="1:12">
      <c r="A1980">
        <v>1981</v>
      </c>
      <c r="B1980">
        <v>22</v>
      </c>
      <c r="C1980">
        <v>0</v>
      </c>
      <c r="D1980" t="s">
        <v>1530</v>
      </c>
      <c r="E1980" s="2" t="s">
        <v>749</v>
      </c>
      <c r="F1980" t="s">
        <v>1199</v>
      </c>
      <c r="G1980">
        <v>1</v>
      </c>
      <c r="H1980">
        <v>40</v>
      </c>
      <c r="I1980">
        <v>50</v>
      </c>
      <c r="J1980">
        <v>1</v>
      </c>
      <c r="K1980">
        <v>0</v>
      </c>
      <c r="L1980">
        <v>1</v>
      </c>
    </row>
    <row r="1981" spans="1:12">
      <c r="A1981">
        <v>1982</v>
      </c>
      <c r="B1981">
        <v>22</v>
      </c>
      <c r="C1981">
        <v>0</v>
      </c>
      <c r="D1981" s="8" t="s">
        <v>1530</v>
      </c>
      <c r="E1981" s="9" t="s">
        <v>755</v>
      </c>
      <c r="F1981" t="s">
        <v>1199</v>
      </c>
      <c r="G1981">
        <v>1</v>
      </c>
      <c r="H1981">
        <v>40</v>
      </c>
      <c r="I1981">
        <v>100</v>
      </c>
      <c r="J1981">
        <v>1</v>
      </c>
      <c r="K1981">
        <v>0</v>
      </c>
      <c r="L1981">
        <v>1</v>
      </c>
    </row>
    <row r="1982" spans="1:12">
      <c r="A1982">
        <v>1983</v>
      </c>
      <c r="B1982">
        <v>22</v>
      </c>
      <c r="C1982">
        <v>0</v>
      </c>
      <c r="D1982" t="s">
        <v>1531</v>
      </c>
      <c r="E1982" s="2" t="s">
        <v>35</v>
      </c>
      <c r="F1982" t="s">
        <v>1200</v>
      </c>
      <c r="G1982">
        <v>1</v>
      </c>
      <c r="H1982">
        <v>80</v>
      </c>
      <c r="I1982">
        <v>75</v>
      </c>
      <c r="J1982">
        <v>20</v>
      </c>
      <c r="K1982">
        <v>0</v>
      </c>
      <c r="L1982">
        <v>1</v>
      </c>
    </row>
    <row r="1983" spans="1:12">
      <c r="A1983">
        <v>1984</v>
      </c>
      <c r="B1983">
        <v>22</v>
      </c>
      <c r="C1983">
        <v>0</v>
      </c>
      <c r="D1983" t="s">
        <v>1531</v>
      </c>
      <c r="E1983" s="2" t="s">
        <v>16</v>
      </c>
      <c r="F1983" t="s">
        <v>1199</v>
      </c>
      <c r="G1983">
        <v>1</v>
      </c>
      <c r="H1983">
        <v>130</v>
      </c>
      <c r="I1983">
        <v>100</v>
      </c>
      <c r="J1983">
        <v>100</v>
      </c>
      <c r="K1983">
        <v>0</v>
      </c>
      <c r="L1983">
        <v>1</v>
      </c>
    </row>
    <row r="1984" spans="1:12">
      <c r="A1984">
        <v>1985</v>
      </c>
      <c r="B1984">
        <v>22</v>
      </c>
      <c r="C1984">
        <v>0</v>
      </c>
      <c r="D1984" t="s">
        <v>1531</v>
      </c>
      <c r="E1984" s="2" t="s">
        <v>101</v>
      </c>
      <c r="F1984" t="s">
        <v>1199</v>
      </c>
      <c r="G1984">
        <v>1</v>
      </c>
      <c r="H1984">
        <v>100</v>
      </c>
      <c r="I1984">
        <v>100</v>
      </c>
      <c r="J1984">
        <v>5</v>
      </c>
      <c r="K1984">
        <v>10</v>
      </c>
      <c r="L1984">
        <v>1</v>
      </c>
    </row>
    <row r="1985" spans="1:12">
      <c r="A1985">
        <v>1986</v>
      </c>
      <c r="B1985">
        <v>22</v>
      </c>
      <c r="C1985">
        <v>0</v>
      </c>
      <c r="D1985" s="8" t="s">
        <v>1531</v>
      </c>
      <c r="E1985" s="9" t="s">
        <v>755</v>
      </c>
      <c r="F1985" t="s">
        <v>1199</v>
      </c>
      <c r="G1985">
        <v>2</v>
      </c>
      <c r="H1985">
        <v>20</v>
      </c>
      <c r="I1985">
        <v>50</v>
      </c>
      <c r="J1985">
        <v>2</v>
      </c>
      <c r="K1985">
        <v>0</v>
      </c>
      <c r="L1985">
        <v>1</v>
      </c>
    </row>
    <row r="1986" spans="1:12">
      <c r="A1986">
        <v>1987</v>
      </c>
      <c r="B1986">
        <v>22</v>
      </c>
      <c r="C1986">
        <v>0</v>
      </c>
      <c r="D1986" t="s">
        <v>1531</v>
      </c>
      <c r="E1986" s="2" t="s">
        <v>774</v>
      </c>
      <c r="F1986" t="s">
        <v>1199</v>
      </c>
      <c r="G1986">
        <v>10</v>
      </c>
      <c r="H1986">
        <v>30</v>
      </c>
      <c r="I1986">
        <v>100</v>
      </c>
      <c r="J1986">
        <v>3</v>
      </c>
      <c r="K1986">
        <v>0</v>
      </c>
      <c r="L1986">
        <v>1</v>
      </c>
    </row>
    <row r="1987" spans="1:12">
      <c r="A1987">
        <v>1988</v>
      </c>
      <c r="B1987">
        <v>22</v>
      </c>
      <c r="C1987">
        <v>0</v>
      </c>
      <c r="D1987" t="s">
        <v>1531</v>
      </c>
      <c r="E1987" s="2" t="s">
        <v>666</v>
      </c>
      <c r="F1987" t="s">
        <v>1199</v>
      </c>
      <c r="G1987">
        <v>5</v>
      </c>
      <c r="H1987">
        <v>3</v>
      </c>
      <c r="I1987">
        <v>0</v>
      </c>
      <c r="J1987">
        <v>0.1</v>
      </c>
      <c r="K1987">
        <v>0</v>
      </c>
      <c r="L1987">
        <v>1</v>
      </c>
    </row>
    <row r="1988" spans="1:12">
      <c r="A1988">
        <v>1989</v>
      </c>
      <c r="B1988">
        <v>22</v>
      </c>
      <c r="C1988">
        <v>0</v>
      </c>
      <c r="D1988" t="s">
        <v>1531</v>
      </c>
      <c r="E1988" s="2" t="s">
        <v>1529</v>
      </c>
      <c r="F1988" t="s">
        <v>1199</v>
      </c>
      <c r="G1988">
        <v>1</v>
      </c>
      <c r="H1988">
        <v>10</v>
      </c>
      <c r="I1988">
        <v>100</v>
      </c>
      <c r="J1988">
        <v>0.1</v>
      </c>
      <c r="K1988">
        <v>0</v>
      </c>
      <c r="L1988">
        <v>1</v>
      </c>
    </row>
    <row r="1989" spans="1:12">
      <c r="A1989">
        <v>1990</v>
      </c>
      <c r="B1989">
        <v>22</v>
      </c>
      <c r="C1989">
        <v>0</v>
      </c>
      <c r="D1989" t="s">
        <v>1532</v>
      </c>
      <c r="E1989" s="2" t="s">
        <v>33</v>
      </c>
      <c r="F1989" t="s">
        <v>1199</v>
      </c>
      <c r="G1989">
        <v>0</v>
      </c>
      <c r="I1989">
        <v>100</v>
      </c>
      <c r="J1989">
        <v>20</v>
      </c>
      <c r="K1989">
        <v>0</v>
      </c>
      <c r="L1989">
        <v>1</v>
      </c>
    </row>
    <row r="1990" spans="1:12">
      <c r="A1990">
        <v>1991</v>
      </c>
      <c r="B1990">
        <v>22</v>
      </c>
      <c r="C1990">
        <v>0</v>
      </c>
      <c r="D1990" t="s">
        <v>1532</v>
      </c>
      <c r="E1990" s="2" t="s">
        <v>109</v>
      </c>
      <c r="F1990" t="s">
        <v>1199</v>
      </c>
      <c r="G1990">
        <v>0</v>
      </c>
      <c r="I1990">
        <v>100</v>
      </c>
      <c r="J1990">
        <v>100</v>
      </c>
      <c r="K1990">
        <v>0</v>
      </c>
      <c r="L1990">
        <v>1</v>
      </c>
    </row>
    <row r="1991" spans="1:12">
      <c r="A1991">
        <v>1992</v>
      </c>
      <c r="B1991">
        <v>22</v>
      </c>
      <c r="C1991">
        <v>0</v>
      </c>
      <c r="D1991" t="s">
        <v>1532</v>
      </c>
      <c r="E1991" s="2" t="s">
        <v>16</v>
      </c>
      <c r="F1991" t="s">
        <v>1199</v>
      </c>
      <c r="G1991">
        <v>1</v>
      </c>
      <c r="H1991">
        <v>80</v>
      </c>
      <c r="I1991">
        <v>100</v>
      </c>
      <c r="J1991">
        <v>50</v>
      </c>
      <c r="K1991">
        <v>0</v>
      </c>
      <c r="L1991">
        <v>1</v>
      </c>
    </row>
    <row r="1992" spans="1:12">
      <c r="A1992">
        <v>1993</v>
      </c>
      <c r="B1992">
        <v>22</v>
      </c>
      <c r="C1992">
        <v>0</v>
      </c>
      <c r="D1992" t="s">
        <v>1532</v>
      </c>
      <c r="E1992" s="2" t="s">
        <v>35</v>
      </c>
      <c r="F1992" t="s">
        <v>1200</v>
      </c>
      <c r="G1992">
        <v>1</v>
      </c>
      <c r="H1992">
        <v>60</v>
      </c>
      <c r="I1992">
        <v>50</v>
      </c>
      <c r="J1992">
        <v>3</v>
      </c>
      <c r="K1992">
        <v>0</v>
      </c>
      <c r="L1992">
        <v>1</v>
      </c>
    </row>
    <row r="1993" spans="1:12">
      <c r="A1993">
        <v>1994</v>
      </c>
      <c r="B1993">
        <v>22</v>
      </c>
      <c r="C1993">
        <v>0</v>
      </c>
      <c r="D1993" t="s">
        <v>1533</v>
      </c>
      <c r="E1993" s="2" t="s">
        <v>111</v>
      </c>
      <c r="F1993" t="s">
        <v>1200</v>
      </c>
      <c r="G1993">
        <v>25</v>
      </c>
      <c r="H1993">
        <v>50</v>
      </c>
      <c r="I1993">
        <v>75</v>
      </c>
      <c r="J1993">
        <v>80</v>
      </c>
      <c r="K1993">
        <v>0</v>
      </c>
      <c r="L1993">
        <v>1</v>
      </c>
    </row>
    <row r="1994" spans="1:12">
      <c r="A1994">
        <v>1995</v>
      </c>
      <c r="B1994">
        <v>22</v>
      </c>
      <c r="C1994">
        <v>0</v>
      </c>
      <c r="D1994" t="s">
        <v>1533</v>
      </c>
      <c r="E1994" s="2" t="s">
        <v>35</v>
      </c>
      <c r="F1994" t="s">
        <v>1200</v>
      </c>
      <c r="G1994">
        <v>3</v>
      </c>
      <c r="H1994">
        <v>60</v>
      </c>
      <c r="I1994">
        <v>60</v>
      </c>
      <c r="J1994">
        <v>10</v>
      </c>
      <c r="K1994">
        <v>0</v>
      </c>
      <c r="L1994">
        <v>1</v>
      </c>
    </row>
    <row r="1995" spans="1:12">
      <c r="A1995">
        <v>1996</v>
      </c>
      <c r="B1995">
        <v>22</v>
      </c>
      <c r="C1995">
        <v>0</v>
      </c>
      <c r="D1995" t="s">
        <v>1533</v>
      </c>
      <c r="E1995" s="2" t="s">
        <v>101</v>
      </c>
      <c r="F1995" t="s">
        <v>1199</v>
      </c>
      <c r="G1995">
        <v>0</v>
      </c>
      <c r="H1995">
        <v>150</v>
      </c>
      <c r="I1995">
        <v>150</v>
      </c>
      <c r="J1995">
        <v>40</v>
      </c>
      <c r="K1995">
        <v>0</v>
      </c>
      <c r="L1995">
        <v>1</v>
      </c>
    </row>
    <row r="1996" spans="1:12">
      <c r="A1996">
        <v>1997</v>
      </c>
      <c r="B1996">
        <v>22</v>
      </c>
      <c r="C1996">
        <v>0</v>
      </c>
      <c r="D1996" t="s">
        <v>1534</v>
      </c>
      <c r="E1996" s="2" t="s">
        <v>111</v>
      </c>
      <c r="F1996" t="s">
        <v>1200</v>
      </c>
      <c r="G1996">
        <v>2</v>
      </c>
      <c r="H1996">
        <v>60</v>
      </c>
      <c r="I1996">
        <v>50</v>
      </c>
      <c r="J1996">
        <v>5</v>
      </c>
      <c r="K1996">
        <v>0</v>
      </c>
      <c r="L1996">
        <v>1</v>
      </c>
    </row>
    <row r="1997" spans="1:12">
      <c r="A1997">
        <v>1998</v>
      </c>
      <c r="B1997">
        <v>22</v>
      </c>
      <c r="C1997">
        <v>0</v>
      </c>
      <c r="D1997" t="s">
        <v>1534</v>
      </c>
      <c r="E1997" s="2" t="s">
        <v>109</v>
      </c>
      <c r="F1997" t="s">
        <v>1199</v>
      </c>
      <c r="G1997">
        <v>1</v>
      </c>
      <c r="H1997">
        <v>250</v>
      </c>
      <c r="I1997">
        <v>100</v>
      </c>
      <c r="J1997">
        <v>50</v>
      </c>
      <c r="K1997">
        <v>0</v>
      </c>
      <c r="L1997">
        <v>1</v>
      </c>
    </row>
    <row r="1998" spans="1:12">
      <c r="A1998">
        <v>1999</v>
      </c>
      <c r="B1998">
        <v>22</v>
      </c>
      <c r="C1998">
        <v>0</v>
      </c>
      <c r="D1998" t="s">
        <v>1534</v>
      </c>
      <c r="E1998" s="2" t="s">
        <v>101</v>
      </c>
      <c r="F1998" t="s">
        <v>1199</v>
      </c>
      <c r="G1998">
        <v>1</v>
      </c>
      <c r="H1998">
        <v>300</v>
      </c>
      <c r="I1998">
        <v>100</v>
      </c>
      <c r="J1998">
        <v>100</v>
      </c>
      <c r="K1998">
        <v>0</v>
      </c>
      <c r="L1998">
        <v>1</v>
      </c>
    </row>
    <row r="1999" spans="1:12">
      <c r="A1999">
        <v>2000</v>
      </c>
      <c r="B1999">
        <v>22</v>
      </c>
      <c r="C1999">
        <v>0</v>
      </c>
      <c r="D1999" t="s">
        <v>1534</v>
      </c>
      <c r="E1999" s="2" t="s">
        <v>774</v>
      </c>
      <c r="F1999" t="s">
        <v>1199</v>
      </c>
      <c r="G1999">
        <v>5</v>
      </c>
      <c r="H1999">
        <v>60</v>
      </c>
      <c r="I1999">
        <v>100</v>
      </c>
      <c r="J1999">
        <v>1</v>
      </c>
      <c r="K1999">
        <v>0</v>
      </c>
      <c r="L1999">
        <v>1</v>
      </c>
    </row>
    <row r="2000" spans="1:12">
      <c r="A2000">
        <v>2001</v>
      </c>
      <c r="B2000">
        <v>22</v>
      </c>
      <c r="C2000">
        <v>0</v>
      </c>
      <c r="D2000" t="s">
        <v>1534</v>
      </c>
      <c r="E2000" s="2" t="s">
        <v>1529</v>
      </c>
      <c r="F2000" t="s">
        <v>1199</v>
      </c>
      <c r="G2000">
        <v>1</v>
      </c>
      <c r="H2000">
        <v>70</v>
      </c>
      <c r="I2000">
        <v>100</v>
      </c>
      <c r="J2000">
        <v>0.1</v>
      </c>
      <c r="K2000">
        <v>0</v>
      </c>
      <c r="L2000">
        <v>1</v>
      </c>
    </row>
    <row r="2001" spans="1:12">
      <c r="A2001">
        <v>2002</v>
      </c>
      <c r="B2001">
        <v>22</v>
      </c>
      <c r="C2001">
        <v>0</v>
      </c>
      <c r="D2001" t="s">
        <v>1535</v>
      </c>
      <c r="E2001" s="2" t="s">
        <v>111</v>
      </c>
      <c r="F2001" t="s">
        <v>1200</v>
      </c>
      <c r="G2001">
        <v>3</v>
      </c>
      <c r="H2001">
        <v>40</v>
      </c>
      <c r="I2001">
        <v>75</v>
      </c>
      <c r="J2001">
        <v>2</v>
      </c>
      <c r="K2001">
        <v>0</v>
      </c>
      <c r="L2001">
        <v>1</v>
      </c>
    </row>
    <row r="2002" spans="1:12">
      <c r="A2002">
        <v>2003</v>
      </c>
      <c r="B2002">
        <v>22</v>
      </c>
      <c r="C2002">
        <v>0</v>
      </c>
      <c r="D2002" t="s">
        <v>1535</v>
      </c>
      <c r="E2002" s="1" t="s">
        <v>775</v>
      </c>
      <c r="F2002" t="s">
        <v>1200</v>
      </c>
      <c r="G2002">
        <v>25</v>
      </c>
      <c r="H2002">
        <v>30</v>
      </c>
      <c r="I2002">
        <v>50</v>
      </c>
      <c r="J2002">
        <v>60</v>
      </c>
      <c r="K2002">
        <v>0</v>
      </c>
      <c r="L2002">
        <v>1</v>
      </c>
    </row>
    <row r="2003" spans="1:12">
      <c r="A2003">
        <v>2004</v>
      </c>
      <c r="B2003">
        <v>22</v>
      </c>
      <c r="C2003">
        <v>0</v>
      </c>
      <c r="D2003" t="s">
        <v>1535</v>
      </c>
      <c r="E2003" s="2" t="s">
        <v>50</v>
      </c>
      <c r="F2003" t="s">
        <v>1200</v>
      </c>
      <c r="G2003">
        <v>3</v>
      </c>
      <c r="H2003">
        <v>60</v>
      </c>
      <c r="I2003">
        <v>50</v>
      </c>
      <c r="J2003">
        <v>15</v>
      </c>
      <c r="K2003">
        <v>0</v>
      </c>
      <c r="L2003">
        <v>1</v>
      </c>
    </row>
    <row r="2004" spans="1:12">
      <c r="A2004">
        <v>2005</v>
      </c>
      <c r="B2004">
        <v>22</v>
      </c>
      <c r="C2004">
        <v>0</v>
      </c>
      <c r="D2004" t="s">
        <v>1535</v>
      </c>
      <c r="E2004" s="2" t="s">
        <v>16</v>
      </c>
      <c r="G2004">
        <v>0</v>
      </c>
      <c r="J2004">
        <v>35</v>
      </c>
      <c r="K2004">
        <v>0</v>
      </c>
      <c r="L2004">
        <v>1</v>
      </c>
    </row>
    <row r="2005" spans="1:12">
      <c r="A2005">
        <v>2006</v>
      </c>
      <c r="B2005">
        <v>22</v>
      </c>
      <c r="C2005">
        <v>0</v>
      </c>
      <c r="D2005" t="s">
        <v>1535</v>
      </c>
      <c r="E2005" s="2" t="s">
        <v>33</v>
      </c>
      <c r="G2005">
        <v>0</v>
      </c>
      <c r="J2005">
        <v>15</v>
      </c>
      <c r="K2005">
        <v>0</v>
      </c>
      <c r="L2005">
        <v>1</v>
      </c>
    </row>
    <row r="2006" spans="1:12">
      <c r="A2006">
        <v>2007</v>
      </c>
      <c r="B2006">
        <v>22</v>
      </c>
      <c r="C2006" t="s">
        <v>1325</v>
      </c>
      <c r="D2006" t="s">
        <v>1536</v>
      </c>
      <c r="E2006" s="2" t="s">
        <v>774</v>
      </c>
      <c r="F2006" t="s">
        <v>1199</v>
      </c>
      <c r="G2006">
        <v>10</v>
      </c>
      <c r="H2006">
        <v>50</v>
      </c>
      <c r="I2006">
        <v>75</v>
      </c>
      <c r="J2006">
        <v>5</v>
      </c>
      <c r="K2006">
        <v>0</v>
      </c>
      <c r="L2006">
        <v>1</v>
      </c>
    </row>
    <row r="2007" spans="1:12">
      <c r="A2007">
        <v>2008</v>
      </c>
      <c r="B2007">
        <v>22</v>
      </c>
      <c r="C2007" t="s">
        <v>1325</v>
      </c>
      <c r="D2007" t="s">
        <v>1536</v>
      </c>
      <c r="E2007" s="2" t="s">
        <v>666</v>
      </c>
      <c r="F2007" t="s">
        <v>1199</v>
      </c>
      <c r="G2007">
        <v>1</v>
      </c>
      <c r="H2007">
        <v>5</v>
      </c>
      <c r="I2007">
        <v>0</v>
      </c>
      <c r="J2007">
        <v>0.1</v>
      </c>
      <c r="K2007">
        <v>0</v>
      </c>
      <c r="L2007">
        <v>1</v>
      </c>
    </row>
    <row r="2008" spans="1:12">
      <c r="A2008">
        <v>2009</v>
      </c>
      <c r="B2008">
        <v>22</v>
      </c>
      <c r="C2008" t="s">
        <v>1325</v>
      </c>
      <c r="D2008" t="s">
        <v>1536</v>
      </c>
      <c r="E2008" s="2" t="s">
        <v>101</v>
      </c>
      <c r="F2008" t="s">
        <v>1199</v>
      </c>
      <c r="G2008">
        <v>2</v>
      </c>
      <c r="H2008">
        <v>5</v>
      </c>
      <c r="I2008">
        <v>100</v>
      </c>
      <c r="J2008">
        <v>0.1</v>
      </c>
      <c r="K2008">
        <v>2</v>
      </c>
      <c r="L2008">
        <v>1</v>
      </c>
    </row>
    <row r="2009" spans="1:12">
      <c r="A2009">
        <v>2010</v>
      </c>
      <c r="B2009">
        <v>22</v>
      </c>
      <c r="C2009" t="s">
        <v>1325</v>
      </c>
      <c r="D2009" s="8" t="s">
        <v>1536</v>
      </c>
      <c r="E2009" s="9" t="s">
        <v>777</v>
      </c>
      <c r="F2009" t="s">
        <v>1199</v>
      </c>
      <c r="G2009">
        <v>1</v>
      </c>
      <c r="H2009">
        <v>20</v>
      </c>
      <c r="I2009">
        <v>100</v>
      </c>
      <c r="J2009">
        <v>0.1</v>
      </c>
      <c r="K2009">
        <v>0</v>
      </c>
      <c r="L2009">
        <v>1</v>
      </c>
    </row>
    <row r="2010" spans="1:12">
      <c r="A2010">
        <v>2011</v>
      </c>
      <c r="B2010">
        <v>22</v>
      </c>
      <c r="C2010">
        <v>0</v>
      </c>
      <c r="D2010" t="s">
        <v>1537</v>
      </c>
      <c r="E2010" s="2" t="s">
        <v>101</v>
      </c>
      <c r="F2010" t="s">
        <v>1199</v>
      </c>
      <c r="G2010">
        <v>1</v>
      </c>
      <c r="H2010">
        <v>250</v>
      </c>
      <c r="I2010">
        <v>100</v>
      </c>
      <c r="J2010">
        <v>100</v>
      </c>
      <c r="K2010">
        <v>0</v>
      </c>
      <c r="L2010">
        <v>1</v>
      </c>
    </row>
    <row r="2011" spans="1:12">
      <c r="A2011">
        <v>2012</v>
      </c>
      <c r="B2011">
        <v>22</v>
      </c>
      <c r="C2011">
        <v>0</v>
      </c>
      <c r="D2011" t="s">
        <v>1537</v>
      </c>
      <c r="E2011" s="2" t="s">
        <v>50</v>
      </c>
      <c r="F2011" t="s">
        <v>1200</v>
      </c>
      <c r="G2011">
        <v>5</v>
      </c>
      <c r="I2011">
        <v>50</v>
      </c>
      <c r="J2011">
        <v>50</v>
      </c>
      <c r="K2011">
        <v>0</v>
      </c>
      <c r="L2011">
        <v>1</v>
      </c>
    </row>
    <row r="2012" spans="1:12">
      <c r="A2012">
        <v>2013</v>
      </c>
      <c r="B2012">
        <v>22</v>
      </c>
      <c r="C2012">
        <v>0</v>
      </c>
      <c r="D2012" t="s">
        <v>1537</v>
      </c>
      <c r="E2012" s="2" t="s">
        <v>147</v>
      </c>
      <c r="F2012" t="s">
        <v>1199</v>
      </c>
      <c r="G2012">
        <v>3</v>
      </c>
      <c r="H2012">
        <v>60</v>
      </c>
      <c r="I2012">
        <v>100</v>
      </c>
      <c r="J2012">
        <v>3</v>
      </c>
      <c r="K2012">
        <v>0</v>
      </c>
      <c r="L2012">
        <v>1</v>
      </c>
    </row>
    <row r="2013" spans="1:12">
      <c r="A2013">
        <v>2014</v>
      </c>
      <c r="B2013">
        <v>22</v>
      </c>
      <c r="C2013">
        <v>0</v>
      </c>
      <c r="D2013" s="8" t="s">
        <v>1537</v>
      </c>
      <c r="E2013" s="9" t="s">
        <v>755</v>
      </c>
      <c r="F2013" t="s">
        <v>1199</v>
      </c>
      <c r="G2013">
        <v>2</v>
      </c>
      <c r="H2013">
        <v>30</v>
      </c>
      <c r="I2013">
        <v>25</v>
      </c>
      <c r="J2013">
        <v>2</v>
      </c>
      <c r="K2013">
        <v>0</v>
      </c>
      <c r="L2013">
        <v>1</v>
      </c>
    </row>
    <row r="2014" spans="1:12">
      <c r="A2014">
        <v>2015</v>
      </c>
      <c r="B2014">
        <v>22</v>
      </c>
      <c r="C2014">
        <v>0</v>
      </c>
      <c r="D2014" t="s">
        <v>1538</v>
      </c>
      <c r="E2014" s="2" t="s">
        <v>50</v>
      </c>
      <c r="F2014" t="s">
        <v>1200</v>
      </c>
      <c r="G2014">
        <v>20</v>
      </c>
      <c r="H2014">
        <v>120</v>
      </c>
      <c r="I2014">
        <v>75</v>
      </c>
      <c r="J2014">
        <v>100</v>
      </c>
      <c r="K2014">
        <v>0</v>
      </c>
      <c r="L2014">
        <v>1</v>
      </c>
    </row>
    <row r="2015" spans="1:12">
      <c r="A2015">
        <v>2016</v>
      </c>
      <c r="B2015">
        <v>22</v>
      </c>
      <c r="C2015">
        <v>0</v>
      </c>
      <c r="D2015" t="s">
        <v>1538</v>
      </c>
      <c r="E2015" s="2" t="s">
        <v>774</v>
      </c>
      <c r="F2015" t="s">
        <v>1199</v>
      </c>
      <c r="G2015">
        <v>3</v>
      </c>
      <c r="H2015">
        <v>3</v>
      </c>
      <c r="I2015">
        <v>50</v>
      </c>
      <c r="J2015">
        <v>1</v>
      </c>
      <c r="K2015">
        <v>0</v>
      </c>
      <c r="L2015">
        <v>1</v>
      </c>
    </row>
    <row r="2016" spans="1:12">
      <c r="A2016">
        <v>2017</v>
      </c>
      <c r="B2016">
        <v>22</v>
      </c>
      <c r="C2016">
        <v>0</v>
      </c>
      <c r="D2016" t="s">
        <v>1538</v>
      </c>
      <c r="E2016" s="2" t="s">
        <v>147</v>
      </c>
      <c r="F2016" t="s">
        <v>1199</v>
      </c>
      <c r="G2016">
        <v>3</v>
      </c>
      <c r="H2016">
        <v>3</v>
      </c>
      <c r="I2016">
        <v>100</v>
      </c>
      <c r="J2016">
        <v>1</v>
      </c>
      <c r="K2016">
        <v>0</v>
      </c>
      <c r="L2016">
        <v>1</v>
      </c>
    </row>
    <row r="2017" spans="1:12">
      <c r="A2017">
        <v>2018</v>
      </c>
      <c r="B2017">
        <v>23</v>
      </c>
      <c r="C2017">
        <v>0</v>
      </c>
      <c r="D2017" t="s">
        <v>1539</v>
      </c>
      <c r="E2017" s="2" t="s">
        <v>215</v>
      </c>
      <c r="F2017" t="s">
        <v>1200</v>
      </c>
      <c r="G2017">
        <v>1</v>
      </c>
      <c r="H2017">
        <v>160</v>
      </c>
      <c r="I2017">
        <v>100</v>
      </c>
      <c r="J2017">
        <v>80</v>
      </c>
      <c r="K2017">
        <v>0</v>
      </c>
      <c r="L2017">
        <v>1</v>
      </c>
    </row>
    <row r="2018" spans="1:12">
      <c r="A2018">
        <v>2019</v>
      </c>
      <c r="B2018">
        <v>23</v>
      </c>
      <c r="C2018">
        <v>0</v>
      </c>
      <c r="D2018" t="s">
        <v>1539</v>
      </c>
      <c r="E2018" s="2" t="s">
        <v>273</v>
      </c>
      <c r="F2018" t="s">
        <v>1199</v>
      </c>
      <c r="G2018">
        <v>11</v>
      </c>
      <c r="H2018">
        <v>120</v>
      </c>
      <c r="I2018">
        <v>100</v>
      </c>
      <c r="J2018">
        <v>30</v>
      </c>
      <c r="K2018">
        <v>0</v>
      </c>
      <c r="L2018">
        <v>1</v>
      </c>
    </row>
    <row r="2019" spans="1:12">
      <c r="A2019">
        <v>2020</v>
      </c>
      <c r="B2019">
        <v>23</v>
      </c>
      <c r="C2019">
        <v>0</v>
      </c>
      <c r="D2019" t="s">
        <v>1539</v>
      </c>
      <c r="E2019" s="2" t="s">
        <v>781</v>
      </c>
      <c r="F2019" t="s">
        <v>1200</v>
      </c>
      <c r="G2019">
        <v>1</v>
      </c>
      <c r="H2019">
        <v>20</v>
      </c>
      <c r="I2019">
        <v>100</v>
      </c>
      <c r="J2019">
        <v>3</v>
      </c>
      <c r="K2019">
        <v>0</v>
      </c>
      <c r="L2019">
        <v>1</v>
      </c>
    </row>
    <row r="2020" spans="1:12">
      <c r="A2020">
        <v>2021</v>
      </c>
      <c r="B2020">
        <v>23</v>
      </c>
      <c r="C2020">
        <v>0</v>
      </c>
      <c r="D2020" t="s">
        <v>1539</v>
      </c>
      <c r="E2020" s="2" t="s">
        <v>100</v>
      </c>
      <c r="F2020" t="s">
        <v>1199</v>
      </c>
      <c r="G2020">
        <v>1</v>
      </c>
      <c r="H2020">
        <v>25</v>
      </c>
      <c r="I2020">
        <v>100</v>
      </c>
      <c r="J2020">
        <v>0.1</v>
      </c>
      <c r="K2020">
        <v>1</v>
      </c>
      <c r="L2020">
        <v>1</v>
      </c>
    </row>
    <row r="2021" spans="1:12">
      <c r="A2021">
        <v>2022</v>
      </c>
      <c r="B2021">
        <v>23</v>
      </c>
      <c r="C2021">
        <v>0</v>
      </c>
      <c r="D2021" t="s">
        <v>1539</v>
      </c>
      <c r="E2021" s="2" t="s">
        <v>52</v>
      </c>
      <c r="F2021" t="s">
        <v>1199</v>
      </c>
      <c r="G2021">
        <v>2</v>
      </c>
      <c r="H2021">
        <v>70</v>
      </c>
      <c r="I2021">
        <v>100</v>
      </c>
      <c r="J2021">
        <v>15</v>
      </c>
      <c r="K2021">
        <v>0</v>
      </c>
      <c r="L2021">
        <v>1</v>
      </c>
    </row>
    <row r="2022" spans="1:12">
      <c r="A2022">
        <v>2023</v>
      </c>
      <c r="B2022">
        <v>23</v>
      </c>
      <c r="C2022">
        <v>0</v>
      </c>
      <c r="D2022" t="s">
        <v>1539</v>
      </c>
      <c r="E2022" s="2" t="s">
        <v>780</v>
      </c>
      <c r="F2022" t="s">
        <v>1199</v>
      </c>
      <c r="G2022">
        <v>1</v>
      </c>
      <c r="H2022">
        <v>60</v>
      </c>
      <c r="I2022">
        <v>100</v>
      </c>
      <c r="J2022">
        <v>2</v>
      </c>
      <c r="K2022">
        <v>0</v>
      </c>
      <c r="L2022">
        <v>1</v>
      </c>
    </row>
    <row r="2023" spans="1:12">
      <c r="A2023">
        <v>2024</v>
      </c>
      <c r="B2023">
        <v>23</v>
      </c>
      <c r="C2023">
        <v>0</v>
      </c>
      <c r="D2023" t="s">
        <v>1539</v>
      </c>
      <c r="E2023" s="2" t="s">
        <v>24</v>
      </c>
      <c r="F2023" t="s">
        <v>1200</v>
      </c>
      <c r="G2023">
        <v>2</v>
      </c>
      <c r="H2023">
        <v>60</v>
      </c>
      <c r="I2023">
        <v>50</v>
      </c>
      <c r="J2023">
        <v>3</v>
      </c>
      <c r="K2023">
        <v>0</v>
      </c>
      <c r="L2023">
        <v>1</v>
      </c>
    </row>
    <row r="2024" spans="1:12">
      <c r="A2024">
        <v>2025</v>
      </c>
      <c r="B2024">
        <v>23</v>
      </c>
      <c r="C2024">
        <v>0</v>
      </c>
      <c r="D2024" t="s">
        <v>1539</v>
      </c>
      <c r="E2024" s="2" t="s">
        <v>15</v>
      </c>
      <c r="F2024" t="s">
        <v>1200</v>
      </c>
      <c r="G2024">
        <v>4</v>
      </c>
      <c r="H2024">
        <v>20</v>
      </c>
      <c r="I2024">
        <v>50</v>
      </c>
      <c r="J2024">
        <v>5</v>
      </c>
      <c r="K2024">
        <v>0</v>
      </c>
      <c r="L2024">
        <v>1</v>
      </c>
    </row>
    <row r="2025" spans="1:12">
      <c r="A2025">
        <v>2026</v>
      </c>
      <c r="B2025">
        <v>23</v>
      </c>
      <c r="C2025">
        <v>0</v>
      </c>
      <c r="D2025" t="s">
        <v>1539</v>
      </c>
      <c r="E2025" s="2" t="s">
        <v>778</v>
      </c>
      <c r="F2025" t="s">
        <v>1199</v>
      </c>
      <c r="G2025">
        <v>2</v>
      </c>
      <c r="H2025">
        <v>90</v>
      </c>
      <c r="I2025">
        <v>50</v>
      </c>
      <c r="J2025">
        <v>1</v>
      </c>
      <c r="K2025">
        <v>0</v>
      </c>
      <c r="L2025">
        <v>1</v>
      </c>
    </row>
    <row r="2026" spans="1:12">
      <c r="A2026">
        <v>2027</v>
      </c>
      <c r="B2026">
        <v>23</v>
      </c>
      <c r="C2026">
        <v>0</v>
      </c>
      <c r="D2026" t="s">
        <v>1539</v>
      </c>
      <c r="E2026" s="2" t="s">
        <v>302</v>
      </c>
      <c r="F2026" t="s">
        <v>1199</v>
      </c>
      <c r="G2026">
        <v>1</v>
      </c>
      <c r="H2026">
        <v>20</v>
      </c>
      <c r="I2026">
        <v>100</v>
      </c>
      <c r="J2026">
        <v>0.1</v>
      </c>
      <c r="K2026">
        <v>0</v>
      </c>
      <c r="L2026">
        <v>1</v>
      </c>
    </row>
    <row r="2027" spans="1:12">
      <c r="A2027">
        <v>2028</v>
      </c>
      <c r="B2027">
        <v>23</v>
      </c>
      <c r="C2027">
        <v>0</v>
      </c>
      <c r="D2027" t="s">
        <v>1539</v>
      </c>
      <c r="E2027" s="2" t="s">
        <v>10</v>
      </c>
      <c r="F2027" t="s">
        <v>1200</v>
      </c>
      <c r="G2027">
        <v>2</v>
      </c>
      <c r="H2027">
        <v>10</v>
      </c>
      <c r="I2027">
        <v>25</v>
      </c>
      <c r="J2027">
        <v>0.1</v>
      </c>
      <c r="K2027">
        <v>0</v>
      </c>
      <c r="L2027">
        <v>1</v>
      </c>
    </row>
    <row r="2028" spans="1:12">
      <c r="A2028">
        <v>2029</v>
      </c>
      <c r="B2028">
        <v>23</v>
      </c>
      <c r="C2028">
        <v>0</v>
      </c>
      <c r="D2028" t="s">
        <v>1539</v>
      </c>
      <c r="E2028" s="2" t="s">
        <v>1346</v>
      </c>
      <c r="G2028">
        <v>0</v>
      </c>
      <c r="J2028">
        <v>5</v>
      </c>
      <c r="K2028">
        <v>0</v>
      </c>
      <c r="L2028">
        <v>1</v>
      </c>
    </row>
    <row r="2029" spans="1:12">
      <c r="A2029">
        <v>2030</v>
      </c>
      <c r="B2029">
        <v>23</v>
      </c>
      <c r="C2029">
        <v>0</v>
      </c>
      <c r="D2029" t="s">
        <v>1539</v>
      </c>
      <c r="E2029" s="2" t="s">
        <v>104</v>
      </c>
      <c r="G2029">
        <v>0</v>
      </c>
      <c r="J2029">
        <v>5</v>
      </c>
      <c r="K2029">
        <v>0</v>
      </c>
      <c r="L2029">
        <v>1</v>
      </c>
    </row>
    <row r="2030" spans="1:12">
      <c r="A2030">
        <v>2031</v>
      </c>
      <c r="B2030">
        <v>23</v>
      </c>
      <c r="C2030">
        <v>0</v>
      </c>
      <c r="D2030" t="s">
        <v>1539</v>
      </c>
      <c r="E2030" s="2" t="s">
        <v>318</v>
      </c>
      <c r="G2030">
        <v>0</v>
      </c>
      <c r="J2030">
        <v>1</v>
      </c>
      <c r="K2030">
        <v>0</v>
      </c>
      <c r="L2030">
        <v>1</v>
      </c>
    </row>
    <row r="2031" spans="1:12">
      <c r="A2031">
        <v>2032</v>
      </c>
      <c r="B2031">
        <v>23</v>
      </c>
      <c r="C2031">
        <v>0</v>
      </c>
      <c r="D2031" t="s">
        <v>1540</v>
      </c>
      <c r="E2031" s="2" t="s">
        <v>324</v>
      </c>
      <c r="F2031" t="s">
        <v>1200</v>
      </c>
      <c r="G2031">
        <v>1</v>
      </c>
      <c r="H2031">
        <v>200</v>
      </c>
      <c r="I2031">
        <v>100</v>
      </c>
      <c r="J2031">
        <v>100</v>
      </c>
      <c r="K2031">
        <v>0</v>
      </c>
      <c r="L2031">
        <v>1</v>
      </c>
    </row>
    <row r="2032" spans="1:12">
      <c r="A2032">
        <v>2033</v>
      </c>
      <c r="B2032">
        <v>23</v>
      </c>
      <c r="C2032">
        <v>0</v>
      </c>
      <c r="D2032" t="s">
        <v>1540</v>
      </c>
      <c r="E2032" s="2" t="s">
        <v>306</v>
      </c>
      <c r="F2032" t="s">
        <v>1199</v>
      </c>
      <c r="G2032">
        <v>2</v>
      </c>
      <c r="H2032">
        <v>40</v>
      </c>
      <c r="I2032">
        <v>100</v>
      </c>
      <c r="J2032">
        <v>1</v>
      </c>
      <c r="K2032">
        <v>0</v>
      </c>
      <c r="L2032">
        <v>1</v>
      </c>
    </row>
    <row r="2033" spans="1:12">
      <c r="A2033">
        <v>2034</v>
      </c>
      <c r="B2033">
        <v>23</v>
      </c>
      <c r="C2033">
        <v>0</v>
      </c>
      <c r="D2033" t="s">
        <v>1540</v>
      </c>
      <c r="E2033" s="2" t="s">
        <v>115</v>
      </c>
      <c r="F2033" t="s">
        <v>1199</v>
      </c>
      <c r="G2033">
        <v>1</v>
      </c>
      <c r="H2033">
        <v>15</v>
      </c>
      <c r="I2033">
        <v>100</v>
      </c>
      <c r="J2033">
        <v>0.1</v>
      </c>
      <c r="K2033">
        <v>0</v>
      </c>
      <c r="L2033">
        <v>1</v>
      </c>
    </row>
    <row r="2034" spans="1:12">
      <c r="A2034">
        <v>2035</v>
      </c>
      <c r="B2034">
        <v>23</v>
      </c>
      <c r="C2034">
        <v>0</v>
      </c>
      <c r="D2034" t="s">
        <v>1540</v>
      </c>
      <c r="E2034" s="2" t="s">
        <v>104</v>
      </c>
      <c r="F2034" t="s">
        <v>1199</v>
      </c>
      <c r="G2034">
        <v>3</v>
      </c>
      <c r="H2034">
        <v>60</v>
      </c>
      <c r="I2034">
        <v>100</v>
      </c>
      <c r="J2034">
        <v>80</v>
      </c>
      <c r="K2034">
        <v>0</v>
      </c>
      <c r="L2034">
        <v>1</v>
      </c>
    </row>
    <row r="2035" spans="1:12">
      <c r="A2035">
        <v>2036</v>
      </c>
      <c r="B2035">
        <v>23</v>
      </c>
      <c r="C2035">
        <v>0</v>
      </c>
      <c r="D2035" t="s">
        <v>1540</v>
      </c>
      <c r="E2035" s="2" t="s">
        <v>103</v>
      </c>
      <c r="G2035">
        <v>0</v>
      </c>
      <c r="J2035">
        <v>2</v>
      </c>
      <c r="K2035">
        <v>0</v>
      </c>
      <c r="L2035">
        <v>1</v>
      </c>
    </row>
    <row r="2036" spans="1:12">
      <c r="A2036">
        <v>2037</v>
      </c>
      <c r="B2036">
        <v>23</v>
      </c>
      <c r="C2036">
        <v>0</v>
      </c>
      <c r="D2036" t="s">
        <v>1540</v>
      </c>
      <c r="E2036" s="2" t="s">
        <v>486</v>
      </c>
      <c r="F2036" t="s">
        <v>1200</v>
      </c>
      <c r="G2036">
        <v>1</v>
      </c>
      <c r="H2036">
        <v>30</v>
      </c>
      <c r="I2036">
        <v>100</v>
      </c>
      <c r="J2036">
        <v>5</v>
      </c>
      <c r="K2036">
        <v>0</v>
      </c>
      <c r="L2036">
        <v>1</v>
      </c>
    </row>
    <row r="2037" spans="1:12">
      <c r="A2037">
        <v>2038</v>
      </c>
      <c r="B2037">
        <v>23</v>
      </c>
      <c r="C2037">
        <v>0</v>
      </c>
      <c r="D2037" t="s">
        <v>1540</v>
      </c>
      <c r="E2037" s="2" t="s">
        <v>15</v>
      </c>
      <c r="F2037" t="s">
        <v>1200</v>
      </c>
      <c r="G2037">
        <v>3</v>
      </c>
      <c r="H2037">
        <v>20</v>
      </c>
      <c r="I2037">
        <v>50</v>
      </c>
      <c r="J2037">
        <v>5</v>
      </c>
      <c r="K2037">
        <v>0</v>
      </c>
      <c r="L2037">
        <v>1</v>
      </c>
    </row>
    <row r="2038" spans="1:12">
      <c r="A2038">
        <v>2039</v>
      </c>
      <c r="B2038">
        <v>23</v>
      </c>
      <c r="C2038">
        <v>0</v>
      </c>
      <c r="D2038" t="s">
        <v>1540</v>
      </c>
      <c r="E2038" s="2" t="s">
        <v>10</v>
      </c>
      <c r="F2038" t="s">
        <v>1200</v>
      </c>
      <c r="G2038">
        <v>1</v>
      </c>
      <c r="H2038">
        <v>10</v>
      </c>
      <c r="I2038">
        <v>25</v>
      </c>
      <c r="J2038">
        <v>0.1</v>
      </c>
      <c r="K2038">
        <v>0</v>
      </c>
      <c r="L2038">
        <v>1</v>
      </c>
    </row>
    <row r="2039" spans="1:12">
      <c r="A2039">
        <v>2040</v>
      </c>
      <c r="B2039">
        <v>23</v>
      </c>
      <c r="C2039">
        <v>0</v>
      </c>
      <c r="D2039" t="s">
        <v>1540</v>
      </c>
      <c r="E2039" s="2" t="s">
        <v>778</v>
      </c>
      <c r="F2039" t="s">
        <v>1199</v>
      </c>
      <c r="G2039">
        <v>1</v>
      </c>
      <c r="H2039">
        <v>60</v>
      </c>
      <c r="I2039">
        <v>100</v>
      </c>
      <c r="J2039">
        <v>1</v>
      </c>
      <c r="K2039">
        <v>0</v>
      </c>
      <c r="L2039">
        <v>1</v>
      </c>
    </row>
    <row r="2040" spans="1:12">
      <c r="A2040">
        <v>2041</v>
      </c>
      <c r="B2040">
        <v>23</v>
      </c>
      <c r="C2040">
        <v>0</v>
      </c>
      <c r="D2040" t="s">
        <v>1540</v>
      </c>
      <c r="E2040" s="2" t="s">
        <v>1346</v>
      </c>
      <c r="G2040">
        <v>0</v>
      </c>
      <c r="J2040">
        <v>1</v>
      </c>
      <c r="K2040">
        <v>0</v>
      </c>
      <c r="L2040">
        <v>1</v>
      </c>
    </row>
    <row r="2041" spans="1:12">
      <c r="A2041">
        <v>2042</v>
      </c>
      <c r="B2041">
        <v>23</v>
      </c>
      <c r="C2041">
        <v>0</v>
      </c>
      <c r="D2041" t="s">
        <v>1540</v>
      </c>
      <c r="E2041" s="2" t="s">
        <v>273</v>
      </c>
      <c r="G2041">
        <v>0</v>
      </c>
      <c r="J2041">
        <v>1</v>
      </c>
      <c r="K2041">
        <v>0</v>
      </c>
      <c r="L2041">
        <v>1</v>
      </c>
    </row>
    <row r="2042" spans="1:12">
      <c r="A2042">
        <v>2043</v>
      </c>
      <c r="B2042">
        <v>23</v>
      </c>
      <c r="C2042">
        <v>0</v>
      </c>
      <c r="D2042" t="s">
        <v>1541</v>
      </c>
      <c r="E2042" s="2" t="s">
        <v>273</v>
      </c>
      <c r="F2042" t="s">
        <v>1199</v>
      </c>
      <c r="G2042">
        <v>13</v>
      </c>
      <c r="H2042">
        <v>170</v>
      </c>
      <c r="I2042">
        <v>100</v>
      </c>
      <c r="J2042">
        <v>95</v>
      </c>
      <c r="K2042">
        <v>0</v>
      </c>
      <c r="L2042">
        <v>1</v>
      </c>
    </row>
    <row r="2043" spans="1:12">
      <c r="A2043">
        <v>2044</v>
      </c>
      <c r="B2043">
        <v>23</v>
      </c>
      <c r="C2043">
        <v>0</v>
      </c>
      <c r="D2043" t="s">
        <v>1541</v>
      </c>
      <c r="E2043" s="2" t="s">
        <v>340</v>
      </c>
      <c r="F2043" t="s">
        <v>1200</v>
      </c>
      <c r="G2043">
        <v>1</v>
      </c>
      <c r="H2043">
        <v>80</v>
      </c>
      <c r="I2043">
        <v>100</v>
      </c>
      <c r="J2043">
        <v>5</v>
      </c>
      <c r="K2043">
        <v>0</v>
      </c>
      <c r="L2043">
        <v>1</v>
      </c>
    </row>
    <row r="2044" spans="1:12">
      <c r="A2044">
        <v>2045</v>
      </c>
      <c r="B2044">
        <v>23</v>
      </c>
      <c r="C2044">
        <v>0</v>
      </c>
      <c r="D2044" t="s">
        <v>1541</v>
      </c>
      <c r="E2044" s="2" t="s">
        <v>141</v>
      </c>
      <c r="F2044" t="s">
        <v>1199</v>
      </c>
      <c r="G2044">
        <v>1</v>
      </c>
      <c r="H2044">
        <v>70</v>
      </c>
      <c r="I2044">
        <v>100</v>
      </c>
      <c r="J2044">
        <v>1</v>
      </c>
      <c r="K2044">
        <v>0</v>
      </c>
      <c r="L2044">
        <v>1</v>
      </c>
    </row>
    <row r="2045" spans="1:12">
      <c r="A2045">
        <v>2046</v>
      </c>
      <c r="B2045">
        <v>23</v>
      </c>
      <c r="C2045">
        <v>0</v>
      </c>
      <c r="D2045" t="s">
        <v>1541</v>
      </c>
      <c r="E2045" s="2" t="s">
        <v>104</v>
      </c>
      <c r="F2045" t="s">
        <v>1199</v>
      </c>
      <c r="G2045">
        <v>1</v>
      </c>
      <c r="H2045">
        <v>70</v>
      </c>
      <c r="I2045">
        <v>100</v>
      </c>
      <c r="J2045">
        <v>15</v>
      </c>
      <c r="K2045">
        <v>0</v>
      </c>
      <c r="L2045">
        <v>1</v>
      </c>
    </row>
    <row r="2046" spans="1:12">
      <c r="A2046">
        <v>2047</v>
      </c>
      <c r="B2046">
        <v>23</v>
      </c>
      <c r="C2046">
        <v>0</v>
      </c>
      <c r="D2046" t="s">
        <v>1541</v>
      </c>
      <c r="E2046" s="2" t="s">
        <v>306</v>
      </c>
      <c r="F2046" t="s">
        <v>1200</v>
      </c>
      <c r="G2046">
        <v>10</v>
      </c>
      <c r="H2046">
        <v>70</v>
      </c>
      <c r="I2046">
        <v>100</v>
      </c>
      <c r="J2046">
        <v>100</v>
      </c>
      <c r="K2046">
        <v>0</v>
      </c>
      <c r="L2046">
        <v>1</v>
      </c>
    </row>
    <row r="2047" spans="1:12">
      <c r="A2047">
        <v>2048</v>
      </c>
      <c r="B2047">
        <v>23</v>
      </c>
      <c r="C2047">
        <v>0</v>
      </c>
      <c r="D2047" t="s">
        <v>1541</v>
      </c>
      <c r="E2047" s="2" t="s">
        <v>331</v>
      </c>
      <c r="F2047" t="s">
        <v>1199</v>
      </c>
      <c r="G2047">
        <v>1</v>
      </c>
      <c r="H2047">
        <v>40</v>
      </c>
      <c r="I2047">
        <v>100</v>
      </c>
      <c r="J2047">
        <v>0.1</v>
      </c>
      <c r="K2047">
        <v>0</v>
      </c>
      <c r="L2047">
        <v>1</v>
      </c>
    </row>
    <row r="2048" spans="1:12">
      <c r="A2048">
        <v>2049</v>
      </c>
      <c r="B2048">
        <v>23</v>
      </c>
      <c r="C2048">
        <v>0</v>
      </c>
      <c r="D2048" t="s">
        <v>1541</v>
      </c>
      <c r="E2048" s="2" t="s">
        <v>1542</v>
      </c>
      <c r="F2048" t="s">
        <v>1199</v>
      </c>
      <c r="G2048">
        <v>1</v>
      </c>
      <c r="H2048">
        <v>70</v>
      </c>
      <c r="I2048">
        <v>100</v>
      </c>
      <c r="J2048">
        <v>0.1</v>
      </c>
      <c r="K2048">
        <v>0</v>
      </c>
      <c r="L2048">
        <v>1</v>
      </c>
    </row>
    <row r="2049" spans="1:12">
      <c r="A2049">
        <v>2050</v>
      </c>
      <c r="B2049">
        <v>23</v>
      </c>
      <c r="C2049">
        <v>0</v>
      </c>
      <c r="D2049" t="s">
        <v>1541</v>
      </c>
      <c r="E2049" s="2" t="s">
        <v>780</v>
      </c>
      <c r="G2049">
        <v>0</v>
      </c>
      <c r="J2049">
        <v>1</v>
      </c>
      <c r="K2049">
        <v>0</v>
      </c>
      <c r="L2049">
        <v>1</v>
      </c>
    </row>
    <row r="2050" spans="1:12">
      <c r="A2050">
        <v>2051</v>
      </c>
      <c r="B2050">
        <v>23</v>
      </c>
      <c r="C2050">
        <v>0</v>
      </c>
      <c r="D2050" t="s">
        <v>1541</v>
      </c>
      <c r="E2050" s="2" t="s">
        <v>778</v>
      </c>
      <c r="F2050" t="s">
        <v>1199</v>
      </c>
      <c r="G2050">
        <v>1</v>
      </c>
      <c r="H2050">
        <v>70</v>
      </c>
      <c r="I2050">
        <v>100</v>
      </c>
      <c r="J2050">
        <v>1</v>
      </c>
      <c r="K2050">
        <v>0</v>
      </c>
      <c r="L2050">
        <v>1</v>
      </c>
    </row>
    <row r="2051" spans="1:12">
      <c r="A2051">
        <v>2052</v>
      </c>
      <c r="B2051">
        <v>23</v>
      </c>
      <c r="C2051">
        <v>0</v>
      </c>
      <c r="D2051" t="s">
        <v>1541</v>
      </c>
      <c r="E2051" s="2" t="s">
        <v>1346</v>
      </c>
      <c r="K2051">
        <v>0</v>
      </c>
      <c r="L2051">
        <v>1</v>
      </c>
    </row>
    <row r="2052" spans="1:12">
      <c r="A2052">
        <v>2053</v>
      </c>
      <c r="B2052">
        <v>23</v>
      </c>
      <c r="C2052">
        <v>0</v>
      </c>
      <c r="D2052" t="s">
        <v>1543</v>
      </c>
      <c r="E2052" s="2" t="s">
        <v>306</v>
      </c>
      <c r="F2052" t="s">
        <v>1200</v>
      </c>
      <c r="G2052">
        <v>5</v>
      </c>
      <c r="H2052">
        <v>70</v>
      </c>
      <c r="I2052">
        <v>100</v>
      </c>
      <c r="J2052">
        <v>20</v>
      </c>
      <c r="K2052">
        <v>0</v>
      </c>
      <c r="L2052">
        <v>1</v>
      </c>
    </row>
    <row r="2053" spans="1:12">
      <c r="A2053">
        <v>2054</v>
      </c>
      <c r="B2053">
        <v>23</v>
      </c>
      <c r="C2053">
        <v>0</v>
      </c>
      <c r="D2053" t="s">
        <v>1543</v>
      </c>
      <c r="E2053" s="2" t="s">
        <v>39</v>
      </c>
      <c r="F2053" t="s">
        <v>1200</v>
      </c>
      <c r="G2053">
        <v>1</v>
      </c>
      <c r="H2053">
        <v>100</v>
      </c>
      <c r="I2053">
        <v>75</v>
      </c>
      <c r="J2053">
        <v>40</v>
      </c>
      <c r="K2053">
        <v>0</v>
      </c>
      <c r="L2053">
        <v>1</v>
      </c>
    </row>
    <row r="2054" spans="1:12">
      <c r="A2054">
        <v>2055</v>
      </c>
      <c r="B2054">
        <v>23</v>
      </c>
      <c r="C2054">
        <v>0</v>
      </c>
      <c r="D2054" t="s">
        <v>1543</v>
      </c>
      <c r="E2054" s="2" t="s">
        <v>15</v>
      </c>
      <c r="F2054" t="s">
        <v>1200</v>
      </c>
      <c r="G2054">
        <v>1</v>
      </c>
      <c r="H2054">
        <v>40</v>
      </c>
      <c r="I2054">
        <v>100</v>
      </c>
      <c r="J2054">
        <v>10</v>
      </c>
      <c r="K2054">
        <v>0</v>
      </c>
      <c r="L2054">
        <v>1</v>
      </c>
    </row>
    <row r="2055" spans="1:12">
      <c r="A2055">
        <v>2056</v>
      </c>
      <c r="B2055">
        <v>23</v>
      </c>
      <c r="C2055">
        <v>0</v>
      </c>
      <c r="D2055" t="s">
        <v>1543</v>
      </c>
      <c r="E2055" s="2" t="s">
        <v>778</v>
      </c>
      <c r="F2055" t="s">
        <v>1199</v>
      </c>
      <c r="G2055">
        <v>4</v>
      </c>
      <c r="H2055">
        <v>80</v>
      </c>
      <c r="I2055">
        <v>100</v>
      </c>
      <c r="J2055">
        <v>2</v>
      </c>
      <c r="K2055">
        <v>0</v>
      </c>
      <c r="L2055">
        <v>1</v>
      </c>
    </row>
    <row r="2056" spans="1:12">
      <c r="A2056">
        <v>2057</v>
      </c>
      <c r="B2056">
        <v>23</v>
      </c>
      <c r="C2056">
        <v>0</v>
      </c>
      <c r="D2056" t="s">
        <v>1543</v>
      </c>
      <c r="E2056" s="2" t="s">
        <v>104</v>
      </c>
      <c r="F2056" t="s">
        <v>1199</v>
      </c>
      <c r="G2056">
        <v>1</v>
      </c>
      <c r="H2056">
        <v>50</v>
      </c>
      <c r="I2056">
        <v>100</v>
      </c>
      <c r="J2056">
        <v>5</v>
      </c>
      <c r="K2056">
        <v>0</v>
      </c>
      <c r="L2056">
        <v>1</v>
      </c>
    </row>
    <row r="2057" spans="1:12">
      <c r="A2057">
        <v>2058</v>
      </c>
      <c r="B2057">
        <v>23</v>
      </c>
      <c r="C2057">
        <v>0</v>
      </c>
      <c r="D2057" t="s">
        <v>1543</v>
      </c>
      <c r="E2057" s="2" t="s">
        <v>103</v>
      </c>
      <c r="F2057" t="s">
        <v>1199</v>
      </c>
      <c r="G2057">
        <v>1</v>
      </c>
      <c r="H2057">
        <v>60</v>
      </c>
      <c r="I2057">
        <v>100</v>
      </c>
      <c r="J2057">
        <v>2</v>
      </c>
      <c r="K2057">
        <v>0</v>
      </c>
      <c r="L2057">
        <v>1</v>
      </c>
    </row>
    <row r="2058" spans="1:12">
      <c r="A2058">
        <v>2059</v>
      </c>
      <c r="B2058">
        <v>23</v>
      </c>
      <c r="C2058">
        <v>0</v>
      </c>
      <c r="D2058" t="s">
        <v>1543</v>
      </c>
      <c r="E2058" s="2" t="s">
        <v>24</v>
      </c>
      <c r="G2058">
        <v>0</v>
      </c>
      <c r="J2058">
        <v>1</v>
      </c>
      <c r="K2058">
        <v>0</v>
      </c>
      <c r="L2058">
        <v>1</v>
      </c>
    </row>
    <row r="2059" spans="1:12">
      <c r="A2059">
        <v>2060</v>
      </c>
      <c r="B2059">
        <v>23</v>
      </c>
      <c r="C2059">
        <v>0</v>
      </c>
      <c r="D2059" t="s">
        <v>1543</v>
      </c>
      <c r="E2059" s="2" t="s">
        <v>52</v>
      </c>
      <c r="F2059" t="s">
        <v>1199</v>
      </c>
      <c r="G2059">
        <v>1</v>
      </c>
      <c r="H2059">
        <v>70</v>
      </c>
      <c r="I2059">
        <v>100</v>
      </c>
      <c r="J2059">
        <v>2</v>
      </c>
      <c r="K2059">
        <v>0</v>
      </c>
      <c r="L2059">
        <v>1</v>
      </c>
    </row>
    <row r="2060" spans="1:12">
      <c r="A2060">
        <v>2061</v>
      </c>
      <c r="B2060">
        <v>23</v>
      </c>
      <c r="C2060">
        <v>0</v>
      </c>
      <c r="D2060" t="s">
        <v>1543</v>
      </c>
      <c r="E2060" s="2" t="s">
        <v>1346</v>
      </c>
      <c r="G2060">
        <v>0</v>
      </c>
      <c r="J2060">
        <v>5</v>
      </c>
      <c r="K2060">
        <v>0</v>
      </c>
      <c r="L2060">
        <v>1</v>
      </c>
    </row>
    <row r="2061" spans="1:12">
      <c r="A2061">
        <v>2062</v>
      </c>
      <c r="B2061">
        <v>23</v>
      </c>
      <c r="C2061">
        <v>0</v>
      </c>
      <c r="D2061" t="s">
        <v>1544</v>
      </c>
      <c r="E2061" s="2" t="s">
        <v>778</v>
      </c>
      <c r="G2061">
        <v>0</v>
      </c>
      <c r="J2061">
        <v>1</v>
      </c>
      <c r="K2061">
        <v>0</v>
      </c>
      <c r="L2061">
        <v>1</v>
      </c>
    </row>
    <row r="2062" spans="1:12">
      <c r="A2062">
        <v>2063</v>
      </c>
      <c r="B2062">
        <v>23</v>
      </c>
      <c r="C2062">
        <v>0</v>
      </c>
      <c r="D2062" t="s">
        <v>1544</v>
      </c>
      <c r="E2062" s="2" t="s">
        <v>1346</v>
      </c>
      <c r="G2062">
        <v>0</v>
      </c>
      <c r="J2062">
        <v>1</v>
      </c>
      <c r="K2062">
        <v>0</v>
      </c>
      <c r="L2062">
        <v>1</v>
      </c>
    </row>
    <row r="2063" spans="1:12">
      <c r="A2063">
        <v>2064</v>
      </c>
      <c r="B2063">
        <v>23</v>
      </c>
      <c r="C2063">
        <v>0</v>
      </c>
      <c r="D2063" t="s">
        <v>1544</v>
      </c>
      <c r="E2063" s="2" t="s">
        <v>52</v>
      </c>
      <c r="G2063">
        <v>0</v>
      </c>
      <c r="J2063">
        <v>2</v>
      </c>
      <c r="K2063">
        <v>0</v>
      </c>
      <c r="L2063">
        <v>1</v>
      </c>
    </row>
    <row r="2064" spans="1:12">
      <c r="A2064">
        <v>2065</v>
      </c>
      <c r="B2064">
        <v>23</v>
      </c>
      <c r="C2064">
        <v>0</v>
      </c>
      <c r="D2064" t="s">
        <v>1545</v>
      </c>
      <c r="E2064" s="2" t="s">
        <v>7</v>
      </c>
      <c r="F2064" t="s">
        <v>1200</v>
      </c>
      <c r="G2064">
        <v>1</v>
      </c>
      <c r="H2064">
        <v>110</v>
      </c>
      <c r="I2064">
        <v>50</v>
      </c>
      <c r="J2064">
        <v>25</v>
      </c>
      <c r="K2064">
        <v>0</v>
      </c>
      <c r="L2064">
        <v>1</v>
      </c>
    </row>
    <row r="2065" spans="1:12">
      <c r="A2065">
        <v>2066</v>
      </c>
      <c r="B2065">
        <v>23</v>
      </c>
      <c r="C2065">
        <v>0</v>
      </c>
      <c r="D2065" t="s">
        <v>1545</v>
      </c>
      <c r="E2065" s="2" t="s">
        <v>15</v>
      </c>
      <c r="F2065" t="s">
        <v>1200</v>
      </c>
      <c r="G2065">
        <v>1</v>
      </c>
      <c r="H2065">
        <v>30</v>
      </c>
      <c r="I2065">
        <v>100</v>
      </c>
      <c r="J2065">
        <v>5</v>
      </c>
      <c r="K2065">
        <v>0</v>
      </c>
      <c r="L2065">
        <v>1</v>
      </c>
    </row>
    <row r="2066" spans="1:12">
      <c r="A2066">
        <v>2067</v>
      </c>
      <c r="B2066">
        <v>23</v>
      </c>
      <c r="C2066">
        <v>0</v>
      </c>
      <c r="D2066" t="s">
        <v>1545</v>
      </c>
      <c r="E2066" s="2" t="s">
        <v>306</v>
      </c>
      <c r="F2066" t="s">
        <v>1200</v>
      </c>
      <c r="G2066">
        <v>1</v>
      </c>
      <c r="H2066">
        <v>80</v>
      </c>
      <c r="I2066">
        <v>80</v>
      </c>
      <c r="J2066">
        <v>25</v>
      </c>
      <c r="K2066">
        <v>0</v>
      </c>
      <c r="L2066">
        <v>1</v>
      </c>
    </row>
    <row r="2067" spans="1:12">
      <c r="A2067">
        <v>2068</v>
      </c>
      <c r="B2067">
        <v>23</v>
      </c>
      <c r="C2067">
        <v>0</v>
      </c>
      <c r="D2067" t="s">
        <v>1545</v>
      </c>
      <c r="E2067" s="2" t="s">
        <v>104</v>
      </c>
      <c r="G2067">
        <v>0</v>
      </c>
      <c r="J2067">
        <v>5</v>
      </c>
      <c r="K2067">
        <v>0</v>
      </c>
      <c r="L2067">
        <v>1</v>
      </c>
    </row>
    <row r="2068" spans="1:12">
      <c r="A2068">
        <v>2069</v>
      </c>
      <c r="B2068">
        <v>23</v>
      </c>
      <c r="C2068">
        <v>0</v>
      </c>
      <c r="D2068" t="s">
        <v>1545</v>
      </c>
      <c r="E2068" s="2" t="s">
        <v>113</v>
      </c>
      <c r="F2068" t="s">
        <v>1199</v>
      </c>
      <c r="G2068">
        <v>1</v>
      </c>
      <c r="H2068">
        <v>60</v>
      </c>
      <c r="I2068">
        <v>100</v>
      </c>
      <c r="J2068">
        <v>1</v>
      </c>
      <c r="K2068">
        <v>0</v>
      </c>
      <c r="L2068">
        <v>1</v>
      </c>
    </row>
    <row r="2069" spans="1:12">
      <c r="A2069">
        <v>2070</v>
      </c>
      <c r="B2069">
        <v>23</v>
      </c>
      <c r="C2069">
        <v>0</v>
      </c>
      <c r="D2069" t="s">
        <v>1545</v>
      </c>
      <c r="E2069" s="2" t="s">
        <v>778</v>
      </c>
      <c r="F2069" t="s">
        <v>1199</v>
      </c>
      <c r="G2069">
        <v>2</v>
      </c>
      <c r="H2069">
        <v>60</v>
      </c>
      <c r="I2069">
        <v>100</v>
      </c>
      <c r="J2069">
        <v>2</v>
      </c>
      <c r="K2069">
        <v>0</v>
      </c>
      <c r="L2069">
        <v>1</v>
      </c>
    </row>
    <row r="2070" spans="1:12">
      <c r="A2070">
        <v>2071</v>
      </c>
      <c r="B2070">
        <v>23</v>
      </c>
      <c r="C2070">
        <v>0</v>
      </c>
      <c r="D2070" t="s">
        <v>1545</v>
      </c>
      <c r="E2070" s="2" t="s">
        <v>273</v>
      </c>
      <c r="F2070" t="s">
        <v>1199</v>
      </c>
      <c r="G2070">
        <v>1</v>
      </c>
      <c r="H2070">
        <v>120</v>
      </c>
      <c r="I2070">
        <v>100</v>
      </c>
      <c r="J2070">
        <v>20</v>
      </c>
      <c r="K2070">
        <v>0</v>
      </c>
      <c r="L2070">
        <v>1</v>
      </c>
    </row>
    <row r="2071" spans="1:12">
      <c r="A2071">
        <v>2072</v>
      </c>
      <c r="B2071">
        <v>23</v>
      </c>
      <c r="C2071">
        <v>0</v>
      </c>
      <c r="D2071" t="s">
        <v>1545</v>
      </c>
      <c r="E2071" s="2" t="s">
        <v>52</v>
      </c>
      <c r="F2071" t="s">
        <v>1199</v>
      </c>
      <c r="G2071">
        <v>2</v>
      </c>
      <c r="H2071">
        <v>75</v>
      </c>
      <c r="I2071">
        <v>75</v>
      </c>
      <c r="J2071">
        <v>1</v>
      </c>
      <c r="K2071">
        <v>0</v>
      </c>
      <c r="L2071">
        <v>1</v>
      </c>
    </row>
    <row r="2072" spans="1:12">
      <c r="A2072">
        <v>2073</v>
      </c>
      <c r="B2072">
        <v>23</v>
      </c>
      <c r="C2072">
        <v>0</v>
      </c>
      <c r="D2072" t="s">
        <v>1546</v>
      </c>
      <c r="E2072" s="2" t="s">
        <v>784</v>
      </c>
      <c r="F2072" t="s">
        <v>1199</v>
      </c>
      <c r="G2072">
        <v>1</v>
      </c>
      <c r="H2072">
        <v>100</v>
      </c>
      <c r="I2072">
        <v>100</v>
      </c>
      <c r="J2072">
        <v>20</v>
      </c>
      <c r="K2072">
        <v>0</v>
      </c>
      <c r="L2072">
        <v>1</v>
      </c>
    </row>
    <row r="2073" spans="1:12">
      <c r="A2073">
        <v>2074</v>
      </c>
      <c r="B2073">
        <v>23</v>
      </c>
      <c r="C2073">
        <v>0</v>
      </c>
      <c r="D2073" t="s">
        <v>1546</v>
      </c>
      <c r="E2073" s="2" t="s">
        <v>113</v>
      </c>
      <c r="F2073" t="s">
        <v>1199</v>
      </c>
      <c r="G2073">
        <v>4</v>
      </c>
      <c r="H2073">
        <v>90</v>
      </c>
      <c r="I2073">
        <v>100</v>
      </c>
      <c r="J2073">
        <v>50</v>
      </c>
      <c r="K2073">
        <v>0</v>
      </c>
      <c r="L2073">
        <v>1</v>
      </c>
    </row>
    <row r="2074" spans="1:12">
      <c r="A2074">
        <v>2075</v>
      </c>
      <c r="B2074">
        <v>23</v>
      </c>
      <c r="C2074">
        <v>0</v>
      </c>
      <c r="D2074" t="s">
        <v>1546</v>
      </c>
      <c r="E2074" s="2" t="s">
        <v>104</v>
      </c>
      <c r="F2074" t="s">
        <v>1199</v>
      </c>
      <c r="G2074">
        <v>3</v>
      </c>
      <c r="H2074">
        <v>60</v>
      </c>
      <c r="I2074">
        <v>100</v>
      </c>
      <c r="J2074">
        <v>50</v>
      </c>
      <c r="K2074">
        <v>0</v>
      </c>
      <c r="L2074">
        <v>1</v>
      </c>
    </row>
    <row r="2075" spans="1:12">
      <c r="A2075">
        <v>2076</v>
      </c>
      <c r="B2075">
        <v>23</v>
      </c>
      <c r="C2075">
        <v>0</v>
      </c>
      <c r="D2075" t="s">
        <v>1546</v>
      </c>
      <c r="E2075" s="2" t="s">
        <v>115</v>
      </c>
      <c r="F2075" t="s">
        <v>1200</v>
      </c>
      <c r="G2075">
        <v>3</v>
      </c>
      <c r="H2075">
        <v>40</v>
      </c>
      <c r="I2075">
        <v>80</v>
      </c>
      <c r="J2075">
        <v>3</v>
      </c>
      <c r="K2075">
        <v>0</v>
      </c>
      <c r="L2075">
        <v>1</v>
      </c>
    </row>
    <row r="2076" spans="1:12">
      <c r="A2076">
        <v>2077</v>
      </c>
      <c r="B2076">
        <v>23</v>
      </c>
      <c r="C2076">
        <v>0</v>
      </c>
      <c r="D2076" t="s">
        <v>1546</v>
      </c>
      <c r="E2076" s="2" t="s">
        <v>39</v>
      </c>
      <c r="F2076" t="s">
        <v>1200</v>
      </c>
      <c r="G2076">
        <v>1</v>
      </c>
      <c r="H2076">
        <v>50</v>
      </c>
      <c r="I2076">
        <v>70</v>
      </c>
      <c r="J2076">
        <v>5</v>
      </c>
      <c r="K2076">
        <v>0</v>
      </c>
      <c r="L2076">
        <v>1</v>
      </c>
    </row>
    <row r="2077" spans="1:12">
      <c r="A2077">
        <v>2078</v>
      </c>
      <c r="B2077">
        <v>23</v>
      </c>
      <c r="C2077">
        <v>0</v>
      </c>
      <c r="D2077" t="s">
        <v>1546</v>
      </c>
      <c r="E2077" s="2" t="s">
        <v>10</v>
      </c>
      <c r="F2077" t="s">
        <v>1200</v>
      </c>
      <c r="G2077">
        <v>4</v>
      </c>
      <c r="H2077">
        <v>10</v>
      </c>
      <c r="I2077">
        <v>40</v>
      </c>
      <c r="J2077">
        <v>1</v>
      </c>
      <c r="K2077">
        <v>0</v>
      </c>
      <c r="L2077">
        <v>1</v>
      </c>
    </row>
    <row r="2078" spans="1:12">
      <c r="A2078">
        <v>2079</v>
      </c>
      <c r="B2078">
        <v>23</v>
      </c>
      <c r="C2078">
        <v>0</v>
      </c>
      <c r="D2078" t="s">
        <v>1546</v>
      </c>
      <c r="E2078" s="2" t="s">
        <v>9</v>
      </c>
      <c r="F2078" t="s">
        <v>1199</v>
      </c>
      <c r="G2078">
        <v>1</v>
      </c>
      <c r="H2078">
        <v>50</v>
      </c>
      <c r="I2078">
        <v>100</v>
      </c>
      <c r="J2078">
        <v>0.1</v>
      </c>
      <c r="K2078">
        <v>0</v>
      </c>
      <c r="L2078">
        <v>1</v>
      </c>
    </row>
    <row r="2079" spans="1:12">
      <c r="A2079">
        <v>2080</v>
      </c>
      <c r="B2079">
        <v>23</v>
      </c>
      <c r="C2079">
        <v>0</v>
      </c>
      <c r="D2079" t="s">
        <v>1547</v>
      </c>
      <c r="E2079" s="2" t="s">
        <v>324</v>
      </c>
      <c r="G2079">
        <v>0</v>
      </c>
      <c r="J2079">
        <v>90</v>
      </c>
      <c r="K2079">
        <v>0</v>
      </c>
      <c r="L2079">
        <v>1</v>
      </c>
    </row>
    <row r="2080" spans="1:12">
      <c r="A2080">
        <v>2081</v>
      </c>
      <c r="B2080">
        <v>23</v>
      </c>
      <c r="C2080">
        <v>0</v>
      </c>
      <c r="D2080" t="s">
        <v>1547</v>
      </c>
      <c r="E2080" s="2" t="s">
        <v>790</v>
      </c>
      <c r="F2080" t="s">
        <v>1199</v>
      </c>
      <c r="G2080">
        <v>1</v>
      </c>
      <c r="H2080">
        <v>80</v>
      </c>
      <c r="I2080">
        <v>75</v>
      </c>
      <c r="J2080">
        <v>1</v>
      </c>
      <c r="K2080">
        <v>0</v>
      </c>
      <c r="L2080">
        <v>1</v>
      </c>
    </row>
    <row r="2081" spans="1:12">
      <c r="A2081">
        <v>2082</v>
      </c>
      <c r="B2081">
        <v>23</v>
      </c>
      <c r="C2081">
        <v>0</v>
      </c>
      <c r="D2081" t="s">
        <v>1547</v>
      </c>
      <c r="E2081" s="2" t="s">
        <v>1346</v>
      </c>
      <c r="G2081">
        <v>0</v>
      </c>
      <c r="J2081">
        <v>10</v>
      </c>
      <c r="K2081">
        <v>0</v>
      </c>
      <c r="L2081">
        <v>1</v>
      </c>
    </row>
    <row r="2082" spans="1:12">
      <c r="A2082">
        <v>2083</v>
      </c>
      <c r="B2082">
        <v>23</v>
      </c>
      <c r="C2082">
        <v>0</v>
      </c>
      <c r="D2082" t="s">
        <v>1547</v>
      </c>
      <c r="E2082" s="2" t="s">
        <v>52</v>
      </c>
      <c r="F2082" t="s">
        <v>1199</v>
      </c>
      <c r="G2082">
        <v>2</v>
      </c>
      <c r="H2082">
        <v>50</v>
      </c>
      <c r="I2082">
        <v>50</v>
      </c>
      <c r="J2082">
        <v>10</v>
      </c>
      <c r="K2082">
        <v>0</v>
      </c>
      <c r="L2082">
        <v>1</v>
      </c>
    </row>
    <row r="2083" spans="1:12">
      <c r="A2083">
        <v>2084</v>
      </c>
      <c r="B2083">
        <v>23</v>
      </c>
      <c r="C2083">
        <v>0</v>
      </c>
      <c r="D2083" t="s">
        <v>1547</v>
      </c>
      <c r="E2083" s="2" t="s">
        <v>273</v>
      </c>
      <c r="F2083" t="s">
        <v>1199</v>
      </c>
      <c r="G2083">
        <v>1</v>
      </c>
      <c r="H2083">
        <v>60</v>
      </c>
      <c r="I2083">
        <v>100</v>
      </c>
      <c r="J2083">
        <v>1</v>
      </c>
      <c r="K2083">
        <v>0</v>
      </c>
      <c r="L2083">
        <v>1</v>
      </c>
    </row>
    <row r="2084" spans="1:12">
      <c r="A2084">
        <v>2085</v>
      </c>
      <c r="B2084">
        <v>23</v>
      </c>
      <c r="C2084">
        <v>0</v>
      </c>
      <c r="D2084" t="s">
        <v>1547</v>
      </c>
      <c r="E2084" s="2" t="s">
        <v>778</v>
      </c>
      <c r="F2084" t="s">
        <v>1199</v>
      </c>
      <c r="G2084">
        <v>4</v>
      </c>
      <c r="H2084">
        <v>60</v>
      </c>
      <c r="I2084">
        <v>100</v>
      </c>
      <c r="J2084">
        <v>5</v>
      </c>
      <c r="K2084">
        <v>0</v>
      </c>
      <c r="L2084">
        <v>1</v>
      </c>
    </row>
    <row r="2085" spans="1:12">
      <c r="A2085">
        <v>2086</v>
      </c>
      <c r="B2085">
        <v>23</v>
      </c>
      <c r="C2085">
        <v>0</v>
      </c>
      <c r="D2085" t="s">
        <v>1547</v>
      </c>
      <c r="E2085" s="2" t="s">
        <v>15</v>
      </c>
      <c r="F2085" t="s">
        <v>1200</v>
      </c>
      <c r="G2085">
        <v>2</v>
      </c>
      <c r="H2085">
        <v>40</v>
      </c>
      <c r="I2085">
        <v>100</v>
      </c>
      <c r="J2085">
        <v>5</v>
      </c>
      <c r="K2085">
        <v>0</v>
      </c>
      <c r="L2085">
        <v>1</v>
      </c>
    </row>
    <row r="2086" spans="1:12">
      <c r="A2086">
        <v>2087</v>
      </c>
      <c r="B2086">
        <v>23</v>
      </c>
      <c r="C2086">
        <v>0</v>
      </c>
      <c r="D2086" t="s">
        <v>1547</v>
      </c>
      <c r="E2086" s="2" t="s">
        <v>788</v>
      </c>
      <c r="F2086" t="s">
        <v>1199</v>
      </c>
      <c r="G2086">
        <v>1</v>
      </c>
      <c r="H2086">
        <v>10</v>
      </c>
      <c r="I2086">
        <v>100</v>
      </c>
      <c r="J2086">
        <v>0.1</v>
      </c>
      <c r="K2086">
        <v>0</v>
      </c>
      <c r="L2086">
        <v>1</v>
      </c>
    </row>
    <row r="2087" spans="1:12">
      <c r="A2087">
        <v>2088</v>
      </c>
      <c r="B2087">
        <v>23</v>
      </c>
      <c r="C2087">
        <v>0</v>
      </c>
      <c r="D2087" t="s">
        <v>1547</v>
      </c>
      <c r="E2087" s="2" t="s">
        <v>306</v>
      </c>
      <c r="G2087">
        <v>0</v>
      </c>
      <c r="J2087">
        <v>2</v>
      </c>
      <c r="K2087">
        <v>0</v>
      </c>
      <c r="L2087">
        <v>1</v>
      </c>
    </row>
    <row r="2088" spans="1:12">
      <c r="A2088">
        <v>2089</v>
      </c>
      <c r="B2088">
        <v>23</v>
      </c>
      <c r="C2088">
        <v>0</v>
      </c>
      <c r="D2088" t="s">
        <v>1547</v>
      </c>
      <c r="E2088" s="2" t="s">
        <v>253</v>
      </c>
      <c r="F2088" t="s">
        <v>1199</v>
      </c>
      <c r="G2088">
        <v>4</v>
      </c>
      <c r="H2088">
        <v>15</v>
      </c>
      <c r="I2088">
        <v>100</v>
      </c>
      <c r="J2088">
        <v>0.1</v>
      </c>
      <c r="K2088">
        <v>0</v>
      </c>
      <c r="L2088">
        <v>1</v>
      </c>
    </row>
    <row r="2089" spans="1:12">
      <c r="A2089">
        <v>2090</v>
      </c>
      <c r="B2089">
        <v>23</v>
      </c>
      <c r="C2089">
        <v>0</v>
      </c>
      <c r="D2089" t="s">
        <v>1548</v>
      </c>
      <c r="E2089" s="2" t="s">
        <v>786</v>
      </c>
      <c r="F2089" t="s">
        <v>1200</v>
      </c>
      <c r="G2089">
        <v>2</v>
      </c>
      <c r="H2089">
        <v>20</v>
      </c>
      <c r="I2089">
        <v>50</v>
      </c>
      <c r="J2089">
        <v>10</v>
      </c>
      <c r="K2089">
        <v>1</v>
      </c>
      <c r="L2089">
        <v>1</v>
      </c>
    </row>
    <row r="2090" spans="1:12">
      <c r="A2090">
        <v>2091</v>
      </c>
      <c r="B2090">
        <v>23</v>
      </c>
      <c r="C2090">
        <v>0</v>
      </c>
      <c r="D2090" t="s">
        <v>1548</v>
      </c>
      <c r="E2090" s="2" t="s">
        <v>104</v>
      </c>
      <c r="F2090" t="s">
        <v>1199</v>
      </c>
      <c r="G2090">
        <v>5</v>
      </c>
      <c r="H2090">
        <v>35</v>
      </c>
      <c r="I2090">
        <v>100</v>
      </c>
      <c r="J2090">
        <v>15</v>
      </c>
      <c r="K2090">
        <v>1</v>
      </c>
      <c r="L2090">
        <v>1</v>
      </c>
    </row>
    <row r="2091" spans="1:12">
      <c r="A2091">
        <v>2092</v>
      </c>
      <c r="B2091">
        <v>23</v>
      </c>
      <c r="C2091">
        <v>0</v>
      </c>
      <c r="D2091" t="s">
        <v>1548</v>
      </c>
      <c r="E2091" s="2" t="s">
        <v>784</v>
      </c>
      <c r="F2091" t="s">
        <v>1199</v>
      </c>
      <c r="G2091">
        <v>1</v>
      </c>
      <c r="H2091">
        <v>80</v>
      </c>
      <c r="I2091">
        <v>100</v>
      </c>
      <c r="J2091">
        <v>10</v>
      </c>
      <c r="K2091">
        <v>0</v>
      </c>
      <c r="L2091">
        <v>1</v>
      </c>
    </row>
    <row r="2092" spans="1:12">
      <c r="A2092">
        <v>2093</v>
      </c>
      <c r="B2092">
        <v>23</v>
      </c>
      <c r="C2092">
        <v>0</v>
      </c>
      <c r="D2092" t="s">
        <v>1548</v>
      </c>
      <c r="E2092" s="2" t="s">
        <v>39</v>
      </c>
      <c r="F2092" t="s">
        <v>1200</v>
      </c>
      <c r="G2092">
        <v>2</v>
      </c>
      <c r="H2092">
        <v>60</v>
      </c>
      <c r="I2092">
        <v>50</v>
      </c>
      <c r="J2092">
        <v>20</v>
      </c>
      <c r="K2092">
        <v>0</v>
      </c>
      <c r="L2092">
        <v>1</v>
      </c>
    </row>
    <row r="2093" spans="1:12">
      <c r="A2093">
        <v>2094</v>
      </c>
      <c r="B2093">
        <v>23</v>
      </c>
      <c r="C2093">
        <v>0</v>
      </c>
      <c r="D2093" t="s">
        <v>1548</v>
      </c>
      <c r="E2093" s="2" t="s">
        <v>15</v>
      </c>
      <c r="F2093" t="s">
        <v>1200</v>
      </c>
      <c r="G2093">
        <v>4</v>
      </c>
      <c r="H2093">
        <v>30</v>
      </c>
      <c r="I2093">
        <v>100</v>
      </c>
      <c r="J2093">
        <v>5</v>
      </c>
      <c r="K2093">
        <v>0</v>
      </c>
      <c r="L2093">
        <v>1</v>
      </c>
    </row>
    <row r="2094" spans="1:12">
      <c r="A2094">
        <v>2095</v>
      </c>
      <c r="B2094">
        <v>23</v>
      </c>
      <c r="C2094">
        <v>0</v>
      </c>
      <c r="D2094" t="s">
        <v>1548</v>
      </c>
      <c r="E2094" s="2" t="s">
        <v>789</v>
      </c>
      <c r="F2094" t="s">
        <v>1199</v>
      </c>
      <c r="G2094">
        <v>1</v>
      </c>
      <c r="H2094">
        <v>70</v>
      </c>
      <c r="I2094">
        <v>100</v>
      </c>
      <c r="J2094">
        <v>1</v>
      </c>
      <c r="K2094">
        <v>0</v>
      </c>
      <c r="L2094">
        <v>1</v>
      </c>
    </row>
    <row r="2095" spans="1:12">
      <c r="A2095">
        <v>2096</v>
      </c>
      <c r="B2095">
        <v>23</v>
      </c>
      <c r="C2095">
        <v>0</v>
      </c>
      <c r="D2095" t="s">
        <v>1548</v>
      </c>
      <c r="E2095" s="2" t="s">
        <v>780</v>
      </c>
      <c r="F2095" t="s">
        <v>1199</v>
      </c>
      <c r="G2095">
        <v>0</v>
      </c>
      <c r="J2095">
        <v>1</v>
      </c>
      <c r="K2095">
        <v>0</v>
      </c>
      <c r="L2095">
        <v>1</v>
      </c>
    </row>
    <row r="2096" spans="1:12">
      <c r="A2096">
        <v>2097</v>
      </c>
      <c r="B2096">
        <v>23</v>
      </c>
      <c r="C2096">
        <v>0</v>
      </c>
      <c r="D2096" t="s">
        <v>1548</v>
      </c>
      <c r="E2096" s="2" t="s">
        <v>52</v>
      </c>
      <c r="F2096" t="s">
        <v>1199</v>
      </c>
      <c r="G2096">
        <v>2</v>
      </c>
      <c r="H2096">
        <v>70</v>
      </c>
      <c r="I2096">
        <v>100</v>
      </c>
      <c r="J2096">
        <v>5</v>
      </c>
      <c r="K2096">
        <v>0</v>
      </c>
      <c r="L2096">
        <v>1</v>
      </c>
    </row>
    <row r="2097" spans="1:12">
      <c r="A2097">
        <v>2098</v>
      </c>
      <c r="B2097">
        <v>23</v>
      </c>
      <c r="C2097">
        <v>0</v>
      </c>
      <c r="D2097" t="s">
        <v>1548</v>
      </c>
      <c r="E2097" s="2" t="s">
        <v>781</v>
      </c>
      <c r="F2097" t="s">
        <v>1200</v>
      </c>
      <c r="G2097">
        <v>1</v>
      </c>
      <c r="H2097">
        <v>30</v>
      </c>
      <c r="I2097">
        <v>100</v>
      </c>
      <c r="J2097">
        <v>5</v>
      </c>
      <c r="K2097">
        <v>0</v>
      </c>
      <c r="L2097">
        <v>1</v>
      </c>
    </row>
    <row r="2098" spans="1:12">
      <c r="A2098">
        <v>2099</v>
      </c>
      <c r="B2098">
        <v>23</v>
      </c>
      <c r="C2098">
        <v>0</v>
      </c>
      <c r="D2098" t="s">
        <v>1548</v>
      </c>
      <c r="E2098" s="2" t="s">
        <v>9</v>
      </c>
      <c r="F2098" t="s">
        <v>1199</v>
      </c>
      <c r="G2098">
        <v>1</v>
      </c>
      <c r="H2098">
        <v>40</v>
      </c>
      <c r="I2098">
        <v>100</v>
      </c>
      <c r="J2098">
        <v>0.1</v>
      </c>
      <c r="K2098">
        <v>0</v>
      </c>
      <c r="L2098">
        <v>1</v>
      </c>
    </row>
    <row r="2099" spans="1:12">
      <c r="A2099">
        <v>2100</v>
      </c>
      <c r="B2099">
        <v>23</v>
      </c>
      <c r="C2099">
        <v>0</v>
      </c>
      <c r="D2099" t="s">
        <v>1548</v>
      </c>
      <c r="E2099" s="2" t="s">
        <v>132</v>
      </c>
      <c r="F2099" t="s">
        <v>1199</v>
      </c>
      <c r="G2099">
        <v>1</v>
      </c>
      <c r="H2099">
        <v>10</v>
      </c>
      <c r="I2099">
        <v>50</v>
      </c>
      <c r="J2099">
        <v>0.1</v>
      </c>
      <c r="K2099">
        <v>0</v>
      </c>
      <c r="L2099">
        <v>1</v>
      </c>
    </row>
    <row r="2100" spans="1:12">
      <c r="A2100">
        <v>2101</v>
      </c>
      <c r="B2100">
        <v>23</v>
      </c>
      <c r="C2100">
        <v>0</v>
      </c>
      <c r="D2100" t="s">
        <v>1548</v>
      </c>
      <c r="E2100" s="2" t="s">
        <v>10</v>
      </c>
      <c r="F2100" t="s">
        <v>1200</v>
      </c>
      <c r="G2100">
        <v>3</v>
      </c>
      <c r="H2100">
        <v>10</v>
      </c>
      <c r="I2100">
        <v>50</v>
      </c>
      <c r="J2100">
        <v>0.1</v>
      </c>
      <c r="K2100">
        <v>0</v>
      </c>
      <c r="L2100">
        <v>1</v>
      </c>
    </row>
    <row r="2101" spans="1:12">
      <c r="A2101">
        <v>2102</v>
      </c>
      <c r="B2101">
        <v>23</v>
      </c>
      <c r="C2101">
        <v>0</v>
      </c>
      <c r="D2101" t="s">
        <v>1548</v>
      </c>
      <c r="E2101" s="2" t="s">
        <v>778</v>
      </c>
      <c r="F2101" t="s">
        <v>1199</v>
      </c>
      <c r="G2101">
        <v>1</v>
      </c>
      <c r="H2101">
        <v>50</v>
      </c>
      <c r="I2101">
        <v>25</v>
      </c>
      <c r="J2101">
        <v>0.1</v>
      </c>
      <c r="K2101">
        <v>0</v>
      </c>
      <c r="L2101">
        <v>1</v>
      </c>
    </row>
    <row r="2102" spans="1:12">
      <c r="A2102">
        <v>2103</v>
      </c>
      <c r="B2102">
        <v>23</v>
      </c>
      <c r="C2102">
        <v>0</v>
      </c>
      <c r="D2102" t="s">
        <v>1549</v>
      </c>
      <c r="E2102" s="2" t="s">
        <v>324</v>
      </c>
      <c r="G2102">
        <v>0</v>
      </c>
      <c r="J2102">
        <v>100</v>
      </c>
      <c r="K2102">
        <v>0</v>
      </c>
      <c r="L2102">
        <v>1</v>
      </c>
    </row>
    <row r="2103" spans="1:12">
      <c r="A2103">
        <v>2104</v>
      </c>
      <c r="B2103">
        <v>23</v>
      </c>
      <c r="C2103">
        <v>0</v>
      </c>
      <c r="D2103" t="s">
        <v>1549</v>
      </c>
      <c r="E2103" s="2" t="s">
        <v>273</v>
      </c>
      <c r="F2103" t="s">
        <v>1199</v>
      </c>
      <c r="G2103">
        <v>2</v>
      </c>
      <c r="H2103">
        <v>130</v>
      </c>
      <c r="I2103">
        <v>100</v>
      </c>
      <c r="J2103">
        <v>2</v>
      </c>
      <c r="K2103">
        <v>0</v>
      </c>
      <c r="L2103">
        <v>1</v>
      </c>
    </row>
    <row r="2104" spans="1:12">
      <c r="A2104">
        <v>2105</v>
      </c>
      <c r="B2104">
        <v>23</v>
      </c>
      <c r="C2104">
        <v>0</v>
      </c>
      <c r="D2104" t="s">
        <v>1549</v>
      </c>
      <c r="E2104" s="2" t="s">
        <v>778</v>
      </c>
      <c r="F2104" t="s">
        <v>1199</v>
      </c>
      <c r="G2104">
        <v>5</v>
      </c>
      <c r="H2104">
        <v>50</v>
      </c>
      <c r="I2104">
        <v>75</v>
      </c>
      <c r="J2104">
        <v>5</v>
      </c>
      <c r="K2104">
        <v>0</v>
      </c>
      <c r="L2104">
        <v>1</v>
      </c>
    </row>
    <row r="2105" spans="1:12">
      <c r="A2105">
        <v>2106</v>
      </c>
      <c r="B2105">
        <v>23</v>
      </c>
      <c r="C2105">
        <v>0</v>
      </c>
      <c r="D2105" t="s">
        <v>1549</v>
      </c>
      <c r="E2105" s="2" t="s">
        <v>52</v>
      </c>
      <c r="F2105" t="s">
        <v>1199</v>
      </c>
      <c r="G2105">
        <v>3</v>
      </c>
      <c r="H2105">
        <v>50</v>
      </c>
      <c r="I2105">
        <v>50</v>
      </c>
      <c r="J2105">
        <v>10</v>
      </c>
      <c r="K2105">
        <v>0</v>
      </c>
      <c r="L2105">
        <v>1</v>
      </c>
    </row>
    <row r="2106" spans="1:12">
      <c r="A2106">
        <v>2107</v>
      </c>
      <c r="B2106">
        <v>23</v>
      </c>
      <c r="C2106">
        <v>0</v>
      </c>
      <c r="D2106" t="s">
        <v>1549</v>
      </c>
      <c r="E2106" s="2" t="s">
        <v>15</v>
      </c>
      <c r="F2106" t="s">
        <v>1200</v>
      </c>
      <c r="G2106">
        <v>3</v>
      </c>
      <c r="H2106">
        <v>40</v>
      </c>
      <c r="I2106">
        <v>100</v>
      </c>
      <c r="J2106">
        <v>5</v>
      </c>
      <c r="K2106">
        <v>0</v>
      </c>
      <c r="L2106">
        <v>1</v>
      </c>
    </row>
    <row r="2107" spans="1:12">
      <c r="A2107">
        <v>2108</v>
      </c>
      <c r="B2107">
        <v>23</v>
      </c>
      <c r="C2107">
        <v>0</v>
      </c>
      <c r="D2107" t="s">
        <v>1549</v>
      </c>
      <c r="E2107" s="2" t="s">
        <v>104</v>
      </c>
      <c r="G2107">
        <v>0</v>
      </c>
      <c r="J2107">
        <v>2</v>
      </c>
      <c r="K2107">
        <v>0</v>
      </c>
      <c r="L2107">
        <v>1</v>
      </c>
    </row>
    <row r="2108" spans="1:12">
      <c r="A2108">
        <v>2109</v>
      </c>
      <c r="B2108">
        <v>23</v>
      </c>
      <c r="C2108">
        <v>0</v>
      </c>
      <c r="D2108" t="s">
        <v>1549</v>
      </c>
      <c r="E2108" s="2" t="s">
        <v>1346</v>
      </c>
      <c r="G2108">
        <v>1</v>
      </c>
      <c r="H2108">
        <v>90</v>
      </c>
      <c r="I2108">
        <v>100</v>
      </c>
      <c r="J2108">
        <v>10</v>
      </c>
      <c r="K2108">
        <v>0</v>
      </c>
      <c r="L2108">
        <v>1</v>
      </c>
    </row>
    <row r="2109" spans="1:12">
      <c r="A2109">
        <v>2110</v>
      </c>
      <c r="B2109">
        <v>23</v>
      </c>
      <c r="C2109">
        <v>0</v>
      </c>
      <c r="D2109" t="s">
        <v>1549</v>
      </c>
      <c r="E2109" s="2" t="s">
        <v>115</v>
      </c>
      <c r="F2109" t="s">
        <v>1200</v>
      </c>
      <c r="G2109">
        <v>1</v>
      </c>
      <c r="H2109">
        <v>20</v>
      </c>
      <c r="I2109">
        <v>100</v>
      </c>
      <c r="J2109">
        <v>1</v>
      </c>
      <c r="K2109">
        <v>0</v>
      </c>
      <c r="L2109">
        <v>1</v>
      </c>
    </row>
    <row r="2110" spans="1:12">
      <c r="A2110">
        <v>2111</v>
      </c>
      <c r="B2110">
        <v>23</v>
      </c>
      <c r="C2110">
        <v>0</v>
      </c>
      <c r="D2110" t="s">
        <v>1550</v>
      </c>
      <c r="E2110" s="2" t="s">
        <v>273</v>
      </c>
      <c r="F2110" t="s">
        <v>1199</v>
      </c>
      <c r="G2110">
        <v>2</v>
      </c>
      <c r="H2110">
        <v>140</v>
      </c>
      <c r="I2110">
        <v>100</v>
      </c>
      <c r="J2110">
        <v>95</v>
      </c>
      <c r="K2110">
        <v>0</v>
      </c>
      <c r="L2110">
        <v>1</v>
      </c>
    </row>
    <row r="2111" spans="1:12">
      <c r="A2111">
        <v>2112</v>
      </c>
      <c r="B2111">
        <v>23</v>
      </c>
      <c r="C2111">
        <v>0</v>
      </c>
      <c r="D2111" t="s">
        <v>1550</v>
      </c>
      <c r="E2111" s="2" t="s">
        <v>104</v>
      </c>
      <c r="F2111" t="s">
        <v>1199</v>
      </c>
      <c r="G2111">
        <v>5</v>
      </c>
      <c r="H2111">
        <v>70</v>
      </c>
      <c r="I2111">
        <v>100</v>
      </c>
      <c r="J2111">
        <v>50</v>
      </c>
      <c r="K2111">
        <v>0</v>
      </c>
      <c r="L2111">
        <v>1</v>
      </c>
    </row>
    <row r="2112" spans="1:12">
      <c r="A2112">
        <v>2113</v>
      </c>
      <c r="B2112">
        <v>23</v>
      </c>
      <c r="C2112">
        <v>0</v>
      </c>
      <c r="D2112" t="s">
        <v>1550</v>
      </c>
      <c r="E2112" s="2" t="s">
        <v>1346</v>
      </c>
      <c r="G2112">
        <v>0</v>
      </c>
      <c r="J2112">
        <v>5</v>
      </c>
      <c r="K2112">
        <v>0</v>
      </c>
      <c r="L2112">
        <v>1</v>
      </c>
    </row>
    <row r="2113" spans="1:12">
      <c r="A2113">
        <v>2114</v>
      </c>
      <c r="B2113">
        <v>23</v>
      </c>
      <c r="C2113">
        <v>0</v>
      </c>
      <c r="D2113" t="s">
        <v>1550</v>
      </c>
      <c r="E2113" s="2" t="s">
        <v>15</v>
      </c>
      <c r="F2113" t="s">
        <v>1200</v>
      </c>
      <c r="G2113">
        <v>4</v>
      </c>
      <c r="H2113">
        <v>20</v>
      </c>
      <c r="I2113">
        <v>100</v>
      </c>
      <c r="J2113">
        <v>10</v>
      </c>
      <c r="K2113">
        <v>0</v>
      </c>
      <c r="L2113">
        <v>1</v>
      </c>
    </row>
    <row r="2114" spans="1:12">
      <c r="A2114">
        <v>2115</v>
      </c>
      <c r="B2114">
        <v>23</v>
      </c>
      <c r="C2114">
        <v>0</v>
      </c>
      <c r="D2114" t="s">
        <v>1550</v>
      </c>
      <c r="E2114" s="2" t="s">
        <v>113</v>
      </c>
      <c r="F2114" t="s">
        <v>1199</v>
      </c>
      <c r="G2114">
        <v>1</v>
      </c>
      <c r="H2114">
        <v>120</v>
      </c>
      <c r="I2114">
        <v>0</v>
      </c>
      <c r="J2114">
        <v>2</v>
      </c>
      <c r="K2114">
        <v>0</v>
      </c>
      <c r="L2114">
        <v>1</v>
      </c>
    </row>
    <row r="2115" spans="1:12">
      <c r="A2115">
        <v>2116</v>
      </c>
      <c r="B2115">
        <v>23</v>
      </c>
      <c r="C2115">
        <v>0</v>
      </c>
      <c r="D2115" t="s">
        <v>1550</v>
      </c>
      <c r="E2115" s="2" t="s">
        <v>109</v>
      </c>
      <c r="F2115" t="s">
        <v>1199</v>
      </c>
      <c r="G2115">
        <v>1</v>
      </c>
      <c r="H2115">
        <v>130</v>
      </c>
      <c r="I2115">
        <v>100</v>
      </c>
      <c r="J2115">
        <v>10</v>
      </c>
      <c r="K2115">
        <v>0</v>
      </c>
      <c r="L2115">
        <v>1</v>
      </c>
    </row>
    <row r="2116" spans="1:12">
      <c r="A2116">
        <v>2117</v>
      </c>
      <c r="B2116">
        <v>23</v>
      </c>
      <c r="C2116">
        <v>0</v>
      </c>
      <c r="D2116" t="s">
        <v>1551</v>
      </c>
      <c r="E2116" s="2" t="s">
        <v>306</v>
      </c>
      <c r="F2116" t="s">
        <v>1200</v>
      </c>
      <c r="G2116">
        <v>1</v>
      </c>
      <c r="H2116">
        <v>90</v>
      </c>
      <c r="I2116">
        <v>50</v>
      </c>
      <c r="J2116">
        <v>30</v>
      </c>
      <c r="K2116">
        <v>0</v>
      </c>
      <c r="L2116">
        <v>1</v>
      </c>
    </row>
    <row r="2117" spans="1:12">
      <c r="A2117">
        <v>2118</v>
      </c>
      <c r="B2117">
        <v>23</v>
      </c>
      <c r="C2117">
        <v>0</v>
      </c>
      <c r="D2117" t="s">
        <v>1551</v>
      </c>
      <c r="E2117" s="2" t="s">
        <v>15</v>
      </c>
      <c r="F2117" t="s">
        <v>1200</v>
      </c>
      <c r="G2117">
        <v>4</v>
      </c>
      <c r="H2117">
        <v>40</v>
      </c>
      <c r="I2117">
        <v>100</v>
      </c>
      <c r="J2117">
        <v>25</v>
      </c>
      <c r="K2117">
        <v>0</v>
      </c>
      <c r="L2117">
        <v>1</v>
      </c>
    </row>
    <row r="2118" spans="1:12">
      <c r="A2118">
        <v>2119</v>
      </c>
      <c r="B2118">
        <v>23</v>
      </c>
      <c r="C2118">
        <v>0</v>
      </c>
      <c r="D2118" t="s">
        <v>1551</v>
      </c>
      <c r="E2118" s="2" t="s">
        <v>253</v>
      </c>
      <c r="F2118" t="s">
        <v>1199</v>
      </c>
      <c r="G2118">
        <v>1</v>
      </c>
      <c r="H2118">
        <v>15</v>
      </c>
      <c r="I2118">
        <v>100</v>
      </c>
      <c r="J2118">
        <v>0.1</v>
      </c>
      <c r="K2118">
        <v>0.1</v>
      </c>
      <c r="L2118">
        <v>1</v>
      </c>
    </row>
    <row r="2119" spans="1:12">
      <c r="A2119">
        <v>2120</v>
      </c>
      <c r="B2119">
        <v>23</v>
      </c>
      <c r="C2119">
        <v>0</v>
      </c>
      <c r="D2119" t="s">
        <v>1551</v>
      </c>
      <c r="E2119" s="2" t="s">
        <v>780</v>
      </c>
      <c r="F2119" t="s">
        <v>1199</v>
      </c>
      <c r="G2119">
        <v>1</v>
      </c>
      <c r="H2119">
        <v>35</v>
      </c>
      <c r="I2119">
        <v>100</v>
      </c>
      <c r="J2119">
        <v>3</v>
      </c>
      <c r="K2119">
        <v>0</v>
      </c>
      <c r="L2119">
        <v>1</v>
      </c>
    </row>
    <row r="2120" spans="1:12">
      <c r="A2120">
        <v>2121</v>
      </c>
      <c r="B2120">
        <v>23</v>
      </c>
      <c r="C2120">
        <v>0</v>
      </c>
      <c r="D2120" t="s">
        <v>1551</v>
      </c>
      <c r="E2120" s="2" t="s">
        <v>216</v>
      </c>
      <c r="F2120" t="s">
        <v>1199</v>
      </c>
      <c r="G2120">
        <v>1</v>
      </c>
      <c r="H2120">
        <v>50</v>
      </c>
      <c r="I2120">
        <v>100</v>
      </c>
      <c r="J2120">
        <v>2</v>
      </c>
      <c r="K2120">
        <v>0</v>
      </c>
      <c r="L2120">
        <v>1</v>
      </c>
    </row>
    <row r="2121" spans="1:12">
      <c r="A2121">
        <v>2122</v>
      </c>
      <c r="B2121">
        <v>23</v>
      </c>
      <c r="C2121">
        <v>0</v>
      </c>
      <c r="D2121" t="s">
        <v>1551</v>
      </c>
      <c r="E2121" s="2" t="s">
        <v>52</v>
      </c>
      <c r="F2121" t="s">
        <v>1199</v>
      </c>
      <c r="G2121">
        <v>1</v>
      </c>
      <c r="H2121">
        <v>30</v>
      </c>
      <c r="I2121">
        <v>50</v>
      </c>
      <c r="J2121">
        <v>2</v>
      </c>
      <c r="K2121">
        <v>0</v>
      </c>
      <c r="L2121">
        <v>1</v>
      </c>
    </row>
    <row r="2122" spans="1:12">
      <c r="A2122">
        <v>2123</v>
      </c>
      <c r="B2122">
        <v>23</v>
      </c>
      <c r="C2122">
        <v>0</v>
      </c>
      <c r="D2122" t="s">
        <v>1551</v>
      </c>
      <c r="E2122" s="2" t="s">
        <v>273</v>
      </c>
      <c r="G2122">
        <v>0</v>
      </c>
      <c r="J2122">
        <v>1</v>
      </c>
      <c r="K2122">
        <v>0</v>
      </c>
      <c r="L2122">
        <v>1</v>
      </c>
    </row>
    <row r="2123" spans="1:12">
      <c r="A2123">
        <v>2124</v>
      </c>
      <c r="B2123">
        <v>23</v>
      </c>
      <c r="C2123">
        <v>0</v>
      </c>
      <c r="D2123" t="s">
        <v>1551</v>
      </c>
      <c r="E2123" s="2" t="s">
        <v>791</v>
      </c>
      <c r="F2123" t="s">
        <v>1199</v>
      </c>
      <c r="G2123">
        <v>1</v>
      </c>
      <c r="H2123">
        <v>3</v>
      </c>
      <c r="I2123">
        <v>100</v>
      </c>
      <c r="J2123">
        <v>0.1</v>
      </c>
      <c r="K2123">
        <v>1</v>
      </c>
      <c r="L2123">
        <v>1</v>
      </c>
    </row>
    <row r="2124" spans="1:12">
      <c r="A2124">
        <v>2125</v>
      </c>
      <c r="B2124">
        <v>24</v>
      </c>
      <c r="C2124">
        <v>0</v>
      </c>
      <c r="D2124" t="s">
        <v>1552</v>
      </c>
      <c r="E2124" s="2" t="s">
        <v>91</v>
      </c>
      <c r="F2124" t="s">
        <v>1200</v>
      </c>
      <c r="G2124">
        <v>1</v>
      </c>
      <c r="H2124">
        <v>65</v>
      </c>
      <c r="I2124">
        <v>100</v>
      </c>
      <c r="J2124">
        <v>40</v>
      </c>
      <c r="K2124">
        <v>0</v>
      </c>
      <c r="L2124">
        <v>1</v>
      </c>
    </row>
    <row r="2125" spans="1:12">
      <c r="A2125">
        <v>2126</v>
      </c>
      <c r="B2125">
        <v>24</v>
      </c>
      <c r="C2125">
        <v>0</v>
      </c>
      <c r="D2125" t="s">
        <v>1552</v>
      </c>
      <c r="E2125" s="2" t="s">
        <v>122</v>
      </c>
      <c r="F2125" t="s">
        <v>1200</v>
      </c>
      <c r="G2125">
        <v>1</v>
      </c>
      <c r="H2125">
        <v>65</v>
      </c>
      <c r="I2125">
        <v>100</v>
      </c>
      <c r="J2125">
        <v>20</v>
      </c>
      <c r="K2125">
        <v>0</v>
      </c>
      <c r="L2125">
        <v>1</v>
      </c>
    </row>
    <row r="2126" spans="1:12">
      <c r="A2126">
        <v>2127</v>
      </c>
      <c r="B2126">
        <v>24</v>
      </c>
      <c r="C2126">
        <v>0</v>
      </c>
      <c r="D2126" t="s">
        <v>1552</v>
      </c>
      <c r="E2126" s="2" t="s">
        <v>116</v>
      </c>
      <c r="F2126" t="s">
        <v>1199</v>
      </c>
      <c r="G2126">
        <v>1</v>
      </c>
      <c r="H2126">
        <v>5</v>
      </c>
      <c r="I2126">
        <v>100</v>
      </c>
      <c r="J2126">
        <v>0.1</v>
      </c>
      <c r="K2126">
        <v>1</v>
      </c>
      <c r="L2126">
        <v>1</v>
      </c>
    </row>
    <row r="2127" spans="1:12">
      <c r="A2127">
        <v>2128</v>
      </c>
      <c r="B2127">
        <v>24</v>
      </c>
      <c r="C2127">
        <v>0</v>
      </c>
      <c r="D2127" t="s">
        <v>1552</v>
      </c>
      <c r="E2127" s="2" t="s">
        <v>487</v>
      </c>
      <c r="F2127" t="s">
        <v>1199</v>
      </c>
      <c r="G2127">
        <v>3</v>
      </c>
      <c r="H2127">
        <v>15</v>
      </c>
      <c r="I2127">
        <v>100</v>
      </c>
      <c r="J2127">
        <v>0.1</v>
      </c>
      <c r="K2127">
        <v>0</v>
      </c>
      <c r="L2127">
        <v>1</v>
      </c>
    </row>
    <row r="2128" spans="1:12">
      <c r="A2128">
        <v>2129</v>
      </c>
      <c r="B2128">
        <v>24</v>
      </c>
      <c r="C2128">
        <v>0</v>
      </c>
      <c r="D2128" t="s">
        <v>1552</v>
      </c>
      <c r="E2128" s="2" t="s">
        <v>187</v>
      </c>
      <c r="F2128" t="s">
        <v>1199</v>
      </c>
      <c r="G2128">
        <v>1</v>
      </c>
      <c r="H2128">
        <v>5</v>
      </c>
      <c r="I2128">
        <v>100</v>
      </c>
      <c r="J2128">
        <v>0.1</v>
      </c>
      <c r="K2128">
        <v>1</v>
      </c>
      <c r="L2128">
        <v>1</v>
      </c>
    </row>
    <row r="2129" spans="1:12">
      <c r="A2129">
        <v>2130</v>
      </c>
      <c r="B2129">
        <v>24</v>
      </c>
      <c r="C2129">
        <v>0</v>
      </c>
      <c r="D2129" t="s">
        <v>1553</v>
      </c>
      <c r="E2129" s="2" t="s">
        <v>91</v>
      </c>
      <c r="G2129">
        <v>0</v>
      </c>
      <c r="J2129">
        <v>25</v>
      </c>
      <c r="K2129">
        <v>0</v>
      </c>
      <c r="L2129">
        <v>1</v>
      </c>
    </row>
    <row r="2130" spans="1:12">
      <c r="A2130">
        <v>2131</v>
      </c>
      <c r="B2130">
        <v>24</v>
      </c>
      <c r="C2130">
        <v>0</v>
      </c>
      <c r="D2130" t="s">
        <v>1553</v>
      </c>
      <c r="E2130" s="2" t="s">
        <v>712</v>
      </c>
      <c r="F2130" t="s">
        <v>1199</v>
      </c>
      <c r="G2130">
        <v>7</v>
      </c>
      <c r="H2130">
        <v>10</v>
      </c>
      <c r="I2130">
        <v>100</v>
      </c>
      <c r="J2130">
        <v>1</v>
      </c>
      <c r="K2130">
        <v>0</v>
      </c>
      <c r="L2130">
        <v>1</v>
      </c>
    </row>
    <row r="2131" spans="1:12">
      <c r="A2131">
        <v>2132</v>
      </c>
      <c r="B2131">
        <v>24</v>
      </c>
      <c r="C2131">
        <v>0</v>
      </c>
      <c r="D2131" s="8" t="s">
        <v>1553</v>
      </c>
      <c r="E2131" s="9" t="s">
        <v>674</v>
      </c>
      <c r="F2131" t="s">
        <v>1199</v>
      </c>
      <c r="G2131">
        <v>2</v>
      </c>
      <c r="H2131">
        <v>20</v>
      </c>
      <c r="I2131">
        <v>100</v>
      </c>
      <c r="J2131">
        <v>0.1</v>
      </c>
      <c r="K2131">
        <v>0</v>
      </c>
      <c r="L2131">
        <v>1</v>
      </c>
    </row>
    <row r="2132" spans="1:12">
      <c r="A2132">
        <v>2133</v>
      </c>
      <c r="B2132">
        <v>24</v>
      </c>
      <c r="C2132">
        <v>0</v>
      </c>
      <c r="D2132" t="s">
        <v>1553</v>
      </c>
      <c r="E2132" s="2" t="s">
        <v>482</v>
      </c>
      <c r="F2132" t="s">
        <v>1199</v>
      </c>
      <c r="G2132">
        <v>5</v>
      </c>
      <c r="H2132">
        <v>30</v>
      </c>
      <c r="I2132">
        <v>0</v>
      </c>
      <c r="J2132">
        <v>0.1</v>
      </c>
      <c r="K2132">
        <v>0</v>
      </c>
      <c r="L2132">
        <v>1</v>
      </c>
    </row>
    <row r="2133" spans="1:12">
      <c r="A2133">
        <v>2134</v>
      </c>
      <c r="B2133">
        <v>24</v>
      </c>
      <c r="C2133">
        <v>0</v>
      </c>
      <c r="D2133" t="s">
        <v>1554</v>
      </c>
      <c r="E2133" s="2" t="s">
        <v>215</v>
      </c>
      <c r="F2133" t="s">
        <v>1200</v>
      </c>
      <c r="G2133">
        <v>1</v>
      </c>
      <c r="H2133">
        <v>70</v>
      </c>
      <c r="I2133">
        <v>100</v>
      </c>
      <c r="J2133">
        <v>10</v>
      </c>
      <c r="K2133">
        <v>0</v>
      </c>
      <c r="L2133">
        <v>1</v>
      </c>
    </row>
    <row r="2134" spans="1:12">
      <c r="A2134">
        <v>2135</v>
      </c>
      <c r="B2134">
        <v>24</v>
      </c>
      <c r="C2134">
        <v>0</v>
      </c>
      <c r="D2134" t="s">
        <v>1554</v>
      </c>
      <c r="E2134" s="2" t="s">
        <v>209</v>
      </c>
      <c r="G2134">
        <v>0</v>
      </c>
      <c r="H2134">
        <v>110</v>
      </c>
      <c r="J2134">
        <v>20</v>
      </c>
      <c r="K2134">
        <v>0</v>
      </c>
      <c r="L2134">
        <v>1</v>
      </c>
    </row>
    <row r="2135" spans="1:12">
      <c r="A2135">
        <v>2136</v>
      </c>
      <c r="B2135">
        <v>24</v>
      </c>
      <c r="C2135">
        <v>0</v>
      </c>
      <c r="D2135" t="s">
        <v>1554</v>
      </c>
      <c r="E2135" s="2" t="s">
        <v>208</v>
      </c>
      <c r="F2135" t="s">
        <v>1199</v>
      </c>
      <c r="G2135">
        <v>1</v>
      </c>
      <c r="H2135">
        <v>70</v>
      </c>
      <c r="I2135">
        <v>100</v>
      </c>
      <c r="J2135">
        <v>10</v>
      </c>
      <c r="K2135">
        <v>0</v>
      </c>
      <c r="L2135">
        <v>1</v>
      </c>
    </row>
    <row r="2136" spans="1:12">
      <c r="A2136">
        <v>2137</v>
      </c>
      <c r="B2136">
        <v>24</v>
      </c>
      <c r="C2136">
        <v>0</v>
      </c>
      <c r="D2136" t="s">
        <v>1554</v>
      </c>
      <c r="E2136" t="s">
        <v>193</v>
      </c>
      <c r="G2136">
        <v>0</v>
      </c>
      <c r="J2136">
        <v>1</v>
      </c>
      <c r="K2136">
        <v>0</v>
      </c>
      <c r="L2136">
        <v>1</v>
      </c>
    </row>
    <row r="2137" spans="1:12">
      <c r="A2137">
        <v>2138</v>
      </c>
      <c r="B2137">
        <v>24</v>
      </c>
      <c r="C2137">
        <v>0</v>
      </c>
      <c r="D2137" t="s">
        <v>1554</v>
      </c>
      <c r="E2137" s="2" t="s">
        <v>196</v>
      </c>
      <c r="K2137">
        <v>0</v>
      </c>
      <c r="L2137">
        <v>1</v>
      </c>
    </row>
    <row r="2138" spans="1:12">
      <c r="A2138">
        <v>2139</v>
      </c>
      <c r="B2138">
        <v>24</v>
      </c>
      <c r="C2138">
        <v>0</v>
      </c>
      <c r="D2138" t="s">
        <v>1554</v>
      </c>
      <c r="E2138" s="2" t="s">
        <v>479</v>
      </c>
      <c r="G2138">
        <v>0</v>
      </c>
      <c r="H2138">
        <v>90</v>
      </c>
      <c r="J2138">
        <v>1</v>
      </c>
      <c r="K2138">
        <v>0</v>
      </c>
      <c r="L2138">
        <v>1</v>
      </c>
    </row>
    <row r="2139" spans="1:12">
      <c r="A2139">
        <v>2140</v>
      </c>
      <c r="B2139">
        <v>24</v>
      </c>
      <c r="C2139">
        <v>0</v>
      </c>
      <c r="D2139" t="s">
        <v>1555</v>
      </c>
      <c r="E2139" s="2" t="s">
        <v>208</v>
      </c>
      <c r="F2139" t="s">
        <v>1199</v>
      </c>
      <c r="G2139">
        <v>1</v>
      </c>
      <c r="H2139">
        <v>45</v>
      </c>
      <c r="I2139">
        <v>100</v>
      </c>
      <c r="J2139">
        <v>30</v>
      </c>
      <c r="K2139">
        <v>0</v>
      </c>
      <c r="L2139">
        <v>1</v>
      </c>
    </row>
    <row r="2140" spans="1:12">
      <c r="A2140">
        <v>2141</v>
      </c>
      <c r="B2140">
        <v>24</v>
      </c>
      <c r="C2140">
        <v>0</v>
      </c>
      <c r="D2140" t="s">
        <v>1555</v>
      </c>
      <c r="E2140" s="2" t="s">
        <v>91</v>
      </c>
      <c r="F2140" t="s">
        <v>1200</v>
      </c>
      <c r="G2140">
        <v>1</v>
      </c>
      <c r="H2140">
        <v>80</v>
      </c>
      <c r="I2140">
        <v>100</v>
      </c>
      <c r="J2140">
        <v>20</v>
      </c>
      <c r="K2140">
        <v>0</v>
      </c>
      <c r="L2140">
        <v>1</v>
      </c>
    </row>
    <row r="2141" spans="1:12">
      <c r="A2141">
        <v>2142</v>
      </c>
      <c r="B2141">
        <v>24</v>
      </c>
      <c r="C2141">
        <v>0</v>
      </c>
      <c r="D2141" t="s">
        <v>1555</v>
      </c>
      <c r="E2141" s="2" t="s">
        <v>294</v>
      </c>
      <c r="F2141" t="s">
        <v>1200</v>
      </c>
      <c r="G2141">
        <v>1</v>
      </c>
      <c r="H2141">
        <v>70</v>
      </c>
      <c r="I2141">
        <v>100</v>
      </c>
      <c r="J2141">
        <v>10</v>
      </c>
      <c r="K2141">
        <v>0</v>
      </c>
      <c r="L2141">
        <v>1</v>
      </c>
    </row>
    <row r="2142" spans="1:12">
      <c r="A2142">
        <v>2143</v>
      </c>
      <c r="B2142">
        <v>24</v>
      </c>
      <c r="C2142">
        <v>0</v>
      </c>
      <c r="D2142" t="s">
        <v>1555</v>
      </c>
      <c r="E2142" s="2" t="s">
        <v>16</v>
      </c>
      <c r="F2142" t="s">
        <v>1199</v>
      </c>
      <c r="G2142">
        <v>1</v>
      </c>
      <c r="H2142">
        <v>100</v>
      </c>
      <c r="I2142">
        <v>75</v>
      </c>
      <c r="J2142">
        <v>30</v>
      </c>
      <c r="K2142">
        <v>1</v>
      </c>
      <c r="L2142">
        <v>1</v>
      </c>
    </row>
    <row r="2143" spans="1:12">
      <c r="A2143">
        <v>2144</v>
      </c>
      <c r="B2143">
        <v>24</v>
      </c>
      <c r="C2143">
        <v>0</v>
      </c>
      <c r="D2143" t="s">
        <v>1556</v>
      </c>
      <c r="E2143" s="1" t="s">
        <v>668</v>
      </c>
      <c r="F2143" t="s">
        <v>1199</v>
      </c>
      <c r="G2143">
        <v>1</v>
      </c>
      <c r="H2143">
        <v>5</v>
      </c>
      <c r="I2143">
        <v>100</v>
      </c>
      <c r="J2143">
        <v>0.1</v>
      </c>
      <c r="K2143">
        <v>1</v>
      </c>
      <c r="L2143">
        <v>1</v>
      </c>
    </row>
    <row r="2144" spans="1:12">
      <c r="A2144">
        <v>2145</v>
      </c>
      <c r="B2144">
        <v>24</v>
      </c>
      <c r="C2144">
        <v>0</v>
      </c>
      <c r="D2144" s="8" t="s">
        <v>1556</v>
      </c>
      <c r="E2144" s="9" t="s">
        <v>559</v>
      </c>
      <c r="F2144" t="s">
        <v>1199</v>
      </c>
      <c r="G2144">
        <v>2</v>
      </c>
      <c r="H2144">
        <v>10</v>
      </c>
      <c r="I2144">
        <v>100</v>
      </c>
      <c r="J2144">
        <v>0.1</v>
      </c>
      <c r="K2144">
        <v>0</v>
      </c>
      <c r="L2144">
        <v>1</v>
      </c>
    </row>
    <row r="2145" spans="1:12">
      <c r="A2145">
        <v>2146</v>
      </c>
      <c r="B2145">
        <v>24</v>
      </c>
      <c r="C2145">
        <v>0</v>
      </c>
      <c r="D2145" t="s">
        <v>1556</v>
      </c>
      <c r="E2145" s="2" t="s">
        <v>487</v>
      </c>
      <c r="F2145" t="s">
        <v>1199</v>
      </c>
      <c r="G2145">
        <v>3</v>
      </c>
      <c r="H2145">
        <v>20</v>
      </c>
      <c r="I2145">
        <v>50</v>
      </c>
      <c r="J2145">
        <v>20</v>
      </c>
      <c r="K2145">
        <v>0</v>
      </c>
      <c r="L2145">
        <v>1</v>
      </c>
    </row>
    <row r="2146" spans="1:12">
      <c r="A2146">
        <v>2147</v>
      </c>
      <c r="B2146">
        <v>24</v>
      </c>
      <c r="C2146">
        <v>0</v>
      </c>
      <c r="D2146" t="s">
        <v>1556</v>
      </c>
      <c r="E2146" s="2" t="s">
        <v>663</v>
      </c>
      <c r="F2146" t="s">
        <v>1199</v>
      </c>
      <c r="G2146">
        <v>1</v>
      </c>
      <c r="H2146">
        <v>10</v>
      </c>
      <c r="I2146">
        <v>100</v>
      </c>
      <c r="J2146">
        <v>1</v>
      </c>
      <c r="K2146">
        <v>0</v>
      </c>
      <c r="L2146">
        <v>1</v>
      </c>
    </row>
    <row r="2147" spans="1:12">
      <c r="A2147">
        <v>2148</v>
      </c>
      <c r="B2147">
        <v>24</v>
      </c>
      <c r="C2147">
        <v>0</v>
      </c>
      <c r="D2147" t="s">
        <v>1556</v>
      </c>
      <c r="E2147" s="2" t="s">
        <v>253</v>
      </c>
      <c r="F2147" t="s">
        <v>1199</v>
      </c>
      <c r="G2147">
        <v>1</v>
      </c>
      <c r="H2147">
        <v>5</v>
      </c>
      <c r="I2147">
        <v>100</v>
      </c>
      <c r="J2147">
        <v>0.1</v>
      </c>
      <c r="K2147">
        <v>1</v>
      </c>
      <c r="L2147">
        <v>1</v>
      </c>
    </row>
    <row r="2148" spans="1:12">
      <c r="A2148">
        <v>2149</v>
      </c>
      <c r="B2148">
        <v>24</v>
      </c>
      <c r="C2148">
        <v>0</v>
      </c>
      <c r="D2148" t="s">
        <v>1556</v>
      </c>
      <c r="E2148" s="2" t="s">
        <v>116</v>
      </c>
      <c r="F2148" t="s">
        <v>1199</v>
      </c>
      <c r="G2148">
        <v>3</v>
      </c>
      <c r="H2148">
        <v>20</v>
      </c>
      <c r="I2148">
        <v>100</v>
      </c>
      <c r="J2148">
        <v>2</v>
      </c>
      <c r="K2148">
        <v>2</v>
      </c>
      <c r="L2148">
        <v>1</v>
      </c>
    </row>
    <row r="2149" spans="1:12">
      <c r="A2149">
        <v>2150</v>
      </c>
      <c r="B2149">
        <v>24</v>
      </c>
      <c r="C2149">
        <v>0</v>
      </c>
      <c r="D2149" t="s">
        <v>1556</v>
      </c>
      <c r="E2149" s="2" t="s">
        <v>16</v>
      </c>
      <c r="F2149" t="s">
        <v>1199</v>
      </c>
      <c r="G2149">
        <v>1</v>
      </c>
      <c r="H2149">
        <v>25</v>
      </c>
      <c r="I2149">
        <v>100</v>
      </c>
      <c r="J2149">
        <v>0.1</v>
      </c>
      <c r="K2149">
        <v>0</v>
      </c>
      <c r="L2149">
        <v>1</v>
      </c>
    </row>
    <row r="2150" spans="1:12">
      <c r="A2150">
        <v>2151</v>
      </c>
      <c r="B2150">
        <v>24</v>
      </c>
      <c r="C2150">
        <v>0</v>
      </c>
      <c r="D2150" t="s">
        <v>1556</v>
      </c>
      <c r="E2150" s="1" t="s">
        <v>295</v>
      </c>
      <c r="F2150" t="s">
        <v>1199</v>
      </c>
      <c r="G2150">
        <v>2</v>
      </c>
      <c r="H2150">
        <v>20</v>
      </c>
      <c r="I2150">
        <v>100</v>
      </c>
      <c r="J2150">
        <v>1</v>
      </c>
      <c r="K2150">
        <v>0</v>
      </c>
      <c r="L2150">
        <v>1</v>
      </c>
    </row>
    <row r="2151" spans="1:12">
      <c r="A2151">
        <v>2152</v>
      </c>
      <c r="B2151">
        <v>24</v>
      </c>
      <c r="C2151">
        <v>0</v>
      </c>
      <c r="D2151" t="s">
        <v>1556</v>
      </c>
      <c r="E2151" s="2" t="s">
        <v>208</v>
      </c>
      <c r="G2151">
        <v>0</v>
      </c>
      <c r="J2151">
        <v>0.1</v>
      </c>
      <c r="K2151">
        <v>0</v>
      </c>
      <c r="L2151">
        <v>1</v>
      </c>
    </row>
    <row r="2152" spans="1:12">
      <c r="A2152">
        <v>2153</v>
      </c>
      <c r="B2152">
        <v>24</v>
      </c>
      <c r="C2152">
        <v>0</v>
      </c>
      <c r="D2152" t="s">
        <v>1556</v>
      </c>
      <c r="E2152" s="2" t="s">
        <v>91</v>
      </c>
      <c r="G2152">
        <v>0</v>
      </c>
      <c r="J2152">
        <v>3</v>
      </c>
      <c r="K2152">
        <v>0</v>
      </c>
      <c r="L2152">
        <v>1</v>
      </c>
    </row>
    <row r="2153" spans="1:12">
      <c r="A2153">
        <v>2154</v>
      </c>
      <c r="B2153">
        <v>24</v>
      </c>
      <c r="C2153">
        <v>0</v>
      </c>
      <c r="D2153" t="s">
        <v>1557</v>
      </c>
      <c r="E2153" s="2" t="s">
        <v>63</v>
      </c>
      <c r="G2153">
        <v>0</v>
      </c>
      <c r="H2153">
        <v>150</v>
      </c>
      <c r="J2153">
        <v>100</v>
      </c>
      <c r="K2153">
        <v>0</v>
      </c>
      <c r="L2153">
        <v>1</v>
      </c>
    </row>
    <row r="2154" spans="1:12">
      <c r="A2154">
        <v>2155</v>
      </c>
      <c r="B2154">
        <v>24</v>
      </c>
      <c r="C2154">
        <v>0</v>
      </c>
      <c r="D2154" t="s">
        <v>1558</v>
      </c>
      <c r="E2154" s="2" t="s">
        <v>116</v>
      </c>
      <c r="F2154" t="s">
        <v>1199</v>
      </c>
      <c r="G2154">
        <v>3</v>
      </c>
      <c r="H2154">
        <v>5</v>
      </c>
      <c r="I2154">
        <v>100</v>
      </c>
      <c r="J2154">
        <v>0.1</v>
      </c>
      <c r="K2154">
        <v>3</v>
      </c>
      <c r="L2154">
        <v>1</v>
      </c>
    </row>
    <row r="2155" spans="1:12">
      <c r="A2155">
        <v>2156</v>
      </c>
      <c r="B2155">
        <v>24</v>
      </c>
      <c r="C2155">
        <v>0</v>
      </c>
      <c r="D2155" t="s">
        <v>1558</v>
      </c>
      <c r="E2155" s="2" t="s">
        <v>797</v>
      </c>
      <c r="F2155" t="s">
        <v>1199</v>
      </c>
      <c r="G2155">
        <v>4</v>
      </c>
      <c r="H2155">
        <v>30</v>
      </c>
      <c r="I2155">
        <v>100</v>
      </c>
      <c r="J2155">
        <v>1</v>
      </c>
      <c r="K2155">
        <v>3</v>
      </c>
      <c r="L2155">
        <v>1</v>
      </c>
    </row>
    <row r="2156" spans="1:12">
      <c r="A2156">
        <v>2157</v>
      </c>
      <c r="B2156">
        <v>24</v>
      </c>
      <c r="C2156">
        <v>0</v>
      </c>
      <c r="D2156" t="s">
        <v>1558</v>
      </c>
      <c r="E2156" s="2" t="s">
        <v>109</v>
      </c>
      <c r="F2156" t="s">
        <v>1199</v>
      </c>
      <c r="G2156">
        <v>14</v>
      </c>
      <c r="H2156">
        <v>50</v>
      </c>
      <c r="I2156">
        <v>100</v>
      </c>
      <c r="J2156">
        <v>20</v>
      </c>
      <c r="K2156">
        <v>0</v>
      </c>
      <c r="L2156">
        <v>1</v>
      </c>
    </row>
    <row r="2157" spans="1:12">
      <c r="A2157">
        <v>2158</v>
      </c>
      <c r="B2157">
        <v>24</v>
      </c>
      <c r="C2157">
        <v>0</v>
      </c>
      <c r="D2157" t="s">
        <v>1558</v>
      </c>
      <c r="E2157" s="2" t="s">
        <v>810</v>
      </c>
      <c r="F2157" t="s">
        <v>1199</v>
      </c>
      <c r="G2157">
        <v>4</v>
      </c>
      <c r="H2157">
        <v>10</v>
      </c>
      <c r="I2157">
        <v>100</v>
      </c>
      <c r="J2157">
        <v>1</v>
      </c>
      <c r="K2157">
        <v>0</v>
      </c>
      <c r="L2157">
        <v>1</v>
      </c>
    </row>
    <row r="2158" spans="1:12">
      <c r="A2158">
        <v>2159</v>
      </c>
      <c r="B2158">
        <v>24</v>
      </c>
      <c r="C2158">
        <v>0</v>
      </c>
      <c r="D2158" t="s">
        <v>1558</v>
      </c>
      <c r="E2158" s="2" t="s">
        <v>187</v>
      </c>
      <c r="F2158" t="s">
        <v>1199</v>
      </c>
      <c r="G2158">
        <v>5</v>
      </c>
      <c r="H2158">
        <v>5</v>
      </c>
      <c r="I2158">
        <v>100</v>
      </c>
      <c r="J2158">
        <v>0.1</v>
      </c>
      <c r="K2158">
        <v>5</v>
      </c>
      <c r="L2158">
        <v>1</v>
      </c>
    </row>
    <row r="2159" spans="1:12">
      <c r="A2159">
        <v>2160</v>
      </c>
      <c r="B2159">
        <v>24</v>
      </c>
      <c r="C2159">
        <v>0</v>
      </c>
      <c r="D2159" t="s">
        <v>1558</v>
      </c>
      <c r="E2159" s="2" t="s">
        <v>487</v>
      </c>
      <c r="F2159" t="s">
        <v>1199</v>
      </c>
      <c r="G2159">
        <v>5</v>
      </c>
      <c r="H2159">
        <v>35</v>
      </c>
      <c r="I2159">
        <v>35</v>
      </c>
      <c r="J2159">
        <v>20</v>
      </c>
      <c r="K2159">
        <v>0</v>
      </c>
      <c r="L2159">
        <v>1</v>
      </c>
    </row>
    <row r="2160" spans="1:12">
      <c r="A2160">
        <v>2161</v>
      </c>
      <c r="B2160">
        <v>24</v>
      </c>
      <c r="C2160">
        <v>0</v>
      </c>
      <c r="D2160" t="s">
        <v>1558</v>
      </c>
      <c r="E2160" s="2" t="s">
        <v>208</v>
      </c>
      <c r="F2160" t="s">
        <v>1199</v>
      </c>
      <c r="G2160">
        <v>3</v>
      </c>
      <c r="H2160">
        <v>15</v>
      </c>
      <c r="I2160">
        <v>100</v>
      </c>
      <c r="J2160">
        <v>1</v>
      </c>
      <c r="K2160">
        <v>0</v>
      </c>
      <c r="L2160">
        <v>1</v>
      </c>
    </row>
    <row r="2161" spans="1:12">
      <c r="A2161">
        <v>2162</v>
      </c>
      <c r="B2161">
        <v>24</v>
      </c>
      <c r="C2161">
        <v>0</v>
      </c>
      <c r="D2161" t="s">
        <v>1558</v>
      </c>
      <c r="E2161" s="2" t="s">
        <v>482</v>
      </c>
      <c r="F2161" t="s">
        <v>1199</v>
      </c>
      <c r="G2161">
        <v>25</v>
      </c>
      <c r="H2161">
        <v>30</v>
      </c>
      <c r="I2161">
        <v>0</v>
      </c>
      <c r="J2161">
        <v>25</v>
      </c>
      <c r="K2161">
        <v>0</v>
      </c>
      <c r="L2161">
        <v>1</v>
      </c>
    </row>
    <row r="2162" spans="1:12">
      <c r="A2162">
        <v>2163</v>
      </c>
      <c r="B2162">
        <v>24</v>
      </c>
      <c r="C2162">
        <v>0</v>
      </c>
      <c r="D2162" t="s">
        <v>1558</v>
      </c>
      <c r="E2162" s="2" t="s">
        <v>663</v>
      </c>
      <c r="F2162" t="s">
        <v>1199</v>
      </c>
      <c r="G2162">
        <v>2</v>
      </c>
      <c r="H2162">
        <v>5</v>
      </c>
      <c r="I2162">
        <v>100</v>
      </c>
      <c r="J2162">
        <v>0.1</v>
      </c>
      <c r="K2162">
        <v>0</v>
      </c>
      <c r="L2162">
        <v>1</v>
      </c>
    </row>
    <row r="2163" spans="1:12">
      <c r="A2163">
        <v>2164</v>
      </c>
      <c r="B2163">
        <v>24</v>
      </c>
      <c r="C2163">
        <v>0</v>
      </c>
      <c r="D2163" t="s">
        <v>1559</v>
      </c>
      <c r="E2163" s="2" t="s">
        <v>16</v>
      </c>
      <c r="F2163" t="s">
        <v>1199</v>
      </c>
      <c r="G2163">
        <v>2</v>
      </c>
      <c r="H2163">
        <v>80</v>
      </c>
      <c r="I2163">
        <v>100</v>
      </c>
      <c r="J2163">
        <v>95</v>
      </c>
      <c r="K2163">
        <v>0</v>
      </c>
      <c r="L2163">
        <v>1</v>
      </c>
    </row>
    <row r="2164" spans="1:12">
      <c r="A2164">
        <v>2165</v>
      </c>
      <c r="B2164">
        <v>24</v>
      </c>
      <c r="C2164">
        <v>0</v>
      </c>
      <c r="D2164" t="s">
        <v>1559</v>
      </c>
      <c r="E2164" s="2" t="s">
        <v>116</v>
      </c>
      <c r="F2164" t="s">
        <v>1199</v>
      </c>
      <c r="G2164">
        <v>1</v>
      </c>
      <c r="H2164">
        <v>10</v>
      </c>
      <c r="I2164">
        <v>100</v>
      </c>
      <c r="J2164">
        <v>0.1</v>
      </c>
      <c r="K2164">
        <v>1</v>
      </c>
      <c r="L2164">
        <v>1</v>
      </c>
    </row>
    <row r="2165" spans="1:12">
      <c r="A2165">
        <v>2166</v>
      </c>
      <c r="B2165">
        <v>24</v>
      </c>
      <c r="C2165">
        <v>0</v>
      </c>
      <c r="D2165" t="s">
        <v>1559</v>
      </c>
      <c r="E2165" s="2" t="s">
        <v>119</v>
      </c>
      <c r="G2165">
        <v>0</v>
      </c>
      <c r="J2165">
        <v>0.1</v>
      </c>
      <c r="K2165">
        <v>0</v>
      </c>
      <c r="L2165">
        <v>1</v>
      </c>
    </row>
    <row r="2166" spans="1:12">
      <c r="A2166">
        <v>2167</v>
      </c>
      <c r="B2166">
        <v>24</v>
      </c>
      <c r="C2166">
        <v>0</v>
      </c>
      <c r="D2166" t="s">
        <v>1560</v>
      </c>
      <c r="E2166" s="2" t="s">
        <v>116</v>
      </c>
      <c r="F2166" t="s">
        <v>1199</v>
      </c>
      <c r="G2166">
        <v>5</v>
      </c>
      <c r="H2166">
        <v>25</v>
      </c>
      <c r="I2166">
        <v>100</v>
      </c>
      <c r="J2166">
        <v>5</v>
      </c>
      <c r="K2166">
        <v>0</v>
      </c>
      <c r="L2166">
        <v>1</v>
      </c>
    </row>
    <row r="2167" spans="1:12">
      <c r="A2167">
        <v>2168</v>
      </c>
      <c r="B2167">
        <v>24</v>
      </c>
      <c r="C2167">
        <v>0</v>
      </c>
      <c r="D2167" t="s">
        <v>1560</v>
      </c>
      <c r="E2167" s="2" t="s">
        <v>16</v>
      </c>
      <c r="G2167">
        <v>0</v>
      </c>
      <c r="J2167">
        <v>5</v>
      </c>
      <c r="K2167">
        <v>0</v>
      </c>
      <c r="L2167">
        <v>1</v>
      </c>
    </row>
    <row r="2168" spans="1:12">
      <c r="A2168">
        <v>2169</v>
      </c>
      <c r="B2168">
        <v>24</v>
      </c>
      <c r="C2168">
        <v>0</v>
      </c>
      <c r="D2168" t="s">
        <v>1560</v>
      </c>
      <c r="E2168" s="2" t="s">
        <v>799</v>
      </c>
      <c r="G2168">
        <v>0</v>
      </c>
      <c r="J2168">
        <v>2</v>
      </c>
      <c r="K2168">
        <v>0</v>
      </c>
      <c r="L2168">
        <v>1</v>
      </c>
    </row>
    <row r="2169" spans="1:12">
      <c r="A2169">
        <v>2170</v>
      </c>
      <c r="B2169">
        <v>24</v>
      </c>
      <c r="C2169">
        <v>0</v>
      </c>
      <c r="D2169" t="s">
        <v>1560</v>
      </c>
      <c r="E2169" s="2" t="s">
        <v>63</v>
      </c>
      <c r="G2169">
        <v>0</v>
      </c>
      <c r="J2169">
        <v>1</v>
      </c>
      <c r="K2169">
        <v>0</v>
      </c>
      <c r="L2169">
        <v>1</v>
      </c>
    </row>
    <row r="2170" spans="1:12">
      <c r="A2170">
        <v>2171</v>
      </c>
      <c r="B2170">
        <v>24</v>
      </c>
      <c r="C2170">
        <v>0</v>
      </c>
      <c r="D2170" s="8" t="s">
        <v>1560</v>
      </c>
      <c r="E2170" s="9" t="s">
        <v>500</v>
      </c>
      <c r="F2170" t="s">
        <v>1199</v>
      </c>
      <c r="G2170">
        <v>1</v>
      </c>
      <c r="H2170">
        <v>20</v>
      </c>
      <c r="I2170">
        <v>0</v>
      </c>
      <c r="J2170">
        <v>1</v>
      </c>
      <c r="K2170">
        <v>0</v>
      </c>
      <c r="L2170">
        <v>1</v>
      </c>
    </row>
    <row r="2171" spans="1:12">
      <c r="A2171">
        <v>2172</v>
      </c>
      <c r="B2171">
        <v>24</v>
      </c>
      <c r="C2171">
        <v>0</v>
      </c>
      <c r="D2171" t="s">
        <v>1560</v>
      </c>
      <c r="E2171" s="2" t="s">
        <v>487</v>
      </c>
      <c r="F2171" t="s">
        <v>1199</v>
      </c>
      <c r="G2171">
        <v>2</v>
      </c>
      <c r="H2171">
        <v>10</v>
      </c>
      <c r="I2171">
        <v>20</v>
      </c>
      <c r="J2171">
        <v>3</v>
      </c>
      <c r="K2171">
        <v>0</v>
      </c>
      <c r="L2171">
        <v>1</v>
      </c>
    </row>
    <row r="2172" spans="1:12">
      <c r="A2172">
        <v>2173</v>
      </c>
      <c r="B2172">
        <v>24</v>
      </c>
      <c r="C2172">
        <v>0</v>
      </c>
      <c r="D2172" t="s">
        <v>1560</v>
      </c>
      <c r="E2172" s="2" t="s">
        <v>482</v>
      </c>
      <c r="F2172" t="s">
        <v>1199</v>
      </c>
      <c r="G2172">
        <v>15</v>
      </c>
      <c r="H2172">
        <v>20</v>
      </c>
      <c r="I2172">
        <v>0</v>
      </c>
      <c r="J2172">
        <v>3</v>
      </c>
      <c r="K2172">
        <v>0</v>
      </c>
      <c r="L2172">
        <v>1</v>
      </c>
    </row>
    <row r="2173" spans="1:12">
      <c r="A2173">
        <v>2174</v>
      </c>
      <c r="B2173">
        <v>24</v>
      </c>
      <c r="C2173">
        <v>0</v>
      </c>
      <c r="D2173" t="s">
        <v>1560</v>
      </c>
      <c r="E2173" s="2" t="s">
        <v>437</v>
      </c>
      <c r="F2173" t="s">
        <v>1199</v>
      </c>
      <c r="G2173">
        <v>1</v>
      </c>
      <c r="H2173">
        <v>10</v>
      </c>
      <c r="I2173">
        <v>50</v>
      </c>
      <c r="J2173">
        <v>1</v>
      </c>
      <c r="K2173">
        <v>0</v>
      </c>
      <c r="L2173">
        <v>1</v>
      </c>
    </row>
    <row r="2174" spans="1:12">
      <c r="A2174">
        <v>2175</v>
      </c>
      <c r="B2174">
        <v>24</v>
      </c>
      <c r="C2174">
        <v>0</v>
      </c>
      <c r="D2174" t="s">
        <v>1560</v>
      </c>
      <c r="E2174" s="2" t="s">
        <v>109</v>
      </c>
      <c r="F2174" t="s">
        <v>1199</v>
      </c>
      <c r="G2174">
        <v>1</v>
      </c>
      <c r="H2174">
        <v>12</v>
      </c>
      <c r="I2174">
        <v>100</v>
      </c>
      <c r="J2174">
        <v>0.1</v>
      </c>
      <c r="K2174">
        <v>1</v>
      </c>
      <c r="L2174">
        <v>1</v>
      </c>
    </row>
    <row r="2175" spans="1:12">
      <c r="A2175">
        <v>2176</v>
      </c>
      <c r="B2175">
        <v>24</v>
      </c>
      <c r="C2175">
        <v>0</v>
      </c>
      <c r="D2175" t="s">
        <v>1561</v>
      </c>
      <c r="E2175" s="2" t="s">
        <v>208</v>
      </c>
      <c r="F2175" t="s">
        <v>1199</v>
      </c>
      <c r="G2175">
        <v>1</v>
      </c>
      <c r="H2175">
        <v>45</v>
      </c>
      <c r="I2175">
        <v>100</v>
      </c>
      <c r="J2175">
        <v>40</v>
      </c>
      <c r="K2175">
        <v>0</v>
      </c>
      <c r="L2175">
        <v>1</v>
      </c>
    </row>
    <row r="2176" spans="1:12">
      <c r="A2176">
        <v>2177</v>
      </c>
      <c r="B2176">
        <v>24</v>
      </c>
      <c r="C2176">
        <v>0</v>
      </c>
      <c r="D2176" t="s">
        <v>1561</v>
      </c>
      <c r="E2176" s="2" t="s">
        <v>119</v>
      </c>
      <c r="F2176" t="s">
        <v>1199</v>
      </c>
      <c r="G2176">
        <v>1</v>
      </c>
      <c r="H2176">
        <v>30</v>
      </c>
      <c r="I2176">
        <v>100</v>
      </c>
      <c r="J2176">
        <v>0.1</v>
      </c>
      <c r="K2176">
        <v>0</v>
      </c>
      <c r="L2176">
        <v>1</v>
      </c>
    </row>
    <row r="2177" spans="1:12">
      <c r="A2177">
        <v>2178</v>
      </c>
      <c r="B2177">
        <v>24</v>
      </c>
      <c r="C2177">
        <v>0</v>
      </c>
      <c r="D2177" t="s">
        <v>1561</v>
      </c>
      <c r="E2177" s="2" t="s">
        <v>331</v>
      </c>
      <c r="F2177" t="s">
        <v>1199</v>
      </c>
      <c r="G2177">
        <v>1</v>
      </c>
      <c r="H2177">
        <v>25</v>
      </c>
      <c r="I2177">
        <v>50</v>
      </c>
      <c r="J2177">
        <v>1</v>
      </c>
      <c r="K2177">
        <v>0</v>
      </c>
      <c r="L2177">
        <v>1</v>
      </c>
    </row>
    <row r="2178" spans="1:12">
      <c r="A2178">
        <v>2179</v>
      </c>
      <c r="B2178">
        <v>24</v>
      </c>
      <c r="C2178">
        <v>0</v>
      </c>
      <c r="D2178" t="s">
        <v>1561</v>
      </c>
      <c r="E2178" s="2" t="s">
        <v>16</v>
      </c>
      <c r="G2178">
        <v>0</v>
      </c>
      <c r="H2178">
        <v>90</v>
      </c>
      <c r="J2178">
        <v>50</v>
      </c>
      <c r="K2178">
        <v>0</v>
      </c>
      <c r="L2178">
        <v>1</v>
      </c>
    </row>
    <row r="2179" spans="1:12">
      <c r="A2179">
        <v>2180</v>
      </c>
      <c r="B2179">
        <v>24</v>
      </c>
      <c r="C2179">
        <v>0</v>
      </c>
      <c r="D2179" t="s">
        <v>1561</v>
      </c>
      <c r="E2179" s="2" t="s">
        <v>91</v>
      </c>
      <c r="G2179">
        <v>0</v>
      </c>
      <c r="J2179">
        <v>2</v>
      </c>
      <c r="K2179">
        <v>0</v>
      </c>
      <c r="L2179">
        <v>1</v>
      </c>
    </row>
    <row r="2180" spans="1:12">
      <c r="A2180">
        <v>2181</v>
      </c>
      <c r="B2180">
        <v>24</v>
      </c>
      <c r="C2180">
        <v>0</v>
      </c>
      <c r="D2180" t="s">
        <v>1562</v>
      </c>
      <c r="E2180" s="2" t="s">
        <v>91</v>
      </c>
      <c r="F2180" t="s">
        <v>1200</v>
      </c>
      <c r="G2180">
        <v>1</v>
      </c>
      <c r="H2180">
        <v>70</v>
      </c>
      <c r="I2180">
        <v>100</v>
      </c>
      <c r="J2180">
        <v>40</v>
      </c>
      <c r="K2180">
        <v>0</v>
      </c>
      <c r="L2180">
        <v>1</v>
      </c>
    </row>
    <row r="2181" spans="1:12">
      <c r="A2181">
        <v>2182</v>
      </c>
      <c r="B2181">
        <v>24</v>
      </c>
      <c r="C2181">
        <v>0</v>
      </c>
      <c r="D2181" t="s">
        <v>1562</v>
      </c>
      <c r="E2181" s="1" t="s">
        <v>809</v>
      </c>
      <c r="F2181" t="s">
        <v>1199</v>
      </c>
      <c r="G2181">
        <v>7</v>
      </c>
      <c r="H2181">
        <v>70</v>
      </c>
      <c r="I2181">
        <v>50</v>
      </c>
      <c r="J2181">
        <v>20</v>
      </c>
      <c r="K2181">
        <v>0</v>
      </c>
      <c r="L2181">
        <v>1</v>
      </c>
    </row>
    <row r="2182" spans="1:12">
      <c r="A2182">
        <v>2183</v>
      </c>
      <c r="B2182">
        <v>24</v>
      </c>
      <c r="C2182">
        <v>0</v>
      </c>
      <c r="D2182" s="8" t="s">
        <v>1562</v>
      </c>
      <c r="E2182" s="9" t="s">
        <v>559</v>
      </c>
      <c r="F2182" t="s">
        <v>1199</v>
      </c>
      <c r="G2182">
        <v>2</v>
      </c>
      <c r="H2182">
        <v>20</v>
      </c>
      <c r="I2182">
        <v>100</v>
      </c>
      <c r="J2182">
        <v>3</v>
      </c>
      <c r="K2182">
        <v>0</v>
      </c>
      <c r="L2182">
        <v>1</v>
      </c>
    </row>
    <row r="2183" spans="1:12">
      <c r="A2183">
        <v>2184</v>
      </c>
      <c r="B2183">
        <v>24</v>
      </c>
      <c r="C2183">
        <v>0</v>
      </c>
      <c r="D2183" t="s">
        <v>1562</v>
      </c>
      <c r="E2183" s="2" t="s">
        <v>482</v>
      </c>
      <c r="F2183" t="s">
        <v>1199</v>
      </c>
      <c r="G2183">
        <v>20</v>
      </c>
      <c r="H2183">
        <v>20</v>
      </c>
      <c r="I2183">
        <v>0</v>
      </c>
      <c r="J2183">
        <v>5</v>
      </c>
      <c r="K2183">
        <v>0</v>
      </c>
      <c r="L2183">
        <v>1</v>
      </c>
    </row>
    <row r="2184" spans="1:12">
      <c r="A2184">
        <v>2185</v>
      </c>
      <c r="B2184">
        <v>24</v>
      </c>
      <c r="C2184">
        <v>0</v>
      </c>
      <c r="D2184" t="s">
        <v>1562</v>
      </c>
      <c r="E2184" s="2" t="s">
        <v>116</v>
      </c>
      <c r="F2184" t="s">
        <v>1199</v>
      </c>
      <c r="G2184">
        <v>2</v>
      </c>
      <c r="H2184">
        <v>5</v>
      </c>
      <c r="I2184">
        <v>100</v>
      </c>
      <c r="J2184">
        <v>0.1</v>
      </c>
      <c r="K2184">
        <v>2</v>
      </c>
      <c r="L2184">
        <v>1</v>
      </c>
    </row>
    <row r="2185" spans="1:12">
      <c r="A2185">
        <v>2186</v>
      </c>
      <c r="B2185">
        <v>24</v>
      </c>
      <c r="C2185">
        <v>0</v>
      </c>
      <c r="D2185" t="s">
        <v>1562</v>
      </c>
      <c r="E2185" s="2" t="s">
        <v>216</v>
      </c>
      <c r="G2185">
        <v>0</v>
      </c>
      <c r="H2185">
        <v>50</v>
      </c>
      <c r="J2185">
        <v>5</v>
      </c>
      <c r="K2185">
        <v>0</v>
      </c>
      <c r="L2185">
        <v>1</v>
      </c>
    </row>
    <row r="2186" spans="1:12">
      <c r="A2186">
        <v>2187</v>
      </c>
      <c r="B2186">
        <v>24</v>
      </c>
      <c r="C2186">
        <v>0</v>
      </c>
      <c r="D2186" t="s">
        <v>1562</v>
      </c>
      <c r="E2186" s="2" t="s">
        <v>799</v>
      </c>
      <c r="F2186" t="s">
        <v>1199</v>
      </c>
      <c r="G2186">
        <v>1</v>
      </c>
      <c r="H2186">
        <v>35</v>
      </c>
      <c r="I2186">
        <v>100</v>
      </c>
      <c r="J2186">
        <v>1</v>
      </c>
      <c r="K2186">
        <v>0</v>
      </c>
      <c r="L2186">
        <v>1</v>
      </c>
    </row>
    <row r="2187" spans="1:12">
      <c r="A2187">
        <v>2188</v>
      </c>
      <c r="B2187">
        <v>24</v>
      </c>
      <c r="C2187">
        <v>0</v>
      </c>
      <c r="D2187" t="s">
        <v>1563</v>
      </c>
      <c r="E2187" s="2" t="s">
        <v>799</v>
      </c>
      <c r="G2187">
        <v>0</v>
      </c>
      <c r="J2187">
        <v>90</v>
      </c>
      <c r="K2187">
        <v>0</v>
      </c>
      <c r="L2187">
        <v>1</v>
      </c>
    </row>
    <row r="2188" spans="1:12">
      <c r="A2188">
        <v>2189</v>
      </c>
      <c r="B2188">
        <v>24</v>
      </c>
      <c r="C2188">
        <v>0</v>
      </c>
      <c r="D2188" s="1" t="s">
        <v>1563</v>
      </c>
      <c r="E2188" s="2" t="s">
        <v>116</v>
      </c>
      <c r="F2188" s="1" t="s">
        <v>1199</v>
      </c>
      <c r="G2188">
        <v>5</v>
      </c>
      <c r="H2188">
        <v>10</v>
      </c>
      <c r="I2188">
        <v>100</v>
      </c>
      <c r="J2188">
        <v>1</v>
      </c>
      <c r="K2188">
        <v>5</v>
      </c>
      <c r="L2188">
        <v>1</v>
      </c>
    </row>
    <row r="2189" spans="1:12">
      <c r="A2189">
        <v>2190</v>
      </c>
      <c r="B2189">
        <v>24</v>
      </c>
      <c r="C2189">
        <v>0</v>
      </c>
      <c r="D2189" t="s">
        <v>1563</v>
      </c>
      <c r="E2189" s="2" t="s">
        <v>487</v>
      </c>
      <c r="F2189" s="1" t="s">
        <v>1199</v>
      </c>
      <c r="G2189">
        <v>3</v>
      </c>
      <c r="H2189">
        <v>20</v>
      </c>
      <c r="I2189">
        <v>50</v>
      </c>
      <c r="J2189">
        <v>1</v>
      </c>
      <c r="K2189">
        <v>0</v>
      </c>
      <c r="L2189">
        <v>1</v>
      </c>
    </row>
    <row r="2190" spans="1:12">
      <c r="A2190">
        <v>2191</v>
      </c>
      <c r="B2190">
        <v>24</v>
      </c>
      <c r="C2190">
        <v>0</v>
      </c>
      <c r="D2190" s="1" t="s">
        <v>1563</v>
      </c>
      <c r="E2190" s="2" t="s">
        <v>109</v>
      </c>
      <c r="F2190" s="1" t="s">
        <v>1199</v>
      </c>
      <c r="G2190">
        <v>1</v>
      </c>
      <c r="H2190">
        <v>15</v>
      </c>
      <c r="I2190">
        <v>100</v>
      </c>
      <c r="J2190">
        <v>0.1</v>
      </c>
      <c r="K2190">
        <v>0</v>
      </c>
      <c r="L2190">
        <v>1</v>
      </c>
    </row>
    <row r="2191" spans="1:12">
      <c r="A2191">
        <v>2192</v>
      </c>
      <c r="B2191">
        <v>24</v>
      </c>
      <c r="C2191">
        <v>0</v>
      </c>
      <c r="D2191" t="s">
        <v>1563</v>
      </c>
      <c r="E2191" s="2" t="s">
        <v>208</v>
      </c>
      <c r="F2191" s="1" t="s">
        <v>1199</v>
      </c>
      <c r="G2191">
        <v>1</v>
      </c>
      <c r="H2191">
        <v>5</v>
      </c>
      <c r="I2191">
        <v>100</v>
      </c>
      <c r="J2191">
        <v>0.1</v>
      </c>
      <c r="K2191">
        <v>0</v>
      </c>
      <c r="L2191">
        <v>1</v>
      </c>
    </row>
    <row r="2192" spans="1:12">
      <c r="A2192">
        <v>2193</v>
      </c>
      <c r="B2192">
        <v>24</v>
      </c>
      <c r="C2192">
        <v>0</v>
      </c>
      <c r="D2192" s="1" t="s">
        <v>1563</v>
      </c>
      <c r="E2192" s="11" t="s">
        <v>794</v>
      </c>
      <c r="F2192" s="1" t="s">
        <v>1199</v>
      </c>
      <c r="G2192">
        <v>2</v>
      </c>
      <c r="H2192">
        <v>10</v>
      </c>
      <c r="I2192">
        <v>100</v>
      </c>
      <c r="J2192">
        <v>1</v>
      </c>
      <c r="K2192">
        <v>0</v>
      </c>
      <c r="L2192">
        <v>1</v>
      </c>
    </row>
    <row r="2193" spans="1:12">
      <c r="A2193">
        <v>2194</v>
      </c>
      <c r="B2193">
        <v>24</v>
      </c>
      <c r="C2193">
        <v>0</v>
      </c>
      <c r="D2193" t="s">
        <v>1563</v>
      </c>
      <c r="E2193" s="2" t="s">
        <v>663</v>
      </c>
      <c r="F2193" s="1" t="s">
        <v>1199</v>
      </c>
      <c r="G2193">
        <v>1</v>
      </c>
      <c r="H2193">
        <v>5</v>
      </c>
      <c r="I2193">
        <v>100</v>
      </c>
      <c r="J2193">
        <v>1</v>
      </c>
      <c r="K2193">
        <v>0</v>
      </c>
      <c r="L2193">
        <v>1</v>
      </c>
    </row>
    <row r="2194" spans="1:12">
      <c r="A2194">
        <v>2195</v>
      </c>
      <c r="B2194">
        <v>0</v>
      </c>
      <c r="C2194">
        <v>0</v>
      </c>
      <c r="D2194" s="1" t="s">
        <v>1564</v>
      </c>
      <c r="E2194" s="2" t="s">
        <v>796</v>
      </c>
      <c r="F2194" s="1" t="s">
        <v>1199</v>
      </c>
      <c r="G2194">
        <v>1</v>
      </c>
      <c r="H2194">
        <v>5</v>
      </c>
      <c r="I2194">
        <v>100</v>
      </c>
      <c r="J2194">
        <v>0.1</v>
      </c>
      <c r="K2194">
        <v>1</v>
      </c>
      <c r="L2194">
        <v>1</v>
      </c>
    </row>
    <row r="2195" spans="1:12">
      <c r="A2195">
        <v>2196</v>
      </c>
      <c r="B2195">
        <v>0</v>
      </c>
      <c r="C2195">
        <v>0</v>
      </c>
      <c r="D2195" s="1" t="s">
        <v>1564</v>
      </c>
      <c r="E2195" s="2" t="s">
        <v>812</v>
      </c>
      <c r="F2195" s="1" t="s">
        <v>1199</v>
      </c>
      <c r="G2195">
        <v>1</v>
      </c>
      <c r="H2195">
        <v>5</v>
      </c>
      <c r="I2195">
        <v>100</v>
      </c>
      <c r="J2195">
        <v>0.1</v>
      </c>
      <c r="K2195">
        <v>0</v>
      </c>
      <c r="L2195">
        <v>1</v>
      </c>
    </row>
    <row r="2196" spans="1:12">
      <c r="A2196">
        <v>2197</v>
      </c>
      <c r="B2196">
        <v>0</v>
      </c>
      <c r="C2196">
        <v>0</v>
      </c>
      <c r="D2196" s="1" t="s">
        <v>1564</v>
      </c>
      <c r="E2196" s="2" t="s">
        <v>817</v>
      </c>
      <c r="F2196" s="1" t="s">
        <v>1199</v>
      </c>
      <c r="G2196">
        <v>2</v>
      </c>
      <c r="H2196">
        <v>20</v>
      </c>
      <c r="I2196">
        <v>0</v>
      </c>
      <c r="J2196">
        <v>0.1</v>
      </c>
      <c r="K2196">
        <v>0</v>
      </c>
      <c r="L2196">
        <v>1</v>
      </c>
    </row>
    <row r="2197" spans="1:12">
      <c r="A2197">
        <v>2198</v>
      </c>
      <c r="B2197">
        <v>0</v>
      </c>
      <c r="C2197">
        <v>0</v>
      </c>
      <c r="D2197" s="1" t="s">
        <v>1564</v>
      </c>
      <c r="E2197" s="1" t="s">
        <v>816</v>
      </c>
      <c r="F2197" s="1" t="s">
        <v>1199</v>
      </c>
      <c r="G2197">
        <v>4</v>
      </c>
      <c r="H2197">
        <v>10</v>
      </c>
      <c r="I2197">
        <v>0</v>
      </c>
      <c r="J2197">
        <v>0.1</v>
      </c>
      <c r="K2197">
        <v>0</v>
      </c>
      <c r="L2197">
        <v>1</v>
      </c>
    </row>
    <row r="2198" spans="1:12">
      <c r="A2198">
        <v>2199</v>
      </c>
      <c r="B2198">
        <v>0</v>
      </c>
      <c r="C2198">
        <v>0</v>
      </c>
      <c r="D2198" s="1" t="s">
        <v>1564</v>
      </c>
      <c r="E2198" s="2" t="s">
        <v>116</v>
      </c>
      <c r="F2198" s="1" t="s">
        <v>1199</v>
      </c>
      <c r="G2198">
        <v>20</v>
      </c>
      <c r="H2198">
        <v>10</v>
      </c>
      <c r="I2198">
        <v>100</v>
      </c>
      <c r="J2198">
        <v>4</v>
      </c>
      <c r="K2198">
        <v>20</v>
      </c>
      <c r="L2198">
        <v>1</v>
      </c>
    </row>
    <row r="2199" spans="1:12">
      <c r="A2199">
        <v>2200</v>
      </c>
      <c r="B2199">
        <v>0</v>
      </c>
      <c r="C2199">
        <v>0</v>
      </c>
      <c r="D2199" s="1" t="s">
        <v>1564</v>
      </c>
      <c r="E2199" s="2" t="s">
        <v>1565</v>
      </c>
      <c r="F2199" s="1" t="s">
        <v>1199</v>
      </c>
      <c r="G2199">
        <v>1</v>
      </c>
      <c r="H2199">
        <v>50</v>
      </c>
      <c r="I2199">
        <v>100</v>
      </c>
      <c r="J2199">
        <v>5</v>
      </c>
      <c r="K2199">
        <v>0</v>
      </c>
      <c r="L2199">
        <v>1</v>
      </c>
    </row>
    <row r="2200" spans="1:12">
      <c r="A2200">
        <v>2201</v>
      </c>
      <c r="B2200">
        <v>0</v>
      </c>
      <c r="C2200">
        <v>0</v>
      </c>
      <c r="D2200" s="1" t="s">
        <v>1564</v>
      </c>
      <c r="E2200" s="2" t="s">
        <v>70</v>
      </c>
      <c r="G2200">
        <v>0</v>
      </c>
      <c r="J2200">
        <v>1</v>
      </c>
      <c r="K2200">
        <v>0</v>
      </c>
      <c r="L2200">
        <v>1</v>
      </c>
    </row>
    <row r="2201" spans="1:12">
      <c r="A2201">
        <v>2202</v>
      </c>
      <c r="B2201">
        <v>0</v>
      </c>
      <c r="C2201">
        <v>0</v>
      </c>
      <c r="D2201" s="1" t="s">
        <v>1564</v>
      </c>
      <c r="E2201" s="2" t="s">
        <v>1346</v>
      </c>
      <c r="G2201">
        <v>0</v>
      </c>
      <c r="J2201">
        <v>0.1</v>
      </c>
      <c r="K2201">
        <v>0</v>
      </c>
      <c r="L2201">
        <v>1</v>
      </c>
    </row>
    <row r="2202" spans="1:12">
      <c r="A2202">
        <v>2203</v>
      </c>
      <c r="B2202">
        <v>0</v>
      </c>
      <c r="C2202">
        <v>0</v>
      </c>
      <c r="D2202" s="1" t="s">
        <v>1564</v>
      </c>
      <c r="E2202" s="2" t="s">
        <v>487</v>
      </c>
      <c r="F2202" s="1" t="s">
        <v>1199</v>
      </c>
      <c r="G2202">
        <v>2</v>
      </c>
      <c r="H2202">
        <v>15</v>
      </c>
      <c r="I2202">
        <v>50</v>
      </c>
      <c r="J2202">
        <v>0.1</v>
      </c>
      <c r="K2202">
        <v>0</v>
      </c>
      <c r="L2202">
        <v>1</v>
      </c>
    </row>
    <row r="2203" spans="1:12">
      <c r="A2203">
        <v>2204</v>
      </c>
      <c r="B2203">
        <v>0</v>
      </c>
      <c r="C2203">
        <v>0</v>
      </c>
      <c r="D2203" s="1" t="s">
        <v>1566</v>
      </c>
      <c r="E2203" s="2" t="s">
        <v>1346</v>
      </c>
      <c r="G2203">
        <v>0</v>
      </c>
      <c r="J2203">
        <v>10</v>
      </c>
      <c r="K2203">
        <v>0</v>
      </c>
      <c r="L2203">
        <v>1</v>
      </c>
    </row>
    <row r="2204" spans="1:12">
      <c r="A2204">
        <v>2205</v>
      </c>
      <c r="B2204">
        <v>0</v>
      </c>
      <c r="C2204">
        <v>0</v>
      </c>
      <c r="D2204" s="1" t="s">
        <v>1566</v>
      </c>
      <c r="E2204" s="2" t="s">
        <v>814</v>
      </c>
      <c r="G2204">
        <v>0</v>
      </c>
      <c r="J2204">
        <v>1</v>
      </c>
      <c r="K2204">
        <v>0</v>
      </c>
      <c r="L2204">
        <v>1</v>
      </c>
    </row>
    <row r="2205" spans="1:12">
      <c r="A2205">
        <v>2206</v>
      </c>
      <c r="B2205">
        <v>0</v>
      </c>
      <c r="C2205">
        <v>0</v>
      </c>
      <c r="D2205" s="1" t="s">
        <v>1566</v>
      </c>
      <c r="E2205" s="11" t="s">
        <v>1567</v>
      </c>
      <c r="G2205">
        <v>0</v>
      </c>
      <c r="J2205">
        <v>2</v>
      </c>
      <c r="K2205">
        <v>0</v>
      </c>
      <c r="L2205">
        <v>1</v>
      </c>
    </row>
    <row r="2206" spans="1:12">
      <c r="A2206">
        <v>2207</v>
      </c>
      <c r="B2206">
        <v>0</v>
      </c>
      <c r="C2206">
        <v>0</v>
      </c>
      <c r="D2206" s="1" t="s">
        <v>1566</v>
      </c>
      <c r="E2206" s="2" t="s">
        <v>116</v>
      </c>
      <c r="F2206" s="1" t="s">
        <v>1199</v>
      </c>
      <c r="G2206">
        <v>5</v>
      </c>
      <c r="H2206">
        <v>5</v>
      </c>
      <c r="I2206">
        <v>100</v>
      </c>
      <c r="J2206">
        <v>1</v>
      </c>
      <c r="K2206">
        <v>4</v>
      </c>
      <c r="L2206">
        <v>1</v>
      </c>
    </row>
    <row r="2207" spans="1:12">
      <c r="A2207">
        <v>2208</v>
      </c>
      <c r="B2207">
        <v>0</v>
      </c>
      <c r="C2207">
        <v>0</v>
      </c>
      <c r="D2207" s="1" t="s">
        <v>1566</v>
      </c>
      <c r="E2207" s="2" t="s">
        <v>70</v>
      </c>
      <c r="F2207" s="1" t="s">
        <v>1199</v>
      </c>
      <c r="G2207">
        <v>1</v>
      </c>
      <c r="H2207">
        <v>60</v>
      </c>
      <c r="I2207">
        <v>100</v>
      </c>
      <c r="J2207">
        <v>1</v>
      </c>
      <c r="K2207">
        <v>0</v>
      </c>
      <c r="L2207">
        <v>1</v>
      </c>
    </row>
    <row r="2208" spans="1:12">
      <c r="A2208">
        <v>2209</v>
      </c>
      <c r="B2208">
        <v>0</v>
      </c>
      <c r="C2208">
        <v>0</v>
      </c>
      <c r="D2208" s="1" t="s">
        <v>1566</v>
      </c>
      <c r="E2208" s="2" t="s">
        <v>41</v>
      </c>
      <c r="F2208" s="1" t="s">
        <v>1199</v>
      </c>
      <c r="G2208">
        <v>1</v>
      </c>
      <c r="H2208">
        <v>10</v>
      </c>
      <c r="I2208">
        <v>100</v>
      </c>
      <c r="J2208">
        <v>0.1</v>
      </c>
      <c r="K2208">
        <v>0</v>
      </c>
      <c r="L2208">
        <v>1</v>
      </c>
    </row>
    <row r="2209" spans="1:12">
      <c r="A2209">
        <v>2210</v>
      </c>
      <c r="B2209">
        <v>0</v>
      </c>
      <c r="C2209">
        <v>0</v>
      </c>
      <c r="D2209" s="1" t="s">
        <v>1566</v>
      </c>
      <c r="E2209" s="2" t="s">
        <v>472</v>
      </c>
      <c r="F2209" s="1" t="s">
        <v>1199</v>
      </c>
      <c r="G2209">
        <v>1</v>
      </c>
      <c r="H2209">
        <v>10</v>
      </c>
      <c r="I2209">
        <v>100</v>
      </c>
      <c r="J2209">
        <v>0.1</v>
      </c>
      <c r="K2209">
        <v>1</v>
      </c>
      <c r="L2209">
        <v>1</v>
      </c>
    </row>
    <row r="2210" spans="1:12">
      <c r="A2210">
        <v>2211</v>
      </c>
      <c r="B2210">
        <v>0</v>
      </c>
      <c r="C2210">
        <v>0</v>
      </c>
      <c r="D2210" s="1" t="s">
        <v>1566</v>
      </c>
      <c r="E2210" s="2" t="s">
        <v>51</v>
      </c>
      <c r="F2210" s="1" t="s">
        <v>1199</v>
      </c>
      <c r="G2210">
        <v>1</v>
      </c>
      <c r="H2210">
        <v>8</v>
      </c>
      <c r="I2210">
        <v>100</v>
      </c>
      <c r="J2210">
        <v>0.1</v>
      </c>
      <c r="K2210">
        <v>1</v>
      </c>
      <c r="L2210">
        <v>1</v>
      </c>
    </row>
    <row r="2211" spans="1:12">
      <c r="A2211">
        <v>2212</v>
      </c>
      <c r="B2211">
        <v>0</v>
      </c>
      <c r="C2211">
        <v>0</v>
      </c>
      <c r="D2211" s="1" t="s">
        <v>1566</v>
      </c>
      <c r="E2211" s="2" t="s">
        <v>796</v>
      </c>
      <c r="F2211" s="1" t="s">
        <v>1199</v>
      </c>
      <c r="G2211">
        <v>3</v>
      </c>
      <c r="H2211">
        <v>5</v>
      </c>
      <c r="I2211">
        <v>100</v>
      </c>
      <c r="J2211">
        <v>0.1</v>
      </c>
      <c r="K2211">
        <v>3</v>
      </c>
      <c r="L2211">
        <v>1</v>
      </c>
    </row>
    <row r="2212" spans="1:12">
      <c r="A2212">
        <v>2213</v>
      </c>
      <c r="B2212">
        <v>0</v>
      </c>
      <c r="C2212">
        <v>0</v>
      </c>
      <c r="D2212" s="1" t="s">
        <v>1566</v>
      </c>
      <c r="E2212" s="2" t="s">
        <v>663</v>
      </c>
      <c r="F2212" s="1" t="s">
        <v>1199</v>
      </c>
      <c r="G2212">
        <v>20</v>
      </c>
      <c r="H2212">
        <v>15</v>
      </c>
      <c r="I2212">
        <v>50</v>
      </c>
      <c r="J2212">
        <v>5</v>
      </c>
      <c r="K2212">
        <v>0</v>
      </c>
      <c r="L2212">
        <v>1</v>
      </c>
    </row>
    <row r="2213" spans="1:12">
      <c r="A2213">
        <v>2214</v>
      </c>
      <c r="B2213">
        <v>0</v>
      </c>
      <c r="C2213">
        <v>0</v>
      </c>
      <c r="D2213" s="1" t="s">
        <v>1566</v>
      </c>
      <c r="E2213" s="2" t="s">
        <v>127</v>
      </c>
      <c r="G2213">
        <v>0</v>
      </c>
      <c r="J2213">
        <v>5</v>
      </c>
      <c r="K2213">
        <v>0</v>
      </c>
      <c r="L2213">
        <v>1</v>
      </c>
    </row>
    <row r="2214" spans="1:12">
      <c r="A2214">
        <v>2215</v>
      </c>
      <c r="B2214">
        <v>0</v>
      </c>
      <c r="C2214">
        <v>0</v>
      </c>
      <c r="D2214" s="1" t="s">
        <v>1566</v>
      </c>
      <c r="E2214" s="2" t="s">
        <v>215</v>
      </c>
      <c r="F2214" s="1" t="s">
        <v>1199</v>
      </c>
      <c r="G2214">
        <v>1</v>
      </c>
      <c r="H2214">
        <v>5</v>
      </c>
      <c r="I2214">
        <v>100</v>
      </c>
      <c r="J2214">
        <v>0.1</v>
      </c>
      <c r="K2214">
        <v>1</v>
      </c>
      <c r="L2214">
        <v>1</v>
      </c>
    </row>
    <row r="2215" spans="1:12">
      <c r="A2215">
        <v>2216</v>
      </c>
      <c r="B2215">
        <v>0</v>
      </c>
      <c r="C2215">
        <v>0</v>
      </c>
      <c r="D2215" s="1" t="s">
        <v>1566</v>
      </c>
      <c r="E2215" s="2" t="s">
        <v>811</v>
      </c>
      <c r="F2215" s="1" t="s">
        <v>1199</v>
      </c>
      <c r="G2215">
        <v>1</v>
      </c>
      <c r="H2215">
        <v>10</v>
      </c>
      <c r="I2215">
        <v>100</v>
      </c>
      <c r="J2215">
        <v>0.1</v>
      </c>
      <c r="K2215">
        <v>0</v>
      </c>
      <c r="L2215">
        <v>1</v>
      </c>
    </row>
    <row r="2216" spans="1:12">
      <c r="A2216">
        <v>2217</v>
      </c>
      <c r="B2216">
        <v>0</v>
      </c>
      <c r="C2216">
        <v>0</v>
      </c>
      <c r="D2216" s="1" t="s">
        <v>1566</v>
      </c>
      <c r="E2216" s="2" t="s">
        <v>343</v>
      </c>
      <c r="F2216" s="1" t="s">
        <v>1199</v>
      </c>
      <c r="G2216">
        <v>2</v>
      </c>
      <c r="H2216">
        <v>30</v>
      </c>
      <c r="I2216">
        <v>100</v>
      </c>
      <c r="J2216">
        <v>5</v>
      </c>
      <c r="K2216">
        <v>0</v>
      </c>
      <c r="L2216">
        <v>1</v>
      </c>
    </row>
    <row r="2217" spans="1:12">
      <c r="A2217">
        <v>2218</v>
      </c>
      <c r="B2217">
        <v>0</v>
      </c>
      <c r="C2217">
        <v>0</v>
      </c>
      <c r="D2217" s="1" t="s">
        <v>1568</v>
      </c>
      <c r="E2217" s="2" t="s">
        <v>122</v>
      </c>
      <c r="F2217" s="1" t="s">
        <v>1200</v>
      </c>
      <c r="G2217">
        <v>2</v>
      </c>
      <c r="H2217">
        <v>80</v>
      </c>
      <c r="I2217">
        <v>100</v>
      </c>
      <c r="J2217">
        <v>20</v>
      </c>
      <c r="K2217">
        <v>0</v>
      </c>
      <c r="L2217">
        <v>1</v>
      </c>
    </row>
    <row r="2218" spans="1:12">
      <c r="A2218">
        <v>2219</v>
      </c>
      <c r="B2218">
        <v>0</v>
      </c>
      <c r="C2218">
        <v>0</v>
      </c>
      <c r="D2218" s="1" t="s">
        <v>1568</v>
      </c>
      <c r="E2218" s="2" t="s">
        <v>126</v>
      </c>
      <c r="G2218">
        <v>0</v>
      </c>
      <c r="H2218">
        <v>180</v>
      </c>
      <c r="J2218">
        <v>20</v>
      </c>
      <c r="K2218">
        <v>0</v>
      </c>
      <c r="L2218">
        <v>1</v>
      </c>
    </row>
    <row r="2219" spans="1:12">
      <c r="A2219">
        <v>2220</v>
      </c>
      <c r="B2219">
        <v>0</v>
      </c>
      <c r="C2219">
        <v>0</v>
      </c>
      <c r="D2219" s="1" t="s">
        <v>1568</v>
      </c>
      <c r="E2219" s="2" t="s">
        <v>70</v>
      </c>
      <c r="F2219" s="1" t="s">
        <v>1199</v>
      </c>
      <c r="G2219">
        <v>1</v>
      </c>
      <c r="H2219">
        <v>30</v>
      </c>
      <c r="I2219">
        <v>100</v>
      </c>
      <c r="J2219">
        <v>2</v>
      </c>
      <c r="K2219">
        <v>0</v>
      </c>
      <c r="L2219">
        <v>1</v>
      </c>
    </row>
    <row r="2220" spans="1:12">
      <c r="A2220">
        <v>2221</v>
      </c>
      <c r="B2220">
        <v>0</v>
      </c>
      <c r="C2220">
        <v>0</v>
      </c>
      <c r="D2220" s="1" t="s">
        <v>1568</v>
      </c>
      <c r="E2220" s="2" t="s">
        <v>487</v>
      </c>
      <c r="F2220" s="1" t="s">
        <v>1199</v>
      </c>
      <c r="G2220">
        <v>2</v>
      </c>
      <c r="H2220">
        <v>30</v>
      </c>
      <c r="I2220">
        <v>50</v>
      </c>
      <c r="J2220">
        <v>15</v>
      </c>
      <c r="K2220">
        <v>0</v>
      </c>
      <c r="L2220">
        <v>1</v>
      </c>
    </row>
    <row r="2221" spans="1:12">
      <c r="A2221">
        <v>2222</v>
      </c>
      <c r="B2221">
        <v>0</v>
      </c>
      <c r="C2221">
        <v>0</v>
      </c>
      <c r="D2221" s="1" t="s">
        <v>1568</v>
      </c>
      <c r="E2221" s="2" t="s">
        <v>1569</v>
      </c>
      <c r="F2221" s="1" t="s">
        <v>1199</v>
      </c>
      <c r="G2221">
        <v>4</v>
      </c>
      <c r="H2221">
        <v>15</v>
      </c>
      <c r="I2221">
        <v>100</v>
      </c>
      <c r="J2221">
        <v>4</v>
      </c>
      <c r="K2221">
        <v>4</v>
      </c>
      <c r="L2221">
        <v>1</v>
      </c>
    </row>
    <row r="2222" spans="1:12">
      <c r="A2222">
        <v>2223</v>
      </c>
      <c r="B2222">
        <v>0</v>
      </c>
      <c r="C2222">
        <v>0</v>
      </c>
      <c r="D2222" s="1" t="s">
        <v>1568</v>
      </c>
      <c r="E2222" s="2" t="s">
        <v>331</v>
      </c>
      <c r="F2222" s="1" t="s">
        <v>1200</v>
      </c>
      <c r="G2222">
        <v>1</v>
      </c>
      <c r="H2222">
        <v>30</v>
      </c>
      <c r="I2222">
        <v>100</v>
      </c>
      <c r="J2222">
        <v>35</v>
      </c>
      <c r="K2222">
        <v>0</v>
      </c>
      <c r="L2222">
        <v>1</v>
      </c>
    </row>
    <row r="2223" spans="1:12">
      <c r="A2223">
        <v>2224</v>
      </c>
      <c r="B2223">
        <v>0</v>
      </c>
      <c r="C2223">
        <v>0</v>
      </c>
      <c r="D2223" s="1" t="s">
        <v>1570</v>
      </c>
      <c r="E2223" s="2" t="s">
        <v>70</v>
      </c>
      <c r="F2223" s="1" t="s">
        <v>1199</v>
      </c>
      <c r="G2223">
        <v>1</v>
      </c>
      <c r="H2223">
        <v>50</v>
      </c>
      <c r="I2223">
        <v>100</v>
      </c>
      <c r="J2223">
        <v>3</v>
      </c>
      <c r="K2223">
        <v>0</v>
      </c>
      <c r="L2223">
        <v>1</v>
      </c>
    </row>
    <row r="2224" spans="1:12">
      <c r="A2224">
        <v>2225</v>
      </c>
      <c r="B2224">
        <v>0</v>
      </c>
      <c r="C2224">
        <v>0</v>
      </c>
      <c r="D2224" s="1" t="s">
        <v>1570</v>
      </c>
      <c r="E2224" s="2" t="s">
        <v>811</v>
      </c>
      <c r="F2224" s="1" t="s">
        <v>1199</v>
      </c>
      <c r="G2224">
        <v>2</v>
      </c>
      <c r="H2224">
        <v>10</v>
      </c>
      <c r="I2224">
        <v>100</v>
      </c>
      <c r="J2224">
        <v>0.1</v>
      </c>
      <c r="K2224">
        <v>0</v>
      </c>
      <c r="L2224">
        <v>1</v>
      </c>
    </row>
    <row r="2225" spans="1:12">
      <c r="A2225">
        <v>2226</v>
      </c>
      <c r="B2225">
        <v>0</v>
      </c>
      <c r="C2225">
        <v>0</v>
      </c>
      <c r="D2225" s="1" t="s">
        <v>1570</v>
      </c>
      <c r="E2225" s="2" t="s">
        <v>817</v>
      </c>
      <c r="F2225" s="1" t="s">
        <v>1199</v>
      </c>
      <c r="G2225">
        <v>1</v>
      </c>
      <c r="H2225">
        <v>20</v>
      </c>
      <c r="I2225">
        <v>0</v>
      </c>
      <c r="J2225">
        <v>0.1</v>
      </c>
      <c r="K2225">
        <v>0</v>
      </c>
      <c r="L2225">
        <v>1</v>
      </c>
    </row>
    <row r="2226" spans="1:12">
      <c r="A2226">
        <v>2227</v>
      </c>
      <c r="B2226">
        <v>0</v>
      </c>
      <c r="C2226">
        <v>0</v>
      </c>
      <c r="D2226" s="1" t="s">
        <v>1570</v>
      </c>
      <c r="E2226" s="1" t="s">
        <v>816</v>
      </c>
      <c r="F2226" s="1" t="s">
        <v>1199</v>
      </c>
      <c r="G2226">
        <v>3</v>
      </c>
      <c r="H2226">
        <v>15</v>
      </c>
      <c r="I2226">
        <v>0</v>
      </c>
      <c r="J2226">
        <v>0.1</v>
      </c>
      <c r="K2226">
        <v>0</v>
      </c>
      <c r="L2226">
        <v>1</v>
      </c>
    </row>
    <row r="2227" spans="1:12">
      <c r="A2227">
        <v>2228</v>
      </c>
      <c r="B2227">
        <v>0</v>
      </c>
      <c r="C2227">
        <v>0</v>
      </c>
      <c r="D2227" s="1" t="s">
        <v>1570</v>
      </c>
      <c r="E2227" s="2" t="s">
        <v>1262</v>
      </c>
      <c r="F2227" s="1" t="s">
        <v>1199</v>
      </c>
      <c r="G2227">
        <v>1</v>
      </c>
      <c r="H2227">
        <v>30</v>
      </c>
      <c r="I2227">
        <v>0</v>
      </c>
      <c r="J2227">
        <v>0.1</v>
      </c>
      <c r="K2227">
        <v>0</v>
      </c>
      <c r="L2227">
        <v>1</v>
      </c>
    </row>
    <row r="2228" spans="1:12">
      <c r="A2228">
        <v>2229</v>
      </c>
      <c r="B2228">
        <v>0</v>
      </c>
      <c r="C2228">
        <v>0</v>
      </c>
      <c r="D2228" s="1" t="s">
        <v>1570</v>
      </c>
      <c r="E2228" s="2" t="s">
        <v>663</v>
      </c>
      <c r="F2228" s="1" t="s">
        <v>1199</v>
      </c>
      <c r="G2228">
        <v>1</v>
      </c>
      <c r="H2228">
        <v>15</v>
      </c>
      <c r="I2228">
        <v>50</v>
      </c>
      <c r="J2228">
        <v>1</v>
      </c>
      <c r="K2228">
        <v>0</v>
      </c>
      <c r="L2228">
        <v>1</v>
      </c>
    </row>
    <row r="2229" spans="1:12">
      <c r="A2229">
        <v>2230</v>
      </c>
      <c r="B2229">
        <v>0</v>
      </c>
      <c r="C2229">
        <v>0</v>
      </c>
      <c r="D2229" s="1" t="s">
        <v>1570</v>
      </c>
      <c r="E2229" s="2" t="s">
        <v>818</v>
      </c>
      <c r="F2229" s="1" t="s">
        <v>1199</v>
      </c>
      <c r="G2229">
        <v>2</v>
      </c>
      <c r="H2229">
        <v>15</v>
      </c>
      <c r="I2229">
        <v>0</v>
      </c>
      <c r="J2229">
        <v>0.1</v>
      </c>
      <c r="K2229">
        <v>0</v>
      </c>
      <c r="L2229">
        <v>1</v>
      </c>
    </row>
    <row r="2230" spans="1:12">
      <c r="A2230">
        <v>2231</v>
      </c>
      <c r="B2230">
        <v>0</v>
      </c>
      <c r="C2230">
        <v>0</v>
      </c>
      <c r="D2230" s="1" t="s">
        <v>1570</v>
      </c>
      <c r="E2230" s="2" t="s">
        <v>487</v>
      </c>
      <c r="F2230" s="1" t="s">
        <v>1199</v>
      </c>
      <c r="G2230">
        <v>4</v>
      </c>
      <c r="H2230">
        <v>20</v>
      </c>
      <c r="I2230">
        <v>75</v>
      </c>
      <c r="J2230">
        <v>5</v>
      </c>
      <c r="K2230">
        <v>0</v>
      </c>
      <c r="L2230">
        <v>1</v>
      </c>
    </row>
    <row r="2231" spans="1:12">
      <c r="A2231">
        <v>2232</v>
      </c>
      <c r="B2231">
        <v>0</v>
      </c>
      <c r="C2231">
        <v>0</v>
      </c>
      <c r="D2231" s="1" t="s">
        <v>1570</v>
      </c>
      <c r="E2231" s="2" t="s">
        <v>116</v>
      </c>
      <c r="F2231" s="1" t="s">
        <v>1199</v>
      </c>
      <c r="G2231">
        <v>5</v>
      </c>
      <c r="H2231">
        <v>10</v>
      </c>
      <c r="I2231">
        <v>100</v>
      </c>
      <c r="J2231">
        <v>1</v>
      </c>
      <c r="K2231">
        <v>5</v>
      </c>
      <c r="L2231">
        <v>1</v>
      </c>
    </row>
    <row r="2232" spans="1:12">
      <c r="A2232">
        <v>2233</v>
      </c>
      <c r="B2232">
        <v>0</v>
      </c>
      <c r="C2232">
        <v>0</v>
      </c>
      <c r="D2232" s="1" t="s">
        <v>1570</v>
      </c>
      <c r="E2232" s="2" t="s">
        <v>810</v>
      </c>
      <c r="F2232" s="1" t="s">
        <v>1199</v>
      </c>
      <c r="G2232">
        <v>1</v>
      </c>
      <c r="H2232">
        <v>20</v>
      </c>
      <c r="I2232">
        <v>100</v>
      </c>
      <c r="J2232">
        <v>1</v>
      </c>
      <c r="K2232">
        <v>0</v>
      </c>
      <c r="L2232">
        <v>1</v>
      </c>
    </row>
    <row r="2233" spans="1:12">
      <c r="A2233">
        <v>2234</v>
      </c>
      <c r="B2233">
        <v>0</v>
      </c>
      <c r="C2233">
        <v>0</v>
      </c>
      <c r="D2233" s="1" t="s">
        <v>1570</v>
      </c>
      <c r="E2233" s="2" t="s">
        <v>1480</v>
      </c>
      <c r="F2233" s="1" t="s">
        <v>1199</v>
      </c>
      <c r="G2233">
        <v>1</v>
      </c>
      <c r="H2233">
        <v>5</v>
      </c>
      <c r="I2233">
        <v>100</v>
      </c>
      <c r="J2233">
        <v>0.1</v>
      </c>
      <c r="K2233">
        <v>1</v>
      </c>
      <c r="L2233">
        <v>1</v>
      </c>
    </row>
    <row r="2234" spans="1:12">
      <c r="A2234">
        <v>2235</v>
      </c>
      <c r="B2234">
        <v>0</v>
      </c>
      <c r="C2234">
        <v>0</v>
      </c>
      <c r="D2234" s="1" t="s">
        <v>1570</v>
      </c>
      <c r="E2234" s="2" t="s">
        <v>796</v>
      </c>
      <c r="F2234" s="1" t="s">
        <v>1199</v>
      </c>
      <c r="G2234">
        <v>3</v>
      </c>
      <c r="H2234">
        <v>10</v>
      </c>
      <c r="I2234">
        <v>100</v>
      </c>
      <c r="J2234">
        <v>0.1</v>
      </c>
      <c r="K2234">
        <v>3</v>
      </c>
      <c r="L2234">
        <v>1</v>
      </c>
    </row>
    <row r="2235" spans="1:12">
      <c r="A2235">
        <v>2236</v>
      </c>
      <c r="B2235">
        <v>0</v>
      </c>
      <c r="C2235">
        <v>0</v>
      </c>
      <c r="D2235" s="1" t="s">
        <v>1570</v>
      </c>
      <c r="E2235" s="2" t="s">
        <v>119</v>
      </c>
      <c r="F2235" s="1" t="s">
        <v>1199</v>
      </c>
      <c r="G2235">
        <v>0</v>
      </c>
      <c r="J2235">
        <v>0.1</v>
      </c>
      <c r="K2235">
        <v>0</v>
      </c>
      <c r="L2235">
        <v>1</v>
      </c>
    </row>
    <row r="2236" spans="1:12">
      <c r="A2236">
        <v>2237</v>
      </c>
      <c r="B2236">
        <v>0</v>
      </c>
      <c r="C2236">
        <v>0</v>
      </c>
      <c r="D2236" s="1" t="s">
        <v>1571</v>
      </c>
      <c r="E2236" s="2" t="s">
        <v>1346</v>
      </c>
      <c r="G2236">
        <v>0</v>
      </c>
      <c r="I2236">
        <v>100</v>
      </c>
      <c r="J2236">
        <v>2</v>
      </c>
      <c r="K2236">
        <v>0</v>
      </c>
      <c r="L2236">
        <v>1</v>
      </c>
    </row>
    <row r="2237" spans="1:12">
      <c r="A2237">
        <v>2238</v>
      </c>
      <c r="B2237">
        <v>0</v>
      </c>
      <c r="C2237">
        <v>0</v>
      </c>
      <c r="D2237" s="1" t="s">
        <v>1571</v>
      </c>
      <c r="E2237" s="2" t="s">
        <v>70</v>
      </c>
      <c r="F2237" s="1" t="s">
        <v>1199</v>
      </c>
      <c r="G2237">
        <v>2</v>
      </c>
      <c r="H2237">
        <v>50</v>
      </c>
      <c r="I2237">
        <v>100</v>
      </c>
      <c r="J2237">
        <v>5</v>
      </c>
      <c r="K2237">
        <v>0</v>
      </c>
      <c r="L2237">
        <v>1</v>
      </c>
    </row>
    <row r="2238" spans="1:12">
      <c r="A2238">
        <v>2239</v>
      </c>
      <c r="B2238">
        <v>0</v>
      </c>
      <c r="C2238">
        <v>0</v>
      </c>
      <c r="D2238" s="1" t="s">
        <v>1571</v>
      </c>
      <c r="E2238" s="2" t="s">
        <v>487</v>
      </c>
      <c r="F2238" s="1" t="s">
        <v>1199</v>
      </c>
      <c r="G2238">
        <v>4</v>
      </c>
      <c r="H2238">
        <v>40</v>
      </c>
      <c r="I2238">
        <v>50</v>
      </c>
      <c r="J2238">
        <v>5</v>
      </c>
      <c r="K2238">
        <v>0</v>
      </c>
      <c r="L2238">
        <v>1</v>
      </c>
    </row>
    <row r="2239" spans="1:12">
      <c r="A2239">
        <v>2240</v>
      </c>
      <c r="B2239">
        <v>0</v>
      </c>
      <c r="C2239">
        <v>0</v>
      </c>
      <c r="D2239" s="1" t="s">
        <v>1571</v>
      </c>
      <c r="E2239" s="2" t="s">
        <v>72</v>
      </c>
      <c r="F2239" s="1" t="s">
        <v>1199</v>
      </c>
      <c r="G2239">
        <v>1</v>
      </c>
      <c r="H2239">
        <v>30</v>
      </c>
      <c r="I2239">
        <v>100</v>
      </c>
      <c r="J2239">
        <v>1</v>
      </c>
      <c r="K2239">
        <v>0</v>
      </c>
      <c r="L2239">
        <v>1</v>
      </c>
    </row>
    <row r="2240" spans="1:12">
      <c r="A2240">
        <v>2241</v>
      </c>
      <c r="B2240">
        <v>0</v>
      </c>
      <c r="C2240">
        <v>0</v>
      </c>
      <c r="D2240" s="1" t="s">
        <v>1571</v>
      </c>
      <c r="E2240" s="2" t="s">
        <v>812</v>
      </c>
      <c r="F2240" s="1" t="s">
        <v>1199</v>
      </c>
      <c r="G2240">
        <v>3</v>
      </c>
      <c r="H2240">
        <v>10</v>
      </c>
      <c r="I2240">
        <v>100</v>
      </c>
      <c r="J2240">
        <v>1</v>
      </c>
      <c r="K2240">
        <v>0</v>
      </c>
      <c r="L2240">
        <v>1</v>
      </c>
    </row>
    <row r="2241" spans="1:12">
      <c r="A2241">
        <v>2242</v>
      </c>
      <c r="B2241">
        <v>0</v>
      </c>
      <c r="C2241">
        <v>0</v>
      </c>
      <c r="D2241" s="1" t="s">
        <v>1571</v>
      </c>
      <c r="E2241" s="2" t="s">
        <v>663</v>
      </c>
      <c r="F2241" s="1" t="s">
        <v>1199</v>
      </c>
      <c r="G2241">
        <v>10</v>
      </c>
      <c r="H2241">
        <v>15</v>
      </c>
      <c r="I2241">
        <v>50</v>
      </c>
      <c r="J2241">
        <v>10</v>
      </c>
      <c r="K2241">
        <v>7</v>
      </c>
      <c r="L2241">
        <v>1</v>
      </c>
    </row>
    <row r="2242" spans="1:12">
      <c r="A2242">
        <v>2243</v>
      </c>
      <c r="B2242">
        <v>0</v>
      </c>
      <c r="C2242">
        <v>0</v>
      </c>
      <c r="D2242" s="1" t="s">
        <v>1571</v>
      </c>
      <c r="E2242" s="2" t="s">
        <v>116</v>
      </c>
      <c r="F2242" s="1" t="s">
        <v>1199</v>
      </c>
      <c r="G2242">
        <v>7</v>
      </c>
      <c r="H2242">
        <v>10</v>
      </c>
      <c r="I2242">
        <v>100</v>
      </c>
      <c r="J2242">
        <v>0.1</v>
      </c>
      <c r="K2242">
        <v>1</v>
      </c>
      <c r="L2242">
        <v>1</v>
      </c>
    </row>
    <row r="2243" spans="1:12">
      <c r="A2243">
        <v>2244</v>
      </c>
      <c r="B2243">
        <v>0</v>
      </c>
      <c r="C2243">
        <v>0</v>
      </c>
      <c r="D2243" s="1" t="s">
        <v>1571</v>
      </c>
      <c r="E2243" s="2" t="s">
        <v>294</v>
      </c>
      <c r="F2243" s="1" t="s">
        <v>1199</v>
      </c>
      <c r="G2243">
        <v>1</v>
      </c>
      <c r="H2243">
        <v>10</v>
      </c>
      <c r="I2243">
        <v>100</v>
      </c>
      <c r="J2243">
        <v>1</v>
      </c>
      <c r="K2243">
        <v>0</v>
      </c>
      <c r="L2243">
        <v>1</v>
      </c>
    </row>
    <row r="2244" spans="1:12">
      <c r="A2244">
        <v>2245</v>
      </c>
      <c r="B2244">
        <v>0</v>
      </c>
      <c r="C2244">
        <v>0</v>
      </c>
      <c r="D2244" s="1" t="s">
        <v>1571</v>
      </c>
      <c r="E2244" s="2" t="s">
        <v>63</v>
      </c>
      <c r="F2244" s="1" t="s">
        <v>1199</v>
      </c>
      <c r="G2244">
        <v>1</v>
      </c>
      <c r="H2244">
        <v>60</v>
      </c>
      <c r="I2244">
        <v>100</v>
      </c>
      <c r="J2244">
        <v>3</v>
      </c>
      <c r="K2244">
        <v>0</v>
      </c>
      <c r="L2244">
        <v>1</v>
      </c>
    </row>
    <row r="2245" spans="1:12">
      <c r="A2245">
        <v>2246</v>
      </c>
      <c r="B2245">
        <v>0</v>
      </c>
      <c r="C2245">
        <v>0</v>
      </c>
      <c r="D2245" s="1" t="s">
        <v>1571</v>
      </c>
      <c r="E2245" s="2" t="s">
        <v>814</v>
      </c>
      <c r="F2245" s="1" t="s">
        <v>1199</v>
      </c>
      <c r="G2245">
        <v>1</v>
      </c>
      <c r="H2245">
        <v>25</v>
      </c>
      <c r="I2245">
        <v>100</v>
      </c>
      <c r="J2245">
        <v>2</v>
      </c>
      <c r="K2245">
        <v>0</v>
      </c>
      <c r="L2245">
        <v>1</v>
      </c>
    </row>
    <row r="2246" spans="1:12">
      <c r="A2246">
        <v>2247</v>
      </c>
      <c r="B2246">
        <v>0</v>
      </c>
      <c r="C2246">
        <v>0</v>
      </c>
      <c r="D2246" s="1" t="s">
        <v>1571</v>
      </c>
      <c r="E2246" s="2" t="s">
        <v>1565</v>
      </c>
      <c r="G2246">
        <v>0</v>
      </c>
      <c r="J2246">
        <v>5</v>
      </c>
      <c r="K2246">
        <v>0</v>
      </c>
      <c r="L2246">
        <v>1</v>
      </c>
    </row>
    <row r="2247" spans="1:12">
      <c r="A2247">
        <v>2248</v>
      </c>
      <c r="B2247">
        <v>0</v>
      </c>
      <c r="C2247">
        <v>0</v>
      </c>
      <c r="D2247" s="1" t="s">
        <v>1571</v>
      </c>
      <c r="E2247" s="2" t="s">
        <v>796</v>
      </c>
      <c r="F2247" s="1" t="s">
        <v>1199</v>
      </c>
      <c r="G2247">
        <v>2</v>
      </c>
      <c r="H2247">
        <v>15</v>
      </c>
      <c r="I2247">
        <v>100</v>
      </c>
      <c r="J2247">
        <v>0.1</v>
      </c>
      <c r="K2247">
        <v>0</v>
      </c>
      <c r="L2247">
        <v>1</v>
      </c>
    </row>
    <row r="2248" spans="1:12">
      <c r="A2248">
        <v>2249</v>
      </c>
      <c r="B2248">
        <v>0</v>
      </c>
      <c r="C2248">
        <v>0</v>
      </c>
      <c r="D2248" s="1" t="s">
        <v>1572</v>
      </c>
      <c r="E2248" s="2" t="s">
        <v>122</v>
      </c>
      <c r="F2248" s="1" t="s">
        <v>1200</v>
      </c>
      <c r="G2248">
        <v>1</v>
      </c>
      <c r="H2248">
        <v>70</v>
      </c>
      <c r="I2248">
        <v>100</v>
      </c>
      <c r="J2248">
        <v>15</v>
      </c>
      <c r="K2248">
        <v>0</v>
      </c>
      <c r="L2248">
        <v>1</v>
      </c>
    </row>
    <row r="2249" spans="1:12">
      <c r="A2249">
        <v>2250</v>
      </c>
      <c r="B2249">
        <v>0</v>
      </c>
      <c r="C2249">
        <v>0</v>
      </c>
      <c r="D2249" s="1" t="s">
        <v>1572</v>
      </c>
      <c r="E2249" s="2" t="s">
        <v>1346</v>
      </c>
      <c r="G2249">
        <v>0</v>
      </c>
      <c r="J2249">
        <v>5</v>
      </c>
      <c r="K2249">
        <v>0</v>
      </c>
      <c r="L2249">
        <v>1</v>
      </c>
    </row>
    <row r="2250" spans="1:12">
      <c r="A2250">
        <v>2251</v>
      </c>
      <c r="B2250">
        <v>0</v>
      </c>
      <c r="C2250">
        <v>0</v>
      </c>
      <c r="D2250" s="9" t="s">
        <v>1572</v>
      </c>
      <c r="E2250" s="9" t="s">
        <v>492</v>
      </c>
      <c r="F2250" s="1" t="s">
        <v>1199</v>
      </c>
      <c r="G2250">
        <v>1</v>
      </c>
      <c r="H2250">
        <v>25</v>
      </c>
      <c r="I2250">
        <v>1</v>
      </c>
      <c r="J2250">
        <v>0.1</v>
      </c>
      <c r="K2250">
        <v>1</v>
      </c>
      <c r="L2250">
        <v>1</v>
      </c>
    </row>
    <row r="2251" spans="1:12">
      <c r="A2251">
        <v>2252</v>
      </c>
      <c r="B2251">
        <v>0</v>
      </c>
      <c r="C2251">
        <v>0</v>
      </c>
      <c r="D2251" s="1" t="s">
        <v>1572</v>
      </c>
      <c r="E2251" s="2" t="s">
        <v>460</v>
      </c>
      <c r="F2251" s="1" t="s">
        <v>1200</v>
      </c>
      <c r="G2251">
        <v>1</v>
      </c>
      <c r="H2251">
        <v>20</v>
      </c>
      <c r="I2251">
        <v>50</v>
      </c>
      <c r="J2251">
        <v>1</v>
      </c>
      <c r="K2251">
        <v>0</v>
      </c>
      <c r="L2251">
        <v>1</v>
      </c>
    </row>
    <row r="2252" spans="1:12">
      <c r="A2252">
        <v>2253</v>
      </c>
      <c r="B2252">
        <v>0</v>
      </c>
      <c r="C2252">
        <v>0</v>
      </c>
      <c r="D2252" s="1" t="s">
        <v>1572</v>
      </c>
      <c r="E2252" s="2" t="s">
        <v>70</v>
      </c>
      <c r="G2252">
        <v>0</v>
      </c>
      <c r="J2252">
        <v>3</v>
      </c>
      <c r="K2252">
        <v>0</v>
      </c>
      <c r="L2252">
        <v>1</v>
      </c>
    </row>
    <row r="2253" spans="1:12">
      <c r="A2253">
        <v>2254</v>
      </c>
      <c r="B2253">
        <v>0</v>
      </c>
      <c r="C2253">
        <v>0</v>
      </c>
      <c r="D2253" s="1" t="s">
        <v>1573</v>
      </c>
      <c r="E2253" s="2" t="s">
        <v>812</v>
      </c>
      <c r="F2253" t="s">
        <v>1199</v>
      </c>
      <c r="G2253">
        <v>1</v>
      </c>
      <c r="H2253">
        <v>10</v>
      </c>
      <c r="I2253">
        <v>50</v>
      </c>
      <c r="J2253">
        <v>20</v>
      </c>
      <c r="K2253">
        <v>0</v>
      </c>
      <c r="L2253">
        <v>1</v>
      </c>
    </row>
    <row r="2254" spans="1:12">
      <c r="A2254">
        <v>2255</v>
      </c>
      <c r="B2254">
        <v>0</v>
      </c>
      <c r="C2254">
        <v>0</v>
      </c>
      <c r="D2254" s="1" t="s">
        <v>1573</v>
      </c>
      <c r="E2254" s="2" t="s">
        <v>116</v>
      </c>
      <c r="F2254" t="s">
        <v>1199</v>
      </c>
      <c r="G2254">
        <v>4</v>
      </c>
      <c r="H2254">
        <v>20</v>
      </c>
      <c r="I2254">
        <v>100</v>
      </c>
      <c r="J2254">
        <v>2</v>
      </c>
      <c r="K2254">
        <v>0</v>
      </c>
      <c r="L2254">
        <v>1</v>
      </c>
    </row>
    <row r="2255" spans="1:12">
      <c r="A2255">
        <v>2256</v>
      </c>
      <c r="B2255">
        <v>0</v>
      </c>
      <c r="C2255">
        <v>0</v>
      </c>
      <c r="D2255" s="1" t="s">
        <v>1573</v>
      </c>
      <c r="E2255" s="2" t="s">
        <v>487</v>
      </c>
      <c r="F2255" t="s">
        <v>1199</v>
      </c>
      <c r="G2255">
        <v>10</v>
      </c>
      <c r="H2255">
        <v>35</v>
      </c>
      <c r="I2255">
        <v>50</v>
      </c>
      <c r="J2255">
        <v>20</v>
      </c>
      <c r="K2255">
        <v>0</v>
      </c>
      <c r="L2255">
        <v>1</v>
      </c>
    </row>
    <row r="2256" spans="1:12">
      <c r="A2256">
        <v>2257</v>
      </c>
      <c r="B2256">
        <v>0</v>
      </c>
      <c r="C2256">
        <v>0</v>
      </c>
      <c r="D2256" s="1" t="s">
        <v>1573</v>
      </c>
      <c r="E2256" s="2" t="s">
        <v>1234</v>
      </c>
      <c r="K2256">
        <v>0</v>
      </c>
      <c r="L2256">
        <v>1</v>
      </c>
    </row>
    <row r="2257" spans="1:12">
      <c r="A2257">
        <v>2258</v>
      </c>
      <c r="B2257">
        <v>0</v>
      </c>
      <c r="C2257">
        <v>0</v>
      </c>
      <c r="D2257" s="9" t="s">
        <v>1573</v>
      </c>
      <c r="E2257" s="9" t="s">
        <v>500</v>
      </c>
      <c r="F2257" t="s">
        <v>1199</v>
      </c>
      <c r="G2257">
        <v>4</v>
      </c>
      <c r="H2257">
        <v>30</v>
      </c>
      <c r="I2257">
        <v>75</v>
      </c>
      <c r="J2257">
        <v>5</v>
      </c>
      <c r="K2257">
        <v>0</v>
      </c>
      <c r="L2257">
        <v>1</v>
      </c>
    </row>
    <row r="2258" spans="1:12">
      <c r="A2258">
        <v>2259</v>
      </c>
      <c r="B2258">
        <v>0</v>
      </c>
      <c r="C2258">
        <v>0</v>
      </c>
      <c r="D2258" s="1" t="s">
        <v>1573</v>
      </c>
      <c r="E2258" s="2" t="s">
        <v>663</v>
      </c>
      <c r="F2258" t="s">
        <v>1199</v>
      </c>
      <c r="G2258">
        <v>2</v>
      </c>
      <c r="H2258">
        <v>15</v>
      </c>
      <c r="I2258">
        <v>50</v>
      </c>
      <c r="J2258">
        <v>1</v>
      </c>
      <c r="K2258">
        <v>0</v>
      </c>
      <c r="L2258">
        <v>1</v>
      </c>
    </row>
    <row r="2259" spans="1:12">
      <c r="A2259">
        <v>2260</v>
      </c>
      <c r="B2259">
        <v>0</v>
      </c>
      <c r="C2259">
        <v>0</v>
      </c>
      <c r="D2259" s="1" t="s">
        <v>1573</v>
      </c>
      <c r="E2259" s="2" t="s">
        <v>16</v>
      </c>
      <c r="F2259" t="s">
        <v>1199</v>
      </c>
      <c r="G2259">
        <v>1</v>
      </c>
      <c r="H2259">
        <v>10</v>
      </c>
      <c r="I2259">
        <v>100</v>
      </c>
      <c r="J2259">
        <v>0.1</v>
      </c>
      <c r="K2259">
        <v>1</v>
      </c>
      <c r="L2259">
        <v>1</v>
      </c>
    </row>
    <row r="2260" spans="1:12">
      <c r="A2260">
        <v>2261</v>
      </c>
      <c r="B2260">
        <v>0</v>
      </c>
      <c r="C2260">
        <v>0</v>
      </c>
      <c r="D2260" s="1" t="s">
        <v>1574</v>
      </c>
      <c r="E2260" s="2" t="s">
        <v>70</v>
      </c>
      <c r="F2260" t="s">
        <v>1199</v>
      </c>
      <c r="G2260">
        <v>1</v>
      </c>
      <c r="H2260">
        <v>30</v>
      </c>
      <c r="I2260">
        <v>100</v>
      </c>
      <c r="J2260">
        <v>2</v>
      </c>
      <c r="K2260">
        <v>0</v>
      </c>
      <c r="L2260">
        <v>1</v>
      </c>
    </row>
    <row r="2261" spans="1:12">
      <c r="A2261">
        <v>2262</v>
      </c>
      <c r="B2261">
        <v>0</v>
      </c>
      <c r="C2261">
        <v>0</v>
      </c>
      <c r="D2261" s="1" t="s">
        <v>1574</v>
      </c>
      <c r="E2261" s="2" t="s">
        <v>487</v>
      </c>
      <c r="F2261" t="s">
        <v>1199</v>
      </c>
      <c r="G2261">
        <v>5</v>
      </c>
      <c r="H2261">
        <v>30</v>
      </c>
      <c r="I2261">
        <v>50</v>
      </c>
      <c r="J2261">
        <v>10</v>
      </c>
      <c r="K2261">
        <v>0</v>
      </c>
      <c r="L2261">
        <v>1</v>
      </c>
    </row>
    <row r="2262" spans="1:12">
      <c r="A2262">
        <v>2263</v>
      </c>
      <c r="B2262">
        <v>0</v>
      </c>
      <c r="C2262">
        <v>0</v>
      </c>
      <c r="D2262" s="1" t="s">
        <v>1574</v>
      </c>
      <c r="E2262" s="2" t="s">
        <v>663</v>
      </c>
      <c r="F2262" t="s">
        <v>1199</v>
      </c>
      <c r="G2262">
        <v>4</v>
      </c>
      <c r="H2262">
        <v>15</v>
      </c>
      <c r="I2262">
        <v>50</v>
      </c>
      <c r="J2262">
        <v>2</v>
      </c>
      <c r="K2262">
        <v>0</v>
      </c>
      <c r="L2262">
        <v>1</v>
      </c>
    </row>
    <row r="2263" spans="1:12">
      <c r="A2263">
        <v>2264</v>
      </c>
      <c r="B2263">
        <v>0</v>
      </c>
      <c r="C2263">
        <v>0</v>
      </c>
      <c r="D2263" s="1" t="s">
        <v>1574</v>
      </c>
      <c r="E2263" s="2" t="s">
        <v>811</v>
      </c>
      <c r="F2263" t="s">
        <v>1199</v>
      </c>
      <c r="G2263">
        <v>3</v>
      </c>
      <c r="H2263">
        <v>10</v>
      </c>
      <c r="I2263">
        <v>100</v>
      </c>
      <c r="J2263">
        <v>0.1</v>
      </c>
      <c r="K2263">
        <v>0</v>
      </c>
      <c r="L2263">
        <v>1</v>
      </c>
    </row>
    <row r="2264" spans="1:12">
      <c r="A2264">
        <v>2265</v>
      </c>
      <c r="B2264">
        <v>0</v>
      </c>
      <c r="C2264">
        <v>0</v>
      </c>
      <c r="D2264" s="1" t="s">
        <v>1574</v>
      </c>
      <c r="E2264" s="2" t="s">
        <v>1262</v>
      </c>
      <c r="F2264" t="s">
        <v>1199</v>
      </c>
      <c r="G2264">
        <v>1</v>
      </c>
      <c r="H2264">
        <v>30</v>
      </c>
      <c r="I2264">
        <v>0</v>
      </c>
      <c r="J2264">
        <v>0.1</v>
      </c>
      <c r="K2264">
        <v>0</v>
      </c>
      <c r="L2264">
        <v>1</v>
      </c>
    </row>
    <row r="2265" spans="1:12">
      <c r="A2265">
        <v>2266</v>
      </c>
      <c r="B2265">
        <v>0</v>
      </c>
      <c r="C2265">
        <v>0</v>
      </c>
      <c r="D2265" s="1" t="s">
        <v>1574</v>
      </c>
      <c r="E2265" s="2" t="s">
        <v>116</v>
      </c>
      <c r="F2265" t="s">
        <v>1199</v>
      </c>
      <c r="G2265">
        <v>8</v>
      </c>
      <c r="H2265">
        <v>20</v>
      </c>
      <c r="I2265">
        <v>100</v>
      </c>
      <c r="J2265">
        <v>2</v>
      </c>
      <c r="K2265">
        <v>8</v>
      </c>
      <c r="L2265">
        <v>1</v>
      </c>
    </row>
    <row r="2266" spans="1:12">
      <c r="A2266">
        <v>2267</v>
      </c>
      <c r="B2266">
        <v>0</v>
      </c>
      <c r="C2266">
        <v>0</v>
      </c>
      <c r="D2266" s="1" t="s">
        <v>1575</v>
      </c>
      <c r="E2266" s="2" t="s">
        <v>70</v>
      </c>
      <c r="F2266" t="s">
        <v>1199</v>
      </c>
      <c r="G2266">
        <v>1</v>
      </c>
      <c r="H2266">
        <v>40</v>
      </c>
      <c r="I2266">
        <v>100</v>
      </c>
      <c r="J2266">
        <v>3</v>
      </c>
      <c r="K2266">
        <v>0</v>
      </c>
      <c r="L2266">
        <v>1</v>
      </c>
    </row>
    <row r="2267" spans="1:12">
      <c r="A2267">
        <v>2268</v>
      </c>
      <c r="B2267">
        <v>0</v>
      </c>
      <c r="C2267">
        <v>0</v>
      </c>
      <c r="D2267" s="1" t="s">
        <v>1575</v>
      </c>
      <c r="E2267" s="2" t="s">
        <v>127</v>
      </c>
      <c r="F2267" t="s">
        <v>1200</v>
      </c>
      <c r="G2267">
        <v>1</v>
      </c>
      <c r="H2267">
        <v>130</v>
      </c>
      <c r="I2267">
        <v>80</v>
      </c>
      <c r="J2267">
        <v>60</v>
      </c>
      <c r="K2267">
        <v>0</v>
      </c>
      <c r="L2267">
        <v>1</v>
      </c>
    </row>
    <row r="2268" spans="1:12">
      <c r="A2268">
        <v>2269</v>
      </c>
      <c r="B2268">
        <v>0</v>
      </c>
      <c r="C2268">
        <v>0</v>
      </c>
      <c r="D2268" s="1" t="s">
        <v>1575</v>
      </c>
      <c r="E2268" s="2" t="s">
        <v>63</v>
      </c>
      <c r="F2268" t="s">
        <v>1199</v>
      </c>
      <c r="G2268">
        <v>1</v>
      </c>
      <c r="H2268">
        <v>25</v>
      </c>
      <c r="I2268">
        <v>100</v>
      </c>
      <c r="J2268">
        <v>1</v>
      </c>
      <c r="K2268">
        <v>1</v>
      </c>
      <c r="L2268">
        <v>1</v>
      </c>
    </row>
    <row r="2269" spans="1:12">
      <c r="A2269">
        <v>2270</v>
      </c>
      <c r="B2269">
        <v>0</v>
      </c>
      <c r="C2269">
        <v>0</v>
      </c>
      <c r="D2269" s="1" t="s">
        <v>1575</v>
      </c>
      <c r="E2269" s="2" t="s">
        <v>116</v>
      </c>
      <c r="F2269" t="s">
        <v>1199</v>
      </c>
      <c r="G2269">
        <v>3</v>
      </c>
      <c r="H2269">
        <v>10</v>
      </c>
      <c r="I2269">
        <v>100</v>
      </c>
      <c r="J2269">
        <v>1</v>
      </c>
      <c r="K2269">
        <v>3</v>
      </c>
      <c r="L2269">
        <v>1</v>
      </c>
    </row>
    <row r="2270" spans="1:12">
      <c r="A2270">
        <v>2271</v>
      </c>
      <c r="B2270">
        <v>0</v>
      </c>
      <c r="C2270">
        <v>0</v>
      </c>
      <c r="D2270" s="1" t="s">
        <v>1575</v>
      </c>
      <c r="E2270" s="2" t="s">
        <v>811</v>
      </c>
      <c r="F2270" t="s">
        <v>1199</v>
      </c>
      <c r="G2270">
        <v>1</v>
      </c>
      <c r="H2270">
        <v>20</v>
      </c>
      <c r="I2270">
        <v>100</v>
      </c>
      <c r="J2270">
        <v>2</v>
      </c>
      <c r="K2270">
        <v>0</v>
      </c>
      <c r="L2270">
        <v>1</v>
      </c>
    </row>
    <row r="2271" spans="1:12">
      <c r="A2271">
        <v>2272</v>
      </c>
      <c r="B2271">
        <v>0</v>
      </c>
      <c r="C2271">
        <v>0</v>
      </c>
      <c r="D2271" s="1" t="s">
        <v>1575</v>
      </c>
      <c r="E2271" s="2" t="s">
        <v>41</v>
      </c>
      <c r="F2271" t="s">
        <v>1199</v>
      </c>
      <c r="G2271">
        <v>1</v>
      </c>
      <c r="H2271">
        <v>30</v>
      </c>
      <c r="I2271">
        <v>100</v>
      </c>
      <c r="J2271">
        <v>1</v>
      </c>
      <c r="K2271">
        <v>0</v>
      </c>
      <c r="L2271">
        <v>1</v>
      </c>
    </row>
    <row r="2272" spans="1:12">
      <c r="A2272">
        <v>2273</v>
      </c>
      <c r="B2272">
        <v>0</v>
      </c>
      <c r="C2272">
        <v>0</v>
      </c>
      <c r="D2272" s="1" t="s">
        <v>1575</v>
      </c>
      <c r="E2272" s="2" t="s">
        <v>818</v>
      </c>
      <c r="F2272" t="s">
        <v>1199</v>
      </c>
      <c r="G2272">
        <v>4</v>
      </c>
      <c r="H2272">
        <v>20</v>
      </c>
      <c r="I2272">
        <v>0</v>
      </c>
      <c r="J2272">
        <v>2</v>
      </c>
      <c r="K2272">
        <v>0</v>
      </c>
      <c r="L2272">
        <v>1</v>
      </c>
    </row>
    <row r="2273" spans="1:12">
      <c r="A2273">
        <v>2274</v>
      </c>
      <c r="B2273">
        <v>0</v>
      </c>
      <c r="C2273">
        <v>0</v>
      </c>
      <c r="D2273" s="1" t="s">
        <v>1575</v>
      </c>
      <c r="E2273" s="2" t="s">
        <v>663</v>
      </c>
      <c r="F2273" t="s">
        <v>1199</v>
      </c>
      <c r="G2273">
        <v>10</v>
      </c>
      <c r="H2273">
        <v>15</v>
      </c>
      <c r="I2273">
        <v>80</v>
      </c>
      <c r="J2273">
        <v>10</v>
      </c>
      <c r="K2273">
        <v>0</v>
      </c>
      <c r="L2273">
        <v>1</v>
      </c>
    </row>
    <row r="2274" spans="1:12">
      <c r="A2274">
        <v>2275</v>
      </c>
      <c r="B2274">
        <v>0</v>
      </c>
      <c r="C2274">
        <v>0</v>
      </c>
      <c r="D2274" s="1" t="s">
        <v>1575</v>
      </c>
      <c r="E2274" s="2" t="s">
        <v>487</v>
      </c>
      <c r="F2274" t="s">
        <v>1199</v>
      </c>
      <c r="G2274">
        <v>4</v>
      </c>
      <c r="H2274">
        <v>20</v>
      </c>
      <c r="I2274">
        <v>25</v>
      </c>
      <c r="J2274">
        <v>10</v>
      </c>
      <c r="K2274">
        <v>0</v>
      </c>
      <c r="L2274">
        <v>1</v>
      </c>
    </row>
    <row r="2275" spans="1:12">
      <c r="A2275">
        <v>2276</v>
      </c>
      <c r="B2275">
        <v>0</v>
      </c>
      <c r="C2275">
        <v>0</v>
      </c>
      <c r="D2275" s="1" t="s">
        <v>1575</v>
      </c>
      <c r="E2275" s="2" t="s">
        <v>72</v>
      </c>
      <c r="F2275" t="s">
        <v>1199</v>
      </c>
      <c r="G2275">
        <v>1</v>
      </c>
      <c r="H2275">
        <v>20</v>
      </c>
      <c r="I2275">
        <v>100</v>
      </c>
      <c r="J2275">
        <v>1</v>
      </c>
      <c r="K2275">
        <v>0</v>
      </c>
      <c r="L2275">
        <v>1</v>
      </c>
    </row>
    <row r="2276" spans="1:12">
      <c r="A2276">
        <v>2277</v>
      </c>
      <c r="B2276">
        <v>0</v>
      </c>
      <c r="C2276">
        <v>0</v>
      </c>
      <c r="D2276" s="1" t="s">
        <v>1576</v>
      </c>
      <c r="E2276" s="2" t="s">
        <v>127</v>
      </c>
      <c r="F2276" t="s">
        <v>1199</v>
      </c>
      <c r="G2276">
        <v>1</v>
      </c>
      <c r="H2276">
        <v>90</v>
      </c>
      <c r="I2276">
        <v>50</v>
      </c>
      <c r="J2276">
        <v>30</v>
      </c>
      <c r="K2276">
        <v>0</v>
      </c>
      <c r="L2276">
        <v>1</v>
      </c>
    </row>
    <row r="2277" spans="1:12">
      <c r="A2277">
        <v>2278</v>
      </c>
      <c r="B2277">
        <v>0</v>
      </c>
      <c r="C2277">
        <v>0</v>
      </c>
      <c r="D2277" s="1" t="s">
        <v>1576</v>
      </c>
      <c r="E2277" s="2" t="s">
        <v>1565</v>
      </c>
      <c r="F2277" t="s">
        <v>1199</v>
      </c>
      <c r="G2277">
        <v>1</v>
      </c>
      <c r="H2277">
        <v>30</v>
      </c>
      <c r="I2277">
        <v>100</v>
      </c>
      <c r="J2277">
        <v>1</v>
      </c>
      <c r="K2277">
        <v>0</v>
      </c>
      <c r="L2277">
        <v>1</v>
      </c>
    </row>
    <row r="2278" spans="1:12">
      <c r="A2278">
        <v>2279</v>
      </c>
      <c r="B2278">
        <v>0</v>
      </c>
      <c r="C2278">
        <v>0</v>
      </c>
      <c r="D2278" s="1" t="s">
        <v>1576</v>
      </c>
      <c r="E2278" s="2" t="s">
        <v>51</v>
      </c>
      <c r="F2278" t="s">
        <v>1199</v>
      </c>
      <c r="G2278">
        <v>2</v>
      </c>
      <c r="H2278">
        <v>5</v>
      </c>
      <c r="I2278">
        <v>100</v>
      </c>
      <c r="J2278">
        <v>0.1</v>
      </c>
      <c r="K2278">
        <v>0</v>
      </c>
      <c r="L2278">
        <v>1</v>
      </c>
    </row>
    <row r="2279" spans="1:12">
      <c r="A2279">
        <v>2280</v>
      </c>
      <c r="B2279">
        <v>0</v>
      </c>
      <c r="C2279">
        <v>0</v>
      </c>
      <c r="D2279" s="1" t="s">
        <v>1576</v>
      </c>
      <c r="E2279" s="2" t="s">
        <v>119</v>
      </c>
      <c r="F2279" t="s">
        <v>1199</v>
      </c>
      <c r="G2279">
        <v>2</v>
      </c>
      <c r="H2279">
        <v>5</v>
      </c>
      <c r="I2279">
        <v>100</v>
      </c>
      <c r="J2279">
        <v>0.1</v>
      </c>
      <c r="K2279">
        <v>0</v>
      </c>
      <c r="L2279">
        <v>1</v>
      </c>
    </row>
    <row r="2280" spans="1:12">
      <c r="A2280">
        <v>2281</v>
      </c>
      <c r="B2280">
        <v>0</v>
      </c>
      <c r="C2280">
        <v>0</v>
      </c>
      <c r="D2280" s="1" t="s">
        <v>1576</v>
      </c>
      <c r="E2280" s="2" t="s">
        <v>472</v>
      </c>
      <c r="F2280" t="s">
        <v>1199</v>
      </c>
      <c r="G2280">
        <v>1</v>
      </c>
      <c r="H2280">
        <v>5</v>
      </c>
      <c r="I2280">
        <v>100</v>
      </c>
      <c r="J2280">
        <v>0.1</v>
      </c>
      <c r="K2280">
        <v>1</v>
      </c>
      <c r="L2280">
        <v>1</v>
      </c>
    </row>
    <row r="2281" spans="1:12">
      <c r="A2281">
        <v>2282</v>
      </c>
      <c r="B2281">
        <v>0</v>
      </c>
      <c r="C2281">
        <v>0</v>
      </c>
      <c r="D2281" s="1" t="s">
        <v>1576</v>
      </c>
      <c r="E2281" s="2" t="s">
        <v>796</v>
      </c>
      <c r="F2281" t="s">
        <v>1199</v>
      </c>
      <c r="G2281">
        <v>4</v>
      </c>
      <c r="H2281">
        <v>5</v>
      </c>
      <c r="I2281">
        <v>100</v>
      </c>
      <c r="J2281">
        <v>0.1</v>
      </c>
      <c r="K2281">
        <v>4</v>
      </c>
      <c r="L2281">
        <v>1</v>
      </c>
    </row>
    <row r="2282" spans="1:12">
      <c r="A2282">
        <v>2283</v>
      </c>
      <c r="B2282">
        <v>0</v>
      </c>
      <c r="C2282">
        <v>0</v>
      </c>
      <c r="D2282" s="1" t="s">
        <v>1576</v>
      </c>
      <c r="E2282" s="2" t="s">
        <v>116</v>
      </c>
      <c r="F2282" t="s">
        <v>1199</v>
      </c>
      <c r="G2282">
        <v>12</v>
      </c>
      <c r="H2282">
        <v>10</v>
      </c>
      <c r="I2282">
        <v>100</v>
      </c>
      <c r="J2282">
        <v>3</v>
      </c>
      <c r="K2282">
        <v>12</v>
      </c>
      <c r="L2282">
        <v>1</v>
      </c>
    </row>
    <row r="2283" spans="1:12">
      <c r="A2283">
        <v>2284</v>
      </c>
      <c r="B2283">
        <v>0</v>
      </c>
      <c r="C2283">
        <v>0</v>
      </c>
      <c r="D2283" s="1" t="s">
        <v>1576</v>
      </c>
      <c r="E2283" s="2" t="s">
        <v>1346</v>
      </c>
      <c r="G2283">
        <v>0</v>
      </c>
      <c r="J2283">
        <v>20</v>
      </c>
      <c r="K2283">
        <v>0</v>
      </c>
      <c r="L2283">
        <v>1</v>
      </c>
    </row>
    <row r="2284" spans="1:12">
      <c r="A2284">
        <v>2285</v>
      </c>
      <c r="B2284">
        <v>0</v>
      </c>
      <c r="C2284">
        <v>0</v>
      </c>
      <c r="D2284" s="1" t="s">
        <v>1576</v>
      </c>
      <c r="E2284" s="2" t="s">
        <v>663</v>
      </c>
      <c r="F2284" t="s">
        <v>1199</v>
      </c>
      <c r="G2284">
        <v>3</v>
      </c>
      <c r="H2284">
        <v>10</v>
      </c>
      <c r="I2284">
        <v>50</v>
      </c>
      <c r="J2284">
        <v>1</v>
      </c>
      <c r="K2284">
        <v>3</v>
      </c>
      <c r="L2284">
        <v>1</v>
      </c>
    </row>
    <row r="2285" spans="1:12">
      <c r="A2285">
        <v>2286</v>
      </c>
      <c r="B2285">
        <v>0</v>
      </c>
      <c r="C2285">
        <v>0</v>
      </c>
      <c r="D2285" s="1" t="s">
        <v>1576</v>
      </c>
      <c r="E2285" s="2" t="s">
        <v>487</v>
      </c>
      <c r="F2285" t="s">
        <v>1199</v>
      </c>
      <c r="G2285">
        <v>1</v>
      </c>
      <c r="H2285">
        <v>20</v>
      </c>
      <c r="I2285">
        <v>50</v>
      </c>
      <c r="J2285">
        <v>2</v>
      </c>
      <c r="K2285">
        <v>0</v>
      </c>
      <c r="L2285">
        <v>1</v>
      </c>
    </row>
    <row r="2286" spans="1:12">
      <c r="A2286">
        <v>2287</v>
      </c>
      <c r="B2286">
        <v>0</v>
      </c>
      <c r="C2286">
        <v>0</v>
      </c>
      <c r="D2286" s="1" t="s">
        <v>1577</v>
      </c>
      <c r="E2286" s="2" t="s">
        <v>566</v>
      </c>
      <c r="F2286" t="s">
        <v>1199</v>
      </c>
      <c r="G2286">
        <v>1</v>
      </c>
      <c r="H2286">
        <v>25</v>
      </c>
      <c r="I2286">
        <v>0</v>
      </c>
      <c r="J2286">
        <v>2</v>
      </c>
      <c r="K2286">
        <v>0</v>
      </c>
      <c r="L2286">
        <v>1</v>
      </c>
    </row>
    <row r="2287" spans="1:12">
      <c r="A2287">
        <v>2288</v>
      </c>
      <c r="B2287">
        <v>0</v>
      </c>
      <c r="C2287">
        <v>0</v>
      </c>
      <c r="D2287" s="1" t="s">
        <v>1577</v>
      </c>
      <c r="E2287" s="2" t="s">
        <v>1565</v>
      </c>
      <c r="F2287" t="s">
        <v>1199</v>
      </c>
      <c r="G2287">
        <v>1</v>
      </c>
      <c r="H2287">
        <v>90</v>
      </c>
      <c r="I2287">
        <v>100</v>
      </c>
      <c r="J2287">
        <v>20</v>
      </c>
      <c r="K2287">
        <v>0</v>
      </c>
      <c r="L2287">
        <v>1</v>
      </c>
    </row>
    <row r="2288" spans="1:12">
      <c r="A2288">
        <v>2289</v>
      </c>
      <c r="B2288">
        <v>0</v>
      </c>
      <c r="C2288">
        <v>0</v>
      </c>
      <c r="D2288" s="1" t="s">
        <v>1577</v>
      </c>
      <c r="E2288" s="2" t="s">
        <v>487</v>
      </c>
      <c r="F2288" t="s">
        <v>1199</v>
      </c>
      <c r="G2288">
        <v>3</v>
      </c>
      <c r="H2288">
        <v>30</v>
      </c>
      <c r="I2288">
        <v>25</v>
      </c>
      <c r="J2288">
        <v>10</v>
      </c>
      <c r="K2288">
        <v>0</v>
      </c>
      <c r="L2288">
        <v>1</v>
      </c>
    </row>
    <row r="2289" spans="1:12">
      <c r="A2289">
        <v>2290</v>
      </c>
      <c r="B2289">
        <v>0</v>
      </c>
      <c r="C2289">
        <v>0</v>
      </c>
      <c r="D2289" s="9" t="s">
        <v>1577</v>
      </c>
      <c r="E2289" s="9" t="s">
        <v>492</v>
      </c>
      <c r="F2289" t="s">
        <v>1199</v>
      </c>
      <c r="G2289">
        <v>1</v>
      </c>
      <c r="H2289">
        <v>10</v>
      </c>
      <c r="I2289">
        <v>100</v>
      </c>
      <c r="J2289">
        <v>0.1</v>
      </c>
      <c r="K2289">
        <v>0</v>
      </c>
      <c r="L2289">
        <v>1</v>
      </c>
    </row>
    <row r="2290" spans="1:12">
      <c r="A2290">
        <v>2291</v>
      </c>
      <c r="B2290">
        <v>0</v>
      </c>
      <c r="C2290">
        <v>0</v>
      </c>
      <c r="D2290" s="1" t="s">
        <v>1577</v>
      </c>
      <c r="E2290" s="2" t="s">
        <v>215</v>
      </c>
      <c r="F2290" t="s">
        <v>1199</v>
      </c>
      <c r="G2290">
        <v>1</v>
      </c>
      <c r="H2290">
        <v>30</v>
      </c>
      <c r="I2290">
        <v>100</v>
      </c>
      <c r="J2290">
        <v>1</v>
      </c>
      <c r="K2290">
        <v>0</v>
      </c>
      <c r="L2290">
        <v>1</v>
      </c>
    </row>
    <row r="2291" spans="1:12">
      <c r="A2291">
        <v>2292</v>
      </c>
      <c r="B2291">
        <v>0</v>
      </c>
      <c r="C2291">
        <v>0</v>
      </c>
      <c r="D2291" s="1" t="s">
        <v>1577</v>
      </c>
      <c r="E2291" s="2" t="s">
        <v>116</v>
      </c>
      <c r="G2291">
        <v>0</v>
      </c>
      <c r="J2291">
        <v>0.1</v>
      </c>
      <c r="K2291">
        <v>0</v>
      </c>
      <c r="L2291">
        <v>1</v>
      </c>
    </row>
    <row r="2292" spans="1:12">
      <c r="A2292">
        <v>2293</v>
      </c>
      <c r="B2292">
        <v>0</v>
      </c>
      <c r="C2292">
        <v>0</v>
      </c>
      <c r="D2292" s="1" t="s">
        <v>1577</v>
      </c>
      <c r="E2292" s="1" t="s">
        <v>668</v>
      </c>
      <c r="F2292" t="s">
        <v>1199</v>
      </c>
      <c r="G2292">
        <v>1</v>
      </c>
      <c r="H2292">
        <v>10</v>
      </c>
      <c r="I2292">
        <v>100</v>
      </c>
      <c r="J2292">
        <v>0.1</v>
      </c>
      <c r="K2292">
        <v>1</v>
      </c>
      <c r="L2292">
        <v>1</v>
      </c>
    </row>
    <row r="2293" spans="1:12">
      <c r="A2293">
        <v>2294</v>
      </c>
      <c r="B2293">
        <v>0</v>
      </c>
      <c r="C2293">
        <v>0</v>
      </c>
      <c r="D2293" s="1" t="s">
        <v>1577</v>
      </c>
      <c r="E2293" s="2" t="s">
        <v>811</v>
      </c>
      <c r="F2293" t="s">
        <v>1199</v>
      </c>
      <c r="G2293">
        <v>1</v>
      </c>
      <c r="H2293">
        <v>10</v>
      </c>
      <c r="I2293">
        <v>100</v>
      </c>
      <c r="J2293">
        <v>0.1</v>
      </c>
      <c r="K2293">
        <v>1</v>
      </c>
      <c r="L2293">
        <v>1</v>
      </c>
    </row>
    <row r="2294" spans="1:12">
      <c r="A2294">
        <v>2295</v>
      </c>
      <c r="B2294">
        <v>0</v>
      </c>
      <c r="C2294">
        <v>0</v>
      </c>
      <c r="D2294" s="1" t="s">
        <v>1578</v>
      </c>
      <c r="E2294" s="2" t="s">
        <v>59</v>
      </c>
      <c r="F2294" t="s">
        <v>1199</v>
      </c>
      <c r="G2294">
        <v>1</v>
      </c>
      <c r="H2294">
        <v>15</v>
      </c>
      <c r="I2294">
        <v>100</v>
      </c>
      <c r="J2294">
        <v>1</v>
      </c>
      <c r="K2294">
        <v>0</v>
      </c>
      <c r="L2294">
        <v>1</v>
      </c>
    </row>
    <row r="2295" spans="1:12">
      <c r="A2295">
        <v>2296</v>
      </c>
      <c r="B2295">
        <v>0</v>
      </c>
      <c r="C2295">
        <v>0</v>
      </c>
      <c r="D2295" s="1" t="s">
        <v>1578</v>
      </c>
      <c r="E2295" s="2" t="s">
        <v>472</v>
      </c>
      <c r="F2295" t="s">
        <v>1199</v>
      </c>
      <c r="G2295">
        <v>1</v>
      </c>
      <c r="H2295">
        <v>20</v>
      </c>
      <c r="I2295">
        <v>100</v>
      </c>
      <c r="J2295">
        <v>2</v>
      </c>
      <c r="K2295">
        <v>0</v>
      </c>
      <c r="L2295">
        <v>1</v>
      </c>
    </row>
    <row r="2296" spans="1:12">
      <c r="A2296">
        <v>2297</v>
      </c>
      <c r="B2296">
        <v>0</v>
      </c>
      <c r="C2296">
        <v>0</v>
      </c>
      <c r="D2296" s="1" t="s">
        <v>1578</v>
      </c>
      <c r="E2296" s="2" t="s">
        <v>51</v>
      </c>
      <c r="F2296" t="s">
        <v>1199</v>
      </c>
      <c r="G2296">
        <v>2</v>
      </c>
      <c r="H2296">
        <v>30</v>
      </c>
      <c r="I2296">
        <v>20</v>
      </c>
      <c r="J2296">
        <v>5</v>
      </c>
      <c r="K2296">
        <v>0</v>
      </c>
      <c r="L2296">
        <v>1</v>
      </c>
    </row>
    <row r="2297" spans="1:12">
      <c r="A2297">
        <v>2298</v>
      </c>
      <c r="B2297">
        <v>0</v>
      </c>
      <c r="C2297">
        <v>0</v>
      </c>
      <c r="D2297" s="1" t="s">
        <v>1578</v>
      </c>
      <c r="E2297" s="2" t="s">
        <v>196</v>
      </c>
      <c r="F2297" t="s">
        <v>1199</v>
      </c>
      <c r="G2297">
        <v>1</v>
      </c>
      <c r="H2297">
        <v>15</v>
      </c>
      <c r="I2297">
        <v>100</v>
      </c>
      <c r="J2297">
        <v>0.1</v>
      </c>
      <c r="K2297">
        <v>1</v>
      </c>
      <c r="L2297">
        <v>1</v>
      </c>
    </row>
    <row r="2298" spans="1:12">
      <c r="A2298">
        <v>2299</v>
      </c>
      <c r="B2298">
        <v>0</v>
      </c>
      <c r="C2298">
        <v>0</v>
      </c>
      <c r="D2298" s="1" t="s">
        <v>1578</v>
      </c>
      <c r="E2298" s="2" t="s">
        <v>116</v>
      </c>
      <c r="F2298" t="s">
        <v>1199</v>
      </c>
      <c r="G2298">
        <v>2</v>
      </c>
      <c r="H2298">
        <v>25</v>
      </c>
      <c r="I2298">
        <v>100</v>
      </c>
      <c r="J2298">
        <v>2</v>
      </c>
      <c r="K2298">
        <v>0</v>
      </c>
      <c r="L2298">
        <v>1</v>
      </c>
    </row>
    <row r="2299" spans="1:12">
      <c r="A2299">
        <v>2300</v>
      </c>
      <c r="B2299">
        <v>0</v>
      </c>
      <c r="C2299">
        <v>0</v>
      </c>
      <c r="D2299" s="1" t="s">
        <v>1578</v>
      </c>
      <c r="E2299" s="2" t="s">
        <v>487</v>
      </c>
      <c r="F2299" t="s">
        <v>1199</v>
      </c>
      <c r="G2299">
        <v>7</v>
      </c>
      <c r="H2299">
        <v>30</v>
      </c>
      <c r="I2299">
        <v>25</v>
      </c>
      <c r="J2299">
        <v>20</v>
      </c>
      <c r="K2299">
        <v>0</v>
      </c>
      <c r="L2299">
        <v>1</v>
      </c>
    </row>
    <row r="2300" spans="1:12">
      <c r="A2300">
        <v>2301</v>
      </c>
      <c r="B2300">
        <v>0</v>
      </c>
      <c r="C2300">
        <v>0</v>
      </c>
      <c r="D2300" s="1" t="s">
        <v>1578</v>
      </c>
      <c r="E2300" s="2" t="s">
        <v>811</v>
      </c>
      <c r="F2300" t="s">
        <v>1199</v>
      </c>
      <c r="G2300">
        <v>1</v>
      </c>
      <c r="H2300">
        <v>10</v>
      </c>
      <c r="I2300">
        <v>100</v>
      </c>
      <c r="J2300">
        <v>0.1</v>
      </c>
      <c r="K2300">
        <v>1</v>
      </c>
      <c r="L2300">
        <v>1</v>
      </c>
    </row>
    <row r="2301" spans="1:12">
      <c r="A2301">
        <v>2302</v>
      </c>
      <c r="B2301">
        <v>0</v>
      </c>
      <c r="C2301" t="s">
        <v>1325</v>
      </c>
      <c r="D2301" t="s">
        <v>1579</v>
      </c>
      <c r="E2301" s="2" t="s">
        <v>63</v>
      </c>
      <c r="F2301" t="s">
        <v>1199</v>
      </c>
      <c r="G2301">
        <v>1</v>
      </c>
      <c r="H2301">
        <v>200</v>
      </c>
      <c r="I2301">
        <v>100</v>
      </c>
      <c r="J2301">
        <v>100</v>
      </c>
      <c r="K2301">
        <v>0</v>
      </c>
      <c r="L2301">
        <v>1</v>
      </c>
    </row>
    <row r="2302" spans="1:12">
      <c r="A2302">
        <v>2303</v>
      </c>
      <c r="B2302">
        <v>0</v>
      </c>
      <c r="C2302" t="s">
        <v>1325</v>
      </c>
      <c r="D2302" t="s">
        <v>1580</v>
      </c>
      <c r="E2302" s="2" t="s">
        <v>128</v>
      </c>
      <c r="F2302" t="s">
        <v>1200</v>
      </c>
      <c r="G2302">
        <v>3</v>
      </c>
      <c r="H2302">
        <v>25</v>
      </c>
      <c r="I2302">
        <v>100</v>
      </c>
      <c r="J2302">
        <v>5</v>
      </c>
      <c r="K2302">
        <v>0</v>
      </c>
      <c r="L2302">
        <v>1</v>
      </c>
    </row>
    <row r="2303" spans="1:12">
      <c r="A2303">
        <v>2304</v>
      </c>
      <c r="B2303">
        <v>0</v>
      </c>
      <c r="C2303" t="s">
        <v>1325</v>
      </c>
      <c r="D2303" t="s">
        <v>1580</v>
      </c>
      <c r="E2303" s="2" t="s">
        <v>786</v>
      </c>
      <c r="F2303" t="s">
        <v>1200</v>
      </c>
      <c r="G2303">
        <v>2</v>
      </c>
      <c r="H2303">
        <v>37</v>
      </c>
      <c r="I2303">
        <v>100</v>
      </c>
      <c r="J2303">
        <v>5</v>
      </c>
      <c r="K2303">
        <v>0</v>
      </c>
      <c r="L2303">
        <v>1</v>
      </c>
    </row>
    <row r="2304" spans="1:12">
      <c r="A2304">
        <v>2305</v>
      </c>
      <c r="B2304">
        <v>0</v>
      </c>
      <c r="C2304" t="s">
        <v>1325</v>
      </c>
      <c r="D2304" t="s">
        <v>1580</v>
      </c>
      <c r="E2304" s="2" t="s">
        <v>504</v>
      </c>
      <c r="F2304" t="s">
        <v>1199</v>
      </c>
      <c r="G2304">
        <v>5</v>
      </c>
      <c r="H2304">
        <v>50</v>
      </c>
      <c r="I2304">
        <v>100</v>
      </c>
      <c r="J2304">
        <v>50</v>
      </c>
      <c r="K2304">
        <v>0</v>
      </c>
      <c r="L2304">
        <v>1</v>
      </c>
    </row>
    <row r="2305" spans="1:12">
      <c r="A2305">
        <v>2306</v>
      </c>
      <c r="B2305">
        <v>0</v>
      </c>
      <c r="C2305" t="s">
        <v>1325</v>
      </c>
      <c r="D2305" t="s">
        <v>1580</v>
      </c>
      <c r="E2305" s="2" t="s">
        <v>9</v>
      </c>
      <c r="F2305" t="s">
        <v>1200</v>
      </c>
      <c r="G2305">
        <v>3</v>
      </c>
      <c r="H2305">
        <v>40</v>
      </c>
      <c r="I2305">
        <v>100</v>
      </c>
      <c r="J2305">
        <v>10</v>
      </c>
      <c r="K2305">
        <v>0</v>
      </c>
      <c r="L2305">
        <v>1</v>
      </c>
    </row>
    <row r="2306" spans="1:12">
      <c r="A2306">
        <v>2307</v>
      </c>
      <c r="B2306">
        <v>0</v>
      </c>
      <c r="C2306" t="s">
        <v>1325</v>
      </c>
      <c r="D2306" t="s">
        <v>1580</v>
      </c>
      <c r="E2306" s="2" t="s">
        <v>482</v>
      </c>
      <c r="F2306" t="s">
        <v>1199</v>
      </c>
      <c r="G2306">
        <v>5</v>
      </c>
      <c r="H2306">
        <v>30</v>
      </c>
      <c r="I2306">
        <v>0</v>
      </c>
      <c r="J2306">
        <v>0.1</v>
      </c>
      <c r="K2306">
        <v>0</v>
      </c>
      <c r="L2306">
        <v>1</v>
      </c>
    </row>
    <row r="2307" spans="1:12">
      <c r="A2307">
        <v>2308</v>
      </c>
      <c r="B2307">
        <v>0</v>
      </c>
      <c r="C2307" t="s">
        <v>1325</v>
      </c>
      <c r="D2307" s="8" t="s">
        <v>1580</v>
      </c>
      <c r="E2307" s="9" t="s">
        <v>500</v>
      </c>
      <c r="F2307" t="s">
        <v>1199</v>
      </c>
      <c r="G2307">
        <v>1</v>
      </c>
      <c r="H2307">
        <v>20</v>
      </c>
      <c r="I2307">
        <v>50</v>
      </c>
      <c r="J2307">
        <v>0.1</v>
      </c>
      <c r="K2307">
        <v>0</v>
      </c>
      <c r="L2307">
        <v>1</v>
      </c>
    </row>
    <row r="2308" spans="1:12">
      <c r="A2308">
        <v>2309</v>
      </c>
      <c r="B2308">
        <v>0</v>
      </c>
      <c r="C2308" t="s">
        <v>1325</v>
      </c>
      <c r="D2308" t="s">
        <v>1580</v>
      </c>
      <c r="E2308" s="2" t="s">
        <v>818</v>
      </c>
      <c r="F2308" t="s">
        <v>1199</v>
      </c>
      <c r="G2308">
        <v>1</v>
      </c>
      <c r="H2308">
        <v>25</v>
      </c>
      <c r="I2308">
        <v>50</v>
      </c>
      <c r="J2308">
        <v>0.1</v>
      </c>
      <c r="K2308">
        <v>0</v>
      </c>
      <c r="L2308">
        <v>1</v>
      </c>
    </row>
    <row r="2309" spans="1:12">
      <c r="A2309">
        <v>2310</v>
      </c>
      <c r="B2309">
        <v>0</v>
      </c>
      <c r="C2309" t="s">
        <v>1325</v>
      </c>
      <c r="D2309" t="s">
        <v>1580</v>
      </c>
      <c r="E2309" s="2" t="s">
        <v>302</v>
      </c>
      <c r="F2309" t="s">
        <v>1200</v>
      </c>
      <c r="G2309">
        <v>1</v>
      </c>
      <c r="H2309">
        <v>40</v>
      </c>
      <c r="I2309">
        <v>100</v>
      </c>
      <c r="J2309">
        <v>0.1</v>
      </c>
      <c r="K2309">
        <v>0</v>
      </c>
      <c r="L2309">
        <v>1</v>
      </c>
    </row>
    <row r="2310" spans="1:12">
      <c r="A2310">
        <v>2311</v>
      </c>
      <c r="B2310">
        <v>0</v>
      </c>
      <c r="C2310" t="s">
        <v>1325</v>
      </c>
      <c r="D2310" t="s">
        <v>1580</v>
      </c>
      <c r="E2310" s="2" t="s">
        <v>282</v>
      </c>
      <c r="F2310" t="s">
        <v>1200</v>
      </c>
      <c r="G2310">
        <v>1</v>
      </c>
      <c r="H2310">
        <v>30</v>
      </c>
      <c r="I2310">
        <v>0</v>
      </c>
      <c r="J2310">
        <v>0.1</v>
      </c>
      <c r="K2310">
        <v>0</v>
      </c>
      <c r="L2310">
        <v>1</v>
      </c>
    </row>
    <row r="2311" spans="1:12">
      <c r="A2311">
        <v>2312</v>
      </c>
      <c r="B2311">
        <v>0</v>
      </c>
      <c r="C2311" t="s">
        <v>1325</v>
      </c>
      <c r="D2311" t="s">
        <v>1580</v>
      </c>
      <c r="E2311" s="2" t="s">
        <v>29</v>
      </c>
      <c r="F2311" t="s">
        <v>1199</v>
      </c>
      <c r="G2311">
        <v>2</v>
      </c>
      <c r="H2311">
        <v>25</v>
      </c>
      <c r="I2311">
        <v>100</v>
      </c>
      <c r="J2311">
        <v>0.1</v>
      </c>
      <c r="K2311">
        <v>2</v>
      </c>
      <c r="L2311">
        <v>1</v>
      </c>
    </row>
    <row r="2312" spans="1:12">
      <c r="A2312">
        <v>2313</v>
      </c>
      <c r="B2312">
        <v>0</v>
      </c>
      <c r="C2312" t="s">
        <v>1325</v>
      </c>
      <c r="D2312" t="s">
        <v>1580</v>
      </c>
      <c r="E2312" s="2" t="s">
        <v>823</v>
      </c>
      <c r="F2312" t="s">
        <v>1200</v>
      </c>
      <c r="G2312">
        <v>1</v>
      </c>
      <c r="H2312">
        <v>15</v>
      </c>
      <c r="I2312">
        <v>25</v>
      </c>
      <c r="J2312">
        <v>1</v>
      </c>
      <c r="K2312">
        <v>0</v>
      </c>
      <c r="L2312">
        <v>1</v>
      </c>
    </row>
    <row r="2313" spans="1:12">
      <c r="A2313">
        <v>2314</v>
      </c>
      <c r="B2313">
        <v>0</v>
      </c>
      <c r="C2313" t="s">
        <v>1325</v>
      </c>
      <c r="D2313" t="s">
        <v>1580</v>
      </c>
      <c r="E2313" s="2" t="s">
        <v>123</v>
      </c>
      <c r="G2313">
        <v>0</v>
      </c>
      <c r="J2313">
        <v>1</v>
      </c>
      <c r="K2313">
        <v>0</v>
      </c>
      <c r="L2313">
        <v>1</v>
      </c>
    </row>
    <row r="2314" spans="1:12">
      <c r="A2314">
        <v>2315</v>
      </c>
      <c r="B2314">
        <v>0</v>
      </c>
      <c r="C2314">
        <v>0</v>
      </c>
      <c r="D2314" t="s">
        <v>1581</v>
      </c>
      <c r="E2314" s="2" t="s">
        <v>109</v>
      </c>
      <c r="F2314" t="s">
        <v>1199</v>
      </c>
      <c r="G2314">
        <v>1</v>
      </c>
      <c r="H2314">
        <v>90</v>
      </c>
      <c r="I2314">
        <v>100</v>
      </c>
      <c r="J2314">
        <v>15</v>
      </c>
      <c r="K2314">
        <v>0</v>
      </c>
      <c r="L2314">
        <v>1</v>
      </c>
    </row>
    <row r="2315" spans="1:12">
      <c r="A2315">
        <v>2316</v>
      </c>
      <c r="B2315">
        <v>0</v>
      </c>
      <c r="C2315">
        <v>0</v>
      </c>
      <c r="D2315" t="s">
        <v>1581</v>
      </c>
      <c r="E2315" s="2" t="s">
        <v>109</v>
      </c>
      <c r="G2315">
        <v>0</v>
      </c>
      <c r="J2315">
        <v>35</v>
      </c>
      <c r="K2315">
        <v>0</v>
      </c>
      <c r="L2315">
        <v>1</v>
      </c>
    </row>
    <row r="2316" spans="1:12">
      <c r="A2316">
        <v>2317</v>
      </c>
      <c r="B2316">
        <v>0</v>
      </c>
      <c r="C2316">
        <v>0</v>
      </c>
      <c r="D2316" t="s">
        <v>1581</v>
      </c>
      <c r="E2316" s="2" t="s">
        <v>215</v>
      </c>
      <c r="G2316">
        <v>0</v>
      </c>
      <c r="J2316">
        <v>20</v>
      </c>
      <c r="K2316">
        <v>0</v>
      </c>
      <c r="L2316">
        <v>1</v>
      </c>
    </row>
    <row r="2317" spans="1:12">
      <c r="A2317">
        <v>2318</v>
      </c>
      <c r="B2317">
        <v>0</v>
      </c>
      <c r="C2317">
        <v>0</v>
      </c>
      <c r="D2317" t="s">
        <v>1581</v>
      </c>
      <c r="E2317" s="2" t="s">
        <v>16</v>
      </c>
      <c r="F2317" t="s">
        <v>1199</v>
      </c>
      <c r="G2317">
        <v>1</v>
      </c>
      <c r="H2317">
        <v>80</v>
      </c>
      <c r="I2317">
        <v>100</v>
      </c>
      <c r="J2317">
        <v>20</v>
      </c>
      <c r="K2317">
        <v>0</v>
      </c>
      <c r="L2317">
        <v>1</v>
      </c>
    </row>
    <row r="2318" spans="1:12">
      <c r="A2318">
        <v>2319</v>
      </c>
      <c r="B2318">
        <v>0</v>
      </c>
      <c r="C2318">
        <v>0</v>
      </c>
      <c r="D2318" t="s">
        <v>1581</v>
      </c>
      <c r="E2318" s="2" t="s">
        <v>399</v>
      </c>
      <c r="F2318" t="s">
        <v>1199</v>
      </c>
      <c r="G2318">
        <v>1</v>
      </c>
      <c r="H2318">
        <v>5</v>
      </c>
      <c r="I2318">
        <v>100</v>
      </c>
      <c r="J2318">
        <v>0.1</v>
      </c>
      <c r="K2318">
        <v>1</v>
      </c>
      <c r="L2318">
        <v>1</v>
      </c>
    </row>
    <row r="2319" spans="1:12">
      <c r="A2319">
        <v>2320</v>
      </c>
      <c r="B2319">
        <v>0</v>
      </c>
      <c r="C2319">
        <v>0</v>
      </c>
      <c r="D2319" t="s">
        <v>1581</v>
      </c>
      <c r="E2319" s="2" t="s">
        <v>504</v>
      </c>
      <c r="G2319">
        <v>0</v>
      </c>
      <c r="I2319">
        <v>50</v>
      </c>
      <c r="J2319">
        <v>20</v>
      </c>
      <c r="K2319">
        <v>0</v>
      </c>
      <c r="L2319">
        <v>1</v>
      </c>
    </row>
    <row r="2320" spans="1:12">
      <c r="A2320">
        <v>2321</v>
      </c>
      <c r="B2320">
        <v>0</v>
      </c>
      <c r="C2320">
        <v>0</v>
      </c>
      <c r="D2320" t="s">
        <v>1581</v>
      </c>
      <c r="E2320" s="2" t="s">
        <v>556</v>
      </c>
      <c r="F2320" t="s">
        <v>1199</v>
      </c>
      <c r="G2320">
        <v>2</v>
      </c>
      <c r="H2320">
        <v>30</v>
      </c>
      <c r="I2320">
        <v>100</v>
      </c>
      <c r="J2320">
        <v>15</v>
      </c>
      <c r="K2320">
        <v>0</v>
      </c>
      <c r="L2320">
        <v>1</v>
      </c>
    </row>
    <row r="2321" spans="1:12">
      <c r="A2321">
        <v>2322</v>
      </c>
      <c r="B2321">
        <v>0</v>
      </c>
      <c r="C2321">
        <v>0</v>
      </c>
      <c r="D2321" t="s">
        <v>1581</v>
      </c>
      <c r="E2321" s="2" t="s">
        <v>86</v>
      </c>
      <c r="F2321" t="s">
        <v>1199</v>
      </c>
      <c r="G2321">
        <v>1</v>
      </c>
      <c r="H2321">
        <v>20</v>
      </c>
      <c r="I2321">
        <v>100</v>
      </c>
      <c r="J2321">
        <v>0.1</v>
      </c>
      <c r="K2321">
        <v>0</v>
      </c>
      <c r="L2321">
        <v>1</v>
      </c>
    </row>
    <row r="2322" spans="1:12">
      <c r="A2322">
        <v>2323</v>
      </c>
      <c r="B2322">
        <v>0</v>
      </c>
      <c r="C2322">
        <v>0</v>
      </c>
      <c r="D2322" t="s">
        <v>1582</v>
      </c>
      <c r="E2322" s="2" t="s">
        <v>215</v>
      </c>
      <c r="F2322" t="s">
        <v>1199</v>
      </c>
      <c r="G2322">
        <v>1</v>
      </c>
      <c r="H2322">
        <v>90</v>
      </c>
      <c r="I2322">
        <v>100</v>
      </c>
      <c r="J2322">
        <v>5</v>
      </c>
      <c r="K2322">
        <v>0</v>
      </c>
      <c r="L2322">
        <v>1</v>
      </c>
    </row>
    <row r="2323" spans="1:12">
      <c r="A2323">
        <v>2324</v>
      </c>
      <c r="B2323">
        <v>0</v>
      </c>
      <c r="C2323">
        <v>0</v>
      </c>
      <c r="D2323" t="s">
        <v>1582</v>
      </c>
      <c r="E2323" s="2" t="s">
        <v>109</v>
      </c>
      <c r="F2323" t="s">
        <v>1199</v>
      </c>
      <c r="G2323">
        <v>4</v>
      </c>
      <c r="H2323">
        <v>80</v>
      </c>
      <c r="I2323">
        <v>100</v>
      </c>
      <c r="J2323">
        <v>40</v>
      </c>
      <c r="K2323">
        <v>0</v>
      </c>
      <c r="L2323">
        <v>1</v>
      </c>
    </row>
    <row r="2324" spans="1:12">
      <c r="A2324">
        <v>2325</v>
      </c>
      <c r="B2324">
        <v>0</v>
      </c>
      <c r="C2324">
        <v>0</v>
      </c>
      <c r="D2324" t="s">
        <v>1582</v>
      </c>
      <c r="E2324" s="2" t="s">
        <v>480</v>
      </c>
      <c r="F2324" t="s">
        <v>1199</v>
      </c>
      <c r="G2324">
        <v>2</v>
      </c>
      <c r="H2324">
        <v>50</v>
      </c>
      <c r="I2324">
        <v>100</v>
      </c>
      <c r="J2324">
        <v>3</v>
      </c>
      <c r="K2324">
        <v>0</v>
      </c>
      <c r="L2324">
        <v>1</v>
      </c>
    </row>
    <row r="2325" spans="1:12">
      <c r="A2325">
        <v>2326</v>
      </c>
      <c r="B2325">
        <v>0</v>
      </c>
      <c r="C2325">
        <v>0</v>
      </c>
      <c r="D2325" t="s">
        <v>1582</v>
      </c>
      <c r="E2325" s="2" t="s">
        <v>1044</v>
      </c>
      <c r="F2325" t="s">
        <v>1199</v>
      </c>
      <c r="G2325">
        <v>2</v>
      </c>
      <c r="H2325">
        <v>50</v>
      </c>
      <c r="I2325">
        <v>100</v>
      </c>
      <c r="J2325">
        <v>5</v>
      </c>
      <c r="K2325">
        <v>0</v>
      </c>
      <c r="L2325">
        <v>1</v>
      </c>
    </row>
    <row r="2326" spans="1:12">
      <c r="A2326">
        <v>2327</v>
      </c>
      <c r="B2326">
        <v>0</v>
      </c>
      <c r="C2326">
        <v>0</v>
      </c>
      <c r="D2326" t="s">
        <v>1582</v>
      </c>
      <c r="E2326" s="2" t="s">
        <v>556</v>
      </c>
      <c r="F2326" t="s">
        <v>1199</v>
      </c>
      <c r="G2326">
        <v>6</v>
      </c>
      <c r="H2326">
        <v>40</v>
      </c>
      <c r="I2326">
        <v>50</v>
      </c>
      <c r="J2326">
        <v>5</v>
      </c>
      <c r="K2326">
        <v>5</v>
      </c>
      <c r="L2326">
        <v>1</v>
      </c>
    </row>
    <row r="2327" spans="1:12">
      <c r="A2327">
        <v>2328</v>
      </c>
      <c r="B2327">
        <v>0</v>
      </c>
      <c r="C2327">
        <v>0</v>
      </c>
      <c r="D2327" t="s">
        <v>1582</v>
      </c>
      <c r="E2327" s="2" t="s">
        <v>9</v>
      </c>
      <c r="F2327" t="s">
        <v>1200</v>
      </c>
      <c r="G2327">
        <v>1</v>
      </c>
      <c r="H2327">
        <v>25</v>
      </c>
      <c r="I2327">
        <v>75</v>
      </c>
      <c r="J2327">
        <v>2</v>
      </c>
      <c r="K2327">
        <v>0</v>
      </c>
      <c r="L2327">
        <v>1</v>
      </c>
    </row>
    <row r="2328" spans="1:12">
      <c r="A2328">
        <v>2329</v>
      </c>
      <c r="B2328">
        <v>0</v>
      </c>
      <c r="C2328">
        <v>0</v>
      </c>
      <c r="D2328" t="s">
        <v>1583</v>
      </c>
      <c r="E2328" s="2" t="s">
        <v>29</v>
      </c>
      <c r="F2328" t="s">
        <v>1200</v>
      </c>
      <c r="G2328">
        <v>4</v>
      </c>
      <c r="H2328">
        <v>130</v>
      </c>
      <c r="I2328">
        <v>50</v>
      </c>
      <c r="J2328">
        <v>10</v>
      </c>
      <c r="K2328">
        <v>3</v>
      </c>
      <c r="L2328">
        <v>1</v>
      </c>
    </row>
    <row r="2329" spans="1:12">
      <c r="A2329">
        <v>2330</v>
      </c>
      <c r="B2329">
        <v>0</v>
      </c>
      <c r="C2329">
        <v>0</v>
      </c>
      <c r="D2329" t="s">
        <v>1583</v>
      </c>
      <c r="E2329" s="2" t="s">
        <v>480</v>
      </c>
      <c r="F2329" t="s">
        <v>1199</v>
      </c>
      <c r="G2329">
        <v>1</v>
      </c>
      <c r="H2329">
        <v>35</v>
      </c>
      <c r="I2329">
        <v>100</v>
      </c>
      <c r="J2329">
        <v>1</v>
      </c>
      <c r="K2329">
        <v>0</v>
      </c>
      <c r="L2329">
        <v>1</v>
      </c>
    </row>
    <row r="2330" spans="1:12">
      <c r="A2330">
        <v>2331</v>
      </c>
      <c r="B2330">
        <v>0</v>
      </c>
      <c r="C2330">
        <v>0</v>
      </c>
      <c r="D2330" s="8" t="s">
        <v>1583</v>
      </c>
      <c r="E2330" s="9" t="s">
        <v>500</v>
      </c>
      <c r="F2330" t="s">
        <v>1199</v>
      </c>
      <c r="G2330">
        <v>2</v>
      </c>
      <c r="H2330">
        <v>30</v>
      </c>
      <c r="I2330">
        <v>0</v>
      </c>
      <c r="J2330">
        <v>5</v>
      </c>
      <c r="K2330">
        <v>0</v>
      </c>
      <c r="L2330">
        <v>1</v>
      </c>
    </row>
    <row r="2331" spans="1:12">
      <c r="A2331">
        <v>2332</v>
      </c>
      <c r="B2331">
        <v>0</v>
      </c>
      <c r="C2331">
        <v>0</v>
      </c>
      <c r="D2331" t="s">
        <v>1583</v>
      </c>
      <c r="E2331" s="2" t="s">
        <v>482</v>
      </c>
      <c r="F2331" t="s">
        <v>1199</v>
      </c>
      <c r="G2331">
        <v>10</v>
      </c>
      <c r="H2331">
        <v>30</v>
      </c>
      <c r="I2331">
        <v>0</v>
      </c>
      <c r="J2331">
        <v>5</v>
      </c>
      <c r="K2331">
        <v>0</v>
      </c>
      <c r="L2331">
        <v>1</v>
      </c>
    </row>
    <row r="2332" spans="1:12">
      <c r="A2332">
        <v>2333</v>
      </c>
      <c r="B2332">
        <v>0</v>
      </c>
      <c r="C2332">
        <v>0</v>
      </c>
      <c r="D2332" t="s">
        <v>1583</v>
      </c>
      <c r="E2332" s="2" t="s">
        <v>830</v>
      </c>
      <c r="F2332" t="s">
        <v>1199</v>
      </c>
      <c r="G2332">
        <v>5</v>
      </c>
      <c r="H2332">
        <v>20</v>
      </c>
      <c r="I2332">
        <v>100</v>
      </c>
      <c r="J2332">
        <v>1</v>
      </c>
      <c r="K2332">
        <v>0</v>
      </c>
      <c r="L2332">
        <v>1</v>
      </c>
    </row>
    <row r="2333" spans="1:12">
      <c r="A2333">
        <v>2334</v>
      </c>
      <c r="B2333">
        <v>0</v>
      </c>
      <c r="C2333">
        <v>0</v>
      </c>
      <c r="D2333" t="s">
        <v>1583</v>
      </c>
      <c r="E2333" s="2" t="s">
        <v>603</v>
      </c>
      <c r="F2333" t="s">
        <v>1199</v>
      </c>
      <c r="G2333">
        <v>25</v>
      </c>
      <c r="H2333">
        <v>20</v>
      </c>
      <c r="I2333">
        <v>0</v>
      </c>
      <c r="J2333">
        <v>40</v>
      </c>
      <c r="K2333">
        <v>0</v>
      </c>
      <c r="L2333">
        <v>1</v>
      </c>
    </row>
    <row r="2334" spans="1:12">
      <c r="A2334">
        <v>2335</v>
      </c>
      <c r="B2334">
        <v>0</v>
      </c>
      <c r="C2334">
        <v>0</v>
      </c>
      <c r="D2334" t="s">
        <v>1584</v>
      </c>
      <c r="E2334" s="2" t="s">
        <v>277</v>
      </c>
      <c r="F2334" t="s">
        <v>1199</v>
      </c>
      <c r="G2334">
        <v>1</v>
      </c>
      <c r="H2334">
        <v>200</v>
      </c>
      <c r="I2334">
        <v>100</v>
      </c>
      <c r="J2334">
        <v>20</v>
      </c>
      <c r="K2334">
        <v>0</v>
      </c>
      <c r="L2334">
        <v>1</v>
      </c>
    </row>
    <row r="2335" spans="1:12">
      <c r="A2335">
        <v>2336</v>
      </c>
      <c r="B2335">
        <v>0</v>
      </c>
      <c r="C2335">
        <v>0</v>
      </c>
      <c r="D2335" t="s">
        <v>1584</v>
      </c>
      <c r="E2335" s="2" t="s">
        <v>420</v>
      </c>
      <c r="G2335">
        <v>0</v>
      </c>
      <c r="K2335">
        <v>0</v>
      </c>
      <c r="L2335">
        <v>1</v>
      </c>
    </row>
    <row r="2336" spans="1:12">
      <c r="A2336">
        <v>2337</v>
      </c>
      <c r="B2336">
        <v>0</v>
      </c>
      <c r="C2336">
        <v>0</v>
      </c>
      <c r="D2336" t="s">
        <v>1584</v>
      </c>
      <c r="E2336" s="2" t="s">
        <v>109</v>
      </c>
      <c r="G2336">
        <v>0</v>
      </c>
      <c r="H2336">
        <v>200</v>
      </c>
      <c r="I2336">
        <v>100</v>
      </c>
      <c r="J2336">
        <v>75</v>
      </c>
      <c r="K2336">
        <v>0</v>
      </c>
      <c r="L2336">
        <v>1</v>
      </c>
    </row>
    <row r="2337" spans="1:12">
      <c r="A2337">
        <v>2338</v>
      </c>
      <c r="B2337">
        <v>0</v>
      </c>
      <c r="C2337">
        <v>0</v>
      </c>
      <c r="D2337" t="s">
        <v>1585</v>
      </c>
      <c r="E2337" s="2" t="s">
        <v>116</v>
      </c>
      <c r="F2337" t="s">
        <v>1199</v>
      </c>
      <c r="G2337">
        <v>3</v>
      </c>
      <c r="H2337">
        <v>20</v>
      </c>
      <c r="I2337">
        <v>100</v>
      </c>
      <c r="J2337">
        <v>3</v>
      </c>
      <c r="K2337">
        <v>0</v>
      </c>
      <c r="L2337">
        <v>1</v>
      </c>
    </row>
    <row r="2338" spans="1:12">
      <c r="A2338">
        <v>2339</v>
      </c>
      <c r="B2338">
        <v>0</v>
      </c>
      <c r="C2338">
        <v>0</v>
      </c>
      <c r="D2338" t="s">
        <v>1585</v>
      </c>
      <c r="E2338" s="2" t="s">
        <v>504</v>
      </c>
      <c r="F2338" t="s">
        <v>1199</v>
      </c>
      <c r="G2338">
        <v>2</v>
      </c>
      <c r="H2338">
        <v>10</v>
      </c>
      <c r="I2338">
        <v>50</v>
      </c>
      <c r="J2338">
        <v>2</v>
      </c>
      <c r="K2338">
        <v>0</v>
      </c>
      <c r="L2338">
        <v>1</v>
      </c>
    </row>
    <row r="2339" spans="1:12">
      <c r="A2339">
        <v>2340</v>
      </c>
      <c r="B2339">
        <v>0</v>
      </c>
      <c r="C2339">
        <v>0</v>
      </c>
      <c r="D2339" t="s">
        <v>1585</v>
      </c>
      <c r="E2339" s="2" t="s">
        <v>109</v>
      </c>
      <c r="F2339" t="s">
        <v>1199</v>
      </c>
      <c r="G2339">
        <v>1</v>
      </c>
      <c r="H2339">
        <v>15</v>
      </c>
      <c r="I2339">
        <v>100</v>
      </c>
      <c r="J2339">
        <v>50</v>
      </c>
      <c r="K2339">
        <v>0</v>
      </c>
      <c r="L2339">
        <v>1</v>
      </c>
    </row>
    <row r="2340" spans="1:12">
      <c r="A2340">
        <v>2341</v>
      </c>
      <c r="B2340">
        <v>0</v>
      </c>
      <c r="C2340">
        <v>0</v>
      </c>
      <c r="D2340" t="s">
        <v>1585</v>
      </c>
      <c r="E2340" s="2" t="s">
        <v>290</v>
      </c>
      <c r="G2340">
        <v>0</v>
      </c>
      <c r="I2340">
        <v>100</v>
      </c>
      <c r="J2340">
        <v>40</v>
      </c>
      <c r="K2340">
        <v>0</v>
      </c>
      <c r="L2340">
        <v>1</v>
      </c>
    </row>
    <row r="2341" spans="1:12">
      <c r="A2341">
        <v>2342</v>
      </c>
      <c r="B2341">
        <v>0</v>
      </c>
      <c r="C2341">
        <v>0</v>
      </c>
      <c r="D2341" t="s">
        <v>1586</v>
      </c>
      <c r="E2341" s="2" t="s">
        <v>16</v>
      </c>
      <c r="G2341">
        <v>0</v>
      </c>
      <c r="J2341">
        <v>2</v>
      </c>
      <c r="K2341">
        <v>0</v>
      </c>
      <c r="L2341">
        <v>1</v>
      </c>
    </row>
    <row r="2342" spans="1:12">
      <c r="A2342">
        <v>2343</v>
      </c>
      <c r="B2342">
        <v>0</v>
      </c>
      <c r="C2342">
        <v>0</v>
      </c>
      <c r="D2342" t="s">
        <v>1586</v>
      </c>
      <c r="E2342" s="2" t="s">
        <v>104</v>
      </c>
      <c r="G2342">
        <v>0</v>
      </c>
      <c r="J2342">
        <v>15</v>
      </c>
      <c r="K2342">
        <v>0</v>
      </c>
      <c r="L2342">
        <v>1</v>
      </c>
    </row>
    <row r="2343" spans="1:12">
      <c r="A2343">
        <v>2344</v>
      </c>
      <c r="B2343">
        <v>0</v>
      </c>
      <c r="C2343">
        <v>0</v>
      </c>
      <c r="D2343" t="s">
        <v>1586</v>
      </c>
      <c r="E2343" s="2" t="s">
        <v>786</v>
      </c>
      <c r="F2343" t="s">
        <v>1200</v>
      </c>
      <c r="G2343">
        <v>10</v>
      </c>
      <c r="H2343">
        <v>10</v>
      </c>
      <c r="I2343">
        <v>50</v>
      </c>
      <c r="J2343">
        <v>20</v>
      </c>
      <c r="K2343">
        <v>0</v>
      </c>
      <c r="L2343">
        <v>1</v>
      </c>
    </row>
    <row r="2344" spans="1:12">
      <c r="A2344">
        <v>2345</v>
      </c>
      <c r="B2344">
        <v>0</v>
      </c>
      <c r="C2344">
        <v>0</v>
      </c>
      <c r="D2344" t="s">
        <v>1586</v>
      </c>
      <c r="E2344" s="2" t="s">
        <v>109</v>
      </c>
      <c r="F2344" t="s">
        <v>1199</v>
      </c>
      <c r="G2344">
        <v>1</v>
      </c>
      <c r="H2344">
        <v>85</v>
      </c>
      <c r="I2344">
        <v>100</v>
      </c>
      <c r="J2344">
        <v>10</v>
      </c>
      <c r="K2344">
        <v>0</v>
      </c>
      <c r="L2344">
        <v>1</v>
      </c>
    </row>
    <row r="2345" spans="1:12">
      <c r="A2345">
        <v>2346</v>
      </c>
      <c r="B2345">
        <v>0</v>
      </c>
      <c r="C2345">
        <v>0</v>
      </c>
      <c r="D2345" t="s">
        <v>1586</v>
      </c>
      <c r="E2345" s="2" t="s">
        <v>29</v>
      </c>
      <c r="F2345" t="s">
        <v>1200</v>
      </c>
      <c r="G2345">
        <v>1</v>
      </c>
      <c r="H2345">
        <v>100</v>
      </c>
      <c r="I2345">
        <v>80</v>
      </c>
      <c r="J2345">
        <v>10</v>
      </c>
      <c r="K2345">
        <v>0</v>
      </c>
      <c r="L2345">
        <v>1</v>
      </c>
    </row>
    <row r="2346" spans="1:12">
      <c r="A2346">
        <v>2347</v>
      </c>
      <c r="B2346">
        <v>0</v>
      </c>
      <c r="C2346">
        <v>0</v>
      </c>
      <c r="D2346" t="s">
        <v>1586</v>
      </c>
      <c r="E2346" s="2" t="s">
        <v>116</v>
      </c>
      <c r="F2346" t="s">
        <v>1199</v>
      </c>
      <c r="G2346">
        <v>1</v>
      </c>
      <c r="H2346">
        <v>25</v>
      </c>
      <c r="I2346">
        <v>50</v>
      </c>
      <c r="J2346">
        <v>2</v>
      </c>
      <c r="K2346">
        <v>0</v>
      </c>
      <c r="L2346">
        <v>1</v>
      </c>
    </row>
    <row r="2347" spans="1:12">
      <c r="A2347">
        <v>2348</v>
      </c>
      <c r="B2347">
        <v>0</v>
      </c>
      <c r="C2347">
        <v>0</v>
      </c>
      <c r="D2347" t="s">
        <v>1586</v>
      </c>
      <c r="E2347" s="2" t="s">
        <v>9</v>
      </c>
      <c r="F2347" t="s">
        <v>1200</v>
      </c>
      <c r="G2347">
        <v>2</v>
      </c>
      <c r="H2347">
        <v>30</v>
      </c>
      <c r="I2347">
        <v>100</v>
      </c>
      <c r="J2347">
        <v>1</v>
      </c>
      <c r="K2347">
        <v>0</v>
      </c>
      <c r="L2347">
        <v>1</v>
      </c>
    </row>
    <row r="2348" spans="1:12">
      <c r="A2348">
        <v>2349</v>
      </c>
      <c r="B2348">
        <v>0</v>
      </c>
      <c r="C2348">
        <v>0</v>
      </c>
      <c r="D2348" t="s">
        <v>1587</v>
      </c>
      <c r="E2348" s="2" t="s">
        <v>302</v>
      </c>
      <c r="F2348" t="s">
        <v>1200</v>
      </c>
      <c r="G2348">
        <v>1</v>
      </c>
      <c r="H2348">
        <v>80</v>
      </c>
      <c r="I2348">
        <v>100</v>
      </c>
      <c r="J2348">
        <v>0.1</v>
      </c>
      <c r="K2348">
        <v>0</v>
      </c>
      <c r="L2348">
        <v>1</v>
      </c>
    </row>
    <row r="2349" spans="1:12">
      <c r="A2349">
        <v>2350</v>
      </c>
      <c r="B2349">
        <v>0</v>
      </c>
      <c r="C2349">
        <v>0</v>
      </c>
      <c r="D2349" t="s">
        <v>1587</v>
      </c>
      <c r="E2349" s="2" t="s">
        <v>306</v>
      </c>
      <c r="F2349" t="s">
        <v>1200</v>
      </c>
      <c r="G2349">
        <v>1</v>
      </c>
      <c r="H2349">
        <v>70</v>
      </c>
      <c r="I2349">
        <v>100</v>
      </c>
      <c r="J2349">
        <v>40</v>
      </c>
      <c r="K2349">
        <v>0</v>
      </c>
      <c r="L2349">
        <v>1</v>
      </c>
    </row>
    <row r="2350" spans="1:12">
      <c r="A2350">
        <v>2351</v>
      </c>
      <c r="B2350">
        <v>0</v>
      </c>
      <c r="C2350">
        <v>0</v>
      </c>
      <c r="D2350" t="s">
        <v>1587</v>
      </c>
      <c r="E2350" s="2" t="s">
        <v>504</v>
      </c>
      <c r="F2350" t="s">
        <v>1199</v>
      </c>
      <c r="G2350">
        <v>1</v>
      </c>
      <c r="H2350">
        <v>80</v>
      </c>
      <c r="I2350">
        <v>100</v>
      </c>
      <c r="J2350">
        <v>25</v>
      </c>
      <c r="K2350">
        <v>0</v>
      </c>
      <c r="L2350">
        <v>1</v>
      </c>
    </row>
    <row r="2351" spans="1:12">
      <c r="A2351">
        <v>2352</v>
      </c>
      <c r="B2351">
        <v>0</v>
      </c>
      <c r="C2351">
        <v>0</v>
      </c>
      <c r="D2351" t="s">
        <v>1587</v>
      </c>
      <c r="E2351" s="2" t="s">
        <v>116</v>
      </c>
      <c r="F2351" t="s">
        <v>1199</v>
      </c>
      <c r="G2351">
        <v>2</v>
      </c>
      <c r="H2351">
        <v>15</v>
      </c>
      <c r="I2351">
        <v>75</v>
      </c>
      <c r="J2351">
        <v>2</v>
      </c>
      <c r="K2351">
        <v>0</v>
      </c>
      <c r="L2351">
        <v>1</v>
      </c>
    </row>
    <row r="2352" spans="1:12">
      <c r="A2352">
        <v>2353</v>
      </c>
      <c r="B2352">
        <v>0</v>
      </c>
      <c r="C2352">
        <v>0</v>
      </c>
      <c r="D2352" t="s">
        <v>1587</v>
      </c>
      <c r="E2352" s="2" t="s">
        <v>780</v>
      </c>
      <c r="F2352" t="s">
        <v>1199</v>
      </c>
      <c r="G2352">
        <v>1</v>
      </c>
      <c r="H2352">
        <v>50</v>
      </c>
      <c r="I2352">
        <v>50</v>
      </c>
      <c r="J2352">
        <v>5</v>
      </c>
      <c r="K2352">
        <v>0</v>
      </c>
      <c r="L2352">
        <v>1</v>
      </c>
    </row>
    <row r="2353" spans="1:12">
      <c r="A2353">
        <v>2354</v>
      </c>
      <c r="B2353">
        <v>0</v>
      </c>
      <c r="C2353">
        <v>0</v>
      </c>
      <c r="D2353" t="s">
        <v>1587</v>
      </c>
      <c r="E2353" s="2" t="s">
        <v>109</v>
      </c>
      <c r="F2353" t="s">
        <v>1199</v>
      </c>
      <c r="G2353">
        <v>4</v>
      </c>
      <c r="H2353">
        <v>100</v>
      </c>
      <c r="I2353">
        <v>100</v>
      </c>
      <c r="J2353">
        <v>40</v>
      </c>
      <c r="K2353">
        <v>0</v>
      </c>
      <c r="L2353">
        <v>1</v>
      </c>
    </row>
    <row r="2354" spans="1:12">
      <c r="A2354">
        <v>2355</v>
      </c>
      <c r="B2354">
        <v>0</v>
      </c>
      <c r="C2354" t="s">
        <v>1325</v>
      </c>
      <c r="D2354" t="s">
        <v>1588</v>
      </c>
      <c r="E2354" s="2" t="s">
        <v>67</v>
      </c>
      <c r="F2354" t="s">
        <v>1200</v>
      </c>
      <c r="G2354">
        <v>1</v>
      </c>
      <c r="H2354">
        <v>40</v>
      </c>
      <c r="I2354">
        <v>100</v>
      </c>
      <c r="J2354">
        <v>10</v>
      </c>
      <c r="K2354">
        <v>0</v>
      </c>
      <c r="L2354">
        <v>1</v>
      </c>
    </row>
    <row r="2355" spans="1:12">
      <c r="A2355">
        <v>2356</v>
      </c>
      <c r="B2355">
        <v>0</v>
      </c>
      <c r="C2355" t="s">
        <v>1325</v>
      </c>
      <c r="D2355" t="s">
        <v>1588</v>
      </c>
      <c r="E2355" s="2" t="s">
        <v>786</v>
      </c>
      <c r="F2355" t="s">
        <v>1200</v>
      </c>
      <c r="G2355">
        <v>5</v>
      </c>
      <c r="H2355">
        <v>30</v>
      </c>
      <c r="I2355">
        <v>100</v>
      </c>
      <c r="J2355">
        <v>15</v>
      </c>
      <c r="K2355">
        <v>0</v>
      </c>
      <c r="L2355">
        <v>1</v>
      </c>
    </row>
    <row r="2356" spans="1:12">
      <c r="A2356">
        <v>2357</v>
      </c>
      <c r="B2356">
        <v>0</v>
      </c>
      <c r="C2356" t="s">
        <v>1325</v>
      </c>
      <c r="D2356" t="s">
        <v>1588</v>
      </c>
      <c r="E2356" s="2" t="s">
        <v>818</v>
      </c>
      <c r="F2356" t="s">
        <v>1199</v>
      </c>
      <c r="G2356">
        <v>2</v>
      </c>
      <c r="H2356">
        <v>30</v>
      </c>
      <c r="I2356">
        <v>0</v>
      </c>
      <c r="J2356">
        <v>0.1</v>
      </c>
      <c r="K2356">
        <v>0</v>
      </c>
      <c r="L2356">
        <v>1</v>
      </c>
    </row>
    <row r="2357" spans="1:12">
      <c r="A2357">
        <v>2358</v>
      </c>
      <c r="B2357">
        <v>0</v>
      </c>
      <c r="C2357" t="s">
        <v>1325</v>
      </c>
      <c r="D2357" t="s">
        <v>1588</v>
      </c>
      <c r="E2357" s="2" t="s">
        <v>16</v>
      </c>
      <c r="F2357" t="s">
        <v>1199</v>
      </c>
      <c r="G2357">
        <v>0</v>
      </c>
      <c r="H2357">
        <v>50</v>
      </c>
      <c r="J2357">
        <v>20</v>
      </c>
      <c r="K2357">
        <v>0</v>
      </c>
      <c r="L2357">
        <v>1</v>
      </c>
    </row>
    <row r="2358" spans="1:12">
      <c r="A2358">
        <v>2359</v>
      </c>
      <c r="B2358">
        <v>0</v>
      </c>
      <c r="C2358" t="s">
        <v>1325</v>
      </c>
      <c r="D2358" t="s">
        <v>1588</v>
      </c>
      <c r="E2358" s="2" t="s">
        <v>116</v>
      </c>
      <c r="F2358" t="s">
        <v>1199</v>
      </c>
      <c r="G2358">
        <v>2</v>
      </c>
      <c r="H2358">
        <v>20</v>
      </c>
      <c r="I2358">
        <v>100</v>
      </c>
      <c r="J2358">
        <v>0.1</v>
      </c>
      <c r="K2358">
        <v>0</v>
      </c>
      <c r="L2358">
        <v>1</v>
      </c>
    </row>
    <row r="2359" spans="1:12">
      <c r="A2359">
        <v>2360</v>
      </c>
      <c r="B2359">
        <v>0</v>
      </c>
      <c r="C2359" t="s">
        <v>1325</v>
      </c>
      <c r="D2359" s="8" t="s">
        <v>1588</v>
      </c>
      <c r="E2359" s="9" t="s">
        <v>500</v>
      </c>
      <c r="F2359" t="s">
        <v>1199</v>
      </c>
      <c r="G2359">
        <v>1</v>
      </c>
      <c r="H2359">
        <v>20</v>
      </c>
      <c r="I2359">
        <v>0</v>
      </c>
      <c r="J2359">
        <v>0.1</v>
      </c>
      <c r="K2359">
        <v>0</v>
      </c>
      <c r="L2359">
        <v>1</v>
      </c>
    </row>
    <row r="2360" spans="1:12">
      <c r="A2360">
        <v>2361</v>
      </c>
      <c r="B2360">
        <v>0</v>
      </c>
      <c r="C2360" t="s">
        <v>1325</v>
      </c>
      <c r="D2360" t="s">
        <v>1588</v>
      </c>
      <c r="E2360" s="2" t="s">
        <v>487</v>
      </c>
      <c r="F2360" t="s">
        <v>1199</v>
      </c>
      <c r="G2360">
        <v>2</v>
      </c>
      <c r="H2360">
        <v>20</v>
      </c>
      <c r="I2360">
        <v>50</v>
      </c>
      <c r="J2360">
        <v>0.1</v>
      </c>
      <c r="K2360">
        <v>0</v>
      </c>
      <c r="L2360">
        <v>1</v>
      </c>
    </row>
    <row r="2361" spans="1:12">
      <c r="A2361">
        <v>2362</v>
      </c>
      <c r="B2361">
        <v>0</v>
      </c>
      <c r="C2361" t="s">
        <v>1325</v>
      </c>
      <c r="D2361" t="s">
        <v>1588</v>
      </c>
      <c r="E2361" s="2" t="s">
        <v>482</v>
      </c>
      <c r="F2361" t="s">
        <v>1199</v>
      </c>
      <c r="G2361">
        <v>10</v>
      </c>
      <c r="H2361">
        <v>20</v>
      </c>
      <c r="I2361">
        <v>0</v>
      </c>
      <c r="J2361">
        <v>1</v>
      </c>
      <c r="K2361">
        <v>0</v>
      </c>
      <c r="L2361">
        <v>1</v>
      </c>
    </row>
    <row r="2362" spans="1:12">
      <c r="A2362">
        <v>2363</v>
      </c>
      <c r="B2362">
        <v>0</v>
      </c>
      <c r="C2362" t="s">
        <v>1325</v>
      </c>
      <c r="D2362" t="s">
        <v>1588</v>
      </c>
      <c r="E2362" s="2" t="s">
        <v>699</v>
      </c>
      <c r="F2362" t="s">
        <v>1199</v>
      </c>
      <c r="G2362">
        <v>9</v>
      </c>
      <c r="H2362">
        <v>15</v>
      </c>
      <c r="I2362">
        <v>100</v>
      </c>
      <c r="J2362">
        <v>1</v>
      </c>
      <c r="K2362">
        <v>0</v>
      </c>
      <c r="L2362">
        <v>1</v>
      </c>
    </row>
    <row r="2363" spans="1:12">
      <c r="A2363">
        <v>2364</v>
      </c>
      <c r="B2363">
        <v>0</v>
      </c>
      <c r="C2363" t="s">
        <v>1325</v>
      </c>
      <c r="D2363" t="s">
        <v>1588</v>
      </c>
      <c r="E2363" s="2" t="s">
        <v>9</v>
      </c>
      <c r="G2363">
        <v>0</v>
      </c>
      <c r="J2363">
        <v>1</v>
      </c>
      <c r="K2363">
        <v>0</v>
      </c>
      <c r="L2363">
        <v>1</v>
      </c>
    </row>
    <row r="2364" spans="1:12">
      <c r="A2364">
        <v>2365</v>
      </c>
      <c r="B2364">
        <v>0</v>
      </c>
      <c r="C2364" t="s">
        <v>1325</v>
      </c>
      <c r="D2364" t="s">
        <v>1588</v>
      </c>
      <c r="E2364" s="2" t="s">
        <v>109</v>
      </c>
      <c r="F2364" t="s">
        <v>1199</v>
      </c>
      <c r="G2364">
        <v>1</v>
      </c>
      <c r="H2364">
        <v>40</v>
      </c>
      <c r="I2364">
        <v>100</v>
      </c>
      <c r="J2364">
        <v>1</v>
      </c>
      <c r="K2364">
        <v>0</v>
      </c>
      <c r="L2364">
        <v>1</v>
      </c>
    </row>
    <row r="2365" spans="1:12">
      <c r="A2365">
        <v>2366</v>
      </c>
      <c r="B2365">
        <v>0</v>
      </c>
      <c r="C2365" t="s">
        <v>1325</v>
      </c>
      <c r="D2365" t="s">
        <v>1588</v>
      </c>
      <c r="E2365" s="2" t="s">
        <v>72</v>
      </c>
      <c r="F2365" t="s">
        <v>1199</v>
      </c>
      <c r="G2365">
        <v>1</v>
      </c>
      <c r="H2365">
        <v>30</v>
      </c>
      <c r="I2365">
        <v>100</v>
      </c>
      <c r="J2365">
        <v>0.1</v>
      </c>
      <c r="K2365">
        <v>0</v>
      </c>
      <c r="L2365">
        <v>1</v>
      </c>
    </row>
    <row r="2366" spans="1:12">
      <c r="A2366">
        <v>2367</v>
      </c>
      <c r="B2366">
        <v>0</v>
      </c>
      <c r="C2366" t="s">
        <v>1325</v>
      </c>
      <c r="D2366" t="s">
        <v>1588</v>
      </c>
      <c r="E2366" s="2" t="s">
        <v>215</v>
      </c>
      <c r="F2366" t="s">
        <v>1199</v>
      </c>
      <c r="G2366">
        <v>1</v>
      </c>
      <c r="H2366">
        <v>10</v>
      </c>
      <c r="I2366">
        <v>100</v>
      </c>
      <c r="J2366">
        <v>0.1</v>
      </c>
      <c r="K2366">
        <v>0</v>
      </c>
      <c r="L2366">
        <v>1</v>
      </c>
    </row>
    <row r="2367" spans="1:12">
      <c r="A2367">
        <v>2368</v>
      </c>
      <c r="B2367">
        <v>0</v>
      </c>
      <c r="C2367" t="s">
        <v>1325</v>
      </c>
      <c r="D2367" t="s">
        <v>1588</v>
      </c>
      <c r="E2367" s="2" t="s">
        <v>474</v>
      </c>
      <c r="F2367" t="s">
        <v>1200</v>
      </c>
      <c r="G2367">
        <v>1</v>
      </c>
      <c r="H2367">
        <v>30</v>
      </c>
      <c r="I2367">
        <v>100</v>
      </c>
      <c r="J2367">
        <v>0.1</v>
      </c>
      <c r="K2367">
        <v>0</v>
      </c>
      <c r="L2367">
        <v>1</v>
      </c>
    </row>
    <row r="2368" spans="1:12">
      <c r="A2368">
        <v>2369</v>
      </c>
      <c r="B2368">
        <v>0</v>
      </c>
      <c r="C2368">
        <v>0</v>
      </c>
      <c r="D2368" t="s">
        <v>1589</v>
      </c>
      <c r="E2368" s="2" t="s">
        <v>215</v>
      </c>
      <c r="F2368" t="s">
        <v>1199</v>
      </c>
      <c r="G2368">
        <v>3</v>
      </c>
      <c r="H2368">
        <v>10</v>
      </c>
      <c r="I2368">
        <v>100</v>
      </c>
      <c r="J2368">
        <v>0.1</v>
      </c>
      <c r="K2368">
        <v>0</v>
      </c>
      <c r="L2368">
        <v>1</v>
      </c>
    </row>
    <row r="2369" spans="1:12">
      <c r="A2369">
        <v>2370</v>
      </c>
      <c r="B2369">
        <v>0</v>
      </c>
      <c r="C2369">
        <v>0</v>
      </c>
      <c r="D2369" t="s">
        <v>1589</v>
      </c>
      <c r="E2369" s="2" t="s">
        <v>277</v>
      </c>
      <c r="F2369" t="s">
        <v>1199</v>
      </c>
      <c r="G2369">
        <v>2</v>
      </c>
      <c r="H2369">
        <v>20</v>
      </c>
      <c r="I2369">
        <v>100</v>
      </c>
      <c r="J2369">
        <v>1</v>
      </c>
      <c r="K2369">
        <v>0</v>
      </c>
      <c r="L2369">
        <v>1</v>
      </c>
    </row>
    <row r="2370" spans="1:12">
      <c r="A2370">
        <v>2371</v>
      </c>
      <c r="B2370">
        <v>0</v>
      </c>
      <c r="C2370">
        <v>0</v>
      </c>
      <c r="D2370" t="s">
        <v>1589</v>
      </c>
      <c r="E2370" s="2" t="s">
        <v>116</v>
      </c>
      <c r="F2370" t="s">
        <v>1199</v>
      </c>
      <c r="G2370">
        <v>1</v>
      </c>
      <c r="H2370">
        <v>20</v>
      </c>
      <c r="I2370">
        <v>100</v>
      </c>
      <c r="J2370">
        <v>0.1</v>
      </c>
      <c r="K2370">
        <v>0</v>
      </c>
      <c r="L2370">
        <v>1</v>
      </c>
    </row>
    <row r="2371" spans="1:12">
      <c r="A2371">
        <v>2372</v>
      </c>
      <c r="B2371">
        <v>0</v>
      </c>
      <c r="C2371">
        <v>0</v>
      </c>
      <c r="D2371" t="s">
        <v>1589</v>
      </c>
      <c r="E2371" s="2" t="s">
        <v>302</v>
      </c>
      <c r="F2371" t="s">
        <v>1199</v>
      </c>
      <c r="G2371">
        <v>1</v>
      </c>
      <c r="H2371">
        <v>25</v>
      </c>
      <c r="I2371">
        <v>100</v>
      </c>
      <c r="J2371">
        <v>0.1</v>
      </c>
      <c r="K2371">
        <v>0</v>
      </c>
      <c r="L2371">
        <v>1</v>
      </c>
    </row>
    <row r="2372" spans="1:12">
      <c r="A2372">
        <v>2373</v>
      </c>
      <c r="B2372">
        <v>0</v>
      </c>
      <c r="C2372">
        <v>0</v>
      </c>
      <c r="D2372" t="s">
        <v>1589</v>
      </c>
      <c r="E2372" s="2" t="s">
        <v>504</v>
      </c>
      <c r="F2372" t="s">
        <v>1199</v>
      </c>
      <c r="G2372">
        <v>10</v>
      </c>
      <c r="H2372">
        <v>80</v>
      </c>
      <c r="I2372">
        <v>100</v>
      </c>
      <c r="J2372">
        <v>100</v>
      </c>
      <c r="K2372">
        <v>0</v>
      </c>
      <c r="L2372">
        <v>1</v>
      </c>
    </row>
    <row r="2373" spans="1:12">
      <c r="A2373">
        <v>2374</v>
      </c>
      <c r="B2373">
        <v>0</v>
      </c>
      <c r="C2373">
        <v>0</v>
      </c>
      <c r="D2373" t="s">
        <v>1589</v>
      </c>
      <c r="E2373" s="2" t="s">
        <v>399</v>
      </c>
      <c r="F2373" t="s">
        <v>1199</v>
      </c>
      <c r="G2373">
        <v>1</v>
      </c>
      <c r="H2373">
        <v>50</v>
      </c>
      <c r="I2373">
        <v>100</v>
      </c>
      <c r="J2373">
        <v>2</v>
      </c>
      <c r="K2373">
        <v>0</v>
      </c>
      <c r="L2373">
        <v>1</v>
      </c>
    </row>
    <row r="2374" spans="1:12">
      <c r="A2374">
        <v>2375</v>
      </c>
      <c r="B2374">
        <v>0</v>
      </c>
      <c r="C2374">
        <v>0</v>
      </c>
      <c r="D2374" t="s">
        <v>1589</v>
      </c>
      <c r="E2374" s="2" t="s">
        <v>59</v>
      </c>
      <c r="F2374" t="s">
        <v>1199</v>
      </c>
      <c r="G2374">
        <v>1</v>
      </c>
      <c r="H2374">
        <v>60</v>
      </c>
      <c r="I2374">
        <v>100</v>
      </c>
      <c r="J2374">
        <v>1</v>
      </c>
      <c r="K2374">
        <v>0</v>
      </c>
      <c r="L2374">
        <v>1</v>
      </c>
    </row>
    <row r="2375" spans="1:12">
      <c r="A2375">
        <v>2376</v>
      </c>
      <c r="B2375">
        <v>0</v>
      </c>
      <c r="C2375">
        <v>0</v>
      </c>
      <c r="D2375" t="s">
        <v>1589</v>
      </c>
      <c r="E2375" s="2" t="s">
        <v>16</v>
      </c>
      <c r="G2375">
        <v>0</v>
      </c>
      <c r="J2375">
        <v>2</v>
      </c>
      <c r="K2375">
        <v>0</v>
      </c>
      <c r="L2375">
        <v>1</v>
      </c>
    </row>
    <row r="2376" spans="1:12">
      <c r="A2376">
        <v>2377</v>
      </c>
      <c r="B2376">
        <v>0</v>
      </c>
      <c r="C2376">
        <v>0</v>
      </c>
      <c r="D2376" t="s">
        <v>1589</v>
      </c>
      <c r="E2376" s="2" t="s">
        <v>109</v>
      </c>
      <c r="G2376">
        <v>0</v>
      </c>
      <c r="H2376">
        <v>160</v>
      </c>
      <c r="I2376">
        <v>100</v>
      </c>
      <c r="J2376">
        <v>50</v>
      </c>
      <c r="K2376">
        <v>0</v>
      </c>
      <c r="L2376">
        <v>1</v>
      </c>
    </row>
    <row r="2377" spans="1:12">
      <c r="A2377">
        <v>2378</v>
      </c>
      <c r="B2377">
        <v>0</v>
      </c>
      <c r="C2377" t="s">
        <v>1325</v>
      </c>
      <c r="D2377" t="s">
        <v>1590</v>
      </c>
      <c r="E2377" s="2" t="s">
        <v>134</v>
      </c>
      <c r="F2377" s="2" t="s">
        <v>1199</v>
      </c>
      <c r="G2377">
        <v>1</v>
      </c>
      <c r="H2377">
        <v>15</v>
      </c>
      <c r="I2377">
        <v>100</v>
      </c>
      <c r="J2377">
        <v>0.1</v>
      </c>
      <c r="K2377">
        <v>0</v>
      </c>
      <c r="L2377">
        <v>1</v>
      </c>
    </row>
    <row r="2378" spans="1:12">
      <c r="A2378">
        <v>2379</v>
      </c>
      <c r="B2378">
        <v>0</v>
      </c>
      <c r="C2378" t="s">
        <v>1325</v>
      </c>
      <c r="D2378" t="s">
        <v>1590</v>
      </c>
      <c r="E2378" s="2" t="s">
        <v>302</v>
      </c>
      <c r="F2378" s="2" t="s">
        <v>1200</v>
      </c>
      <c r="G2378">
        <v>1</v>
      </c>
      <c r="H2378">
        <v>3</v>
      </c>
      <c r="I2378">
        <v>100</v>
      </c>
      <c r="J2378">
        <v>0.1</v>
      </c>
      <c r="K2378">
        <v>0</v>
      </c>
      <c r="L2378">
        <v>1</v>
      </c>
    </row>
    <row r="2379" spans="1:12">
      <c r="A2379">
        <v>2380</v>
      </c>
      <c r="B2379">
        <v>0</v>
      </c>
      <c r="C2379" t="s">
        <v>1325</v>
      </c>
      <c r="D2379" t="s">
        <v>1590</v>
      </c>
      <c r="E2379" s="2" t="s">
        <v>504</v>
      </c>
      <c r="F2379" s="2" t="s">
        <v>1199</v>
      </c>
      <c r="G2379">
        <v>3</v>
      </c>
      <c r="H2379">
        <v>60</v>
      </c>
      <c r="I2379">
        <v>100</v>
      </c>
      <c r="J2379">
        <v>1</v>
      </c>
      <c r="K2379">
        <v>0</v>
      </c>
      <c r="L2379">
        <v>1</v>
      </c>
    </row>
    <row r="2380" spans="1:12">
      <c r="A2380">
        <v>2381</v>
      </c>
      <c r="B2380">
        <v>0</v>
      </c>
      <c r="C2380" t="s">
        <v>1325</v>
      </c>
      <c r="D2380" t="s">
        <v>1590</v>
      </c>
      <c r="E2380" s="2" t="s">
        <v>109</v>
      </c>
      <c r="F2380" s="2" t="s">
        <v>1199</v>
      </c>
      <c r="G2380">
        <v>1</v>
      </c>
      <c r="H2380">
        <v>70</v>
      </c>
      <c r="I2380">
        <v>100</v>
      </c>
      <c r="J2380">
        <v>2</v>
      </c>
      <c r="K2380">
        <v>0</v>
      </c>
      <c r="L2380">
        <v>1</v>
      </c>
    </row>
    <row r="2381" spans="1:12">
      <c r="A2381">
        <v>2382</v>
      </c>
      <c r="B2381">
        <v>0</v>
      </c>
      <c r="C2381" t="s">
        <v>1325</v>
      </c>
      <c r="D2381" t="s">
        <v>1590</v>
      </c>
      <c r="E2381" s="2" t="s">
        <v>16</v>
      </c>
      <c r="F2381" s="2" t="s">
        <v>1199</v>
      </c>
      <c r="G2381">
        <v>1</v>
      </c>
      <c r="H2381">
        <v>80</v>
      </c>
      <c r="I2381">
        <v>100</v>
      </c>
      <c r="J2381">
        <v>30</v>
      </c>
      <c r="K2381">
        <v>0</v>
      </c>
      <c r="L2381">
        <v>1</v>
      </c>
    </row>
    <row r="2382" spans="1:12">
      <c r="A2382">
        <v>2383</v>
      </c>
      <c r="B2382">
        <v>0</v>
      </c>
      <c r="C2382" t="s">
        <v>1325</v>
      </c>
      <c r="D2382" t="s">
        <v>1590</v>
      </c>
      <c r="E2382" s="1" t="s">
        <v>286</v>
      </c>
      <c r="F2382" s="2" t="s">
        <v>1200</v>
      </c>
      <c r="G2382">
        <v>1</v>
      </c>
      <c r="H2382">
        <v>30</v>
      </c>
      <c r="I2382">
        <v>100</v>
      </c>
      <c r="J2382">
        <v>1</v>
      </c>
      <c r="K2382">
        <v>0</v>
      </c>
      <c r="L2382">
        <v>1</v>
      </c>
    </row>
    <row r="2383" spans="1:12">
      <c r="A2383">
        <v>2384</v>
      </c>
      <c r="B2383">
        <v>0</v>
      </c>
      <c r="C2383" t="s">
        <v>1325</v>
      </c>
      <c r="D2383" t="s">
        <v>1590</v>
      </c>
      <c r="E2383" s="2" t="s">
        <v>10</v>
      </c>
      <c r="F2383" s="2" t="s">
        <v>1200</v>
      </c>
      <c r="G2383">
        <v>2</v>
      </c>
      <c r="H2383">
        <v>5</v>
      </c>
      <c r="I2383">
        <v>100</v>
      </c>
      <c r="J2383">
        <v>0.1</v>
      </c>
      <c r="K2383">
        <v>0</v>
      </c>
      <c r="L2383">
        <v>1</v>
      </c>
    </row>
    <row r="2384" spans="1:12">
      <c r="A2384">
        <v>2385</v>
      </c>
      <c r="B2384">
        <v>0</v>
      </c>
      <c r="C2384" t="s">
        <v>1325</v>
      </c>
      <c r="D2384" t="s">
        <v>1590</v>
      </c>
      <c r="E2384" s="2" t="s">
        <v>132</v>
      </c>
      <c r="F2384" s="2" t="s">
        <v>1199</v>
      </c>
      <c r="G2384">
        <v>1</v>
      </c>
      <c r="H2384">
        <v>10</v>
      </c>
      <c r="I2384">
        <v>100</v>
      </c>
      <c r="J2384">
        <v>5</v>
      </c>
      <c r="K2384">
        <v>0</v>
      </c>
      <c r="L2384">
        <v>1</v>
      </c>
    </row>
    <row r="2385" spans="1:12">
      <c r="A2385">
        <v>2386</v>
      </c>
      <c r="B2385">
        <v>0</v>
      </c>
      <c r="C2385" t="s">
        <v>1325</v>
      </c>
      <c r="D2385" t="s">
        <v>1590</v>
      </c>
      <c r="E2385" s="2" t="s">
        <v>41</v>
      </c>
      <c r="F2385" s="2" t="s">
        <v>1199</v>
      </c>
      <c r="G2385">
        <v>4</v>
      </c>
      <c r="H2385">
        <v>15</v>
      </c>
      <c r="I2385">
        <v>100</v>
      </c>
      <c r="J2385">
        <v>1</v>
      </c>
      <c r="K2385">
        <v>0</v>
      </c>
      <c r="L2385">
        <v>1</v>
      </c>
    </row>
    <row r="2386" spans="1:12">
      <c r="A2386">
        <v>2387</v>
      </c>
      <c r="B2386">
        <v>0</v>
      </c>
      <c r="C2386" t="s">
        <v>1325</v>
      </c>
      <c r="D2386" t="s">
        <v>1590</v>
      </c>
      <c r="E2386" s="2" t="s">
        <v>215</v>
      </c>
      <c r="F2386" s="2" t="s">
        <v>1199</v>
      </c>
      <c r="G2386">
        <v>1</v>
      </c>
      <c r="H2386">
        <v>5</v>
      </c>
      <c r="I2386">
        <v>100</v>
      </c>
      <c r="J2386">
        <v>0.1</v>
      </c>
      <c r="K2386">
        <v>1</v>
      </c>
      <c r="L2386">
        <v>1</v>
      </c>
    </row>
    <row r="2387" spans="1:12">
      <c r="A2387">
        <v>2388</v>
      </c>
      <c r="B2387">
        <v>0</v>
      </c>
      <c r="C2387" t="s">
        <v>1325</v>
      </c>
      <c r="D2387" t="s">
        <v>1590</v>
      </c>
      <c r="E2387" s="2" t="s">
        <v>104</v>
      </c>
      <c r="F2387" s="2" t="s">
        <v>1199</v>
      </c>
      <c r="G2387">
        <v>1</v>
      </c>
      <c r="H2387">
        <v>5</v>
      </c>
      <c r="I2387">
        <v>100</v>
      </c>
      <c r="J2387">
        <v>0.1</v>
      </c>
      <c r="K2387">
        <v>1</v>
      </c>
      <c r="L2387">
        <v>1</v>
      </c>
    </row>
    <row r="2388" spans="1:12">
      <c r="A2388">
        <v>2389</v>
      </c>
      <c r="B2388">
        <v>0</v>
      </c>
      <c r="C2388" t="s">
        <v>1325</v>
      </c>
      <c r="D2388" s="8" t="s">
        <v>1590</v>
      </c>
      <c r="E2388" s="9" t="s">
        <v>500</v>
      </c>
      <c r="F2388" s="2" t="s">
        <v>1199</v>
      </c>
      <c r="G2388">
        <v>4</v>
      </c>
      <c r="H2388">
        <v>10</v>
      </c>
      <c r="I2388">
        <v>100</v>
      </c>
      <c r="J2388">
        <v>0.1</v>
      </c>
      <c r="K2388">
        <v>0</v>
      </c>
      <c r="L2388">
        <v>1</v>
      </c>
    </row>
    <row r="2389" spans="1:12">
      <c r="A2389">
        <v>2390</v>
      </c>
      <c r="B2389">
        <v>0</v>
      </c>
      <c r="C2389">
        <v>0</v>
      </c>
      <c r="D2389" t="s">
        <v>1591</v>
      </c>
      <c r="E2389" s="2" t="s">
        <v>482</v>
      </c>
      <c r="F2389" s="2" t="s">
        <v>1199</v>
      </c>
      <c r="G2389">
        <v>25</v>
      </c>
      <c r="H2389">
        <v>40</v>
      </c>
      <c r="I2389">
        <v>0</v>
      </c>
      <c r="J2389">
        <v>10</v>
      </c>
      <c r="K2389">
        <v>0</v>
      </c>
      <c r="L2389">
        <v>1</v>
      </c>
    </row>
    <row r="2390" spans="1:12">
      <c r="A2390">
        <v>2391</v>
      </c>
      <c r="B2390">
        <v>0</v>
      </c>
      <c r="C2390">
        <v>0</v>
      </c>
      <c r="D2390" t="s">
        <v>1591</v>
      </c>
      <c r="E2390" s="2" t="s">
        <v>602</v>
      </c>
      <c r="F2390" s="2" t="s">
        <v>1199</v>
      </c>
      <c r="G2390">
        <v>4</v>
      </c>
      <c r="H2390">
        <v>10</v>
      </c>
      <c r="I2390">
        <v>100</v>
      </c>
      <c r="J2390">
        <v>10</v>
      </c>
      <c r="K2390">
        <v>0</v>
      </c>
      <c r="L2390">
        <v>1</v>
      </c>
    </row>
    <row r="2391" spans="1:12">
      <c r="A2391">
        <v>2392</v>
      </c>
      <c r="B2391">
        <v>0</v>
      </c>
      <c r="C2391">
        <v>0</v>
      </c>
      <c r="D2391" t="s">
        <v>1591</v>
      </c>
      <c r="E2391" s="2" t="s">
        <v>493</v>
      </c>
      <c r="F2391" s="2" t="s">
        <v>1199</v>
      </c>
      <c r="G2391">
        <v>10</v>
      </c>
      <c r="H2391">
        <v>100</v>
      </c>
      <c r="I2391">
        <v>0</v>
      </c>
      <c r="J2391">
        <v>10</v>
      </c>
      <c r="K2391">
        <v>0</v>
      </c>
      <c r="L2391">
        <v>1</v>
      </c>
    </row>
    <row r="2392" spans="1:12">
      <c r="A2392">
        <v>2393</v>
      </c>
      <c r="B2392">
        <v>0</v>
      </c>
      <c r="C2392">
        <v>0</v>
      </c>
      <c r="D2392" t="s">
        <v>1591</v>
      </c>
      <c r="E2392" s="2" t="s">
        <v>59</v>
      </c>
      <c r="F2392" s="2" t="s">
        <v>1199</v>
      </c>
      <c r="G2392">
        <v>6</v>
      </c>
      <c r="H2392">
        <v>50</v>
      </c>
      <c r="I2392">
        <v>100</v>
      </c>
      <c r="J2392">
        <v>25</v>
      </c>
      <c r="K2392">
        <v>0</v>
      </c>
      <c r="L2392">
        <v>1</v>
      </c>
    </row>
    <row r="2393" spans="1:12">
      <c r="A2393">
        <v>2394</v>
      </c>
      <c r="B2393">
        <v>0</v>
      </c>
      <c r="C2393">
        <v>0</v>
      </c>
      <c r="D2393" t="s">
        <v>1591</v>
      </c>
      <c r="E2393" s="2" t="s">
        <v>866</v>
      </c>
      <c r="F2393" s="2" t="s">
        <v>1199</v>
      </c>
      <c r="G2393">
        <v>1</v>
      </c>
      <c r="H2393">
        <v>40</v>
      </c>
      <c r="I2393">
        <v>100</v>
      </c>
      <c r="J2393">
        <v>2</v>
      </c>
      <c r="K2393">
        <v>0</v>
      </c>
      <c r="L2393">
        <v>1</v>
      </c>
    </row>
    <row r="2394" spans="1:12">
      <c r="A2394">
        <v>2395</v>
      </c>
      <c r="B2394">
        <v>0</v>
      </c>
      <c r="C2394">
        <v>0</v>
      </c>
      <c r="D2394" t="s">
        <v>1592</v>
      </c>
      <c r="E2394" s="2" t="s">
        <v>493</v>
      </c>
      <c r="F2394" s="2" t="s">
        <v>1199</v>
      </c>
      <c r="G2394">
        <v>25</v>
      </c>
      <c r="H2394">
        <v>30</v>
      </c>
      <c r="I2394">
        <v>100</v>
      </c>
      <c r="J2394">
        <v>20</v>
      </c>
      <c r="K2394">
        <v>0</v>
      </c>
      <c r="L2394">
        <v>1</v>
      </c>
    </row>
    <row r="2395" spans="1:12">
      <c r="A2395">
        <v>2396</v>
      </c>
      <c r="B2395">
        <v>0</v>
      </c>
      <c r="C2395">
        <v>0</v>
      </c>
      <c r="D2395" t="s">
        <v>1592</v>
      </c>
      <c r="E2395" s="2" t="s">
        <v>585</v>
      </c>
      <c r="F2395" s="2" t="s">
        <v>1199</v>
      </c>
      <c r="G2395">
        <v>5</v>
      </c>
      <c r="H2395">
        <v>40</v>
      </c>
      <c r="I2395">
        <v>50</v>
      </c>
      <c r="J2395">
        <v>10</v>
      </c>
      <c r="K2395">
        <v>0</v>
      </c>
      <c r="L2395">
        <v>1</v>
      </c>
    </row>
    <row r="2396" spans="1:12">
      <c r="A2396">
        <v>2397</v>
      </c>
      <c r="B2396">
        <v>0</v>
      </c>
      <c r="C2396">
        <v>0</v>
      </c>
      <c r="D2396" s="8" t="s">
        <v>1592</v>
      </c>
      <c r="E2396" s="9" t="s">
        <v>500</v>
      </c>
      <c r="F2396" s="2" t="s">
        <v>1199</v>
      </c>
      <c r="G2396">
        <v>10</v>
      </c>
      <c r="H2396">
        <v>20</v>
      </c>
      <c r="I2396">
        <v>0</v>
      </c>
      <c r="J2396">
        <v>5</v>
      </c>
      <c r="K2396">
        <v>0</v>
      </c>
      <c r="L2396">
        <v>1</v>
      </c>
    </row>
    <row r="2397" spans="1:12">
      <c r="A2397">
        <v>2398</v>
      </c>
      <c r="B2397">
        <v>0</v>
      </c>
      <c r="C2397">
        <v>0</v>
      </c>
      <c r="D2397" t="s">
        <v>1592</v>
      </c>
      <c r="E2397" s="2" t="s">
        <v>866</v>
      </c>
      <c r="F2397" s="2" t="s">
        <v>1199</v>
      </c>
      <c r="G2397">
        <v>1</v>
      </c>
      <c r="H2397">
        <v>40</v>
      </c>
      <c r="I2397">
        <v>100</v>
      </c>
      <c r="J2397">
        <v>0.1</v>
      </c>
      <c r="K2397">
        <v>0</v>
      </c>
      <c r="L2397">
        <v>1</v>
      </c>
    </row>
    <row r="2398" spans="1:12">
      <c r="A2398">
        <v>2399</v>
      </c>
      <c r="B2398">
        <v>0</v>
      </c>
      <c r="C2398">
        <v>0</v>
      </c>
      <c r="D2398" t="s">
        <v>1592</v>
      </c>
      <c r="E2398" s="2" t="s">
        <v>141</v>
      </c>
      <c r="F2398" s="2" t="s">
        <v>1199</v>
      </c>
      <c r="G2398">
        <v>1</v>
      </c>
      <c r="H2398">
        <v>50</v>
      </c>
      <c r="I2398">
        <v>100</v>
      </c>
      <c r="J2398">
        <v>5</v>
      </c>
      <c r="K2398">
        <v>0</v>
      </c>
      <c r="L2398">
        <v>1</v>
      </c>
    </row>
    <row r="2399" spans="1:12">
      <c r="A2399">
        <v>2400</v>
      </c>
      <c r="B2399">
        <v>0</v>
      </c>
      <c r="C2399">
        <v>0</v>
      </c>
      <c r="D2399" t="s">
        <v>1592</v>
      </c>
      <c r="E2399" s="2" t="s">
        <v>482</v>
      </c>
      <c r="F2399" s="2" t="s">
        <v>1199</v>
      </c>
      <c r="G2399">
        <v>25</v>
      </c>
      <c r="H2399">
        <v>30</v>
      </c>
      <c r="I2399">
        <v>0</v>
      </c>
      <c r="J2399">
        <v>10</v>
      </c>
      <c r="K2399">
        <v>0</v>
      </c>
      <c r="L2399">
        <v>1</v>
      </c>
    </row>
    <row r="2400" spans="1:12">
      <c r="A2400">
        <v>2401</v>
      </c>
      <c r="B2400">
        <v>0</v>
      </c>
      <c r="C2400">
        <v>0</v>
      </c>
      <c r="D2400" t="s">
        <v>1592</v>
      </c>
      <c r="E2400" s="2" t="s">
        <v>602</v>
      </c>
      <c r="F2400" s="2" t="s">
        <v>1199</v>
      </c>
      <c r="G2400">
        <v>1</v>
      </c>
      <c r="H2400">
        <v>70</v>
      </c>
      <c r="I2400">
        <v>0</v>
      </c>
      <c r="J2400">
        <v>1</v>
      </c>
      <c r="K2400">
        <v>0</v>
      </c>
      <c r="L2400">
        <v>1</v>
      </c>
    </row>
    <row r="2401" spans="1:12">
      <c r="A2401">
        <v>2402</v>
      </c>
      <c r="B2401">
        <v>0</v>
      </c>
      <c r="C2401">
        <v>0</v>
      </c>
      <c r="D2401" t="s">
        <v>1592</v>
      </c>
      <c r="E2401" s="2" t="s">
        <v>1593</v>
      </c>
      <c r="F2401" s="2" t="s">
        <v>1200</v>
      </c>
      <c r="G2401">
        <v>1</v>
      </c>
      <c r="H2401">
        <v>20</v>
      </c>
      <c r="I2401">
        <v>0</v>
      </c>
      <c r="J2401">
        <v>0.1</v>
      </c>
      <c r="K2401">
        <v>0</v>
      </c>
      <c r="L2401">
        <v>1</v>
      </c>
    </row>
    <row r="2402" spans="1:12">
      <c r="A2402">
        <v>2403</v>
      </c>
      <c r="B2402">
        <v>0</v>
      </c>
      <c r="C2402">
        <v>0</v>
      </c>
      <c r="D2402" t="s">
        <v>1594</v>
      </c>
      <c r="E2402" s="2" t="s">
        <v>493</v>
      </c>
      <c r="F2402" s="2" t="s">
        <v>1199</v>
      </c>
      <c r="G2402">
        <v>25</v>
      </c>
      <c r="H2402">
        <v>30</v>
      </c>
      <c r="I2402">
        <v>100</v>
      </c>
      <c r="J2402">
        <v>25</v>
      </c>
      <c r="K2402">
        <v>0</v>
      </c>
      <c r="L2402">
        <v>1</v>
      </c>
    </row>
    <row r="2403" spans="1:12">
      <c r="A2403">
        <v>2404</v>
      </c>
      <c r="B2403">
        <v>0</v>
      </c>
      <c r="C2403">
        <v>0</v>
      </c>
      <c r="D2403" t="s">
        <v>1594</v>
      </c>
      <c r="E2403" s="2" t="s">
        <v>482</v>
      </c>
      <c r="F2403" s="2" t="s">
        <v>1199</v>
      </c>
      <c r="G2403">
        <v>25</v>
      </c>
      <c r="H2403">
        <v>30</v>
      </c>
      <c r="I2403">
        <v>0</v>
      </c>
      <c r="J2403">
        <v>10</v>
      </c>
      <c r="K2403">
        <v>0</v>
      </c>
      <c r="L2403">
        <v>1</v>
      </c>
    </row>
    <row r="2404" spans="1:12">
      <c r="A2404">
        <v>2405</v>
      </c>
      <c r="B2404">
        <v>0</v>
      </c>
      <c r="C2404">
        <v>0</v>
      </c>
      <c r="D2404" t="s">
        <v>1594</v>
      </c>
      <c r="E2404" s="2" t="s">
        <v>866</v>
      </c>
      <c r="F2404" s="2" t="s">
        <v>1199</v>
      </c>
      <c r="G2404">
        <v>2</v>
      </c>
      <c r="H2404">
        <v>30</v>
      </c>
      <c r="I2404">
        <v>100</v>
      </c>
      <c r="J2404">
        <v>1</v>
      </c>
      <c r="K2404">
        <v>0</v>
      </c>
      <c r="L2404">
        <v>1</v>
      </c>
    </row>
    <row r="2405" spans="1:12">
      <c r="A2405">
        <v>2406</v>
      </c>
      <c r="B2405">
        <v>0</v>
      </c>
      <c r="C2405">
        <v>0</v>
      </c>
      <c r="D2405" t="s">
        <v>1594</v>
      </c>
      <c r="E2405" s="2" t="s">
        <v>602</v>
      </c>
      <c r="F2405" s="2" t="s">
        <v>1199</v>
      </c>
      <c r="G2405">
        <v>10</v>
      </c>
      <c r="H2405">
        <v>70</v>
      </c>
      <c r="I2405">
        <v>0</v>
      </c>
      <c r="J2405">
        <v>10</v>
      </c>
      <c r="K2405">
        <v>0</v>
      </c>
      <c r="L2405">
        <v>1</v>
      </c>
    </row>
    <row r="2406" spans="1:12">
      <c r="A2406">
        <v>2407</v>
      </c>
      <c r="B2406">
        <v>0</v>
      </c>
      <c r="C2406">
        <v>0</v>
      </c>
      <c r="D2406" t="s">
        <v>1595</v>
      </c>
      <c r="E2406" s="2" t="s">
        <v>112</v>
      </c>
      <c r="F2406" s="2" t="s">
        <v>1199</v>
      </c>
      <c r="G2406">
        <v>1</v>
      </c>
      <c r="H2406">
        <v>40</v>
      </c>
      <c r="I2406">
        <v>100</v>
      </c>
      <c r="J2406">
        <v>2</v>
      </c>
      <c r="K2406">
        <v>0</v>
      </c>
      <c r="L2406">
        <v>1</v>
      </c>
    </row>
    <row r="2407" spans="1:12">
      <c r="A2407">
        <v>2408</v>
      </c>
      <c r="B2407">
        <v>0</v>
      </c>
      <c r="C2407">
        <v>0</v>
      </c>
      <c r="D2407" t="s">
        <v>1595</v>
      </c>
      <c r="E2407" s="2" t="s">
        <v>724</v>
      </c>
      <c r="G2407">
        <v>0</v>
      </c>
      <c r="J2407">
        <v>1</v>
      </c>
      <c r="K2407">
        <v>0</v>
      </c>
      <c r="L2407">
        <v>1</v>
      </c>
    </row>
    <row r="2408" spans="1:12">
      <c r="A2408">
        <v>2409</v>
      </c>
      <c r="B2408">
        <v>0</v>
      </c>
      <c r="C2408">
        <v>0</v>
      </c>
      <c r="D2408" t="s">
        <v>1595</v>
      </c>
      <c r="E2408" s="2" t="s">
        <v>141</v>
      </c>
      <c r="G2408">
        <v>0</v>
      </c>
      <c r="J2408">
        <v>1</v>
      </c>
      <c r="K2408">
        <v>0</v>
      </c>
      <c r="L2408">
        <v>1</v>
      </c>
    </row>
    <row r="2409" spans="1:12">
      <c r="A2409">
        <v>2410</v>
      </c>
      <c r="B2409">
        <v>0</v>
      </c>
      <c r="C2409">
        <v>0</v>
      </c>
      <c r="D2409" t="s">
        <v>1595</v>
      </c>
      <c r="E2409" s="2" t="s">
        <v>866</v>
      </c>
      <c r="F2409" t="s">
        <v>1199</v>
      </c>
      <c r="G2409">
        <v>1</v>
      </c>
      <c r="H2409">
        <v>40</v>
      </c>
      <c r="I2409">
        <v>100</v>
      </c>
      <c r="J2409">
        <v>1</v>
      </c>
      <c r="K2409">
        <v>0</v>
      </c>
      <c r="L2409">
        <v>1</v>
      </c>
    </row>
    <row r="2410" spans="1:12">
      <c r="A2410">
        <v>2411</v>
      </c>
      <c r="B2410">
        <v>0</v>
      </c>
      <c r="C2410">
        <v>0</v>
      </c>
      <c r="D2410" t="s">
        <v>1596</v>
      </c>
      <c r="E2410" s="2" t="s">
        <v>832</v>
      </c>
      <c r="F2410" t="s">
        <v>1199</v>
      </c>
      <c r="G2410">
        <v>1</v>
      </c>
      <c r="H2410">
        <v>100</v>
      </c>
      <c r="I2410">
        <v>100</v>
      </c>
      <c r="J2410">
        <v>25</v>
      </c>
      <c r="K2410">
        <v>0</v>
      </c>
      <c r="L2410">
        <v>1</v>
      </c>
    </row>
    <row r="2411" spans="1:12">
      <c r="A2411">
        <v>2412</v>
      </c>
      <c r="B2411">
        <v>0</v>
      </c>
      <c r="C2411">
        <v>0</v>
      </c>
      <c r="D2411" s="8" t="s">
        <v>1596</v>
      </c>
      <c r="E2411" s="9" t="s">
        <v>138</v>
      </c>
      <c r="F2411" t="s">
        <v>1199</v>
      </c>
      <c r="G2411">
        <v>1</v>
      </c>
      <c r="H2411">
        <v>80</v>
      </c>
      <c r="I2411">
        <v>90</v>
      </c>
      <c r="J2411">
        <v>10</v>
      </c>
      <c r="K2411">
        <v>0</v>
      </c>
      <c r="L2411">
        <v>1</v>
      </c>
    </row>
    <row r="2412" spans="1:12">
      <c r="A2412">
        <v>2413</v>
      </c>
      <c r="B2412">
        <v>0</v>
      </c>
      <c r="C2412">
        <v>0</v>
      </c>
      <c r="D2412" t="s">
        <v>1596</v>
      </c>
      <c r="E2412" s="2" t="s">
        <v>23</v>
      </c>
      <c r="F2412" t="s">
        <v>1199</v>
      </c>
      <c r="G2412">
        <v>1</v>
      </c>
      <c r="H2412">
        <v>40</v>
      </c>
      <c r="I2412">
        <v>80</v>
      </c>
      <c r="J2412">
        <v>10</v>
      </c>
      <c r="K2412">
        <v>0</v>
      </c>
      <c r="L2412">
        <v>1</v>
      </c>
    </row>
    <row r="2413" spans="1:12">
      <c r="A2413">
        <v>2414</v>
      </c>
      <c r="B2413">
        <v>0</v>
      </c>
      <c r="C2413">
        <v>0</v>
      </c>
      <c r="D2413" t="s">
        <v>1596</v>
      </c>
      <c r="E2413" s="2" t="s">
        <v>493</v>
      </c>
      <c r="F2413" t="s">
        <v>1199</v>
      </c>
      <c r="G2413">
        <v>5</v>
      </c>
      <c r="H2413">
        <v>40</v>
      </c>
      <c r="I2413">
        <v>100</v>
      </c>
      <c r="J2413">
        <v>10</v>
      </c>
      <c r="K2413">
        <v>0</v>
      </c>
      <c r="L2413">
        <v>1</v>
      </c>
    </row>
    <row r="2414" spans="1:12">
      <c r="A2414">
        <v>2415</v>
      </c>
      <c r="B2414">
        <v>0</v>
      </c>
      <c r="C2414">
        <v>0</v>
      </c>
      <c r="D2414" t="s">
        <v>1596</v>
      </c>
      <c r="E2414" s="2" t="s">
        <v>866</v>
      </c>
      <c r="F2414" t="s">
        <v>1199</v>
      </c>
      <c r="G2414">
        <v>3</v>
      </c>
      <c r="H2414">
        <v>80</v>
      </c>
      <c r="I2414">
        <v>100</v>
      </c>
      <c r="J2414">
        <v>3</v>
      </c>
      <c r="K2414">
        <v>0</v>
      </c>
      <c r="L2414">
        <v>1</v>
      </c>
    </row>
    <row r="2415" spans="1:12">
      <c r="A2415">
        <v>2416</v>
      </c>
      <c r="B2415">
        <v>0</v>
      </c>
      <c r="C2415">
        <v>0</v>
      </c>
      <c r="D2415" t="s">
        <v>1596</v>
      </c>
      <c r="E2415" s="2" t="s">
        <v>482</v>
      </c>
      <c r="F2415" t="s">
        <v>1199</v>
      </c>
      <c r="G2415">
        <v>25</v>
      </c>
      <c r="H2415">
        <v>30</v>
      </c>
      <c r="I2415">
        <v>0</v>
      </c>
      <c r="J2415">
        <v>10</v>
      </c>
      <c r="K2415">
        <v>0</v>
      </c>
      <c r="L2415">
        <v>1</v>
      </c>
    </row>
    <row r="2416" spans="1:12">
      <c r="A2416">
        <v>2417</v>
      </c>
      <c r="B2416">
        <v>0</v>
      </c>
      <c r="C2416">
        <v>0</v>
      </c>
      <c r="D2416" t="s">
        <v>1596</v>
      </c>
      <c r="E2416" s="2" t="s">
        <v>602</v>
      </c>
      <c r="F2416" t="s">
        <v>1199</v>
      </c>
      <c r="G2416">
        <v>5</v>
      </c>
      <c r="H2416">
        <v>80</v>
      </c>
      <c r="I2416">
        <v>0</v>
      </c>
      <c r="J2416">
        <v>5</v>
      </c>
      <c r="K2416">
        <v>0</v>
      </c>
      <c r="L2416">
        <v>1</v>
      </c>
    </row>
    <row r="2417" spans="1:12">
      <c r="A2417">
        <v>2418</v>
      </c>
      <c r="B2417">
        <v>0</v>
      </c>
      <c r="C2417">
        <v>0</v>
      </c>
      <c r="D2417" t="s">
        <v>1596</v>
      </c>
      <c r="E2417" s="2" t="s">
        <v>143</v>
      </c>
      <c r="G2417">
        <v>0</v>
      </c>
      <c r="J2417">
        <v>1</v>
      </c>
      <c r="K2417">
        <v>0</v>
      </c>
      <c r="L2417">
        <v>1</v>
      </c>
    </row>
    <row r="2418" spans="1:12">
      <c r="A2418">
        <v>2419</v>
      </c>
      <c r="B2418">
        <v>0</v>
      </c>
      <c r="C2418">
        <v>0</v>
      </c>
      <c r="D2418" t="s">
        <v>1596</v>
      </c>
      <c r="E2418" s="2" t="s">
        <v>112</v>
      </c>
      <c r="G2418">
        <v>0</v>
      </c>
      <c r="J2418">
        <v>1</v>
      </c>
      <c r="K2418">
        <v>0</v>
      </c>
      <c r="L2418">
        <v>1</v>
      </c>
    </row>
    <row r="2419" spans="1:12">
      <c r="A2419">
        <v>2420</v>
      </c>
      <c r="B2419">
        <v>0</v>
      </c>
      <c r="C2419">
        <v>0</v>
      </c>
      <c r="D2419" t="s">
        <v>1597</v>
      </c>
      <c r="E2419" s="2" t="s">
        <v>123</v>
      </c>
      <c r="F2419" t="s">
        <v>1199</v>
      </c>
      <c r="G2419">
        <v>1</v>
      </c>
      <c r="H2419">
        <v>40</v>
      </c>
      <c r="I2419">
        <v>100</v>
      </c>
      <c r="J2419">
        <v>10</v>
      </c>
      <c r="K2419">
        <v>0</v>
      </c>
      <c r="L2419">
        <v>1</v>
      </c>
    </row>
    <row r="2420" spans="1:12">
      <c r="A2420">
        <v>2421</v>
      </c>
      <c r="B2420">
        <v>0</v>
      </c>
      <c r="C2420">
        <v>0</v>
      </c>
      <c r="D2420" t="s">
        <v>1597</v>
      </c>
      <c r="E2420" s="2" t="s">
        <v>205</v>
      </c>
      <c r="F2420" t="s">
        <v>1199</v>
      </c>
      <c r="G2420">
        <v>2</v>
      </c>
      <c r="H2420">
        <v>40</v>
      </c>
      <c r="I2420">
        <v>0</v>
      </c>
      <c r="J2420">
        <v>5</v>
      </c>
      <c r="K2420">
        <v>0</v>
      </c>
      <c r="L2420">
        <v>1</v>
      </c>
    </row>
    <row r="2421" spans="1:12">
      <c r="A2421">
        <v>2422</v>
      </c>
      <c r="B2421">
        <v>0</v>
      </c>
      <c r="C2421">
        <v>0</v>
      </c>
      <c r="D2421" s="8" t="s">
        <v>1597</v>
      </c>
      <c r="E2421" s="9" t="s">
        <v>559</v>
      </c>
      <c r="F2421" t="s">
        <v>1199</v>
      </c>
      <c r="G2421">
        <v>1</v>
      </c>
      <c r="H2421">
        <v>40</v>
      </c>
      <c r="I2421">
        <v>0</v>
      </c>
      <c r="J2421">
        <v>20</v>
      </c>
      <c r="K2421">
        <v>0</v>
      </c>
      <c r="L2421">
        <v>1</v>
      </c>
    </row>
    <row r="2422" spans="1:12">
      <c r="A2422">
        <v>2423</v>
      </c>
      <c r="B2422">
        <v>0</v>
      </c>
      <c r="C2422">
        <v>0</v>
      </c>
      <c r="D2422" s="8" t="s">
        <v>1597</v>
      </c>
      <c r="E2422" s="9" t="s">
        <v>492</v>
      </c>
      <c r="F2422" t="s">
        <v>1199</v>
      </c>
      <c r="G2422">
        <v>1</v>
      </c>
      <c r="H2422">
        <v>70</v>
      </c>
      <c r="I2422">
        <v>50</v>
      </c>
      <c r="J2422">
        <v>3</v>
      </c>
      <c r="K2422">
        <v>0</v>
      </c>
      <c r="L2422">
        <v>1</v>
      </c>
    </row>
    <row r="2423" spans="1:12">
      <c r="A2423">
        <v>2424</v>
      </c>
      <c r="B2423">
        <v>0</v>
      </c>
      <c r="C2423">
        <v>0</v>
      </c>
      <c r="D2423" t="s">
        <v>1597</v>
      </c>
      <c r="E2423" s="2" t="s">
        <v>487</v>
      </c>
      <c r="F2423" t="s">
        <v>1199</v>
      </c>
      <c r="G2423">
        <v>1</v>
      </c>
      <c r="H2423">
        <v>40</v>
      </c>
      <c r="I2423">
        <v>25</v>
      </c>
      <c r="J2423">
        <v>20</v>
      </c>
      <c r="K2423">
        <v>0</v>
      </c>
      <c r="L2423">
        <v>1</v>
      </c>
    </row>
    <row r="2424" spans="1:12">
      <c r="A2424">
        <v>2425</v>
      </c>
      <c r="B2424">
        <v>0</v>
      </c>
      <c r="C2424">
        <v>0</v>
      </c>
      <c r="D2424" t="s">
        <v>1597</v>
      </c>
      <c r="E2424" s="2" t="s">
        <v>141</v>
      </c>
      <c r="F2424" t="s">
        <v>1199</v>
      </c>
      <c r="G2424">
        <v>1</v>
      </c>
      <c r="H2424">
        <v>45</v>
      </c>
      <c r="I2424">
        <v>100</v>
      </c>
      <c r="J2424">
        <v>2</v>
      </c>
      <c r="K2424">
        <v>0</v>
      </c>
      <c r="L2424">
        <v>1</v>
      </c>
    </row>
    <row r="2425" spans="1:12">
      <c r="A2425">
        <v>2426</v>
      </c>
      <c r="B2425">
        <v>0</v>
      </c>
      <c r="C2425">
        <v>0</v>
      </c>
      <c r="D2425" t="s">
        <v>1597</v>
      </c>
      <c r="E2425" s="2" t="s">
        <v>9</v>
      </c>
      <c r="G2425">
        <v>0</v>
      </c>
      <c r="J2425">
        <v>2</v>
      </c>
      <c r="K2425">
        <v>0</v>
      </c>
      <c r="L2425">
        <v>1</v>
      </c>
    </row>
    <row r="2426" spans="1:12">
      <c r="A2426">
        <v>2427</v>
      </c>
      <c r="B2426">
        <v>0</v>
      </c>
      <c r="C2426">
        <v>0</v>
      </c>
      <c r="D2426" t="s">
        <v>1597</v>
      </c>
      <c r="E2426" s="2" t="s">
        <v>482</v>
      </c>
      <c r="F2426" t="s">
        <v>1199</v>
      </c>
      <c r="G2426">
        <v>25</v>
      </c>
      <c r="H2426">
        <v>40</v>
      </c>
      <c r="I2426">
        <v>0</v>
      </c>
      <c r="J2426">
        <v>5</v>
      </c>
      <c r="K2426">
        <v>0</v>
      </c>
      <c r="L2426">
        <v>1</v>
      </c>
    </row>
    <row r="2427" spans="1:12">
      <c r="A2427">
        <v>2428</v>
      </c>
      <c r="B2427">
        <v>0</v>
      </c>
      <c r="C2427">
        <v>0</v>
      </c>
      <c r="D2427" t="s">
        <v>1598</v>
      </c>
      <c r="E2427" s="2" t="s">
        <v>487</v>
      </c>
      <c r="F2427" t="s">
        <v>1199</v>
      </c>
      <c r="G2427">
        <v>10</v>
      </c>
      <c r="H2427">
        <v>30</v>
      </c>
      <c r="I2427">
        <v>50</v>
      </c>
      <c r="J2427">
        <v>90</v>
      </c>
      <c r="K2427">
        <v>0</v>
      </c>
      <c r="L2427">
        <v>1</v>
      </c>
    </row>
    <row r="2428" spans="1:12">
      <c r="A2428">
        <v>2429</v>
      </c>
      <c r="B2428">
        <v>0</v>
      </c>
      <c r="C2428">
        <v>0</v>
      </c>
      <c r="D2428" t="s">
        <v>1598</v>
      </c>
      <c r="E2428" s="2" t="s">
        <v>874</v>
      </c>
      <c r="F2428" t="s">
        <v>1199</v>
      </c>
      <c r="G2428">
        <v>4</v>
      </c>
      <c r="H2428">
        <v>50</v>
      </c>
      <c r="I2428">
        <v>0</v>
      </c>
      <c r="J2428">
        <v>2</v>
      </c>
      <c r="K2428">
        <v>0</v>
      </c>
      <c r="L2428">
        <v>1</v>
      </c>
    </row>
    <row r="2429" spans="1:12">
      <c r="A2429">
        <v>2430</v>
      </c>
      <c r="B2429">
        <v>0</v>
      </c>
      <c r="C2429">
        <v>0</v>
      </c>
      <c r="D2429" t="s">
        <v>1598</v>
      </c>
      <c r="E2429" s="1" t="s">
        <v>72</v>
      </c>
      <c r="G2429">
        <v>0</v>
      </c>
      <c r="J2429">
        <v>5</v>
      </c>
      <c r="K2429">
        <v>0</v>
      </c>
      <c r="L2429">
        <v>1</v>
      </c>
    </row>
    <row r="2430" spans="1:12">
      <c r="A2430">
        <v>2431</v>
      </c>
      <c r="B2430">
        <v>0</v>
      </c>
      <c r="C2430">
        <v>0</v>
      </c>
      <c r="D2430" t="s">
        <v>1598</v>
      </c>
      <c r="E2430" s="2" t="s">
        <v>645</v>
      </c>
      <c r="F2430" t="s">
        <v>1199</v>
      </c>
      <c r="G2430">
        <v>3</v>
      </c>
      <c r="H2430">
        <v>30</v>
      </c>
      <c r="I2430">
        <v>0</v>
      </c>
      <c r="J2430">
        <v>1</v>
      </c>
      <c r="K2430">
        <v>0</v>
      </c>
      <c r="L2430">
        <v>1</v>
      </c>
    </row>
    <row r="2431" spans="1:12">
      <c r="A2431">
        <v>2432</v>
      </c>
      <c r="B2431">
        <v>0</v>
      </c>
      <c r="C2431">
        <v>0</v>
      </c>
      <c r="D2431" s="8" t="s">
        <v>1598</v>
      </c>
      <c r="E2431" s="9" t="s">
        <v>559</v>
      </c>
      <c r="F2431" t="s">
        <v>1199</v>
      </c>
      <c r="G2431">
        <v>1</v>
      </c>
      <c r="H2431">
        <v>20</v>
      </c>
      <c r="I2431">
        <v>50</v>
      </c>
      <c r="J2431">
        <v>3</v>
      </c>
      <c r="K2431">
        <v>0</v>
      </c>
      <c r="L2431">
        <v>1</v>
      </c>
    </row>
    <row r="2432" spans="1:12">
      <c r="A2432">
        <v>2433</v>
      </c>
      <c r="B2432">
        <v>0</v>
      </c>
      <c r="C2432">
        <v>0</v>
      </c>
      <c r="D2432" t="s">
        <v>1598</v>
      </c>
      <c r="E2432" s="2" t="s">
        <v>483</v>
      </c>
      <c r="F2432" t="s">
        <v>1199</v>
      </c>
      <c r="G2432">
        <v>1</v>
      </c>
      <c r="H2432">
        <v>10</v>
      </c>
      <c r="I2432">
        <v>100</v>
      </c>
      <c r="J2432">
        <v>1</v>
      </c>
      <c r="K2432">
        <v>0</v>
      </c>
      <c r="L2432">
        <v>1</v>
      </c>
    </row>
    <row r="2433" spans="1:12">
      <c r="A2433">
        <v>2434</v>
      </c>
      <c r="B2433">
        <v>0</v>
      </c>
      <c r="C2433">
        <v>0</v>
      </c>
      <c r="D2433" t="s">
        <v>1599</v>
      </c>
      <c r="E2433" s="1" t="s">
        <v>59</v>
      </c>
      <c r="G2433">
        <v>2</v>
      </c>
      <c r="H2433">
        <v>30</v>
      </c>
      <c r="I2433">
        <v>100</v>
      </c>
      <c r="J2433">
        <v>5</v>
      </c>
      <c r="K2433">
        <v>0</v>
      </c>
      <c r="L2433">
        <v>1</v>
      </c>
    </row>
    <row r="2434" spans="1:12">
      <c r="A2434">
        <v>2435</v>
      </c>
      <c r="B2434">
        <v>0</v>
      </c>
      <c r="C2434">
        <v>0</v>
      </c>
      <c r="D2434" t="s">
        <v>1599</v>
      </c>
      <c r="E2434" s="2" t="s">
        <v>493</v>
      </c>
      <c r="F2434" t="s">
        <v>1199</v>
      </c>
      <c r="G2434">
        <v>5</v>
      </c>
      <c r="H2434">
        <v>40</v>
      </c>
      <c r="I2434">
        <v>100</v>
      </c>
      <c r="J2434">
        <v>10</v>
      </c>
      <c r="K2434">
        <v>0</v>
      </c>
      <c r="L2434">
        <v>1</v>
      </c>
    </row>
    <row r="2435" spans="1:12">
      <c r="A2435">
        <v>2436</v>
      </c>
      <c r="B2435">
        <v>0</v>
      </c>
      <c r="C2435">
        <v>0</v>
      </c>
      <c r="D2435" t="s">
        <v>1599</v>
      </c>
      <c r="E2435" s="1" t="s">
        <v>920</v>
      </c>
      <c r="F2435" t="s">
        <v>1199</v>
      </c>
      <c r="G2435">
        <v>1</v>
      </c>
      <c r="H2435">
        <v>45</v>
      </c>
      <c r="I2435">
        <v>100</v>
      </c>
      <c r="J2435">
        <v>5</v>
      </c>
      <c r="K2435">
        <v>0</v>
      </c>
      <c r="L2435">
        <v>1</v>
      </c>
    </row>
    <row r="2436" spans="1:12">
      <c r="A2436">
        <v>2437</v>
      </c>
      <c r="B2436">
        <v>0</v>
      </c>
      <c r="C2436">
        <v>0</v>
      </c>
      <c r="D2436" t="s">
        <v>1599</v>
      </c>
      <c r="E2436" s="1" t="s">
        <v>338</v>
      </c>
      <c r="F2436" t="s">
        <v>1199</v>
      </c>
      <c r="G2436">
        <v>1</v>
      </c>
      <c r="H2436">
        <v>50</v>
      </c>
      <c r="I2436">
        <v>100</v>
      </c>
      <c r="J2436">
        <v>25</v>
      </c>
      <c r="K2436">
        <v>0</v>
      </c>
      <c r="L2436">
        <v>1</v>
      </c>
    </row>
    <row r="2437" spans="1:12">
      <c r="A2437">
        <v>2438</v>
      </c>
      <c r="B2437">
        <v>0</v>
      </c>
      <c r="C2437">
        <v>0</v>
      </c>
      <c r="D2437" t="s">
        <v>1599</v>
      </c>
      <c r="E2437" s="1" t="s">
        <v>9</v>
      </c>
      <c r="F2437" t="s">
        <v>1199</v>
      </c>
      <c r="G2437">
        <v>1</v>
      </c>
      <c r="H2437">
        <v>30</v>
      </c>
      <c r="I2437">
        <v>50</v>
      </c>
      <c r="J2437">
        <v>5</v>
      </c>
      <c r="K2437">
        <v>0</v>
      </c>
      <c r="L2437">
        <v>1</v>
      </c>
    </row>
    <row r="2438" spans="1:12">
      <c r="A2438">
        <v>2439</v>
      </c>
      <c r="B2438">
        <v>0</v>
      </c>
      <c r="C2438">
        <v>0</v>
      </c>
      <c r="D2438" s="8" t="s">
        <v>1599</v>
      </c>
      <c r="E2438" s="9" t="s">
        <v>559</v>
      </c>
      <c r="F2438" t="s">
        <v>1199</v>
      </c>
      <c r="G2438">
        <v>2</v>
      </c>
      <c r="H2438">
        <v>40</v>
      </c>
      <c r="I2438">
        <v>50</v>
      </c>
      <c r="J2438">
        <v>5</v>
      </c>
      <c r="K2438">
        <v>0</v>
      </c>
      <c r="L2438">
        <v>1</v>
      </c>
    </row>
    <row r="2439" spans="1:12">
      <c r="A2439">
        <v>2440</v>
      </c>
      <c r="B2439">
        <v>0</v>
      </c>
      <c r="C2439">
        <v>0</v>
      </c>
      <c r="D2439" t="s">
        <v>1599</v>
      </c>
      <c r="E2439" s="1" t="s">
        <v>866</v>
      </c>
      <c r="F2439" t="s">
        <v>1199</v>
      </c>
      <c r="G2439">
        <v>2</v>
      </c>
      <c r="H2439">
        <v>60</v>
      </c>
      <c r="I2439">
        <v>100</v>
      </c>
      <c r="J2439">
        <v>1</v>
      </c>
      <c r="K2439">
        <v>0</v>
      </c>
      <c r="L2439">
        <v>1</v>
      </c>
    </row>
    <row r="2440" spans="1:12">
      <c r="A2440">
        <v>2441</v>
      </c>
      <c r="B2440">
        <v>0</v>
      </c>
      <c r="C2440">
        <v>0</v>
      </c>
      <c r="D2440" s="8" t="s">
        <v>1599</v>
      </c>
      <c r="E2440" s="9" t="s">
        <v>756</v>
      </c>
      <c r="F2440" t="s">
        <v>1199</v>
      </c>
      <c r="G2440">
        <v>1</v>
      </c>
      <c r="H2440">
        <v>55</v>
      </c>
      <c r="I2440">
        <v>100</v>
      </c>
      <c r="J2440">
        <v>1</v>
      </c>
      <c r="K2440">
        <v>0</v>
      </c>
      <c r="L2440">
        <v>1</v>
      </c>
    </row>
    <row r="2441" spans="1:12">
      <c r="A2441">
        <v>2442</v>
      </c>
      <c r="B2441">
        <v>0</v>
      </c>
      <c r="C2441">
        <v>0</v>
      </c>
      <c r="D2441" t="s">
        <v>1599</v>
      </c>
      <c r="E2441" s="2" t="s">
        <v>487</v>
      </c>
      <c r="F2441" t="s">
        <v>1199</v>
      </c>
      <c r="G2441">
        <v>2</v>
      </c>
      <c r="H2441">
        <v>50</v>
      </c>
      <c r="I2441">
        <v>50</v>
      </c>
      <c r="J2441">
        <v>5</v>
      </c>
      <c r="K2441">
        <v>0</v>
      </c>
      <c r="L2441">
        <v>1</v>
      </c>
    </row>
    <row r="2442" spans="1:12">
      <c r="A2442">
        <v>2443</v>
      </c>
      <c r="B2442">
        <v>0</v>
      </c>
      <c r="C2442">
        <v>0</v>
      </c>
      <c r="D2442" s="8" t="s">
        <v>1600</v>
      </c>
      <c r="E2442" s="9" t="s">
        <v>138</v>
      </c>
      <c r="F2442" t="s">
        <v>1199</v>
      </c>
      <c r="G2442">
        <v>1</v>
      </c>
      <c r="H2442">
        <v>130</v>
      </c>
      <c r="I2442">
        <v>75</v>
      </c>
      <c r="J2442">
        <v>100</v>
      </c>
      <c r="K2442">
        <v>0</v>
      </c>
      <c r="L2442">
        <v>1</v>
      </c>
    </row>
    <row r="2443" spans="1:12">
      <c r="A2443">
        <v>2444</v>
      </c>
      <c r="B2443">
        <v>0</v>
      </c>
      <c r="C2443">
        <v>0</v>
      </c>
      <c r="D2443" t="s">
        <v>1600</v>
      </c>
      <c r="E2443" s="1" t="s">
        <v>8</v>
      </c>
      <c r="G2443">
        <v>0</v>
      </c>
      <c r="J2443">
        <v>2</v>
      </c>
      <c r="K2443">
        <v>0</v>
      </c>
      <c r="L2443">
        <v>1</v>
      </c>
    </row>
    <row r="2444" spans="1:12">
      <c r="A2444">
        <v>2445</v>
      </c>
      <c r="B2444">
        <v>0</v>
      </c>
      <c r="C2444">
        <v>0</v>
      </c>
      <c r="D2444" s="8" t="s">
        <v>1600</v>
      </c>
      <c r="E2444" s="9" t="s">
        <v>756</v>
      </c>
      <c r="G2444">
        <v>0</v>
      </c>
      <c r="J2444">
        <v>2</v>
      </c>
      <c r="K2444">
        <v>0</v>
      </c>
      <c r="L2444">
        <v>1</v>
      </c>
    </row>
    <row r="2445" spans="1:12">
      <c r="A2445">
        <v>2446</v>
      </c>
      <c r="B2445">
        <v>0</v>
      </c>
      <c r="C2445">
        <v>0</v>
      </c>
      <c r="D2445" t="s">
        <v>1600</v>
      </c>
      <c r="E2445" s="2" t="s">
        <v>493</v>
      </c>
      <c r="F2445" t="s">
        <v>1199</v>
      </c>
      <c r="G2445">
        <v>1</v>
      </c>
      <c r="H2445">
        <v>10</v>
      </c>
      <c r="I2445">
        <v>10</v>
      </c>
      <c r="J2445">
        <v>10</v>
      </c>
      <c r="K2445">
        <v>0</v>
      </c>
      <c r="L2445">
        <v>1</v>
      </c>
    </row>
    <row r="2446" spans="1:12">
      <c r="A2446">
        <v>2447</v>
      </c>
      <c r="B2446">
        <v>0</v>
      </c>
      <c r="C2446">
        <v>0</v>
      </c>
      <c r="D2446" t="s">
        <v>1600</v>
      </c>
      <c r="E2446" s="1" t="s">
        <v>482</v>
      </c>
      <c r="F2446" t="s">
        <v>1199</v>
      </c>
      <c r="G2446">
        <v>25</v>
      </c>
      <c r="H2446">
        <v>30</v>
      </c>
      <c r="I2446">
        <v>0</v>
      </c>
      <c r="J2446">
        <v>25</v>
      </c>
      <c r="K2446">
        <v>0</v>
      </c>
      <c r="L2446">
        <v>1</v>
      </c>
    </row>
    <row r="2447" spans="1:12">
      <c r="A2447">
        <v>2448</v>
      </c>
      <c r="B2447">
        <v>0</v>
      </c>
      <c r="C2447">
        <v>0</v>
      </c>
      <c r="D2447" t="s">
        <v>1600</v>
      </c>
      <c r="E2447" s="1" t="s">
        <v>556</v>
      </c>
      <c r="G2447">
        <v>0</v>
      </c>
      <c r="J2447">
        <v>1</v>
      </c>
      <c r="K2447">
        <v>0</v>
      </c>
      <c r="L2447">
        <v>1</v>
      </c>
    </row>
    <row r="2448" spans="1:12">
      <c r="A2448">
        <v>2449</v>
      </c>
      <c r="B2448">
        <v>0</v>
      </c>
      <c r="C2448">
        <v>0</v>
      </c>
      <c r="D2448" s="8" t="s">
        <v>1601</v>
      </c>
      <c r="E2448" s="9" t="s">
        <v>755</v>
      </c>
      <c r="F2448" t="s">
        <v>1199</v>
      </c>
      <c r="G2448">
        <v>1</v>
      </c>
      <c r="H2448">
        <v>60</v>
      </c>
      <c r="I2448">
        <v>100</v>
      </c>
      <c r="J2448">
        <v>10</v>
      </c>
      <c r="K2448">
        <v>0</v>
      </c>
      <c r="L2448">
        <v>1</v>
      </c>
    </row>
    <row r="2449" spans="1:12">
      <c r="A2449">
        <v>2450</v>
      </c>
      <c r="B2449">
        <v>0</v>
      </c>
      <c r="C2449">
        <v>0</v>
      </c>
      <c r="D2449" t="s">
        <v>1601</v>
      </c>
      <c r="E2449" s="2" t="s">
        <v>493</v>
      </c>
      <c r="F2449" t="s">
        <v>1199</v>
      </c>
      <c r="G2449">
        <v>5</v>
      </c>
      <c r="H2449">
        <v>60</v>
      </c>
      <c r="I2449">
        <v>100</v>
      </c>
      <c r="J2449">
        <v>5</v>
      </c>
      <c r="K2449">
        <v>0</v>
      </c>
      <c r="L2449">
        <v>1</v>
      </c>
    </row>
    <row r="2450" spans="1:12">
      <c r="A2450">
        <v>2451</v>
      </c>
      <c r="B2450">
        <v>0</v>
      </c>
      <c r="C2450">
        <v>0</v>
      </c>
      <c r="D2450" t="s">
        <v>1601</v>
      </c>
      <c r="E2450" s="1" t="s">
        <v>866</v>
      </c>
      <c r="F2450" t="s">
        <v>1199</v>
      </c>
      <c r="G2450">
        <v>2</v>
      </c>
      <c r="H2450">
        <v>40</v>
      </c>
      <c r="I2450">
        <v>100</v>
      </c>
      <c r="J2450">
        <v>1</v>
      </c>
      <c r="K2450">
        <v>0</v>
      </c>
      <c r="L2450">
        <v>1</v>
      </c>
    </row>
    <row r="2451" spans="1:12">
      <c r="A2451">
        <v>2452</v>
      </c>
      <c r="B2451">
        <v>0</v>
      </c>
      <c r="C2451">
        <v>0</v>
      </c>
      <c r="D2451" t="s">
        <v>1601</v>
      </c>
      <c r="E2451" s="1" t="s">
        <v>602</v>
      </c>
      <c r="F2451" t="s">
        <v>1199</v>
      </c>
      <c r="G2451">
        <v>5</v>
      </c>
      <c r="H2451">
        <v>90</v>
      </c>
      <c r="I2451">
        <v>0</v>
      </c>
      <c r="J2451">
        <v>2</v>
      </c>
      <c r="K2451">
        <v>0</v>
      </c>
      <c r="L2451">
        <v>1</v>
      </c>
    </row>
    <row r="2452" spans="1:12">
      <c r="A2452">
        <v>2453</v>
      </c>
      <c r="B2452">
        <v>0</v>
      </c>
      <c r="C2452">
        <v>0</v>
      </c>
      <c r="D2452" t="s">
        <v>1602</v>
      </c>
      <c r="E2452" s="1" t="s">
        <v>59</v>
      </c>
      <c r="F2452" t="s">
        <v>1199</v>
      </c>
      <c r="G2452">
        <v>2</v>
      </c>
      <c r="H2452">
        <v>40</v>
      </c>
      <c r="I2452">
        <v>100</v>
      </c>
      <c r="J2452">
        <v>15</v>
      </c>
      <c r="K2452">
        <v>0</v>
      </c>
      <c r="L2452">
        <v>1</v>
      </c>
    </row>
    <row r="2453" spans="1:12">
      <c r="A2453">
        <v>2454</v>
      </c>
      <c r="B2453">
        <v>0</v>
      </c>
      <c r="C2453">
        <v>0</v>
      </c>
      <c r="D2453" t="s">
        <v>1602</v>
      </c>
      <c r="E2453" s="2" t="s">
        <v>493</v>
      </c>
      <c r="F2453" t="s">
        <v>1199</v>
      </c>
      <c r="G2453">
        <v>25</v>
      </c>
      <c r="H2453">
        <v>20</v>
      </c>
      <c r="I2453">
        <v>100</v>
      </c>
      <c r="J2453">
        <v>10</v>
      </c>
      <c r="K2453">
        <v>0</v>
      </c>
      <c r="L2453">
        <v>1</v>
      </c>
    </row>
    <row r="2454" spans="1:12">
      <c r="A2454">
        <v>2455</v>
      </c>
      <c r="B2454">
        <v>0</v>
      </c>
      <c r="C2454">
        <v>0</v>
      </c>
      <c r="D2454" t="s">
        <v>1602</v>
      </c>
      <c r="E2454" s="1" t="s">
        <v>866</v>
      </c>
      <c r="F2454" t="s">
        <v>1199</v>
      </c>
      <c r="G2454">
        <v>1</v>
      </c>
      <c r="H2454">
        <v>50</v>
      </c>
      <c r="I2454">
        <v>100</v>
      </c>
      <c r="J2454">
        <v>1</v>
      </c>
      <c r="K2454">
        <v>0</v>
      </c>
      <c r="L2454">
        <v>1</v>
      </c>
    </row>
    <row r="2455" spans="1:12">
      <c r="A2455">
        <v>2456</v>
      </c>
      <c r="B2455">
        <v>0</v>
      </c>
      <c r="C2455">
        <v>0</v>
      </c>
      <c r="D2455" t="s">
        <v>1602</v>
      </c>
      <c r="E2455" s="1" t="s">
        <v>482</v>
      </c>
      <c r="F2455" t="s">
        <v>1199</v>
      </c>
      <c r="G2455">
        <v>10</v>
      </c>
      <c r="H2455">
        <v>30</v>
      </c>
      <c r="I2455">
        <v>0</v>
      </c>
      <c r="J2455">
        <v>5</v>
      </c>
      <c r="K2455">
        <v>0</v>
      </c>
      <c r="L2455">
        <v>1</v>
      </c>
    </row>
    <row r="2456" spans="1:12">
      <c r="A2456">
        <v>2457</v>
      </c>
      <c r="B2456">
        <v>0</v>
      </c>
      <c r="C2456">
        <v>0</v>
      </c>
      <c r="D2456" t="s">
        <v>1602</v>
      </c>
      <c r="E2456" s="2" t="s">
        <v>487</v>
      </c>
      <c r="F2456" t="s">
        <v>1199</v>
      </c>
      <c r="G2456">
        <v>2</v>
      </c>
      <c r="H2456">
        <v>30</v>
      </c>
      <c r="I2456">
        <v>0</v>
      </c>
      <c r="J2456">
        <v>2</v>
      </c>
      <c r="K2456">
        <v>0</v>
      </c>
      <c r="L2456">
        <v>1</v>
      </c>
    </row>
    <row r="2457" spans="1:12">
      <c r="A2457">
        <v>2458</v>
      </c>
      <c r="B2457">
        <v>0</v>
      </c>
      <c r="C2457">
        <v>0</v>
      </c>
      <c r="D2457" t="s">
        <v>1602</v>
      </c>
      <c r="E2457" s="1" t="s">
        <v>602</v>
      </c>
      <c r="F2457" t="s">
        <v>1199</v>
      </c>
      <c r="G2457">
        <v>10</v>
      </c>
      <c r="H2457">
        <v>70</v>
      </c>
      <c r="I2457">
        <v>0</v>
      </c>
      <c r="J2457">
        <v>5</v>
      </c>
      <c r="K2457">
        <v>0</v>
      </c>
      <c r="L2457">
        <v>1</v>
      </c>
    </row>
    <row r="2458" spans="1:12">
      <c r="A2458">
        <v>2459</v>
      </c>
      <c r="B2458">
        <v>0</v>
      </c>
      <c r="C2458">
        <v>0</v>
      </c>
      <c r="D2458" t="s">
        <v>1603</v>
      </c>
      <c r="E2458" s="1" t="s">
        <v>146</v>
      </c>
      <c r="F2458" t="s">
        <v>1199</v>
      </c>
      <c r="G2458">
        <v>2</v>
      </c>
      <c r="H2458">
        <v>190</v>
      </c>
      <c r="I2458">
        <v>75</v>
      </c>
      <c r="J2458">
        <v>35</v>
      </c>
      <c r="K2458">
        <v>0</v>
      </c>
      <c r="L2458">
        <v>1</v>
      </c>
    </row>
    <row r="2459" spans="1:12">
      <c r="A2459">
        <v>2460</v>
      </c>
      <c r="B2459">
        <v>0</v>
      </c>
      <c r="C2459">
        <v>0</v>
      </c>
      <c r="D2459" t="s">
        <v>1603</v>
      </c>
      <c r="E2459" s="2" t="s">
        <v>897</v>
      </c>
      <c r="F2459" t="s">
        <v>1200</v>
      </c>
      <c r="G2459">
        <v>3</v>
      </c>
      <c r="H2459">
        <v>40</v>
      </c>
      <c r="I2459">
        <v>50</v>
      </c>
      <c r="J2459">
        <v>100</v>
      </c>
      <c r="K2459">
        <v>0</v>
      </c>
      <c r="L2459">
        <v>1</v>
      </c>
    </row>
    <row r="2460" spans="1:12">
      <c r="A2460">
        <v>2461</v>
      </c>
      <c r="B2460">
        <v>0</v>
      </c>
      <c r="C2460">
        <v>0</v>
      </c>
      <c r="D2460" t="s">
        <v>1603</v>
      </c>
      <c r="E2460" s="1" t="s">
        <v>52</v>
      </c>
      <c r="F2460" t="s">
        <v>1199</v>
      </c>
      <c r="G2460">
        <v>1</v>
      </c>
      <c r="H2460">
        <v>80</v>
      </c>
      <c r="I2460">
        <v>50</v>
      </c>
      <c r="J2460">
        <v>3</v>
      </c>
      <c r="K2460">
        <v>0</v>
      </c>
      <c r="L2460">
        <v>1</v>
      </c>
    </row>
    <row r="2461" spans="1:12">
      <c r="A2461">
        <v>2462</v>
      </c>
      <c r="B2461">
        <v>0</v>
      </c>
      <c r="C2461">
        <v>0</v>
      </c>
      <c r="D2461" t="s">
        <v>1603</v>
      </c>
      <c r="E2461" s="1" t="s">
        <v>161</v>
      </c>
      <c r="F2461" t="s">
        <v>1199</v>
      </c>
      <c r="G2461">
        <v>4</v>
      </c>
      <c r="H2461">
        <v>60</v>
      </c>
      <c r="I2461">
        <v>100</v>
      </c>
      <c r="J2461">
        <v>15</v>
      </c>
      <c r="K2461">
        <v>0</v>
      </c>
      <c r="L2461">
        <v>1</v>
      </c>
    </row>
    <row r="2462" spans="1:12">
      <c r="A2462">
        <v>2463</v>
      </c>
      <c r="B2462">
        <v>0</v>
      </c>
      <c r="C2462">
        <v>0</v>
      </c>
      <c r="D2462" t="s">
        <v>1603</v>
      </c>
      <c r="E2462" s="7" t="s">
        <v>390</v>
      </c>
      <c r="F2462" t="s">
        <v>1199</v>
      </c>
      <c r="G2462">
        <v>2</v>
      </c>
      <c r="H2462">
        <v>30</v>
      </c>
      <c r="I2462">
        <v>100</v>
      </c>
      <c r="J2462">
        <v>0.1</v>
      </c>
      <c r="K2462">
        <v>0</v>
      </c>
      <c r="L2462">
        <v>1</v>
      </c>
    </row>
    <row r="2463" spans="1:12">
      <c r="A2463">
        <v>2464</v>
      </c>
      <c r="B2463">
        <v>0</v>
      </c>
      <c r="C2463">
        <v>0</v>
      </c>
      <c r="D2463" t="s">
        <v>1603</v>
      </c>
      <c r="E2463" s="1" t="s">
        <v>900</v>
      </c>
      <c r="F2463" t="s">
        <v>1199</v>
      </c>
      <c r="G2463">
        <v>1</v>
      </c>
      <c r="H2463">
        <v>80</v>
      </c>
      <c r="I2463">
        <v>100</v>
      </c>
      <c r="J2463">
        <v>1</v>
      </c>
      <c r="K2463">
        <v>0</v>
      </c>
      <c r="L2463">
        <v>1</v>
      </c>
    </row>
    <row r="2464" spans="1:12">
      <c r="A2464">
        <v>2465</v>
      </c>
      <c r="B2464">
        <v>0</v>
      </c>
      <c r="C2464">
        <v>0</v>
      </c>
      <c r="D2464" t="s">
        <v>1604</v>
      </c>
      <c r="E2464" s="1" t="s">
        <v>146</v>
      </c>
      <c r="F2464" t="s">
        <v>1199</v>
      </c>
      <c r="G2464">
        <v>2</v>
      </c>
      <c r="H2464">
        <v>150</v>
      </c>
      <c r="I2464">
        <v>50</v>
      </c>
      <c r="J2464">
        <v>40</v>
      </c>
      <c r="K2464">
        <v>0</v>
      </c>
      <c r="L2464">
        <v>1</v>
      </c>
    </row>
    <row r="2465" spans="1:12">
      <c r="A2465">
        <v>2466</v>
      </c>
      <c r="B2465">
        <v>0</v>
      </c>
      <c r="C2465">
        <v>0</v>
      </c>
      <c r="D2465" t="s">
        <v>1604</v>
      </c>
      <c r="E2465" s="1" t="s">
        <v>896</v>
      </c>
      <c r="F2465" t="s">
        <v>1199</v>
      </c>
      <c r="G2465">
        <v>1</v>
      </c>
      <c r="H2465">
        <v>80</v>
      </c>
      <c r="I2465">
        <v>75</v>
      </c>
      <c r="J2465">
        <v>30</v>
      </c>
      <c r="K2465">
        <v>0</v>
      </c>
      <c r="L2465">
        <v>1</v>
      </c>
    </row>
    <row r="2466" spans="1:12">
      <c r="A2466">
        <v>2467</v>
      </c>
      <c r="B2466">
        <v>0</v>
      </c>
      <c r="C2466">
        <v>0</v>
      </c>
      <c r="D2466" t="s">
        <v>1604</v>
      </c>
      <c r="E2466" s="2" t="s">
        <v>897</v>
      </c>
      <c r="F2466" t="s">
        <v>1199</v>
      </c>
      <c r="G2466">
        <v>1</v>
      </c>
      <c r="H2466">
        <v>40</v>
      </c>
      <c r="I2466">
        <v>50</v>
      </c>
      <c r="J2466">
        <v>1</v>
      </c>
      <c r="K2466">
        <v>0</v>
      </c>
      <c r="L2466">
        <v>1</v>
      </c>
    </row>
    <row r="2467" spans="1:12">
      <c r="A2467">
        <v>2468</v>
      </c>
      <c r="B2467">
        <v>0</v>
      </c>
      <c r="C2467">
        <v>0</v>
      </c>
      <c r="D2467" t="s">
        <v>1604</v>
      </c>
      <c r="E2467" s="1" t="s">
        <v>161</v>
      </c>
      <c r="F2467" t="s">
        <v>1199</v>
      </c>
      <c r="G2467">
        <v>5</v>
      </c>
      <c r="H2467">
        <v>90</v>
      </c>
      <c r="I2467">
        <v>100</v>
      </c>
      <c r="J2467">
        <v>10</v>
      </c>
      <c r="K2467">
        <v>0</v>
      </c>
      <c r="L2467">
        <v>1</v>
      </c>
    </row>
    <row r="2468" spans="1:12">
      <c r="A2468">
        <v>2469</v>
      </c>
      <c r="B2468">
        <v>0</v>
      </c>
      <c r="C2468">
        <v>0</v>
      </c>
      <c r="D2468" t="s">
        <v>1604</v>
      </c>
      <c r="E2468" s="1" t="s">
        <v>399</v>
      </c>
      <c r="F2468" t="s">
        <v>1199</v>
      </c>
      <c r="G2468">
        <v>1</v>
      </c>
      <c r="H2468">
        <v>60</v>
      </c>
      <c r="I2468">
        <v>100</v>
      </c>
      <c r="J2468">
        <v>2</v>
      </c>
      <c r="K2468">
        <v>0</v>
      </c>
      <c r="L2468">
        <v>1</v>
      </c>
    </row>
    <row r="2469" spans="1:12">
      <c r="A2469">
        <v>2470</v>
      </c>
      <c r="B2469">
        <v>0</v>
      </c>
      <c r="C2469">
        <v>0</v>
      </c>
      <c r="D2469" t="s">
        <v>1604</v>
      </c>
      <c r="E2469" s="7" t="s">
        <v>390</v>
      </c>
      <c r="F2469" t="s">
        <v>1199</v>
      </c>
      <c r="G2469">
        <v>1</v>
      </c>
      <c r="H2469">
        <v>20</v>
      </c>
      <c r="I2469">
        <v>100</v>
      </c>
      <c r="J2469">
        <v>1</v>
      </c>
      <c r="K2469">
        <v>0</v>
      </c>
      <c r="L2469">
        <v>1</v>
      </c>
    </row>
    <row r="2470" spans="1:12">
      <c r="A2470">
        <v>2471</v>
      </c>
      <c r="B2470">
        <v>0</v>
      </c>
      <c r="C2470">
        <v>0</v>
      </c>
      <c r="D2470" t="s">
        <v>1604</v>
      </c>
      <c r="E2470" s="1" t="s">
        <v>901</v>
      </c>
      <c r="F2470" t="s">
        <v>1199</v>
      </c>
      <c r="G2470">
        <v>1</v>
      </c>
      <c r="H2470">
        <v>20</v>
      </c>
      <c r="I2470">
        <v>100</v>
      </c>
      <c r="J2470">
        <v>0.1</v>
      </c>
      <c r="K2470">
        <v>0</v>
      </c>
      <c r="L2470">
        <v>1</v>
      </c>
    </row>
    <row r="2471" spans="1:12">
      <c r="A2471">
        <v>2472</v>
      </c>
      <c r="B2471">
        <v>0</v>
      </c>
      <c r="C2471">
        <v>0</v>
      </c>
      <c r="D2471" t="s">
        <v>1604</v>
      </c>
      <c r="E2471" s="1" t="s">
        <v>392</v>
      </c>
      <c r="F2471" t="s">
        <v>1199</v>
      </c>
      <c r="G2471">
        <v>2</v>
      </c>
      <c r="H2471">
        <v>30</v>
      </c>
      <c r="I2471">
        <v>25</v>
      </c>
      <c r="J2471">
        <v>20</v>
      </c>
      <c r="K2471">
        <v>0</v>
      </c>
      <c r="L2471">
        <v>1</v>
      </c>
    </row>
    <row r="2472" spans="1:12">
      <c r="A2472">
        <v>2473</v>
      </c>
      <c r="B2472">
        <v>0</v>
      </c>
      <c r="C2472">
        <v>0</v>
      </c>
      <c r="D2472" t="s">
        <v>1604</v>
      </c>
      <c r="E2472" s="1" t="s">
        <v>899</v>
      </c>
      <c r="F2472" t="s">
        <v>1199</v>
      </c>
      <c r="G2472">
        <v>2</v>
      </c>
      <c r="H2472">
        <v>40</v>
      </c>
      <c r="I2472">
        <v>50</v>
      </c>
      <c r="J2472">
        <v>2</v>
      </c>
      <c r="K2472">
        <v>0</v>
      </c>
      <c r="L2472">
        <v>1</v>
      </c>
    </row>
    <row r="2473" spans="1:12">
      <c r="A2473">
        <v>2474</v>
      </c>
      <c r="B2473">
        <v>0</v>
      </c>
      <c r="C2473">
        <v>0</v>
      </c>
      <c r="D2473" t="s">
        <v>1605</v>
      </c>
      <c r="E2473" s="1" t="s">
        <v>1606</v>
      </c>
      <c r="F2473" t="s">
        <v>1199</v>
      </c>
      <c r="G2473">
        <v>1</v>
      </c>
      <c r="H2473">
        <v>15</v>
      </c>
      <c r="I2473">
        <v>100</v>
      </c>
      <c r="J2473">
        <v>0.1</v>
      </c>
      <c r="K2473">
        <v>0</v>
      </c>
      <c r="L2473">
        <v>1</v>
      </c>
    </row>
    <row r="2474" spans="1:12">
      <c r="A2474">
        <v>2475</v>
      </c>
      <c r="B2474">
        <v>0</v>
      </c>
      <c r="C2474">
        <v>0</v>
      </c>
      <c r="D2474" t="s">
        <v>1605</v>
      </c>
      <c r="E2474" s="1" t="s">
        <v>896</v>
      </c>
      <c r="F2474" t="s">
        <v>1200</v>
      </c>
      <c r="G2474">
        <v>2</v>
      </c>
      <c r="H2474">
        <v>40</v>
      </c>
      <c r="I2474">
        <v>75</v>
      </c>
      <c r="J2474">
        <v>40</v>
      </c>
      <c r="K2474">
        <v>0</v>
      </c>
      <c r="L2474">
        <v>1</v>
      </c>
    </row>
    <row r="2475" spans="1:12">
      <c r="A2475">
        <v>2476</v>
      </c>
      <c r="B2475">
        <v>0</v>
      </c>
      <c r="C2475">
        <v>0</v>
      </c>
      <c r="D2475" t="s">
        <v>1605</v>
      </c>
      <c r="E2475" s="2" t="s">
        <v>897</v>
      </c>
      <c r="F2475" t="s">
        <v>1200</v>
      </c>
      <c r="G2475">
        <v>4</v>
      </c>
      <c r="H2475">
        <v>60</v>
      </c>
      <c r="I2475">
        <v>75</v>
      </c>
      <c r="J2475">
        <v>50</v>
      </c>
      <c r="K2475">
        <v>0</v>
      </c>
      <c r="L2475">
        <v>1</v>
      </c>
    </row>
    <row r="2476" spans="1:12">
      <c r="A2476">
        <v>2477</v>
      </c>
      <c r="B2476">
        <v>0</v>
      </c>
      <c r="C2476">
        <v>0</v>
      </c>
      <c r="D2476" t="s">
        <v>1605</v>
      </c>
      <c r="E2476" s="1" t="s">
        <v>899</v>
      </c>
      <c r="F2476" t="s">
        <v>1199</v>
      </c>
      <c r="G2476">
        <v>2</v>
      </c>
      <c r="H2476">
        <v>40</v>
      </c>
      <c r="I2476">
        <v>50</v>
      </c>
      <c r="J2476">
        <v>1</v>
      </c>
      <c r="K2476">
        <v>0</v>
      </c>
      <c r="L2476">
        <v>1</v>
      </c>
    </row>
    <row r="2477" spans="1:12">
      <c r="A2477">
        <v>2478</v>
      </c>
      <c r="B2477">
        <v>0</v>
      </c>
      <c r="C2477">
        <v>0</v>
      </c>
      <c r="D2477" t="s">
        <v>1605</v>
      </c>
      <c r="E2477" s="1" t="s">
        <v>33</v>
      </c>
      <c r="F2477" t="s">
        <v>1199</v>
      </c>
      <c r="G2477">
        <v>6</v>
      </c>
      <c r="H2477">
        <v>70</v>
      </c>
      <c r="I2477">
        <v>100</v>
      </c>
      <c r="J2477">
        <v>10</v>
      </c>
      <c r="K2477">
        <v>0</v>
      </c>
      <c r="L2477">
        <v>1</v>
      </c>
    </row>
    <row r="2478" spans="1:12">
      <c r="A2478">
        <v>2479</v>
      </c>
      <c r="B2478">
        <v>0</v>
      </c>
      <c r="C2478">
        <v>0</v>
      </c>
      <c r="D2478" t="s">
        <v>1605</v>
      </c>
      <c r="E2478" s="1" t="s">
        <v>161</v>
      </c>
      <c r="F2478" t="s">
        <v>1199</v>
      </c>
      <c r="G2478">
        <v>7</v>
      </c>
      <c r="H2478">
        <v>8</v>
      </c>
      <c r="I2478">
        <v>100</v>
      </c>
      <c r="J2478">
        <v>10</v>
      </c>
      <c r="K2478">
        <v>0</v>
      </c>
      <c r="L2478">
        <v>1</v>
      </c>
    </row>
    <row r="2479" spans="1:12">
      <c r="A2479">
        <v>2480</v>
      </c>
      <c r="B2479">
        <v>0</v>
      </c>
      <c r="C2479">
        <v>0</v>
      </c>
      <c r="D2479" t="s">
        <v>1605</v>
      </c>
      <c r="E2479" s="1" t="s">
        <v>52</v>
      </c>
      <c r="F2479" t="s">
        <v>1199</v>
      </c>
      <c r="G2479">
        <v>1</v>
      </c>
      <c r="H2479">
        <v>50</v>
      </c>
      <c r="I2479">
        <v>50</v>
      </c>
      <c r="J2479">
        <v>1</v>
      </c>
      <c r="K2479">
        <v>0</v>
      </c>
      <c r="L2479">
        <v>1</v>
      </c>
    </row>
    <row r="2480" spans="1:12">
      <c r="A2480">
        <v>2481</v>
      </c>
      <c r="B2480">
        <v>0</v>
      </c>
      <c r="C2480">
        <v>0</v>
      </c>
      <c r="D2480" t="s">
        <v>1605</v>
      </c>
      <c r="E2480" s="7" t="s">
        <v>390</v>
      </c>
      <c r="F2480" t="s">
        <v>1199</v>
      </c>
      <c r="G2480">
        <v>1</v>
      </c>
      <c r="H2480">
        <v>30</v>
      </c>
      <c r="I2480">
        <v>100</v>
      </c>
      <c r="J2480">
        <v>1</v>
      </c>
      <c r="K2480">
        <v>0</v>
      </c>
      <c r="L2480">
        <v>1</v>
      </c>
    </row>
    <row r="2481" spans="1:12">
      <c r="A2481">
        <v>2482</v>
      </c>
      <c r="B2481">
        <v>0</v>
      </c>
      <c r="C2481">
        <v>0</v>
      </c>
      <c r="D2481" t="s">
        <v>1605</v>
      </c>
      <c r="E2481" s="1" t="s">
        <v>392</v>
      </c>
      <c r="F2481" t="s">
        <v>1199</v>
      </c>
      <c r="G2481">
        <v>1</v>
      </c>
      <c r="H2481">
        <v>40</v>
      </c>
      <c r="I2481">
        <v>75</v>
      </c>
      <c r="J2481">
        <v>10</v>
      </c>
      <c r="K2481">
        <v>0</v>
      </c>
      <c r="L2481">
        <v>1</v>
      </c>
    </row>
    <row r="2482" spans="1:12">
      <c r="A2482">
        <v>2483</v>
      </c>
      <c r="B2482">
        <v>0</v>
      </c>
      <c r="C2482">
        <v>0</v>
      </c>
      <c r="D2482" t="s">
        <v>1605</v>
      </c>
      <c r="E2482" s="1" t="s">
        <v>146</v>
      </c>
      <c r="G2482">
        <v>0</v>
      </c>
      <c r="J2482">
        <v>1</v>
      </c>
      <c r="K2482">
        <v>0</v>
      </c>
      <c r="L2482">
        <v>1</v>
      </c>
    </row>
    <row r="2483" spans="1:12">
      <c r="A2483">
        <v>2484</v>
      </c>
      <c r="B2483">
        <v>0</v>
      </c>
      <c r="C2483">
        <v>0</v>
      </c>
      <c r="D2483" t="s">
        <v>1607</v>
      </c>
      <c r="E2483" s="2" t="s">
        <v>400</v>
      </c>
      <c r="F2483" t="s">
        <v>1200</v>
      </c>
      <c r="G2483">
        <v>1</v>
      </c>
      <c r="H2483">
        <v>140</v>
      </c>
      <c r="I2483">
        <v>100</v>
      </c>
      <c r="J2483">
        <v>10</v>
      </c>
      <c r="K2483">
        <v>0</v>
      </c>
      <c r="L2483">
        <v>1</v>
      </c>
    </row>
    <row r="2484" spans="1:12">
      <c r="A2484">
        <v>2485</v>
      </c>
      <c r="B2484">
        <v>0</v>
      </c>
      <c r="C2484">
        <v>0</v>
      </c>
      <c r="D2484" t="s">
        <v>1607</v>
      </c>
      <c r="E2484" s="1" t="s">
        <v>36</v>
      </c>
      <c r="F2484" t="s">
        <v>1199</v>
      </c>
      <c r="G2484">
        <v>2</v>
      </c>
      <c r="H2484">
        <v>30</v>
      </c>
      <c r="I2484">
        <v>100</v>
      </c>
      <c r="J2484">
        <v>30</v>
      </c>
      <c r="K2484">
        <v>0</v>
      </c>
      <c r="L2484">
        <v>1</v>
      </c>
    </row>
    <row r="2485" spans="1:12">
      <c r="A2485">
        <v>2486</v>
      </c>
      <c r="B2485">
        <v>0</v>
      </c>
      <c r="C2485">
        <v>0</v>
      </c>
      <c r="D2485" t="s">
        <v>1607</v>
      </c>
      <c r="E2485" s="1" t="s">
        <v>149</v>
      </c>
      <c r="F2485" t="s">
        <v>1200</v>
      </c>
      <c r="G2485">
        <v>1</v>
      </c>
      <c r="H2485">
        <v>70</v>
      </c>
      <c r="I2485">
        <v>80</v>
      </c>
      <c r="J2485">
        <v>35</v>
      </c>
      <c r="K2485">
        <v>0</v>
      </c>
      <c r="L2485">
        <v>1</v>
      </c>
    </row>
    <row r="2486" spans="1:12">
      <c r="A2486">
        <v>2487</v>
      </c>
      <c r="B2486">
        <v>0</v>
      </c>
      <c r="C2486">
        <v>0</v>
      </c>
      <c r="D2486" t="s">
        <v>1607</v>
      </c>
      <c r="E2486" s="2" t="s">
        <v>897</v>
      </c>
      <c r="F2486" t="s">
        <v>1199</v>
      </c>
      <c r="G2486">
        <v>4</v>
      </c>
      <c r="H2486">
        <v>30</v>
      </c>
      <c r="I2486">
        <v>50</v>
      </c>
      <c r="J2486">
        <v>10</v>
      </c>
      <c r="K2486">
        <v>0</v>
      </c>
      <c r="L2486">
        <v>1</v>
      </c>
    </row>
    <row r="2487" spans="1:12">
      <c r="A2487">
        <v>2488</v>
      </c>
      <c r="B2487">
        <v>0</v>
      </c>
      <c r="C2487">
        <v>0</v>
      </c>
      <c r="D2487" t="s">
        <v>1607</v>
      </c>
      <c r="E2487" s="1" t="s">
        <v>392</v>
      </c>
      <c r="F2487" t="s">
        <v>1199</v>
      </c>
      <c r="G2487">
        <v>1</v>
      </c>
      <c r="H2487">
        <v>40</v>
      </c>
      <c r="I2487">
        <v>25</v>
      </c>
      <c r="J2487">
        <v>1</v>
      </c>
      <c r="K2487">
        <v>0</v>
      </c>
      <c r="L2487">
        <v>1</v>
      </c>
    </row>
    <row r="2488" spans="1:12">
      <c r="A2488">
        <v>2489</v>
      </c>
      <c r="B2488">
        <v>0</v>
      </c>
      <c r="C2488">
        <v>0</v>
      </c>
      <c r="D2488" t="s">
        <v>1607</v>
      </c>
      <c r="E2488" s="1" t="s">
        <v>899</v>
      </c>
      <c r="F2488" t="s">
        <v>1199</v>
      </c>
      <c r="G2488">
        <v>6</v>
      </c>
      <c r="H2488">
        <v>80</v>
      </c>
      <c r="I2488">
        <v>50</v>
      </c>
      <c r="J2488">
        <v>5</v>
      </c>
      <c r="K2488">
        <v>0</v>
      </c>
      <c r="L2488">
        <v>1</v>
      </c>
    </row>
    <row r="2489" spans="1:12">
      <c r="A2489">
        <v>2490</v>
      </c>
      <c r="B2489">
        <v>0</v>
      </c>
      <c r="C2489">
        <v>0</v>
      </c>
      <c r="D2489" t="s">
        <v>1607</v>
      </c>
      <c r="E2489" s="1" t="s">
        <v>896</v>
      </c>
      <c r="F2489" t="s">
        <v>1199</v>
      </c>
      <c r="G2489">
        <v>1</v>
      </c>
      <c r="H2489">
        <v>80</v>
      </c>
      <c r="I2489">
        <v>75</v>
      </c>
      <c r="J2489">
        <v>5</v>
      </c>
      <c r="K2489">
        <v>0</v>
      </c>
      <c r="L2489">
        <v>1</v>
      </c>
    </row>
    <row r="2490" spans="1:12">
      <c r="A2490">
        <v>2491</v>
      </c>
      <c r="B2490">
        <v>0</v>
      </c>
      <c r="C2490">
        <v>0</v>
      </c>
      <c r="D2490" t="s">
        <v>1607</v>
      </c>
      <c r="E2490" s="7" t="s">
        <v>390</v>
      </c>
      <c r="F2490" t="s">
        <v>1199</v>
      </c>
      <c r="G2490">
        <v>4</v>
      </c>
      <c r="H2490">
        <v>10</v>
      </c>
      <c r="I2490">
        <v>100</v>
      </c>
      <c r="J2490">
        <v>0.1</v>
      </c>
      <c r="K2490">
        <v>0</v>
      </c>
      <c r="L2490">
        <v>1</v>
      </c>
    </row>
    <row r="2491" spans="1:12">
      <c r="A2491">
        <v>2492</v>
      </c>
      <c r="B2491">
        <v>0</v>
      </c>
      <c r="C2491">
        <v>0</v>
      </c>
      <c r="D2491" t="s">
        <v>1607</v>
      </c>
      <c r="E2491" s="1" t="s">
        <v>101</v>
      </c>
      <c r="F2491" t="s">
        <v>1199</v>
      </c>
      <c r="G2491">
        <v>1</v>
      </c>
      <c r="H2491">
        <v>80</v>
      </c>
      <c r="I2491">
        <v>100</v>
      </c>
      <c r="J2491">
        <v>0.1</v>
      </c>
      <c r="K2491">
        <v>0</v>
      </c>
      <c r="L2491">
        <v>1</v>
      </c>
    </row>
    <row r="2492" spans="1:12">
      <c r="A2492">
        <v>2493</v>
      </c>
      <c r="B2492">
        <v>0</v>
      </c>
      <c r="C2492">
        <v>0</v>
      </c>
      <c r="D2492" t="s">
        <v>1607</v>
      </c>
      <c r="E2492" s="1" t="s">
        <v>168</v>
      </c>
      <c r="F2492" t="s">
        <v>1200</v>
      </c>
      <c r="G2492">
        <v>1</v>
      </c>
      <c r="H2492">
        <v>70</v>
      </c>
      <c r="I2492">
        <v>100</v>
      </c>
      <c r="J2492">
        <v>3</v>
      </c>
      <c r="K2492">
        <v>0</v>
      </c>
      <c r="L2492">
        <v>1</v>
      </c>
    </row>
    <row r="2493" spans="1:12">
      <c r="A2493">
        <v>2494</v>
      </c>
      <c r="B2493">
        <v>0</v>
      </c>
      <c r="C2493">
        <v>0</v>
      </c>
      <c r="D2493" t="s">
        <v>1607</v>
      </c>
      <c r="E2493" s="1" t="s">
        <v>161</v>
      </c>
      <c r="G2493">
        <v>0</v>
      </c>
      <c r="J2493">
        <v>1</v>
      </c>
      <c r="K2493">
        <v>0</v>
      </c>
      <c r="L2493">
        <v>1</v>
      </c>
    </row>
    <row r="2494" spans="1:12">
      <c r="A2494">
        <v>2495</v>
      </c>
      <c r="B2494">
        <v>0</v>
      </c>
      <c r="C2494">
        <v>0</v>
      </c>
      <c r="D2494" t="s">
        <v>1608</v>
      </c>
      <c r="E2494" s="1" t="s">
        <v>146</v>
      </c>
      <c r="F2494" t="s">
        <v>1199</v>
      </c>
      <c r="G2494">
        <v>1</v>
      </c>
      <c r="H2494">
        <v>150</v>
      </c>
      <c r="I2494">
        <v>50</v>
      </c>
      <c r="J2494">
        <v>1</v>
      </c>
      <c r="K2494">
        <v>0</v>
      </c>
      <c r="L2494">
        <v>1</v>
      </c>
    </row>
    <row r="2495" spans="1:12">
      <c r="A2495">
        <v>2496</v>
      </c>
      <c r="B2495">
        <v>0</v>
      </c>
      <c r="C2495">
        <v>0</v>
      </c>
      <c r="D2495" t="s">
        <v>1608</v>
      </c>
      <c r="E2495" s="1" t="s">
        <v>149</v>
      </c>
      <c r="F2495" t="s">
        <v>1200</v>
      </c>
      <c r="G2495">
        <v>1</v>
      </c>
      <c r="H2495">
        <v>50</v>
      </c>
      <c r="I2495">
        <v>75</v>
      </c>
      <c r="J2495">
        <v>25</v>
      </c>
      <c r="K2495">
        <v>0</v>
      </c>
      <c r="L2495">
        <v>1</v>
      </c>
    </row>
    <row r="2496" spans="1:12">
      <c r="A2496">
        <v>2497</v>
      </c>
      <c r="B2496">
        <v>0</v>
      </c>
      <c r="C2496">
        <v>0</v>
      </c>
      <c r="D2496" t="s">
        <v>1608</v>
      </c>
      <c r="E2496" s="2" t="s">
        <v>897</v>
      </c>
      <c r="F2496" t="s">
        <v>1204</v>
      </c>
      <c r="G2496">
        <v>2</v>
      </c>
      <c r="H2496">
        <v>50</v>
      </c>
      <c r="I2496">
        <v>50</v>
      </c>
      <c r="J2496">
        <v>50</v>
      </c>
      <c r="K2496">
        <v>0</v>
      </c>
      <c r="L2496">
        <v>1</v>
      </c>
    </row>
    <row r="2497" spans="1:12">
      <c r="A2497">
        <v>2498</v>
      </c>
      <c r="B2497">
        <v>0</v>
      </c>
      <c r="C2497">
        <v>0</v>
      </c>
      <c r="D2497" t="s">
        <v>1608</v>
      </c>
      <c r="E2497" s="1" t="s">
        <v>899</v>
      </c>
      <c r="F2497" t="s">
        <v>1199</v>
      </c>
      <c r="G2497">
        <v>3</v>
      </c>
      <c r="H2497">
        <v>80</v>
      </c>
      <c r="I2497">
        <v>50</v>
      </c>
      <c r="J2497">
        <v>1</v>
      </c>
      <c r="K2497">
        <v>0</v>
      </c>
      <c r="L2497">
        <v>1</v>
      </c>
    </row>
    <row r="2498" spans="1:12">
      <c r="A2498">
        <v>2499</v>
      </c>
      <c r="B2498">
        <v>0</v>
      </c>
      <c r="C2498">
        <v>0</v>
      </c>
      <c r="D2498" t="s">
        <v>1608</v>
      </c>
      <c r="E2498" s="1" t="s">
        <v>896</v>
      </c>
      <c r="F2498" t="s">
        <v>1199</v>
      </c>
      <c r="G2498">
        <v>1</v>
      </c>
      <c r="H2498">
        <v>30</v>
      </c>
      <c r="I2498">
        <v>100</v>
      </c>
      <c r="J2498">
        <v>10</v>
      </c>
      <c r="K2498">
        <v>0</v>
      </c>
      <c r="L2498">
        <v>1</v>
      </c>
    </row>
    <row r="2499" spans="1:12">
      <c r="A2499">
        <v>2500</v>
      </c>
      <c r="B2499">
        <v>0</v>
      </c>
      <c r="C2499">
        <v>0</v>
      </c>
      <c r="D2499" t="s">
        <v>1608</v>
      </c>
      <c r="E2499" s="2" t="s">
        <v>400</v>
      </c>
      <c r="F2499" t="s">
        <v>1200</v>
      </c>
      <c r="G2499">
        <v>4</v>
      </c>
      <c r="H2499">
        <v>100</v>
      </c>
      <c r="I2499">
        <v>80</v>
      </c>
      <c r="J2499">
        <v>10</v>
      </c>
      <c r="K2499">
        <v>0</v>
      </c>
      <c r="L2499">
        <v>1</v>
      </c>
    </row>
    <row r="2500" spans="1:12">
      <c r="A2500">
        <v>2501</v>
      </c>
      <c r="B2500">
        <v>0</v>
      </c>
      <c r="C2500">
        <v>0</v>
      </c>
      <c r="D2500" t="s">
        <v>1608</v>
      </c>
      <c r="E2500" s="7" t="s">
        <v>390</v>
      </c>
      <c r="F2500" t="s">
        <v>1199</v>
      </c>
      <c r="G2500">
        <v>1</v>
      </c>
      <c r="H2500">
        <v>30</v>
      </c>
      <c r="I2500">
        <v>100</v>
      </c>
      <c r="J2500">
        <v>0.1</v>
      </c>
      <c r="K2500">
        <v>0</v>
      </c>
      <c r="L2500">
        <v>1</v>
      </c>
    </row>
    <row r="2501" spans="1:12">
      <c r="A2501">
        <v>2502</v>
      </c>
      <c r="B2501">
        <v>0</v>
      </c>
      <c r="C2501">
        <v>0</v>
      </c>
      <c r="D2501" t="s">
        <v>1608</v>
      </c>
      <c r="E2501" s="1" t="s">
        <v>909</v>
      </c>
      <c r="G2501">
        <v>0</v>
      </c>
      <c r="J2501">
        <v>1</v>
      </c>
      <c r="K2501">
        <v>0</v>
      </c>
      <c r="L2501">
        <v>1</v>
      </c>
    </row>
    <row r="2502" spans="1:12">
      <c r="A2502">
        <v>2503</v>
      </c>
      <c r="B2502">
        <v>0</v>
      </c>
      <c r="C2502">
        <v>0</v>
      </c>
      <c r="D2502" t="s">
        <v>1609</v>
      </c>
      <c r="E2502" s="1" t="s">
        <v>149</v>
      </c>
      <c r="F2502" t="s">
        <v>1200</v>
      </c>
      <c r="G2502">
        <v>2</v>
      </c>
      <c r="H2502">
        <v>80</v>
      </c>
      <c r="I2502">
        <v>50</v>
      </c>
      <c r="J2502">
        <v>10</v>
      </c>
      <c r="K2502">
        <v>0</v>
      </c>
      <c r="L2502">
        <v>1</v>
      </c>
    </row>
    <row r="2503" spans="1:12">
      <c r="A2503">
        <v>2504</v>
      </c>
      <c r="B2503">
        <v>0</v>
      </c>
      <c r="C2503">
        <v>0</v>
      </c>
      <c r="D2503" t="s">
        <v>1609</v>
      </c>
      <c r="E2503" s="2" t="s">
        <v>897</v>
      </c>
      <c r="F2503" t="s">
        <v>1199</v>
      </c>
      <c r="G2503">
        <v>2</v>
      </c>
      <c r="H2503">
        <v>50</v>
      </c>
      <c r="I2503">
        <v>50</v>
      </c>
      <c r="J2503">
        <v>50</v>
      </c>
      <c r="K2503">
        <v>0</v>
      </c>
      <c r="L2503">
        <v>1</v>
      </c>
    </row>
    <row r="2504" spans="1:12">
      <c r="A2504">
        <v>2505</v>
      </c>
      <c r="B2504">
        <v>0</v>
      </c>
      <c r="C2504">
        <v>0</v>
      </c>
      <c r="D2504" t="s">
        <v>1609</v>
      </c>
      <c r="E2504" s="1" t="s">
        <v>899</v>
      </c>
      <c r="F2504" t="s">
        <v>1200</v>
      </c>
      <c r="G2504">
        <v>3</v>
      </c>
      <c r="H2504">
        <v>90</v>
      </c>
      <c r="I2504">
        <v>50</v>
      </c>
      <c r="J2504">
        <v>50</v>
      </c>
      <c r="K2504">
        <v>0</v>
      </c>
      <c r="L2504">
        <v>1</v>
      </c>
    </row>
    <row r="2505" spans="1:12">
      <c r="A2505">
        <v>2506</v>
      </c>
      <c r="B2505">
        <v>0</v>
      </c>
      <c r="C2505">
        <v>0</v>
      </c>
      <c r="D2505" t="s">
        <v>1609</v>
      </c>
      <c r="E2505" s="1" t="s">
        <v>36</v>
      </c>
      <c r="F2505" t="s">
        <v>1199</v>
      </c>
      <c r="G2505">
        <v>2</v>
      </c>
      <c r="H2505">
        <v>30</v>
      </c>
      <c r="I2505">
        <v>100</v>
      </c>
      <c r="J2505">
        <v>2</v>
      </c>
      <c r="K2505">
        <v>0</v>
      </c>
      <c r="L2505">
        <v>1</v>
      </c>
    </row>
    <row r="2506" spans="1:12">
      <c r="A2506">
        <v>2507</v>
      </c>
      <c r="B2506">
        <v>0</v>
      </c>
      <c r="C2506">
        <v>0</v>
      </c>
      <c r="D2506" t="s">
        <v>1609</v>
      </c>
      <c r="E2506" s="2" t="s">
        <v>400</v>
      </c>
      <c r="G2506">
        <v>0</v>
      </c>
      <c r="J2506">
        <v>5</v>
      </c>
      <c r="K2506">
        <v>0</v>
      </c>
      <c r="L2506">
        <v>1</v>
      </c>
    </row>
    <row r="2507" spans="1:12">
      <c r="A2507">
        <v>2508</v>
      </c>
      <c r="B2507">
        <v>0</v>
      </c>
      <c r="C2507">
        <v>0</v>
      </c>
      <c r="D2507" t="s">
        <v>1609</v>
      </c>
      <c r="E2507" s="1" t="s">
        <v>828</v>
      </c>
      <c r="G2507">
        <v>0</v>
      </c>
      <c r="J2507">
        <v>0.1</v>
      </c>
      <c r="K2507">
        <v>0</v>
      </c>
      <c r="L2507">
        <v>1</v>
      </c>
    </row>
    <row r="2508" spans="1:12">
      <c r="A2508">
        <v>2509</v>
      </c>
      <c r="B2508">
        <v>0</v>
      </c>
      <c r="C2508" t="s">
        <v>1325</v>
      </c>
      <c r="D2508" t="s">
        <v>1610</v>
      </c>
      <c r="E2508" s="1" t="s">
        <v>905</v>
      </c>
      <c r="F2508" s="1" t="s">
        <v>1200</v>
      </c>
      <c r="G2508">
        <v>1</v>
      </c>
      <c r="H2508">
        <v>30</v>
      </c>
      <c r="I2508">
        <v>100</v>
      </c>
      <c r="J2508">
        <v>20</v>
      </c>
      <c r="K2508">
        <v>0</v>
      </c>
      <c r="L2508">
        <v>1</v>
      </c>
    </row>
    <row r="2509" spans="1:12">
      <c r="A2509">
        <v>2510</v>
      </c>
      <c r="B2509">
        <v>0</v>
      </c>
      <c r="C2509" t="s">
        <v>1325</v>
      </c>
      <c r="D2509" t="s">
        <v>1610</v>
      </c>
      <c r="E2509" s="1" t="s">
        <v>146</v>
      </c>
      <c r="F2509" s="1" t="s">
        <v>1200</v>
      </c>
      <c r="G2509">
        <v>1</v>
      </c>
      <c r="H2509">
        <v>200</v>
      </c>
      <c r="I2509">
        <v>75</v>
      </c>
      <c r="J2509">
        <v>10</v>
      </c>
      <c r="K2509">
        <v>0</v>
      </c>
      <c r="L2509">
        <v>1</v>
      </c>
    </row>
    <row r="2510" spans="1:12">
      <c r="A2510">
        <v>2511</v>
      </c>
      <c r="B2510">
        <v>0</v>
      </c>
      <c r="C2510" t="s">
        <v>1325</v>
      </c>
      <c r="D2510" t="s">
        <v>1610</v>
      </c>
      <c r="E2510" s="1" t="s">
        <v>899</v>
      </c>
      <c r="F2510" s="1" t="s">
        <v>1200</v>
      </c>
      <c r="G2510">
        <v>3</v>
      </c>
      <c r="H2510">
        <v>80</v>
      </c>
      <c r="I2510">
        <v>50</v>
      </c>
      <c r="J2510">
        <v>25</v>
      </c>
      <c r="K2510">
        <v>0</v>
      </c>
      <c r="L2510">
        <v>1</v>
      </c>
    </row>
    <row r="2511" spans="1:12">
      <c r="A2511">
        <v>2512</v>
      </c>
      <c r="B2511">
        <v>0</v>
      </c>
      <c r="C2511" t="s">
        <v>1325</v>
      </c>
      <c r="D2511" t="s">
        <v>1610</v>
      </c>
      <c r="E2511" s="1" t="s">
        <v>1611</v>
      </c>
      <c r="F2511" s="1" t="s">
        <v>1199</v>
      </c>
      <c r="G2511">
        <v>5</v>
      </c>
      <c r="H2511">
        <v>20</v>
      </c>
      <c r="I2511">
        <v>50</v>
      </c>
      <c r="J2511">
        <v>1</v>
      </c>
      <c r="K2511">
        <v>0</v>
      </c>
      <c r="L2511">
        <v>1</v>
      </c>
    </row>
    <row r="2512" spans="1:12">
      <c r="A2512">
        <v>2513</v>
      </c>
      <c r="B2512">
        <v>0</v>
      </c>
      <c r="C2512" t="s">
        <v>1325</v>
      </c>
      <c r="D2512" t="s">
        <v>1610</v>
      </c>
      <c r="E2512" s="1" t="s">
        <v>913</v>
      </c>
      <c r="F2512" s="1" t="s">
        <v>1199</v>
      </c>
      <c r="G2512">
        <v>5</v>
      </c>
      <c r="H2512">
        <v>20</v>
      </c>
      <c r="I2512">
        <v>100</v>
      </c>
      <c r="J2512">
        <v>1</v>
      </c>
      <c r="K2512">
        <v>0</v>
      </c>
      <c r="L2512">
        <v>1</v>
      </c>
    </row>
    <row r="2513" spans="1:12">
      <c r="A2513">
        <v>2514</v>
      </c>
      <c r="B2513">
        <v>0</v>
      </c>
      <c r="C2513" t="s">
        <v>1325</v>
      </c>
      <c r="D2513" t="s">
        <v>1610</v>
      </c>
      <c r="E2513" s="1" t="s">
        <v>399</v>
      </c>
      <c r="F2513" s="1" t="s">
        <v>1199</v>
      </c>
      <c r="G2513">
        <v>1</v>
      </c>
      <c r="H2513">
        <v>20</v>
      </c>
      <c r="I2513">
        <v>50</v>
      </c>
      <c r="J2513">
        <v>3</v>
      </c>
      <c r="K2513">
        <v>0</v>
      </c>
      <c r="L2513">
        <v>1</v>
      </c>
    </row>
    <row r="2514" spans="1:12">
      <c r="A2514">
        <v>2515</v>
      </c>
      <c r="B2514">
        <v>0</v>
      </c>
      <c r="C2514" t="s">
        <v>1325</v>
      </c>
      <c r="D2514" t="s">
        <v>1610</v>
      </c>
      <c r="E2514" s="1" t="s">
        <v>1612</v>
      </c>
      <c r="F2514" s="1" t="s">
        <v>1199</v>
      </c>
      <c r="G2514">
        <v>1</v>
      </c>
      <c r="H2514">
        <v>30</v>
      </c>
      <c r="I2514">
        <v>100</v>
      </c>
      <c r="J2514">
        <v>2</v>
      </c>
      <c r="K2514">
        <v>0</v>
      </c>
      <c r="L2514">
        <v>1</v>
      </c>
    </row>
    <row r="2515" spans="1:12">
      <c r="A2515">
        <v>2516</v>
      </c>
      <c r="B2515">
        <v>0</v>
      </c>
      <c r="C2515" t="s">
        <v>1325</v>
      </c>
      <c r="D2515" t="s">
        <v>1610</v>
      </c>
      <c r="E2515" s="1" t="s">
        <v>168</v>
      </c>
      <c r="F2515" s="1" t="s">
        <v>1199</v>
      </c>
      <c r="G2515">
        <v>1</v>
      </c>
      <c r="H2515">
        <v>30</v>
      </c>
      <c r="I2515">
        <v>100</v>
      </c>
      <c r="J2515">
        <v>1</v>
      </c>
      <c r="K2515">
        <v>0</v>
      </c>
      <c r="L2515">
        <v>1</v>
      </c>
    </row>
    <row r="2516" spans="1:12">
      <c r="A2516">
        <v>2517</v>
      </c>
      <c r="B2516">
        <v>0</v>
      </c>
      <c r="C2516" t="s">
        <v>1325</v>
      </c>
      <c r="D2516" t="s">
        <v>1610</v>
      </c>
      <c r="E2516" s="1" t="s">
        <v>161</v>
      </c>
      <c r="F2516" s="1" t="s">
        <v>1199</v>
      </c>
      <c r="G2516">
        <v>1</v>
      </c>
      <c r="H2516">
        <v>60</v>
      </c>
      <c r="I2516">
        <v>100</v>
      </c>
      <c r="J2516">
        <v>15</v>
      </c>
      <c r="K2516">
        <v>0</v>
      </c>
      <c r="L2516">
        <v>1</v>
      </c>
    </row>
    <row r="2517" spans="1:12">
      <c r="A2517">
        <v>2518</v>
      </c>
      <c r="B2517">
        <v>0</v>
      </c>
      <c r="C2517" t="s">
        <v>1325</v>
      </c>
      <c r="D2517" t="s">
        <v>1610</v>
      </c>
      <c r="E2517" s="1" t="s">
        <v>416</v>
      </c>
      <c r="F2517" s="1" t="s">
        <v>1199</v>
      </c>
      <c r="G2517">
        <v>4</v>
      </c>
      <c r="H2517">
        <v>10</v>
      </c>
      <c r="I2517">
        <v>100</v>
      </c>
      <c r="J2517">
        <v>1</v>
      </c>
      <c r="K2517">
        <v>0</v>
      </c>
      <c r="L2517">
        <v>1</v>
      </c>
    </row>
    <row r="2518" spans="1:12">
      <c r="A2518">
        <v>2519</v>
      </c>
      <c r="B2518">
        <v>0</v>
      </c>
      <c r="C2518" t="s">
        <v>1325</v>
      </c>
      <c r="D2518" t="s">
        <v>1610</v>
      </c>
      <c r="E2518" s="1" t="s">
        <v>101</v>
      </c>
      <c r="G2518">
        <v>0</v>
      </c>
      <c r="J2518">
        <v>1</v>
      </c>
      <c r="K2518">
        <v>0</v>
      </c>
      <c r="L2518">
        <v>1</v>
      </c>
    </row>
    <row r="2519" spans="1:12">
      <c r="A2519">
        <v>2520</v>
      </c>
      <c r="B2519">
        <v>0</v>
      </c>
      <c r="C2519">
        <v>0</v>
      </c>
      <c r="D2519" t="s">
        <v>1613</v>
      </c>
      <c r="E2519" s="2" t="s">
        <v>897</v>
      </c>
      <c r="F2519" t="s">
        <v>1199</v>
      </c>
      <c r="G2519">
        <v>1</v>
      </c>
      <c r="H2519">
        <v>40</v>
      </c>
      <c r="I2519">
        <v>100</v>
      </c>
      <c r="J2519">
        <v>2</v>
      </c>
      <c r="K2519">
        <v>0</v>
      </c>
      <c r="L2519">
        <v>1</v>
      </c>
    </row>
    <row r="2520" spans="1:12">
      <c r="A2520">
        <v>2521</v>
      </c>
      <c r="B2520">
        <v>0</v>
      </c>
      <c r="C2520">
        <v>0</v>
      </c>
      <c r="D2520" t="s">
        <v>1613</v>
      </c>
      <c r="E2520" s="1" t="s">
        <v>899</v>
      </c>
      <c r="G2520">
        <v>5</v>
      </c>
      <c r="H2520">
        <v>70</v>
      </c>
      <c r="I2520">
        <v>50</v>
      </c>
      <c r="J2520">
        <v>10</v>
      </c>
      <c r="K2520">
        <v>0</v>
      </c>
      <c r="L2520">
        <v>1</v>
      </c>
    </row>
    <row r="2521" spans="1:12">
      <c r="A2521">
        <v>2522</v>
      </c>
      <c r="B2521">
        <v>0</v>
      </c>
      <c r="C2521">
        <v>0</v>
      </c>
      <c r="D2521" t="s">
        <v>1613</v>
      </c>
      <c r="E2521" s="1" t="s">
        <v>36</v>
      </c>
      <c r="G2521">
        <v>0</v>
      </c>
      <c r="J2521">
        <v>5</v>
      </c>
      <c r="K2521">
        <v>0</v>
      </c>
      <c r="L2521">
        <v>1</v>
      </c>
    </row>
    <row r="2522" spans="1:12">
      <c r="A2522">
        <v>2523</v>
      </c>
      <c r="B2522">
        <v>0</v>
      </c>
      <c r="C2522">
        <v>0</v>
      </c>
      <c r="D2522" t="s">
        <v>1613</v>
      </c>
      <c r="E2522" s="1" t="s">
        <v>146</v>
      </c>
      <c r="F2522" t="s">
        <v>1200</v>
      </c>
      <c r="G2522">
        <v>1</v>
      </c>
      <c r="H2522">
        <v>150</v>
      </c>
      <c r="I2522">
        <v>50</v>
      </c>
      <c r="J2522">
        <v>50</v>
      </c>
      <c r="K2522">
        <v>0</v>
      </c>
      <c r="L2522">
        <v>1</v>
      </c>
    </row>
    <row r="2523" spans="1:12">
      <c r="A2523">
        <v>2524</v>
      </c>
      <c r="B2523">
        <v>0</v>
      </c>
      <c r="C2523">
        <v>0</v>
      </c>
      <c r="D2523" t="s">
        <v>1613</v>
      </c>
      <c r="E2523" s="1" t="s">
        <v>896</v>
      </c>
      <c r="G2523">
        <v>0</v>
      </c>
      <c r="I2523">
        <v>50</v>
      </c>
      <c r="J2523">
        <v>20</v>
      </c>
      <c r="K2523">
        <v>0</v>
      </c>
      <c r="L2523">
        <v>1</v>
      </c>
    </row>
    <row r="2524" spans="1:12">
      <c r="A2524">
        <v>2525</v>
      </c>
      <c r="B2524">
        <v>0</v>
      </c>
      <c r="C2524">
        <v>0</v>
      </c>
      <c r="D2524" t="s">
        <v>1613</v>
      </c>
      <c r="E2524" s="1" t="s">
        <v>161</v>
      </c>
      <c r="F2524" t="s">
        <v>1199</v>
      </c>
      <c r="G2524">
        <v>1</v>
      </c>
      <c r="H2524">
        <v>90</v>
      </c>
      <c r="I2524">
        <v>100</v>
      </c>
      <c r="J2524">
        <v>5</v>
      </c>
      <c r="K2524">
        <v>0</v>
      </c>
      <c r="L2524">
        <v>1</v>
      </c>
    </row>
    <row r="2525" spans="1:12">
      <c r="A2525">
        <v>2526</v>
      </c>
      <c r="B2525">
        <v>0</v>
      </c>
      <c r="C2525">
        <v>0</v>
      </c>
      <c r="D2525" t="s">
        <v>1613</v>
      </c>
      <c r="E2525" s="2" t="s">
        <v>400</v>
      </c>
      <c r="F2525" t="s">
        <v>1200</v>
      </c>
      <c r="G2525">
        <v>1</v>
      </c>
      <c r="H2525">
        <v>130</v>
      </c>
      <c r="I2525">
        <v>75</v>
      </c>
      <c r="J2525">
        <v>5</v>
      </c>
      <c r="K2525">
        <v>0</v>
      </c>
      <c r="L2525">
        <v>1</v>
      </c>
    </row>
    <row r="2526" spans="1:12">
      <c r="A2526">
        <v>2527</v>
      </c>
      <c r="B2526">
        <v>0</v>
      </c>
      <c r="C2526">
        <v>0</v>
      </c>
      <c r="D2526" t="s">
        <v>1613</v>
      </c>
      <c r="E2526" s="1" t="s">
        <v>913</v>
      </c>
      <c r="F2526" t="s">
        <v>1199</v>
      </c>
      <c r="G2526">
        <v>2</v>
      </c>
      <c r="H2526">
        <v>10</v>
      </c>
      <c r="I2526">
        <v>100</v>
      </c>
      <c r="J2526">
        <v>0.1</v>
      </c>
      <c r="K2526">
        <v>0</v>
      </c>
      <c r="L2526">
        <v>1</v>
      </c>
    </row>
    <row r="2527" spans="1:12">
      <c r="A2527">
        <v>2528</v>
      </c>
      <c r="B2527">
        <v>0</v>
      </c>
      <c r="C2527">
        <v>0</v>
      </c>
      <c r="D2527" t="s">
        <v>1613</v>
      </c>
      <c r="E2527" s="1" t="s">
        <v>392</v>
      </c>
      <c r="F2527" t="s">
        <v>1199</v>
      </c>
      <c r="G2527">
        <v>3</v>
      </c>
      <c r="H2527">
        <v>60</v>
      </c>
      <c r="I2527">
        <v>50</v>
      </c>
      <c r="J2527">
        <v>2</v>
      </c>
      <c r="K2527">
        <v>0</v>
      </c>
      <c r="L2527">
        <v>1</v>
      </c>
    </row>
    <row r="2528" spans="1:12">
      <c r="A2528">
        <v>2529</v>
      </c>
      <c r="B2528">
        <v>0</v>
      </c>
      <c r="C2528">
        <v>0</v>
      </c>
      <c r="D2528" t="s">
        <v>1613</v>
      </c>
      <c r="E2528" s="1" t="s">
        <v>149</v>
      </c>
      <c r="F2528" t="s">
        <v>1200</v>
      </c>
      <c r="G2528">
        <v>1</v>
      </c>
      <c r="H2528">
        <v>50</v>
      </c>
      <c r="I2528">
        <v>50</v>
      </c>
      <c r="J2528">
        <v>5</v>
      </c>
      <c r="K2528">
        <v>0</v>
      </c>
      <c r="L2528">
        <v>1</v>
      </c>
    </row>
    <row r="2529" spans="1:12">
      <c r="A2529">
        <v>2530</v>
      </c>
      <c r="B2529">
        <v>0</v>
      </c>
      <c r="C2529">
        <v>0</v>
      </c>
      <c r="D2529" t="s">
        <v>1613</v>
      </c>
      <c r="E2529" s="7" t="s">
        <v>390</v>
      </c>
      <c r="F2529" t="s">
        <v>1199</v>
      </c>
      <c r="G2529">
        <v>4</v>
      </c>
      <c r="H2529">
        <v>50</v>
      </c>
      <c r="I2529">
        <v>100</v>
      </c>
      <c r="J2529">
        <v>2</v>
      </c>
      <c r="K2529">
        <v>0</v>
      </c>
      <c r="L2529">
        <v>1</v>
      </c>
    </row>
    <row r="2530" spans="1:12">
      <c r="A2530">
        <v>2531</v>
      </c>
      <c r="B2530">
        <v>0</v>
      </c>
      <c r="C2530" t="s">
        <v>1325</v>
      </c>
      <c r="D2530" t="s">
        <v>1614</v>
      </c>
      <c r="E2530" s="1" t="s">
        <v>896</v>
      </c>
      <c r="F2530" t="s">
        <v>1199</v>
      </c>
      <c r="G2530">
        <v>2</v>
      </c>
      <c r="H2530">
        <v>50</v>
      </c>
      <c r="I2530">
        <v>100</v>
      </c>
      <c r="J2530">
        <v>25</v>
      </c>
      <c r="K2530">
        <v>0</v>
      </c>
      <c r="L2530">
        <v>1</v>
      </c>
    </row>
    <row r="2531" spans="1:12">
      <c r="A2531">
        <v>2532</v>
      </c>
      <c r="B2531">
        <v>0</v>
      </c>
      <c r="C2531" t="s">
        <v>1325</v>
      </c>
      <c r="D2531" t="s">
        <v>1614</v>
      </c>
      <c r="E2531" s="1" t="s">
        <v>161</v>
      </c>
      <c r="F2531" t="s">
        <v>1199</v>
      </c>
      <c r="G2531">
        <v>4</v>
      </c>
      <c r="H2531">
        <v>100</v>
      </c>
      <c r="I2531">
        <v>100</v>
      </c>
      <c r="J2531">
        <v>75</v>
      </c>
      <c r="K2531">
        <v>0</v>
      </c>
      <c r="L2531">
        <v>1</v>
      </c>
    </row>
    <row r="2532" spans="1:12">
      <c r="A2532">
        <v>2533</v>
      </c>
      <c r="B2532">
        <v>0</v>
      </c>
      <c r="C2532" t="s">
        <v>1325</v>
      </c>
      <c r="D2532" t="s">
        <v>1614</v>
      </c>
      <c r="E2532" s="1" t="s">
        <v>101</v>
      </c>
      <c r="F2532" t="s">
        <v>1199</v>
      </c>
      <c r="G2532">
        <v>1</v>
      </c>
      <c r="H2532">
        <v>100</v>
      </c>
      <c r="I2532">
        <v>100</v>
      </c>
      <c r="J2532">
        <v>1</v>
      </c>
      <c r="K2532">
        <v>0</v>
      </c>
      <c r="L2532">
        <v>1</v>
      </c>
    </row>
    <row r="2533" spans="1:12">
      <c r="A2533">
        <v>2534</v>
      </c>
      <c r="B2533">
        <v>0</v>
      </c>
      <c r="C2533" t="s">
        <v>1325</v>
      </c>
      <c r="D2533" t="s">
        <v>1614</v>
      </c>
      <c r="E2533" s="1" t="s">
        <v>1615</v>
      </c>
      <c r="F2533" t="s">
        <v>1199</v>
      </c>
      <c r="G2533">
        <v>5</v>
      </c>
      <c r="H2533">
        <v>80</v>
      </c>
      <c r="I2533">
        <v>50</v>
      </c>
      <c r="J2533">
        <v>5</v>
      </c>
      <c r="K2533">
        <v>0</v>
      </c>
      <c r="L2533">
        <v>1</v>
      </c>
    </row>
    <row r="2534" spans="1:12">
      <c r="A2534">
        <v>2535</v>
      </c>
      <c r="B2534">
        <v>0</v>
      </c>
      <c r="C2534" t="s">
        <v>1325</v>
      </c>
      <c r="D2534" t="s">
        <v>1614</v>
      </c>
      <c r="E2534" s="1" t="s">
        <v>146</v>
      </c>
      <c r="F2534" t="s">
        <v>1200</v>
      </c>
      <c r="G2534">
        <v>1</v>
      </c>
      <c r="H2534">
        <v>150</v>
      </c>
      <c r="I2534">
        <v>75</v>
      </c>
      <c r="J2534">
        <v>10</v>
      </c>
      <c r="K2534">
        <v>0</v>
      </c>
      <c r="L2534">
        <v>1</v>
      </c>
    </row>
    <row r="2535" spans="1:12">
      <c r="A2535">
        <v>2536</v>
      </c>
      <c r="B2535">
        <v>0</v>
      </c>
      <c r="C2535" t="s">
        <v>1325</v>
      </c>
      <c r="D2535" t="s">
        <v>1614</v>
      </c>
      <c r="E2535" s="1" t="s">
        <v>913</v>
      </c>
      <c r="F2535" t="s">
        <v>1199</v>
      </c>
      <c r="G2535">
        <v>3</v>
      </c>
      <c r="H2535">
        <v>20</v>
      </c>
      <c r="I2535">
        <v>100</v>
      </c>
      <c r="J2535">
        <v>0.1</v>
      </c>
      <c r="K2535">
        <v>0</v>
      </c>
      <c r="L2535">
        <v>1</v>
      </c>
    </row>
    <row r="2536" spans="1:12">
      <c r="A2536">
        <v>2537</v>
      </c>
      <c r="B2536">
        <v>0</v>
      </c>
      <c r="C2536" t="s">
        <v>1325</v>
      </c>
      <c r="D2536" t="s">
        <v>1614</v>
      </c>
      <c r="E2536" s="1" t="s">
        <v>899</v>
      </c>
      <c r="F2536" t="s">
        <v>1199</v>
      </c>
      <c r="G2536">
        <v>4</v>
      </c>
      <c r="H2536">
        <v>100</v>
      </c>
      <c r="I2536">
        <v>75</v>
      </c>
      <c r="J2536">
        <v>5</v>
      </c>
      <c r="K2536">
        <v>0</v>
      </c>
      <c r="L2536">
        <v>1</v>
      </c>
    </row>
    <row r="2537" spans="1:12">
      <c r="A2537">
        <v>2538</v>
      </c>
      <c r="B2537">
        <v>0</v>
      </c>
      <c r="C2537" t="s">
        <v>1325</v>
      </c>
      <c r="D2537" t="s">
        <v>1614</v>
      </c>
      <c r="E2537" s="1" t="s">
        <v>36</v>
      </c>
      <c r="F2537" t="s">
        <v>1199</v>
      </c>
      <c r="G2537">
        <v>1</v>
      </c>
      <c r="H2537">
        <v>60</v>
      </c>
      <c r="I2537">
        <v>100</v>
      </c>
      <c r="J2537">
        <v>1</v>
      </c>
      <c r="K2537">
        <v>0</v>
      </c>
      <c r="L2537">
        <v>1</v>
      </c>
    </row>
    <row r="2538" spans="1:12">
      <c r="A2538">
        <v>2539</v>
      </c>
      <c r="B2538">
        <v>0</v>
      </c>
      <c r="C2538" t="s">
        <v>1325</v>
      </c>
      <c r="D2538" t="s">
        <v>1614</v>
      </c>
      <c r="E2538" s="7" t="s">
        <v>390</v>
      </c>
      <c r="F2538" t="s">
        <v>1199</v>
      </c>
      <c r="G2538">
        <v>1</v>
      </c>
      <c r="H2538">
        <v>60</v>
      </c>
      <c r="I2538">
        <v>25</v>
      </c>
      <c r="J2538">
        <v>1</v>
      </c>
      <c r="K2538">
        <v>0</v>
      </c>
      <c r="L2538">
        <v>1</v>
      </c>
    </row>
    <row r="2539" spans="1:12">
      <c r="A2539">
        <v>2540</v>
      </c>
      <c r="B2539">
        <v>0</v>
      </c>
      <c r="C2539" t="s">
        <v>1325</v>
      </c>
      <c r="D2539" t="s">
        <v>1614</v>
      </c>
      <c r="E2539" s="1" t="s">
        <v>101</v>
      </c>
      <c r="G2539">
        <v>0</v>
      </c>
      <c r="J2539">
        <v>10</v>
      </c>
      <c r="K2539">
        <v>0</v>
      </c>
      <c r="L2539">
        <v>1</v>
      </c>
    </row>
    <row r="2540" spans="1:12">
      <c r="A2540">
        <v>2541</v>
      </c>
      <c r="B2540">
        <v>0</v>
      </c>
      <c r="C2540">
        <v>0</v>
      </c>
      <c r="D2540" t="s">
        <v>1616</v>
      </c>
      <c r="E2540" s="1" t="s">
        <v>146</v>
      </c>
      <c r="F2540" t="s">
        <v>1200</v>
      </c>
      <c r="G2540">
        <v>1</v>
      </c>
      <c r="H2540">
        <v>150</v>
      </c>
      <c r="I2540">
        <v>40</v>
      </c>
      <c r="J2540">
        <v>75</v>
      </c>
      <c r="K2540">
        <v>0</v>
      </c>
      <c r="L2540">
        <v>1</v>
      </c>
    </row>
    <row r="2541" spans="1:12">
      <c r="A2541">
        <v>2542</v>
      </c>
      <c r="B2541">
        <v>0</v>
      </c>
      <c r="C2541">
        <v>0</v>
      </c>
      <c r="D2541" t="s">
        <v>1616</v>
      </c>
      <c r="E2541" s="1" t="s">
        <v>899</v>
      </c>
      <c r="F2541" t="s">
        <v>1199</v>
      </c>
      <c r="G2541">
        <v>10</v>
      </c>
      <c r="H2541">
        <v>70</v>
      </c>
      <c r="I2541">
        <v>75</v>
      </c>
      <c r="J2541">
        <v>10</v>
      </c>
      <c r="K2541">
        <v>0</v>
      </c>
      <c r="L2541">
        <v>1</v>
      </c>
    </row>
    <row r="2542" spans="1:12">
      <c r="A2542">
        <v>2543</v>
      </c>
      <c r="B2542">
        <v>0</v>
      </c>
      <c r="C2542">
        <v>0</v>
      </c>
      <c r="D2542" t="s">
        <v>1616</v>
      </c>
      <c r="E2542" s="1" t="s">
        <v>392</v>
      </c>
      <c r="F2542" t="s">
        <v>1200</v>
      </c>
      <c r="G2542">
        <v>1</v>
      </c>
      <c r="H2542">
        <v>50</v>
      </c>
      <c r="I2542">
        <v>50</v>
      </c>
      <c r="J2542">
        <v>25</v>
      </c>
      <c r="K2542">
        <v>0</v>
      </c>
      <c r="L2542">
        <v>1</v>
      </c>
    </row>
    <row r="2543" spans="1:12">
      <c r="A2543">
        <v>2544</v>
      </c>
      <c r="B2543">
        <v>0</v>
      </c>
      <c r="C2543">
        <v>0</v>
      </c>
      <c r="D2543" t="s">
        <v>1616</v>
      </c>
      <c r="E2543" s="1" t="s">
        <v>413</v>
      </c>
      <c r="F2543" t="s">
        <v>1199</v>
      </c>
      <c r="G2543">
        <v>8</v>
      </c>
      <c r="H2543">
        <v>2</v>
      </c>
      <c r="I2543">
        <v>100</v>
      </c>
      <c r="J2543">
        <v>1</v>
      </c>
      <c r="K2543">
        <v>0</v>
      </c>
      <c r="L2543">
        <v>1</v>
      </c>
    </row>
    <row r="2544" spans="1:12">
      <c r="A2544">
        <v>2545</v>
      </c>
      <c r="B2544">
        <v>0</v>
      </c>
      <c r="C2544">
        <v>0</v>
      </c>
      <c r="D2544" t="s">
        <v>1616</v>
      </c>
      <c r="E2544" s="1" t="s">
        <v>901</v>
      </c>
      <c r="F2544" t="s">
        <v>1199</v>
      </c>
      <c r="G2544">
        <v>1</v>
      </c>
      <c r="H2544">
        <v>20</v>
      </c>
      <c r="I2544">
        <v>100</v>
      </c>
      <c r="J2544">
        <v>0.1</v>
      </c>
      <c r="K2544">
        <v>0</v>
      </c>
      <c r="L2544">
        <v>1</v>
      </c>
    </row>
    <row r="2545" spans="1:12">
      <c r="A2545">
        <v>2546</v>
      </c>
      <c r="B2545">
        <v>0</v>
      </c>
      <c r="C2545">
        <v>0</v>
      </c>
      <c r="D2545" t="s">
        <v>1616</v>
      </c>
      <c r="E2545" s="1" t="s">
        <v>161</v>
      </c>
      <c r="F2545" t="s">
        <v>1199</v>
      </c>
      <c r="G2545">
        <v>3</v>
      </c>
      <c r="H2545">
        <v>70</v>
      </c>
      <c r="I2545">
        <v>100</v>
      </c>
      <c r="J2545">
        <v>5</v>
      </c>
      <c r="K2545">
        <v>0</v>
      </c>
      <c r="L2545">
        <v>1</v>
      </c>
    </row>
    <row r="2546" spans="1:12">
      <c r="A2546">
        <v>2547</v>
      </c>
      <c r="B2546">
        <v>0</v>
      </c>
      <c r="C2546">
        <v>0</v>
      </c>
      <c r="D2546" t="s">
        <v>1616</v>
      </c>
      <c r="E2546" s="7" t="s">
        <v>390</v>
      </c>
      <c r="F2546" t="s">
        <v>1199</v>
      </c>
      <c r="G2546">
        <v>3</v>
      </c>
      <c r="H2546">
        <v>40</v>
      </c>
      <c r="I2546">
        <v>100</v>
      </c>
      <c r="J2546">
        <v>1</v>
      </c>
      <c r="K2546">
        <v>0</v>
      </c>
      <c r="L2546">
        <v>1</v>
      </c>
    </row>
    <row r="2547" spans="1:12">
      <c r="A2547">
        <v>2548</v>
      </c>
      <c r="B2547">
        <v>0</v>
      </c>
      <c r="C2547">
        <v>0</v>
      </c>
      <c r="D2547" t="s">
        <v>1616</v>
      </c>
      <c r="E2547" s="1" t="s">
        <v>161</v>
      </c>
      <c r="F2547" t="s">
        <v>1199</v>
      </c>
      <c r="G2547">
        <v>1</v>
      </c>
      <c r="H2547">
        <v>25</v>
      </c>
      <c r="I2547">
        <v>100</v>
      </c>
      <c r="J2547">
        <v>0.1</v>
      </c>
      <c r="K2547">
        <v>0</v>
      </c>
      <c r="L2547">
        <v>1</v>
      </c>
    </row>
    <row r="2548" spans="1:12">
      <c r="A2548">
        <v>2549</v>
      </c>
      <c r="B2548">
        <v>0</v>
      </c>
      <c r="C2548" t="s">
        <v>1325</v>
      </c>
      <c r="D2548" t="s">
        <v>1617</v>
      </c>
      <c r="E2548" s="1" t="s">
        <v>909</v>
      </c>
      <c r="F2548" s="1" t="s">
        <v>1199</v>
      </c>
      <c r="G2548">
        <v>1</v>
      </c>
      <c r="H2548">
        <v>500</v>
      </c>
      <c r="I2548">
        <v>100</v>
      </c>
      <c r="J2548">
        <v>100</v>
      </c>
      <c r="K2548">
        <v>0</v>
      </c>
      <c r="L2548">
        <v>1</v>
      </c>
    </row>
    <row r="2549" spans="1:12">
      <c r="A2549">
        <v>2550</v>
      </c>
      <c r="B2549">
        <v>0</v>
      </c>
      <c r="C2549" t="s">
        <v>1325</v>
      </c>
      <c r="D2549" t="s">
        <v>1617</v>
      </c>
      <c r="E2549" s="1" t="s">
        <v>146</v>
      </c>
      <c r="F2549" s="1" t="s">
        <v>1200</v>
      </c>
      <c r="G2549">
        <v>1</v>
      </c>
      <c r="H2549">
        <v>100</v>
      </c>
      <c r="I2549">
        <v>100</v>
      </c>
      <c r="J2549">
        <v>10</v>
      </c>
      <c r="K2549">
        <v>0</v>
      </c>
      <c r="L2549">
        <v>1</v>
      </c>
    </row>
    <row r="2550" spans="1:12">
      <c r="A2550">
        <v>2551</v>
      </c>
      <c r="B2550">
        <v>0</v>
      </c>
      <c r="C2550" t="s">
        <v>1325</v>
      </c>
      <c r="D2550" t="s">
        <v>1617</v>
      </c>
      <c r="E2550" s="1" t="s">
        <v>161</v>
      </c>
      <c r="F2550" s="1" t="s">
        <v>1199</v>
      </c>
      <c r="G2550">
        <v>2</v>
      </c>
      <c r="H2550">
        <v>50</v>
      </c>
      <c r="I2550">
        <v>100</v>
      </c>
      <c r="J2550">
        <v>25</v>
      </c>
      <c r="K2550">
        <v>0</v>
      </c>
      <c r="L2550">
        <v>1</v>
      </c>
    </row>
    <row r="2551" spans="1:12">
      <c r="A2551">
        <v>2552</v>
      </c>
      <c r="B2551">
        <v>0</v>
      </c>
      <c r="C2551" t="s">
        <v>1325</v>
      </c>
      <c r="D2551" t="s">
        <v>1617</v>
      </c>
      <c r="E2551" s="1" t="s">
        <v>101</v>
      </c>
      <c r="F2551" s="1" t="s">
        <v>1199</v>
      </c>
      <c r="G2551">
        <v>2</v>
      </c>
      <c r="H2551">
        <v>130</v>
      </c>
      <c r="I2551">
        <v>100</v>
      </c>
      <c r="J2551">
        <v>1</v>
      </c>
      <c r="K2551">
        <v>0</v>
      </c>
      <c r="L2551">
        <v>1</v>
      </c>
    </row>
    <row r="2552" spans="1:12">
      <c r="A2552">
        <v>2553</v>
      </c>
      <c r="B2552">
        <v>0</v>
      </c>
      <c r="C2552" t="s">
        <v>1325</v>
      </c>
      <c r="D2552" t="s">
        <v>1617</v>
      </c>
      <c r="E2552" s="1" t="s">
        <v>392</v>
      </c>
      <c r="F2552" s="1" t="s">
        <v>1200</v>
      </c>
      <c r="G2552">
        <v>3</v>
      </c>
      <c r="H2552">
        <v>40</v>
      </c>
      <c r="I2552">
        <v>25</v>
      </c>
      <c r="J2552">
        <v>10</v>
      </c>
      <c r="K2552">
        <v>0</v>
      </c>
      <c r="L2552">
        <v>1</v>
      </c>
    </row>
    <row r="2553" spans="1:12">
      <c r="A2553">
        <v>2554</v>
      </c>
      <c r="B2553">
        <v>0</v>
      </c>
      <c r="C2553" t="s">
        <v>1325</v>
      </c>
      <c r="D2553" t="s">
        <v>1617</v>
      </c>
      <c r="E2553" s="1" t="s">
        <v>899</v>
      </c>
      <c r="F2553" s="1" t="s">
        <v>1199</v>
      </c>
      <c r="G2553">
        <v>2</v>
      </c>
      <c r="H2553">
        <v>40</v>
      </c>
      <c r="I2553">
        <v>100</v>
      </c>
      <c r="J2553">
        <v>0.1</v>
      </c>
      <c r="K2553">
        <v>0</v>
      </c>
      <c r="L2553">
        <v>1</v>
      </c>
    </row>
    <row r="2554" spans="1:12">
      <c r="A2554">
        <v>2555</v>
      </c>
      <c r="B2554">
        <v>0</v>
      </c>
      <c r="C2554">
        <v>0</v>
      </c>
      <c r="D2554" t="s">
        <v>1618</v>
      </c>
      <c r="E2554" s="1" t="s">
        <v>146</v>
      </c>
      <c r="F2554" s="1" t="s">
        <v>1199</v>
      </c>
      <c r="G2554">
        <v>2</v>
      </c>
      <c r="H2554">
        <v>180</v>
      </c>
      <c r="I2554">
        <v>80</v>
      </c>
      <c r="J2554">
        <v>20</v>
      </c>
      <c r="K2554">
        <v>0</v>
      </c>
      <c r="L2554">
        <v>1</v>
      </c>
    </row>
    <row r="2555" spans="1:12">
      <c r="A2555">
        <v>2556</v>
      </c>
      <c r="B2555">
        <v>0</v>
      </c>
      <c r="C2555">
        <v>0</v>
      </c>
      <c r="D2555" t="s">
        <v>1618</v>
      </c>
      <c r="E2555" s="1" t="s">
        <v>101</v>
      </c>
      <c r="F2555" s="1" t="s">
        <v>1199</v>
      </c>
      <c r="G2555">
        <v>13</v>
      </c>
      <c r="H2555">
        <v>140</v>
      </c>
      <c r="I2555">
        <v>100</v>
      </c>
      <c r="J2555">
        <v>40</v>
      </c>
      <c r="K2555">
        <v>0</v>
      </c>
      <c r="L2555">
        <v>1</v>
      </c>
    </row>
    <row r="2556" spans="1:12">
      <c r="A2556">
        <v>2557</v>
      </c>
      <c r="B2556">
        <v>0</v>
      </c>
      <c r="C2556">
        <v>0</v>
      </c>
      <c r="D2556" t="s">
        <v>1618</v>
      </c>
      <c r="E2556" s="1" t="s">
        <v>161</v>
      </c>
      <c r="F2556" s="1" t="s">
        <v>1199</v>
      </c>
      <c r="G2556">
        <v>12</v>
      </c>
      <c r="H2556">
        <v>130</v>
      </c>
      <c r="I2556">
        <v>100</v>
      </c>
      <c r="J2556">
        <v>20</v>
      </c>
      <c r="K2556">
        <v>0</v>
      </c>
      <c r="L2556">
        <v>1</v>
      </c>
    </row>
    <row r="2557" spans="1:12">
      <c r="A2557">
        <v>2558</v>
      </c>
      <c r="B2557">
        <v>0</v>
      </c>
      <c r="C2557">
        <v>0</v>
      </c>
      <c r="D2557" t="s">
        <v>1618</v>
      </c>
      <c r="E2557" s="1" t="s">
        <v>913</v>
      </c>
      <c r="F2557" s="1" t="s">
        <v>1199</v>
      </c>
      <c r="G2557">
        <v>1</v>
      </c>
      <c r="H2557">
        <v>10</v>
      </c>
      <c r="I2557">
        <v>100</v>
      </c>
      <c r="J2557">
        <v>0.1</v>
      </c>
      <c r="K2557">
        <v>0</v>
      </c>
      <c r="L2557">
        <v>1</v>
      </c>
    </row>
    <row r="2558" spans="1:12">
      <c r="A2558">
        <v>2559</v>
      </c>
      <c r="B2558">
        <v>0</v>
      </c>
      <c r="C2558">
        <v>0</v>
      </c>
      <c r="D2558" t="s">
        <v>1618</v>
      </c>
      <c r="E2558" s="1" t="s">
        <v>392</v>
      </c>
      <c r="F2558" s="1" t="s">
        <v>1199</v>
      </c>
      <c r="G2558">
        <v>2</v>
      </c>
      <c r="H2558">
        <v>50</v>
      </c>
      <c r="I2558">
        <v>50</v>
      </c>
      <c r="J2558">
        <v>2</v>
      </c>
      <c r="K2558">
        <v>0</v>
      </c>
      <c r="L2558">
        <v>1</v>
      </c>
    </row>
    <row r="2559" spans="1:12">
      <c r="A2559">
        <v>2560</v>
      </c>
      <c r="B2559">
        <v>0</v>
      </c>
      <c r="C2559">
        <v>0</v>
      </c>
      <c r="D2559" t="s">
        <v>1618</v>
      </c>
      <c r="E2559" s="1" t="s">
        <v>894</v>
      </c>
      <c r="F2559" s="1" t="s">
        <v>1199</v>
      </c>
      <c r="G2559">
        <v>1</v>
      </c>
      <c r="H2559">
        <v>40</v>
      </c>
      <c r="I2559">
        <v>100</v>
      </c>
      <c r="J2559">
        <v>0.1</v>
      </c>
      <c r="K2559">
        <v>0</v>
      </c>
      <c r="L2559">
        <v>1</v>
      </c>
    </row>
    <row r="2560" spans="1:12">
      <c r="A2560">
        <v>2561</v>
      </c>
      <c r="B2560">
        <v>0</v>
      </c>
      <c r="C2560">
        <v>0</v>
      </c>
      <c r="D2560" t="s">
        <v>1618</v>
      </c>
      <c r="E2560" s="1" t="s">
        <v>899</v>
      </c>
      <c r="F2560" s="1" t="s">
        <v>1199</v>
      </c>
      <c r="G2560">
        <v>1</v>
      </c>
      <c r="H2560">
        <v>80</v>
      </c>
      <c r="I2560">
        <v>100</v>
      </c>
      <c r="J2560">
        <v>0.1</v>
      </c>
      <c r="K2560">
        <v>0</v>
      </c>
      <c r="L2560">
        <v>1</v>
      </c>
    </row>
    <row r="2561" spans="1:12">
      <c r="A2561">
        <v>2562</v>
      </c>
      <c r="B2561">
        <v>0</v>
      </c>
      <c r="C2561">
        <v>0</v>
      </c>
      <c r="D2561" t="s">
        <v>1618</v>
      </c>
      <c r="E2561" s="1" t="s">
        <v>1611</v>
      </c>
      <c r="F2561" s="1" t="s">
        <v>1199</v>
      </c>
      <c r="G2561">
        <v>1</v>
      </c>
      <c r="H2561">
        <v>50</v>
      </c>
      <c r="I2561">
        <v>25</v>
      </c>
      <c r="J2561">
        <v>0.1</v>
      </c>
      <c r="K2561">
        <v>0</v>
      </c>
      <c r="L2561">
        <v>1</v>
      </c>
    </row>
    <row r="2562" spans="1:12">
      <c r="A2562">
        <v>2563</v>
      </c>
      <c r="B2562">
        <v>0</v>
      </c>
      <c r="C2562">
        <v>0</v>
      </c>
      <c r="D2562" t="s">
        <v>1618</v>
      </c>
      <c r="E2562" s="7" t="s">
        <v>390</v>
      </c>
      <c r="F2562" s="1" t="s">
        <v>1199</v>
      </c>
      <c r="G2562">
        <v>1</v>
      </c>
      <c r="H2562">
        <v>50</v>
      </c>
      <c r="I2562">
        <v>100</v>
      </c>
      <c r="J2562">
        <v>0.1</v>
      </c>
      <c r="K2562">
        <v>0</v>
      </c>
      <c r="L2562">
        <v>1</v>
      </c>
    </row>
    <row r="2563" spans="1:12">
      <c r="A2563">
        <v>2564</v>
      </c>
      <c r="B2563">
        <v>0</v>
      </c>
      <c r="C2563">
        <v>0</v>
      </c>
      <c r="D2563" t="s">
        <v>1619</v>
      </c>
      <c r="E2563" s="1" t="s">
        <v>9</v>
      </c>
      <c r="F2563" s="1" t="s">
        <v>1200</v>
      </c>
      <c r="G2563">
        <v>25</v>
      </c>
      <c r="H2563">
        <v>45</v>
      </c>
      <c r="I2563">
        <v>90</v>
      </c>
      <c r="J2563">
        <v>25</v>
      </c>
      <c r="K2563">
        <v>0</v>
      </c>
      <c r="L2563">
        <v>1</v>
      </c>
    </row>
    <row r="2564" spans="1:12">
      <c r="A2564">
        <v>2565</v>
      </c>
      <c r="B2564">
        <v>0</v>
      </c>
      <c r="C2564">
        <v>0</v>
      </c>
      <c r="D2564" t="s">
        <v>1619</v>
      </c>
      <c r="E2564" s="1" t="s">
        <v>24</v>
      </c>
      <c r="F2564" s="1" t="s">
        <v>1200</v>
      </c>
      <c r="G2564">
        <v>6</v>
      </c>
      <c r="H2564">
        <v>60</v>
      </c>
      <c r="I2564">
        <v>75</v>
      </c>
      <c r="J2564">
        <v>5</v>
      </c>
      <c r="K2564">
        <v>0</v>
      </c>
      <c r="L2564">
        <v>1</v>
      </c>
    </row>
    <row r="2565" spans="1:12">
      <c r="A2565">
        <v>2566</v>
      </c>
      <c r="B2565">
        <v>0</v>
      </c>
      <c r="C2565">
        <v>0</v>
      </c>
      <c r="D2565" t="s">
        <v>1619</v>
      </c>
      <c r="E2565" s="1" t="s">
        <v>7</v>
      </c>
      <c r="F2565" s="1" t="s">
        <v>1200</v>
      </c>
      <c r="G2565">
        <v>6</v>
      </c>
      <c r="H2565">
        <v>70</v>
      </c>
      <c r="I2565">
        <v>80</v>
      </c>
      <c r="J2565">
        <v>5</v>
      </c>
      <c r="K2565">
        <v>0</v>
      </c>
      <c r="L2565">
        <v>1</v>
      </c>
    </row>
    <row r="2566" spans="1:12">
      <c r="A2566">
        <v>2567</v>
      </c>
      <c r="B2566">
        <v>0</v>
      </c>
      <c r="C2566">
        <v>0</v>
      </c>
      <c r="D2566" t="s">
        <v>1619</v>
      </c>
      <c r="E2566" s="1" t="s">
        <v>1264</v>
      </c>
      <c r="F2566" s="1" t="s">
        <v>1199</v>
      </c>
      <c r="G2566">
        <v>4</v>
      </c>
      <c r="H2566">
        <v>70</v>
      </c>
      <c r="I2566">
        <v>100</v>
      </c>
      <c r="J2566">
        <v>10</v>
      </c>
      <c r="K2566">
        <v>0</v>
      </c>
      <c r="L2566">
        <v>1</v>
      </c>
    </row>
    <row r="2567" spans="1:12">
      <c r="A2567">
        <v>2568</v>
      </c>
      <c r="B2567">
        <v>0</v>
      </c>
      <c r="C2567">
        <v>0</v>
      </c>
      <c r="D2567" t="s">
        <v>1619</v>
      </c>
      <c r="E2567" s="1" t="s">
        <v>124</v>
      </c>
      <c r="F2567" s="1" t="s">
        <v>1199</v>
      </c>
      <c r="G2567">
        <v>2</v>
      </c>
      <c r="H2567">
        <v>35</v>
      </c>
      <c r="I2567">
        <v>100</v>
      </c>
      <c r="J2567">
        <v>10</v>
      </c>
      <c r="K2567">
        <v>0</v>
      </c>
      <c r="L2567">
        <v>1</v>
      </c>
    </row>
    <row r="2568" spans="1:12">
      <c r="A2568">
        <v>2569</v>
      </c>
      <c r="B2568">
        <v>0</v>
      </c>
      <c r="C2568">
        <v>0</v>
      </c>
      <c r="D2568" t="s">
        <v>1619</v>
      </c>
      <c r="E2568" s="1" t="s">
        <v>168</v>
      </c>
      <c r="F2568" s="1" t="s">
        <v>1199</v>
      </c>
      <c r="G2568">
        <v>2</v>
      </c>
      <c r="H2568">
        <v>25</v>
      </c>
      <c r="I2568">
        <v>100</v>
      </c>
      <c r="J2568">
        <v>0.1</v>
      </c>
      <c r="K2568">
        <v>0</v>
      </c>
      <c r="L2568">
        <v>1</v>
      </c>
    </row>
    <row r="2569" spans="1:12">
      <c r="A2569">
        <v>2570</v>
      </c>
      <c r="B2569">
        <v>0</v>
      </c>
      <c r="C2569">
        <v>0</v>
      </c>
      <c r="D2569" t="s">
        <v>1619</v>
      </c>
      <c r="E2569" s="1" t="s">
        <v>19</v>
      </c>
      <c r="F2569" s="1" t="s">
        <v>1199</v>
      </c>
      <c r="G2569">
        <v>2</v>
      </c>
      <c r="H2569">
        <v>50</v>
      </c>
      <c r="I2569">
        <v>15</v>
      </c>
      <c r="J2569">
        <v>75</v>
      </c>
      <c r="K2569">
        <v>0</v>
      </c>
      <c r="L2569">
        <v>1</v>
      </c>
    </row>
    <row r="2570" spans="1:12">
      <c r="A2570">
        <v>2571</v>
      </c>
      <c r="B2570">
        <v>0</v>
      </c>
      <c r="C2570">
        <v>0</v>
      </c>
      <c r="D2570" t="s">
        <v>1619</v>
      </c>
      <c r="E2570" s="1" t="s">
        <v>134</v>
      </c>
      <c r="F2570" s="1" t="s">
        <v>1199</v>
      </c>
      <c r="G2570">
        <v>1</v>
      </c>
      <c r="H2570">
        <v>12</v>
      </c>
      <c r="I2570">
        <v>100</v>
      </c>
      <c r="J2570">
        <v>0.1</v>
      </c>
      <c r="K2570">
        <v>1</v>
      </c>
      <c r="L2570">
        <v>1</v>
      </c>
    </row>
    <row r="2571" spans="1:12">
      <c r="A2571">
        <v>2572</v>
      </c>
      <c r="B2571">
        <v>0</v>
      </c>
      <c r="C2571">
        <v>0</v>
      </c>
      <c r="D2571" t="s">
        <v>1619</v>
      </c>
      <c r="E2571" s="1" t="s">
        <v>59</v>
      </c>
      <c r="F2571" s="1" t="s">
        <v>1199</v>
      </c>
      <c r="G2571">
        <v>2</v>
      </c>
      <c r="H2571">
        <v>20</v>
      </c>
      <c r="I2571">
        <v>100</v>
      </c>
      <c r="J2571">
        <v>0.1</v>
      </c>
      <c r="K2571">
        <v>0</v>
      </c>
      <c r="L2571">
        <v>1</v>
      </c>
    </row>
    <row r="2572" spans="1:12">
      <c r="A2572">
        <v>2573</v>
      </c>
      <c r="B2572">
        <v>0</v>
      </c>
      <c r="C2572">
        <v>0</v>
      </c>
      <c r="D2572" t="s">
        <v>1619</v>
      </c>
      <c r="E2572" s="2" t="s">
        <v>29</v>
      </c>
      <c r="F2572" s="1" t="s">
        <v>1199</v>
      </c>
      <c r="G2572">
        <v>1</v>
      </c>
      <c r="H2572">
        <v>60</v>
      </c>
      <c r="I2572">
        <v>80</v>
      </c>
      <c r="J2572">
        <v>3</v>
      </c>
      <c r="K2572">
        <v>0</v>
      </c>
      <c r="L2572">
        <v>1</v>
      </c>
    </row>
    <row r="2573" spans="1:12">
      <c r="A2573">
        <v>2574</v>
      </c>
      <c r="B2573">
        <v>0</v>
      </c>
      <c r="C2573">
        <v>0</v>
      </c>
      <c r="D2573" t="s">
        <v>1619</v>
      </c>
      <c r="E2573" s="1" t="s">
        <v>114</v>
      </c>
      <c r="F2573" s="1" t="s">
        <v>1199</v>
      </c>
      <c r="G2573">
        <v>1</v>
      </c>
      <c r="H2573">
        <v>40</v>
      </c>
      <c r="I2573">
        <v>75</v>
      </c>
      <c r="J2573">
        <v>5</v>
      </c>
      <c r="K2573">
        <v>0</v>
      </c>
      <c r="L2573">
        <v>1</v>
      </c>
    </row>
    <row r="2574" spans="1:12">
      <c r="A2574">
        <v>2575</v>
      </c>
      <c r="B2574">
        <v>0</v>
      </c>
      <c r="C2574">
        <v>0</v>
      </c>
      <c r="D2574" s="8" t="s">
        <v>1619</v>
      </c>
      <c r="E2574" s="9" t="s">
        <v>707</v>
      </c>
      <c r="F2574" s="1" t="s">
        <v>1199</v>
      </c>
      <c r="G2574">
        <v>4</v>
      </c>
      <c r="H2574">
        <v>15</v>
      </c>
      <c r="I2574">
        <v>75</v>
      </c>
      <c r="J2574">
        <v>2</v>
      </c>
      <c r="K2574">
        <v>0</v>
      </c>
      <c r="L2574">
        <v>1</v>
      </c>
    </row>
    <row r="2575" spans="1:12">
      <c r="A2575">
        <v>2576</v>
      </c>
      <c r="B2575">
        <v>0</v>
      </c>
      <c r="C2575">
        <v>0</v>
      </c>
      <c r="D2575" t="s">
        <v>1619</v>
      </c>
      <c r="E2575" s="1" t="s">
        <v>161</v>
      </c>
      <c r="F2575" s="1" t="s">
        <v>1199</v>
      </c>
      <c r="G2575">
        <v>2</v>
      </c>
      <c r="H2575">
        <v>20</v>
      </c>
      <c r="I2575">
        <v>100</v>
      </c>
      <c r="J2575">
        <v>1</v>
      </c>
      <c r="K2575">
        <v>0</v>
      </c>
      <c r="L2575">
        <v>1</v>
      </c>
    </row>
    <row r="2576" spans="1:12">
      <c r="A2576">
        <v>2577</v>
      </c>
      <c r="B2576">
        <v>0</v>
      </c>
      <c r="C2576">
        <v>0</v>
      </c>
      <c r="D2576" t="s">
        <v>1619</v>
      </c>
      <c r="E2576" s="1" t="s">
        <v>10</v>
      </c>
      <c r="F2576" s="1" t="s">
        <v>1200</v>
      </c>
      <c r="G2576">
        <v>4</v>
      </c>
      <c r="H2576">
        <v>5</v>
      </c>
      <c r="I2576">
        <v>50</v>
      </c>
      <c r="J2576">
        <v>0.1</v>
      </c>
      <c r="K2576">
        <v>0</v>
      </c>
      <c r="L2576">
        <v>1</v>
      </c>
    </row>
    <row r="2577" spans="1:12">
      <c r="A2577">
        <v>2578</v>
      </c>
      <c r="B2577">
        <v>0</v>
      </c>
      <c r="C2577">
        <v>0</v>
      </c>
      <c r="D2577" s="8" t="s">
        <v>1619</v>
      </c>
      <c r="E2577" s="9" t="s">
        <v>26</v>
      </c>
      <c r="F2577" s="1" t="s">
        <v>1200</v>
      </c>
      <c r="G2577">
        <v>6</v>
      </c>
      <c r="H2577">
        <v>20</v>
      </c>
      <c r="I2577">
        <v>30</v>
      </c>
      <c r="J2577">
        <v>2</v>
      </c>
      <c r="K2577">
        <v>0</v>
      </c>
      <c r="L2577">
        <v>1</v>
      </c>
    </row>
    <row r="2578" spans="1:12">
      <c r="A2578">
        <v>2579</v>
      </c>
      <c r="B2578">
        <v>0</v>
      </c>
      <c r="C2578">
        <v>0</v>
      </c>
      <c r="D2578" t="s">
        <v>1619</v>
      </c>
      <c r="E2578" s="1" t="s">
        <v>927</v>
      </c>
      <c r="F2578" s="1" t="s">
        <v>1199</v>
      </c>
      <c r="G2578">
        <v>1</v>
      </c>
      <c r="H2578">
        <v>20</v>
      </c>
      <c r="I2578">
        <v>100</v>
      </c>
      <c r="J2578">
        <v>0.1</v>
      </c>
      <c r="K2578">
        <v>0</v>
      </c>
      <c r="L2578">
        <v>1</v>
      </c>
    </row>
    <row r="2579" spans="1:12">
      <c r="A2579">
        <v>2580</v>
      </c>
      <c r="B2579">
        <v>0</v>
      </c>
      <c r="C2579">
        <v>0</v>
      </c>
      <c r="D2579" t="s">
        <v>1619</v>
      </c>
      <c r="E2579" s="1" t="s">
        <v>274</v>
      </c>
      <c r="F2579" s="1" t="s">
        <v>1200</v>
      </c>
      <c r="G2579">
        <v>4</v>
      </c>
      <c r="H2579">
        <v>15</v>
      </c>
      <c r="I2579">
        <v>50</v>
      </c>
      <c r="J2579">
        <v>1</v>
      </c>
      <c r="K2579">
        <v>0</v>
      </c>
      <c r="L2579">
        <v>1</v>
      </c>
    </row>
    <row r="2580" spans="1:12">
      <c r="A2580">
        <v>2581</v>
      </c>
      <c r="B2580">
        <v>0</v>
      </c>
      <c r="C2580">
        <v>0</v>
      </c>
      <c r="D2580" t="s">
        <v>1620</v>
      </c>
      <c r="E2580" s="1" t="s">
        <v>7</v>
      </c>
      <c r="F2580" s="1" t="s">
        <v>1200</v>
      </c>
      <c r="G2580">
        <v>4</v>
      </c>
      <c r="H2580">
        <v>70</v>
      </c>
      <c r="I2580">
        <v>80</v>
      </c>
      <c r="J2580">
        <v>3</v>
      </c>
      <c r="K2580">
        <v>0</v>
      </c>
      <c r="L2580">
        <v>1</v>
      </c>
    </row>
    <row r="2581" spans="1:12">
      <c r="A2581">
        <v>2582</v>
      </c>
      <c r="B2581">
        <v>0</v>
      </c>
      <c r="C2581">
        <v>0</v>
      </c>
      <c r="D2581" t="s">
        <v>1620</v>
      </c>
      <c r="E2581" s="1" t="s">
        <v>39</v>
      </c>
      <c r="F2581" s="1" t="s">
        <v>1200</v>
      </c>
      <c r="G2581">
        <v>2</v>
      </c>
      <c r="H2581">
        <v>60</v>
      </c>
      <c r="I2581">
        <v>50</v>
      </c>
      <c r="J2581">
        <v>5</v>
      </c>
      <c r="K2581">
        <v>0</v>
      </c>
      <c r="L2581">
        <v>1</v>
      </c>
    </row>
    <row r="2582" spans="1:12">
      <c r="A2582">
        <v>2583</v>
      </c>
      <c r="B2582">
        <v>0</v>
      </c>
      <c r="C2582">
        <v>0</v>
      </c>
      <c r="D2582" t="s">
        <v>1620</v>
      </c>
      <c r="E2582" s="1" t="s">
        <v>9</v>
      </c>
      <c r="F2582" s="1" t="s">
        <v>1200</v>
      </c>
      <c r="G2582">
        <v>5</v>
      </c>
      <c r="H2582">
        <v>40</v>
      </c>
      <c r="I2582">
        <v>75</v>
      </c>
      <c r="J2582">
        <v>5</v>
      </c>
      <c r="K2582">
        <v>0</v>
      </c>
      <c r="L2582">
        <v>1</v>
      </c>
    </row>
    <row r="2583" spans="1:12">
      <c r="A2583">
        <v>2584</v>
      </c>
      <c r="B2583">
        <v>0</v>
      </c>
      <c r="C2583">
        <v>0</v>
      </c>
      <c r="D2583" t="s">
        <v>1620</v>
      </c>
      <c r="E2583" s="1" t="s">
        <v>1621</v>
      </c>
      <c r="F2583" s="1" t="s">
        <v>1200</v>
      </c>
      <c r="G2583">
        <v>25</v>
      </c>
      <c r="H2583">
        <v>20</v>
      </c>
      <c r="I2583">
        <v>80</v>
      </c>
      <c r="J2583">
        <v>15</v>
      </c>
      <c r="K2583">
        <v>0</v>
      </c>
      <c r="L2583">
        <v>1</v>
      </c>
    </row>
    <row r="2584" spans="1:12">
      <c r="A2584">
        <v>2585</v>
      </c>
      <c r="B2584">
        <v>0</v>
      </c>
      <c r="C2584">
        <v>0</v>
      </c>
      <c r="D2584" t="s">
        <v>1620</v>
      </c>
      <c r="E2584" s="1" t="s">
        <v>114</v>
      </c>
      <c r="F2584" s="1" t="s">
        <v>1199</v>
      </c>
      <c r="G2584">
        <v>3</v>
      </c>
      <c r="H2584">
        <v>50</v>
      </c>
      <c r="I2584">
        <v>100</v>
      </c>
      <c r="J2584">
        <v>5</v>
      </c>
      <c r="K2584">
        <v>0</v>
      </c>
      <c r="L2584">
        <v>1</v>
      </c>
    </row>
    <row r="2585" spans="1:12">
      <c r="A2585">
        <v>2586</v>
      </c>
      <c r="B2585">
        <v>0</v>
      </c>
      <c r="C2585">
        <v>0</v>
      </c>
      <c r="D2585" t="s">
        <v>1620</v>
      </c>
      <c r="E2585" s="1" t="s">
        <v>161</v>
      </c>
      <c r="F2585" s="1" t="s">
        <v>1199</v>
      </c>
      <c r="G2585">
        <v>5</v>
      </c>
      <c r="H2585">
        <v>50</v>
      </c>
      <c r="I2585">
        <v>100</v>
      </c>
      <c r="J2585">
        <v>3</v>
      </c>
      <c r="K2585">
        <v>0</v>
      </c>
      <c r="L2585">
        <v>1</v>
      </c>
    </row>
    <row r="2586" spans="1:12">
      <c r="A2586">
        <v>2587</v>
      </c>
      <c r="B2586">
        <v>0</v>
      </c>
      <c r="C2586">
        <v>0</v>
      </c>
      <c r="D2586" t="s">
        <v>1620</v>
      </c>
      <c r="E2586" s="1" t="s">
        <v>168</v>
      </c>
      <c r="F2586" s="1" t="s">
        <v>1200</v>
      </c>
      <c r="G2586">
        <v>1</v>
      </c>
      <c r="H2586">
        <v>40</v>
      </c>
      <c r="I2586">
        <v>100</v>
      </c>
      <c r="J2586">
        <v>5</v>
      </c>
      <c r="K2586">
        <v>0</v>
      </c>
      <c r="L2586">
        <v>1</v>
      </c>
    </row>
    <row r="2587" spans="1:12">
      <c r="A2587">
        <v>2588</v>
      </c>
      <c r="B2587">
        <v>0</v>
      </c>
      <c r="C2587">
        <v>0</v>
      </c>
      <c r="D2587" t="s">
        <v>1620</v>
      </c>
      <c r="E2587" s="1" t="s">
        <v>42</v>
      </c>
      <c r="F2587" s="1" t="s">
        <v>1199</v>
      </c>
      <c r="G2587">
        <v>1</v>
      </c>
      <c r="H2587">
        <v>40</v>
      </c>
      <c r="I2587">
        <v>75</v>
      </c>
      <c r="J2587">
        <v>2</v>
      </c>
      <c r="K2587">
        <v>0</v>
      </c>
      <c r="L2587">
        <v>1</v>
      </c>
    </row>
    <row r="2588" spans="1:12">
      <c r="A2588">
        <v>2589</v>
      </c>
      <c r="B2588">
        <v>0</v>
      </c>
      <c r="C2588">
        <v>0</v>
      </c>
      <c r="D2588" t="s">
        <v>1620</v>
      </c>
      <c r="E2588" s="1" t="s">
        <v>1264</v>
      </c>
      <c r="F2588" s="1" t="s">
        <v>1199</v>
      </c>
      <c r="G2588">
        <v>13</v>
      </c>
      <c r="H2588">
        <v>70</v>
      </c>
      <c r="I2588">
        <v>100</v>
      </c>
      <c r="J2588">
        <v>50</v>
      </c>
      <c r="K2588">
        <v>0</v>
      </c>
      <c r="L2588">
        <v>1</v>
      </c>
    </row>
    <row r="2589" spans="1:12">
      <c r="A2589">
        <v>2590</v>
      </c>
      <c r="B2589">
        <v>0</v>
      </c>
      <c r="C2589">
        <v>0</v>
      </c>
      <c r="D2589" t="s">
        <v>1620</v>
      </c>
      <c r="E2589" s="1" t="s">
        <v>124</v>
      </c>
      <c r="F2589" s="1" t="s">
        <v>1199</v>
      </c>
      <c r="G2589">
        <v>1</v>
      </c>
      <c r="H2589">
        <v>40</v>
      </c>
      <c r="I2589">
        <v>100</v>
      </c>
      <c r="J2589">
        <v>1</v>
      </c>
      <c r="K2589">
        <v>0</v>
      </c>
      <c r="L2589">
        <v>1</v>
      </c>
    </row>
    <row r="2590" spans="1:12">
      <c r="A2590">
        <v>2591</v>
      </c>
      <c r="B2590">
        <v>0</v>
      </c>
      <c r="C2590">
        <v>0</v>
      </c>
      <c r="D2590" s="8" t="s">
        <v>1620</v>
      </c>
      <c r="E2590" s="9" t="s">
        <v>707</v>
      </c>
      <c r="F2590" s="1" t="s">
        <v>1199</v>
      </c>
      <c r="G2590">
        <v>4</v>
      </c>
      <c r="H2590">
        <v>25</v>
      </c>
      <c r="I2590">
        <v>50</v>
      </c>
      <c r="J2590">
        <v>5</v>
      </c>
      <c r="K2590">
        <v>0</v>
      </c>
      <c r="L2590">
        <v>1</v>
      </c>
    </row>
    <row r="2591" spans="1:12">
      <c r="A2591">
        <v>2592</v>
      </c>
      <c r="B2591">
        <v>0</v>
      </c>
      <c r="C2591">
        <v>0</v>
      </c>
      <c r="D2591" t="s">
        <v>1620</v>
      </c>
      <c r="E2591" s="1" t="s">
        <v>152</v>
      </c>
      <c r="F2591" s="1" t="s">
        <v>1200</v>
      </c>
      <c r="G2591">
        <v>12</v>
      </c>
      <c r="H2591">
        <v>40</v>
      </c>
      <c r="I2591">
        <v>50</v>
      </c>
      <c r="J2591">
        <v>1</v>
      </c>
      <c r="K2591">
        <v>10</v>
      </c>
      <c r="L2591">
        <v>1</v>
      </c>
    </row>
    <row r="2592" spans="1:12">
      <c r="A2592">
        <v>2593</v>
      </c>
      <c r="B2592">
        <v>0</v>
      </c>
      <c r="C2592">
        <v>0</v>
      </c>
      <c r="D2592" t="s">
        <v>1620</v>
      </c>
      <c r="E2592" s="2" t="s">
        <v>29</v>
      </c>
      <c r="F2592" s="1" t="s">
        <v>1199</v>
      </c>
      <c r="G2592">
        <v>1</v>
      </c>
      <c r="H2592">
        <v>60</v>
      </c>
      <c r="I2592">
        <v>50</v>
      </c>
      <c r="J2592">
        <v>3</v>
      </c>
      <c r="K2592">
        <v>0</v>
      </c>
      <c r="L2592">
        <v>1</v>
      </c>
    </row>
    <row r="2593" spans="1:12">
      <c r="A2593">
        <v>2594</v>
      </c>
      <c r="B2593">
        <v>0</v>
      </c>
      <c r="C2593">
        <v>0</v>
      </c>
      <c r="D2593" t="s">
        <v>1620</v>
      </c>
      <c r="E2593" s="1" t="s">
        <v>10</v>
      </c>
      <c r="F2593" s="1" t="s">
        <v>1199</v>
      </c>
      <c r="G2593">
        <v>3</v>
      </c>
      <c r="H2593">
        <v>10</v>
      </c>
      <c r="I2593">
        <v>75</v>
      </c>
      <c r="J2593">
        <v>1</v>
      </c>
      <c r="K2593">
        <v>0</v>
      </c>
      <c r="L2593">
        <v>1</v>
      </c>
    </row>
    <row r="2594" spans="1:12">
      <c r="A2594">
        <v>2595</v>
      </c>
      <c r="B2594">
        <v>0</v>
      </c>
      <c r="C2594">
        <v>0</v>
      </c>
      <c r="D2594" t="s">
        <v>1620</v>
      </c>
      <c r="E2594" s="2" t="s">
        <v>345</v>
      </c>
      <c r="F2594" s="1" t="s">
        <v>1200</v>
      </c>
      <c r="G2594">
        <v>1</v>
      </c>
      <c r="H2594">
        <v>40</v>
      </c>
      <c r="I2594">
        <v>100</v>
      </c>
      <c r="J2594">
        <v>3</v>
      </c>
      <c r="K2594">
        <v>0</v>
      </c>
      <c r="L2594">
        <v>1</v>
      </c>
    </row>
    <row r="2595" spans="1:12">
      <c r="A2595">
        <v>2596</v>
      </c>
      <c r="B2595">
        <v>0</v>
      </c>
      <c r="C2595">
        <v>0</v>
      </c>
      <c r="D2595" t="s">
        <v>1620</v>
      </c>
      <c r="E2595" s="1" t="s">
        <v>24</v>
      </c>
      <c r="F2595" s="1" t="s">
        <v>1200</v>
      </c>
      <c r="G2595">
        <v>5</v>
      </c>
      <c r="H2595">
        <v>50</v>
      </c>
      <c r="I2595">
        <v>50</v>
      </c>
      <c r="J2595">
        <v>5</v>
      </c>
      <c r="K2595">
        <v>0</v>
      </c>
      <c r="L2595">
        <v>1</v>
      </c>
    </row>
    <row r="2596" spans="1:12">
      <c r="A2596">
        <v>2597</v>
      </c>
      <c r="B2596">
        <v>0</v>
      </c>
      <c r="C2596">
        <v>0</v>
      </c>
      <c r="D2596" t="s">
        <v>1620</v>
      </c>
      <c r="E2596" s="1" t="s">
        <v>924</v>
      </c>
      <c r="F2596" s="1" t="s">
        <v>1199</v>
      </c>
      <c r="G2596">
        <v>1</v>
      </c>
      <c r="H2596">
        <v>30</v>
      </c>
      <c r="I2596">
        <v>100</v>
      </c>
      <c r="J2596">
        <v>0.1</v>
      </c>
      <c r="K2596">
        <v>0</v>
      </c>
      <c r="L2596">
        <v>1</v>
      </c>
    </row>
    <row r="2597" spans="1:12">
      <c r="A2597">
        <v>2598</v>
      </c>
      <c r="B2597">
        <v>0</v>
      </c>
      <c r="C2597">
        <v>0</v>
      </c>
      <c r="D2597" t="s">
        <v>1622</v>
      </c>
      <c r="E2597" s="1" t="s">
        <v>175</v>
      </c>
      <c r="F2597" s="1" t="s">
        <v>1200</v>
      </c>
      <c r="G2597">
        <v>3</v>
      </c>
      <c r="H2597">
        <v>80</v>
      </c>
      <c r="I2597">
        <v>100</v>
      </c>
      <c r="J2597">
        <v>25</v>
      </c>
      <c r="K2597">
        <v>0</v>
      </c>
      <c r="L2597">
        <v>1</v>
      </c>
    </row>
    <row r="2598" spans="1:12">
      <c r="A2598">
        <v>2599</v>
      </c>
      <c r="B2598">
        <v>0</v>
      </c>
      <c r="C2598">
        <v>0</v>
      </c>
      <c r="D2598" t="s">
        <v>1622</v>
      </c>
      <c r="E2598" s="1" t="s">
        <v>124</v>
      </c>
      <c r="F2598" s="1" t="s">
        <v>1199</v>
      </c>
      <c r="G2598">
        <v>2</v>
      </c>
      <c r="H2598">
        <v>50</v>
      </c>
      <c r="I2598">
        <v>100</v>
      </c>
      <c r="J2598">
        <v>3</v>
      </c>
      <c r="K2598">
        <v>0</v>
      </c>
      <c r="L2598">
        <v>1</v>
      </c>
    </row>
    <row r="2599" spans="1:12">
      <c r="A2599">
        <v>2600</v>
      </c>
      <c r="B2599">
        <v>0</v>
      </c>
      <c r="C2599">
        <v>0</v>
      </c>
      <c r="D2599" t="s">
        <v>1622</v>
      </c>
      <c r="E2599" s="1" t="s">
        <v>101</v>
      </c>
      <c r="F2599" s="1" t="s">
        <v>1199</v>
      </c>
      <c r="G2599">
        <v>2</v>
      </c>
      <c r="H2599">
        <v>65</v>
      </c>
      <c r="I2599">
        <v>100</v>
      </c>
      <c r="J2599">
        <v>10</v>
      </c>
      <c r="K2599">
        <v>0</v>
      </c>
      <c r="L2599">
        <v>1</v>
      </c>
    </row>
    <row r="2600" spans="1:12">
      <c r="A2600">
        <v>2601</v>
      </c>
      <c r="B2600">
        <v>0</v>
      </c>
      <c r="C2600">
        <v>0</v>
      </c>
      <c r="D2600" t="s">
        <v>1622</v>
      </c>
      <c r="E2600" s="1" t="s">
        <v>152</v>
      </c>
      <c r="F2600" s="1" t="s">
        <v>1200</v>
      </c>
      <c r="G2600">
        <v>1</v>
      </c>
      <c r="H2600">
        <v>50</v>
      </c>
      <c r="I2600">
        <v>100</v>
      </c>
      <c r="J2600">
        <v>5</v>
      </c>
      <c r="K2600">
        <v>2</v>
      </c>
      <c r="L2600">
        <v>1</v>
      </c>
    </row>
    <row r="2601" spans="1:12">
      <c r="A2601">
        <v>2602</v>
      </c>
      <c r="B2601">
        <v>0</v>
      </c>
      <c r="C2601">
        <v>0</v>
      </c>
      <c r="D2601" t="s">
        <v>1622</v>
      </c>
      <c r="E2601" s="1" t="s">
        <v>1264</v>
      </c>
      <c r="F2601" s="1" t="s">
        <v>1199</v>
      </c>
      <c r="G2601">
        <v>3</v>
      </c>
      <c r="H2601">
        <v>65</v>
      </c>
      <c r="I2601">
        <v>100</v>
      </c>
      <c r="J2601">
        <v>10</v>
      </c>
      <c r="K2601">
        <v>0</v>
      </c>
      <c r="L2601">
        <v>1</v>
      </c>
    </row>
    <row r="2602" spans="1:12">
      <c r="A2602">
        <v>2603</v>
      </c>
      <c r="B2602">
        <v>0</v>
      </c>
      <c r="C2602">
        <v>0</v>
      </c>
      <c r="D2602" t="s">
        <v>1622</v>
      </c>
      <c r="E2602" s="2" t="s">
        <v>336</v>
      </c>
      <c r="F2602" s="1" t="s">
        <v>1200</v>
      </c>
      <c r="G2602">
        <v>8</v>
      </c>
      <c r="H2602">
        <v>30</v>
      </c>
      <c r="I2602">
        <v>100</v>
      </c>
      <c r="J2602">
        <v>10</v>
      </c>
      <c r="K2602">
        <v>0</v>
      </c>
      <c r="L2602">
        <v>1</v>
      </c>
    </row>
    <row r="2603" spans="1:12">
      <c r="A2603">
        <v>2604</v>
      </c>
      <c r="B2603">
        <v>0</v>
      </c>
      <c r="C2603">
        <v>0</v>
      </c>
      <c r="D2603" t="s">
        <v>1622</v>
      </c>
      <c r="E2603" s="2" t="s">
        <v>306</v>
      </c>
      <c r="F2603" s="1" t="s">
        <v>1200</v>
      </c>
      <c r="G2603">
        <v>4</v>
      </c>
      <c r="H2603">
        <v>60</v>
      </c>
      <c r="I2603">
        <v>75</v>
      </c>
      <c r="J2603">
        <v>25</v>
      </c>
      <c r="K2603">
        <v>0</v>
      </c>
      <c r="L2603">
        <v>1</v>
      </c>
    </row>
    <row r="2604" spans="1:12">
      <c r="A2604">
        <v>2605</v>
      </c>
      <c r="B2604">
        <v>0</v>
      </c>
      <c r="C2604">
        <v>0</v>
      </c>
      <c r="D2604" t="s">
        <v>1622</v>
      </c>
      <c r="E2604" s="2" t="s">
        <v>29</v>
      </c>
      <c r="F2604" s="1" t="s">
        <v>1200</v>
      </c>
      <c r="G2604">
        <v>2</v>
      </c>
      <c r="H2604">
        <v>55</v>
      </c>
      <c r="I2604">
        <v>50</v>
      </c>
      <c r="J2604">
        <v>10</v>
      </c>
      <c r="K2604">
        <v>0</v>
      </c>
      <c r="L2604">
        <v>1</v>
      </c>
    </row>
    <row r="2605" spans="1:12">
      <c r="A2605">
        <v>2606</v>
      </c>
      <c r="B2605">
        <v>0</v>
      </c>
      <c r="C2605">
        <v>0</v>
      </c>
      <c r="D2605" t="s">
        <v>1622</v>
      </c>
      <c r="E2605" s="1" t="s">
        <v>203</v>
      </c>
      <c r="F2605" s="1" t="s">
        <v>1200</v>
      </c>
      <c r="G2605">
        <v>1</v>
      </c>
      <c r="H2605">
        <v>40</v>
      </c>
      <c r="I2605">
        <v>100</v>
      </c>
      <c r="J2605">
        <v>10</v>
      </c>
      <c r="K2605">
        <v>0</v>
      </c>
      <c r="L2605">
        <v>1</v>
      </c>
    </row>
    <row r="2606" spans="1:12">
      <c r="A2606">
        <v>2607</v>
      </c>
      <c r="B2606">
        <v>0</v>
      </c>
      <c r="C2606">
        <v>0</v>
      </c>
      <c r="D2606" s="8" t="s">
        <v>1622</v>
      </c>
      <c r="E2606" s="9" t="s">
        <v>26</v>
      </c>
      <c r="F2606" s="1" t="s">
        <v>1200</v>
      </c>
      <c r="G2606">
        <v>2</v>
      </c>
      <c r="H2606">
        <v>60</v>
      </c>
      <c r="I2606">
        <v>100</v>
      </c>
      <c r="J2606">
        <v>10</v>
      </c>
      <c r="K2606">
        <v>0</v>
      </c>
      <c r="L2606">
        <v>1</v>
      </c>
    </row>
    <row r="2607" spans="1:12">
      <c r="A2607">
        <v>2608</v>
      </c>
      <c r="B2607">
        <v>0</v>
      </c>
      <c r="C2607">
        <v>0</v>
      </c>
      <c r="D2607" t="s">
        <v>1622</v>
      </c>
      <c r="E2607" s="1" t="s">
        <v>24</v>
      </c>
      <c r="F2607" s="1" t="s">
        <v>1200</v>
      </c>
      <c r="G2607">
        <v>4</v>
      </c>
      <c r="H2607">
        <v>55</v>
      </c>
      <c r="I2607">
        <v>50</v>
      </c>
      <c r="J2607">
        <v>5</v>
      </c>
      <c r="K2607">
        <v>0</v>
      </c>
      <c r="L2607">
        <v>1</v>
      </c>
    </row>
    <row r="2608" spans="1:12">
      <c r="A2608">
        <v>2609</v>
      </c>
      <c r="B2608">
        <v>0</v>
      </c>
      <c r="C2608">
        <v>0</v>
      </c>
      <c r="D2608" t="s">
        <v>1622</v>
      </c>
      <c r="E2608" t="s">
        <v>179</v>
      </c>
      <c r="F2608" s="1" t="s">
        <v>1199</v>
      </c>
      <c r="G2608">
        <v>1</v>
      </c>
      <c r="H2608">
        <v>50</v>
      </c>
      <c r="I2608">
        <v>100</v>
      </c>
      <c r="J2608">
        <v>1</v>
      </c>
      <c r="K2608">
        <v>0</v>
      </c>
      <c r="L2608">
        <v>1</v>
      </c>
    </row>
    <row r="2609" spans="1:12">
      <c r="A2609">
        <v>2610</v>
      </c>
      <c r="B2609">
        <v>0</v>
      </c>
      <c r="C2609">
        <v>0</v>
      </c>
      <c r="D2609" t="s">
        <v>1622</v>
      </c>
      <c r="E2609" s="1" t="s">
        <v>161</v>
      </c>
      <c r="F2609" s="1" t="s">
        <v>1199</v>
      </c>
      <c r="G2609">
        <v>2</v>
      </c>
      <c r="H2609">
        <v>60</v>
      </c>
      <c r="I2609">
        <v>100</v>
      </c>
      <c r="J2609">
        <v>1</v>
      </c>
      <c r="K2609">
        <v>0</v>
      </c>
      <c r="L2609">
        <v>1</v>
      </c>
    </row>
    <row r="2610" spans="1:12">
      <c r="A2610">
        <v>2611</v>
      </c>
      <c r="B2610">
        <v>0</v>
      </c>
      <c r="C2610">
        <v>0</v>
      </c>
      <c r="D2610" t="s">
        <v>1622</v>
      </c>
      <c r="E2610" s="1" t="s">
        <v>7</v>
      </c>
      <c r="F2610" s="1" t="s">
        <v>1200</v>
      </c>
      <c r="G2610">
        <v>4</v>
      </c>
      <c r="H2610">
        <v>60</v>
      </c>
      <c r="I2610">
        <v>75</v>
      </c>
      <c r="J2610">
        <v>1</v>
      </c>
      <c r="K2610">
        <v>0</v>
      </c>
      <c r="L2610">
        <v>1</v>
      </c>
    </row>
    <row r="2611" spans="1:12">
      <c r="A2611">
        <v>2612</v>
      </c>
      <c r="B2611">
        <v>0</v>
      </c>
      <c r="C2611">
        <v>0</v>
      </c>
      <c r="D2611" s="8" t="s">
        <v>1622</v>
      </c>
      <c r="E2611" s="9" t="s">
        <v>930</v>
      </c>
      <c r="F2611" s="1" t="s">
        <v>1200</v>
      </c>
      <c r="G2611">
        <v>1</v>
      </c>
      <c r="H2611">
        <v>20</v>
      </c>
      <c r="I2611">
        <v>75</v>
      </c>
      <c r="J2611">
        <v>0.1</v>
      </c>
      <c r="K2611">
        <v>0</v>
      </c>
      <c r="L2611">
        <v>1</v>
      </c>
    </row>
    <row r="2612" spans="1:12">
      <c r="A2612">
        <v>2613</v>
      </c>
      <c r="B2612">
        <v>0</v>
      </c>
      <c r="C2612">
        <v>0</v>
      </c>
      <c r="D2612" t="s">
        <v>1622</v>
      </c>
      <c r="E2612" s="1" t="s">
        <v>52</v>
      </c>
      <c r="F2612" s="1" t="s">
        <v>1199</v>
      </c>
      <c r="G2612">
        <v>1</v>
      </c>
      <c r="H2612">
        <v>15</v>
      </c>
      <c r="I2612">
        <v>100</v>
      </c>
      <c r="J2612">
        <v>0.1</v>
      </c>
      <c r="K2612">
        <v>0</v>
      </c>
      <c r="L2612">
        <v>1</v>
      </c>
    </row>
    <row r="2613" spans="1:12">
      <c r="A2613">
        <v>2614</v>
      </c>
      <c r="B2613">
        <v>0</v>
      </c>
      <c r="C2613">
        <v>0</v>
      </c>
      <c r="D2613" t="s">
        <v>1622</v>
      </c>
      <c r="E2613" s="2" t="s">
        <v>929</v>
      </c>
      <c r="F2613" s="1" t="s">
        <v>1199</v>
      </c>
      <c r="G2613">
        <v>2</v>
      </c>
      <c r="H2613">
        <v>5</v>
      </c>
      <c r="I2613">
        <v>100</v>
      </c>
      <c r="J2613">
        <v>0.1</v>
      </c>
      <c r="K2613">
        <v>0</v>
      </c>
      <c r="L2613">
        <v>1</v>
      </c>
    </row>
    <row r="2614" spans="1:12">
      <c r="A2614">
        <v>2615</v>
      </c>
      <c r="B2614">
        <v>0</v>
      </c>
      <c r="C2614">
        <v>0</v>
      </c>
      <c r="D2614" t="s">
        <v>1622</v>
      </c>
      <c r="E2614" s="2" t="s">
        <v>74</v>
      </c>
      <c r="F2614" s="1" t="s">
        <v>1199</v>
      </c>
      <c r="G2614">
        <v>1</v>
      </c>
      <c r="H2614">
        <v>10</v>
      </c>
      <c r="I2614">
        <v>50</v>
      </c>
      <c r="J2614">
        <v>0.1</v>
      </c>
      <c r="K2614">
        <v>0</v>
      </c>
      <c r="L2614">
        <v>1</v>
      </c>
    </row>
    <row r="2615" spans="1:12">
      <c r="A2615">
        <v>2616</v>
      </c>
      <c r="B2615">
        <v>0</v>
      </c>
      <c r="C2615">
        <v>0</v>
      </c>
      <c r="D2615" t="s">
        <v>1622</v>
      </c>
      <c r="E2615" s="2" t="s">
        <v>345</v>
      </c>
      <c r="F2615" s="1" t="s">
        <v>1200</v>
      </c>
      <c r="G2615">
        <v>1</v>
      </c>
      <c r="H2615">
        <v>30</v>
      </c>
      <c r="I2615">
        <v>100</v>
      </c>
      <c r="J2615">
        <v>1</v>
      </c>
      <c r="K2615">
        <v>0</v>
      </c>
      <c r="L2615">
        <v>1</v>
      </c>
    </row>
    <row r="2616" spans="1:12">
      <c r="A2616">
        <v>2617</v>
      </c>
      <c r="B2616">
        <v>0</v>
      </c>
      <c r="C2616">
        <v>0</v>
      </c>
      <c r="D2616" t="s">
        <v>1622</v>
      </c>
      <c r="E2616" s="1" t="s">
        <v>51</v>
      </c>
      <c r="F2616" s="1" t="s">
        <v>1199</v>
      </c>
      <c r="G2616">
        <v>1</v>
      </c>
      <c r="H2616">
        <v>70</v>
      </c>
      <c r="I2616">
        <v>75</v>
      </c>
      <c r="J2616">
        <v>1</v>
      </c>
      <c r="K2616">
        <v>0</v>
      </c>
      <c r="L2616">
        <v>1</v>
      </c>
    </row>
    <row r="2617" spans="1:12">
      <c r="A2617">
        <v>2618</v>
      </c>
      <c r="B2617">
        <v>0</v>
      </c>
      <c r="C2617">
        <v>0</v>
      </c>
      <c r="D2617" t="s">
        <v>1623</v>
      </c>
      <c r="E2617" s="1" t="s">
        <v>1264</v>
      </c>
      <c r="F2617" s="1" t="s">
        <v>1199</v>
      </c>
      <c r="G2617">
        <v>2</v>
      </c>
      <c r="H2617">
        <v>90</v>
      </c>
      <c r="I2617">
        <v>100</v>
      </c>
      <c r="J2617">
        <v>75</v>
      </c>
      <c r="K2617">
        <v>0</v>
      </c>
      <c r="L2617">
        <v>1</v>
      </c>
    </row>
    <row r="2618" spans="1:12">
      <c r="A2618">
        <v>2619</v>
      </c>
      <c r="B2618">
        <v>0</v>
      </c>
      <c r="C2618">
        <v>0</v>
      </c>
      <c r="D2618" t="s">
        <v>1623</v>
      </c>
      <c r="E2618" s="2" t="s">
        <v>336</v>
      </c>
      <c r="F2618" s="1" t="s">
        <v>1200</v>
      </c>
      <c r="G2618">
        <v>10</v>
      </c>
      <c r="H2618">
        <v>25</v>
      </c>
      <c r="I2618">
        <v>100</v>
      </c>
      <c r="J2618">
        <v>20</v>
      </c>
      <c r="K2618">
        <v>0</v>
      </c>
      <c r="L2618">
        <v>1</v>
      </c>
    </row>
    <row r="2619" spans="1:12">
      <c r="A2619">
        <v>2620</v>
      </c>
      <c r="B2619">
        <v>0</v>
      </c>
      <c r="C2619">
        <v>0</v>
      </c>
      <c r="D2619" t="s">
        <v>1623</v>
      </c>
      <c r="E2619" s="1" t="s">
        <v>114</v>
      </c>
      <c r="F2619" s="1" t="s">
        <v>1199</v>
      </c>
      <c r="G2619">
        <v>2</v>
      </c>
      <c r="H2619">
        <v>60</v>
      </c>
      <c r="I2619">
        <v>100</v>
      </c>
      <c r="J2619">
        <v>10</v>
      </c>
      <c r="K2619">
        <v>0</v>
      </c>
      <c r="L2619">
        <v>1</v>
      </c>
    </row>
    <row r="2620" spans="1:12">
      <c r="A2620">
        <v>2621</v>
      </c>
      <c r="B2620">
        <v>0</v>
      </c>
      <c r="C2620">
        <v>0</v>
      </c>
      <c r="D2620" t="s">
        <v>1623</v>
      </c>
      <c r="E2620" s="1" t="s">
        <v>161</v>
      </c>
      <c r="F2620" s="1" t="s">
        <v>1199</v>
      </c>
      <c r="G2620">
        <v>3</v>
      </c>
      <c r="H2620">
        <v>45</v>
      </c>
      <c r="I2620">
        <v>100</v>
      </c>
      <c r="J2620">
        <v>1</v>
      </c>
      <c r="K2620">
        <v>0</v>
      </c>
      <c r="L2620">
        <v>1</v>
      </c>
    </row>
    <row r="2621" spans="1:12">
      <c r="A2621">
        <v>2622</v>
      </c>
      <c r="B2621">
        <v>0</v>
      </c>
      <c r="C2621">
        <v>0</v>
      </c>
      <c r="D2621" t="s">
        <v>1623</v>
      </c>
      <c r="E2621" s="1" t="s">
        <v>39</v>
      </c>
      <c r="F2621" s="1" t="s">
        <v>1199</v>
      </c>
      <c r="G2621">
        <v>1</v>
      </c>
      <c r="H2621">
        <v>65</v>
      </c>
      <c r="I2621">
        <v>50</v>
      </c>
      <c r="J2621">
        <v>10</v>
      </c>
      <c r="K2621">
        <v>0</v>
      </c>
      <c r="L2621">
        <v>1</v>
      </c>
    </row>
    <row r="2622" spans="1:12">
      <c r="A2622">
        <v>2623</v>
      </c>
      <c r="B2622">
        <v>0</v>
      </c>
      <c r="C2622">
        <v>0</v>
      </c>
      <c r="D2622" t="s">
        <v>1623</v>
      </c>
      <c r="E2622" s="1" t="s">
        <v>152</v>
      </c>
      <c r="F2622" s="1" t="s">
        <v>1200</v>
      </c>
      <c r="G2622">
        <v>2</v>
      </c>
      <c r="H2622">
        <v>40</v>
      </c>
      <c r="I2622">
        <v>100</v>
      </c>
      <c r="J2622">
        <v>3</v>
      </c>
      <c r="K2622">
        <v>0</v>
      </c>
      <c r="L2622">
        <v>1</v>
      </c>
    </row>
    <row r="2623" spans="1:12">
      <c r="A2623">
        <v>2624</v>
      </c>
      <c r="B2623">
        <v>0</v>
      </c>
      <c r="C2623">
        <v>0</v>
      </c>
      <c r="D2623" s="8" t="s">
        <v>1623</v>
      </c>
      <c r="E2623" s="9" t="s">
        <v>930</v>
      </c>
      <c r="G2623">
        <v>5</v>
      </c>
      <c r="H2623">
        <v>22</v>
      </c>
      <c r="I2623">
        <v>50</v>
      </c>
      <c r="J2623">
        <v>5</v>
      </c>
      <c r="K2623">
        <v>0</v>
      </c>
      <c r="L2623">
        <v>1</v>
      </c>
    </row>
    <row r="2624" spans="1:12">
      <c r="A2624">
        <v>2625</v>
      </c>
      <c r="B2624">
        <v>0</v>
      </c>
      <c r="C2624">
        <v>0</v>
      </c>
      <c r="D2624" t="s">
        <v>1623</v>
      </c>
      <c r="E2624" s="2" t="s">
        <v>306</v>
      </c>
      <c r="F2624" t="s">
        <v>1200</v>
      </c>
      <c r="G2624">
        <v>4</v>
      </c>
      <c r="H2624">
        <v>40</v>
      </c>
      <c r="I2624">
        <v>75</v>
      </c>
      <c r="J2624">
        <v>15</v>
      </c>
      <c r="K2624">
        <v>0</v>
      </c>
      <c r="L2624">
        <v>1</v>
      </c>
    </row>
    <row r="2625" spans="1:12">
      <c r="A2625">
        <v>2626</v>
      </c>
      <c r="B2625">
        <v>0</v>
      </c>
      <c r="C2625">
        <v>0</v>
      </c>
      <c r="D2625" t="s">
        <v>1623</v>
      </c>
      <c r="E2625" s="1" t="s">
        <v>9</v>
      </c>
      <c r="F2625" t="s">
        <v>1200</v>
      </c>
      <c r="G2625">
        <v>1</v>
      </c>
      <c r="H2625">
        <v>40</v>
      </c>
      <c r="I2625">
        <v>100</v>
      </c>
      <c r="J2625">
        <v>0.1</v>
      </c>
      <c r="K2625">
        <v>0</v>
      </c>
      <c r="L2625">
        <v>1</v>
      </c>
    </row>
    <row r="2626" spans="1:12">
      <c r="A2626">
        <v>2627</v>
      </c>
      <c r="B2626">
        <v>0</v>
      </c>
      <c r="C2626">
        <v>0</v>
      </c>
      <c r="D2626" t="s">
        <v>1623</v>
      </c>
      <c r="E2626" s="1" t="s">
        <v>253</v>
      </c>
      <c r="F2626" t="s">
        <v>1199</v>
      </c>
      <c r="G2626">
        <v>2</v>
      </c>
      <c r="H2626">
        <v>20</v>
      </c>
      <c r="I2626">
        <v>100</v>
      </c>
      <c r="J2626">
        <v>0.1</v>
      </c>
      <c r="K2626">
        <v>0</v>
      </c>
      <c r="L2626">
        <v>1</v>
      </c>
    </row>
    <row r="2627" spans="1:12">
      <c r="A2627">
        <v>2628</v>
      </c>
      <c r="B2627">
        <v>0</v>
      </c>
      <c r="C2627">
        <v>0</v>
      </c>
      <c r="D2627" t="s">
        <v>1623</v>
      </c>
      <c r="E2627" s="2" t="s">
        <v>929</v>
      </c>
      <c r="F2627" t="s">
        <v>1199</v>
      </c>
      <c r="G2627">
        <v>1</v>
      </c>
      <c r="H2627">
        <v>10</v>
      </c>
      <c r="I2627">
        <v>100</v>
      </c>
      <c r="J2627">
        <v>0.1</v>
      </c>
      <c r="K2627">
        <v>0</v>
      </c>
      <c r="L2627">
        <v>1</v>
      </c>
    </row>
    <row r="2628" spans="1:12">
      <c r="A2628">
        <v>2629</v>
      </c>
      <c r="B2628">
        <v>0</v>
      </c>
      <c r="C2628">
        <v>0</v>
      </c>
      <c r="D2628" t="s">
        <v>1623</v>
      </c>
      <c r="E2628" s="2" t="s">
        <v>74</v>
      </c>
      <c r="F2628" t="s">
        <v>1199</v>
      </c>
      <c r="G2628">
        <v>1</v>
      </c>
      <c r="H2628">
        <v>10</v>
      </c>
      <c r="I2628">
        <v>50</v>
      </c>
      <c r="J2628">
        <v>0.1</v>
      </c>
      <c r="K2628">
        <v>0</v>
      </c>
      <c r="L2628">
        <v>1</v>
      </c>
    </row>
    <row r="2629" spans="1:12">
      <c r="A2629">
        <v>2630</v>
      </c>
      <c r="B2629">
        <v>0</v>
      </c>
      <c r="C2629">
        <v>0</v>
      </c>
      <c r="D2629" s="8" t="s">
        <v>1623</v>
      </c>
      <c r="E2629" s="9" t="s">
        <v>26</v>
      </c>
      <c r="F2629" t="s">
        <v>1200</v>
      </c>
      <c r="G2629">
        <v>3</v>
      </c>
      <c r="H2629">
        <v>50</v>
      </c>
      <c r="I2629">
        <v>100</v>
      </c>
      <c r="J2629">
        <v>3</v>
      </c>
      <c r="K2629">
        <v>0</v>
      </c>
      <c r="L2629">
        <v>1</v>
      </c>
    </row>
    <row r="2630" spans="1:12">
      <c r="A2630">
        <v>2631</v>
      </c>
      <c r="B2630">
        <v>0</v>
      </c>
      <c r="C2630">
        <v>0</v>
      </c>
      <c r="D2630" t="s">
        <v>1623</v>
      </c>
      <c r="E2630" s="1" t="s">
        <v>24</v>
      </c>
      <c r="F2630" t="s">
        <v>1200</v>
      </c>
      <c r="G2630">
        <v>2</v>
      </c>
      <c r="H2630">
        <v>60</v>
      </c>
      <c r="I2630">
        <v>45</v>
      </c>
      <c r="J2630">
        <v>5</v>
      </c>
      <c r="K2630">
        <v>0</v>
      </c>
      <c r="L2630">
        <v>1</v>
      </c>
    </row>
    <row r="2631" spans="1:12">
      <c r="A2631">
        <v>2632</v>
      </c>
      <c r="B2631">
        <v>0</v>
      </c>
      <c r="C2631">
        <v>0</v>
      </c>
      <c r="D2631" t="s">
        <v>1623</v>
      </c>
      <c r="E2631" s="1" t="s">
        <v>7</v>
      </c>
      <c r="F2631" t="s">
        <v>1200</v>
      </c>
      <c r="G2631">
        <v>3</v>
      </c>
      <c r="H2631">
        <v>60</v>
      </c>
      <c r="I2631">
        <v>100</v>
      </c>
      <c r="J2631">
        <v>4</v>
      </c>
      <c r="K2631">
        <v>0</v>
      </c>
      <c r="L2631">
        <v>1</v>
      </c>
    </row>
    <row r="2632" spans="1:12">
      <c r="A2632">
        <v>2633</v>
      </c>
      <c r="B2632">
        <v>0</v>
      </c>
      <c r="C2632">
        <v>0</v>
      </c>
      <c r="D2632" t="s">
        <v>1623</v>
      </c>
      <c r="E2632" s="1" t="s">
        <v>115</v>
      </c>
      <c r="F2632" t="s">
        <v>1199</v>
      </c>
      <c r="G2632">
        <v>1</v>
      </c>
      <c r="H2632">
        <v>15</v>
      </c>
      <c r="I2632">
        <v>50</v>
      </c>
      <c r="J2632">
        <v>1</v>
      </c>
      <c r="K2632">
        <v>0</v>
      </c>
      <c r="L2632">
        <v>1</v>
      </c>
    </row>
    <row r="2633" spans="1:12">
      <c r="A2633">
        <v>2634</v>
      </c>
      <c r="B2633">
        <v>0</v>
      </c>
      <c r="C2633">
        <v>0</v>
      </c>
      <c r="D2633" t="s">
        <v>1623</v>
      </c>
      <c r="E2633" s="1" t="s">
        <v>923</v>
      </c>
      <c r="F2633" t="s">
        <v>1200</v>
      </c>
      <c r="G2633">
        <v>1</v>
      </c>
      <c r="H2633">
        <v>40</v>
      </c>
      <c r="I2633">
        <v>100</v>
      </c>
      <c r="J2633">
        <v>0.1</v>
      </c>
      <c r="K2633">
        <v>0</v>
      </c>
      <c r="L2633">
        <v>1</v>
      </c>
    </row>
    <row r="2634" spans="1:12">
      <c r="A2634">
        <v>2635</v>
      </c>
      <c r="B2634">
        <v>0</v>
      </c>
      <c r="C2634">
        <v>0</v>
      </c>
      <c r="D2634" t="s">
        <v>1624</v>
      </c>
      <c r="E2634" s="1" t="s">
        <v>19</v>
      </c>
      <c r="F2634" t="s">
        <v>1199</v>
      </c>
      <c r="G2634">
        <v>5</v>
      </c>
      <c r="H2634">
        <v>30</v>
      </c>
      <c r="I2634">
        <v>75</v>
      </c>
      <c r="J2634">
        <v>10</v>
      </c>
      <c r="K2634">
        <v>0</v>
      </c>
      <c r="L2634">
        <v>1</v>
      </c>
    </row>
    <row r="2635" spans="1:12">
      <c r="A2635">
        <v>2636</v>
      </c>
      <c r="B2635">
        <v>0</v>
      </c>
      <c r="C2635">
        <v>0</v>
      </c>
      <c r="D2635" t="s">
        <v>1624</v>
      </c>
      <c r="E2635" s="1" t="s">
        <v>778</v>
      </c>
      <c r="F2635" t="s">
        <v>1199</v>
      </c>
      <c r="G2635">
        <v>2</v>
      </c>
      <c r="H2635">
        <v>30</v>
      </c>
      <c r="I2635">
        <v>100</v>
      </c>
      <c r="J2635">
        <v>3</v>
      </c>
      <c r="K2635">
        <v>0</v>
      </c>
      <c r="L2635">
        <v>1</v>
      </c>
    </row>
    <row r="2636" spans="1:12">
      <c r="A2636">
        <v>2637</v>
      </c>
      <c r="B2636">
        <v>0</v>
      </c>
      <c r="C2636">
        <v>0</v>
      </c>
      <c r="D2636" t="s">
        <v>1624</v>
      </c>
      <c r="E2636" s="1" t="s">
        <v>1007</v>
      </c>
      <c r="G2636">
        <v>0</v>
      </c>
      <c r="J2636">
        <v>20</v>
      </c>
      <c r="K2636">
        <v>0</v>
      </c>
      <c r="L2636">
        <v>1</v>
      </c>
    </row>
    <row r="2637" spans="1:12">
      <c r="A2637">
        <v>2638</v>
      </c>
      <c r="B2637">
        <v>0</v>
      </c>
      <c r="C2637">
        <v>0</v>
      </c>
      <c r="D2637" t="s">
        <v>1624</v>
      </c>
      <c r="E2637" s="1" t="s">
        <v>167</v>
      </c>
      <c r="F2637" t="s">
        <v>1199</v>
      </c>
      <c r="G2637">
        <v>2</v>
      </c>
      <c r="H2637">
        <v>15</v>
      </c>
      <c r="I2637">
        <v>100</v>
      </c>
      <c r="J2637">
        <v>1</v>
      </c>
      <c r="K2637">
        <v>0</v>
      </c>
      <c r="L2637">
        <v>1</v>
      </c>
    </row>
    <row r="2638" spans="1:12">
      <c r="A2638">
        <v>2639</v>
      </c>
      <c r="B2638">
        <v>0</v>
      </c>
      <c r="C2638">
        <v>0</v>
      </c>
      <c r="D2638" t="s">
        <v>1624</v>
      </c>
      <c r="E2638" s="1" t="s">
        <v>161</v>
      </c>
      <c r="F2638" t="s">
        <v>1199</v>
      </c>
      <c r="G2638">
        <v>4</v>
      </c>
      <c r="H2638">
        <v>35</v>
      </c>
      <c r="I2638">
        <v>100</v>
      </c>
      <c r="J2638">
        <v>2</v>
      </c>
      <c r="K2638">
        <v>1</v>
      </c>
      <c r="L2638">
        <v>1</v>
      </c>
    </row>
    <row r="2639" spans="1:12">
      <c r="A2639">
        <v>2640</v>
      </c>
      <c r="B2639">
        <v>0</v>
      </c>
      <c r="C2639">
        <v>0</v>
      </c>
      <c r="D2639" t="s">
        <v>1624</v>
      </c>
      <c r="E2639" s="1" t="s">
        <v>114</v>
      </c>
      <c r="F2639" t="s">
        <v>1199</v>
      </c>
      <c r="G2639">
        <v>3</v>
      </c>
      <c r="H2639">
        <v>35</v>
      </c>
      <c r="I2639">
        <v>100</v>
      </c>
      <c r="J2639">
        <v>15</v>
      </c>
      <c r="K2639">
        <v>0</v>
      </c>
      <c r="L2639">
        <v>1</v>
      </c>
    </row>
    <row r="2640" spans="1:12">
      <c r="A2640">
        <v>2641</v>
      </c>
      <c r="B2640">
        <v>0</v>
      </c>
      <c r="C2640">
        <v>0</v>
      </c>
      <c r="D2640" t="s">
        <v>1624</v>
      </c>
      <c r="E2640" s="1" t="s">
        <v>124</v>
      </c>
      <c r="F2640" t="s">
        <v>1199</v>
      </c>
      <c r="G2640">
        <v>1</v>
      </c>
      <c r="H2640">
        <v>80</v>
      </c>
      <c r="I2640">
        <v>100</v>
      </c>
      <c r="J2640">
        <v>2</v>
      </c>
      <c r="K2640">
        <v>0</v>
      </c>
      <c r="L2640">
        <v>1</v>
      </c>
    </row>
    <row r="2641" spans="1:12">
      <c r="A2641">
        <v>2642</v>
      </c>
      <c r="B2641">
        <v>0</v>
      </c>
      <c r="C2641">
        <v>0</v>
      </c>
      <c r="D2641" t="s">
        <v>1624</v>
      </c>
      <c r="E2641" s="1" t="s">
        <v>168</v>
      </c>
      <c r="F2641" t="s">
        <v>1199</v>
      </c>
      <c r="G2641">
        <v>2</v>
      </c>
      <c r="H2641">
        <v>30</v>
      </c>
      <c r="I2641">
        <v>100</v>
      </c>
      <c r="J2641">
        <v>1</v>
      </c>
      <c r="K2641">
        <v>0</v>
      </c>
      <c r="L2641">
        <v>1</v>
      </c>
    </row>
    <row r="2642" spans="1:12">
      <c r="A2642">
        <v>2643</v>
      </c>
      <c r="B2642">
        <v>0</v>
      </c>
      <c r="C2642">
        <v>0</v>
      </c>
      <c r="D2642" t="s">
        <v>1624</v>
      </c>
      <c r="E2642" s="1" t="s">
        <v>115</v>
      </c>
      <c r="F2642" t="s">
        <v>1199</v>
      </c>
      <c r="G2642">
        <v>1</v>
      </c>
      <c r="H2642">
        <v>25</v>
      </c>
      <c r="I2642">
        <v>10</v>
      </c>
      <c r="J2642">
        <v>5</v>
      </c>
      <c r="K2642">
        <v>0</v>
      </c>
      <c r="L2642">
        <v>1</v>
      </c>
    </row>
    <row r="2643" spans="1:12">
      <c r="A2643">
        <v>2644</v>
      </c>
      <c r="B2643">
        <v>0</v>
      </c>
      <c r="C2643">
        <v>0</v>
      </c>
      <c r="D2643" t="s">
        <v>1624</v>
      </c>
      <c r="E2643" s="2" t="s">
        <v>336</v>
      </c>
      <c r="F2643" t="s">
        <v>1200</v>
      </c>
      <c r="G2643">
        <v>4</v>
      </c>
      <c r="H2643">
        <v>25</v>
      </c>
      <c r="I2643">
        <v>100</v>
      </c>
      <c r="J2643">
        <v>5</v>
      </c>
      <c r="K2643">
        <v>0</v>
      </c>
      <c r="L2643">
        <v>1</v>
      </c>
    </row>
    <row r="2644" spans="1:12">
      <c r="A2644">
        <v>2645</v>
      </c>
      <c r="B2644">
        <v>0</v>
      </c>
      <c r="C2644">
        <v>0</v>
      </c>
      <c r="D2644" t="s">
        <v>1624</v>
      </c>
      <c r="E2644" s="1" t="s">
        <v>434</v>
      </c>
      <c r="F2644" t="s">
        <v>1199</v>
      </c>
      <c r="G2644">
        <v>3</v>
      </c>
      <c r="H2644">
        <v>40</v>
      </c>
      <c r="I2644">
        <v>100</v>
      </c>
      <c r="J2644">
        <v>5</v>
      </c>
      <c r="K2644">
        <v>0</v>
      </c>
      <c r="L2644">
        <v>1</v>
      </c>
    </row>
    <row r="2645" spans="1:12">
      <c r="A2645">
        <v>2646</v>
      </c>
      <c r="B2645">
        <v>0</v>
      </c>
      <c r="C2645">
        <v>0</v>
      </c>
      <c r="D2645" t="s">
        <v>1624</v>
      </c>
      <c r="E2645" s="1" t="s">
        <v>922</v>
      </c>
      <c r="F2645" t="s">
        <v>1199</v>
      </c>
      <c r="G2645">
        <v>1</v>
      </c>
      <c r="H2645">
        <v>40</v>
      </c>
      <c r="I2645">
        <v>100</v>
      </c>
      <c r="J2645">
        <v>1</v>
      </c>
      <c r="K2645">
        <v>0</v>
      </c>
      <c r="L2645">
        <v>1</v>
      </c>
    </row>
    <row r="2646" spans="1:12">
      <c r="A2646">
        <v>2647</v>
      </c>
      <c r="B2646">
        <v>0</v>
      </c>
      <c r="C2646">
        <v>0</v>
      </c>
      <c r="D2646" t="s">
        <v>1624</v>
      </c>
      <c r="E2646" s="1" t="s">
        <v>24</v>
      </c>
      <c r="F2646" t="s">
        <v>1200</v>
      </c>
      <c r="G2646">
        <v>5</v>
      </c>
      <c r="H2646">
        <v>55</v>
      </c>
      <c r="I2646">
        <v>75</v>
      </c>
      <c r="J2646">
        <v>5</v>
      </c>
      <c r="K2646">
        <v>0</v>
      </c>
      <c r="L2646">
        <v>1</v>
      </c>
    </row>
    <row r="2647" spans="1:12">
      <c r="A2647">
        <v>2648</v>
      </c>
      <c r="B2647">
        <v>0</v>
      </c>
      <c r="C2647">
        <v>0</v>
      </c>
      <c r="D2647" t="s">
        <v>1624</v>
      </c>
      <c r="E2647" s="1" t="s">
        <v>7</v>
      </c>
      <c r="F2647" t="s">
        <v>1200</v>
      </c>
      <c r="G2647">
        <v>2</v>
      </c>
      <c r="H2647">
        <v>60</v>
      </c>
      <c r="I2647">
        <v>100</v>
      </c>
      <c r="J2647">
        <v>5</v>
      </c>
      <c r="K2647">
        <v>0</v>
      </c>
      <c r="L2647">
        <v>1</v>
      </c>
    </row>
    <row r="2648" spans="1:12">
      <c r="A2648">
        <v>2649</v>
      </c>
      <c r="B2648">
        <v>0</v>
      </c>
      <c r="C2648">
        <v>0</v>
      </c>
      <c r="D2648" t="s">
        <v>1624</v>
      </c>
      <c r="E2648" s="2" t="s">
        <v>74</v>
      </c>
      <c r="F2648" t="s">
        <v>1200</v>
      </c>
      <c r="G2648">
        <v>7</v>
      </c>
      <c r="H2648">
        <v>10</v>
      </c>
      <c r="I2648">
        <v>50</v>
      </c>
      <c r="J2648">
        <v>5</v>
      </c>
      <c r="K2648">
        <v>0</v>
      </c>
      <c r="L2648">
        <v>1</v>
      </c>
    </row>
    <row r="2649" spans="1:12">
      <c r="A2649">
        <v>2650</v>
      </c>
      <c r="B2649">
        <v>0</v>
      </c>
      <c r="C2649">
        <v>0</v>
      </c>
      <c r="D2649" t="s">
        <v>1624</v>
      </c>
      <c r="E2649" s="2" t="s">
        <v>306</v>
      </c>
      <c r="F2649" t="s">
        <v>1199</v>
      </c>
      <c r="G2649">
        <v>2</v>
      </c>
      <c r="H2649">
        <v>40</v>
      </c>
      <c r="I2649">
        <v>70</v>
      </c>
      <c r="J2649">
        <v>5</v>
      </c>
      <c r="K2649">
        <v>0</v>
      </c>
      <c r="L2649">
        <v>1</v>
      </c>
    </row>
    <row r="2650" spans="1:12">
      <c r="A2650">
        <v>2651</v>
      </c>
      <c r="B2650">
        <v>0</v>
      </c>
      <c r="C2650">
        <v>0</v>
      </c>
      <c r="D2650" t="s">
        <v>1624</v>
      </c>
      <c r="E2650" t="s">
        <v>179</v>
      </c>
      <c r="F2650" t="s">
        <v>1199</v>
      </c>
      <c r="G2650">
        <v>2</v>
      </c>
      <c r="H2650">
        <v>75</v>
      </c>
      <c r="I2650">
        <v>75</v>
      </c>
      <c r="J2650">
        <v>1</v>
      </c>
      <c r="K2650">
        <v>0</v>
      </c>
      <c r="L2650">
        <v>1</v>
      </c>
    </row>
    <row r="2651" spans="1:12">
      <c r="A2651">
        <v>2652</v>
      </c>
      <c r="B2651">
        <v>0</v>
      </c>
      <c r="C2651">
        <v>0</v>
      </c>
      <c r="D2651" t="s">
        <v>1625</v>
      </c>
      <c r="E2651" s="1" t="s">
        <v>115</v>
      </c>
      <c r="F2651" t="s">
        <v>1199</v>
      </c>
      <c r="G2651">
        <v>4</v>
      </c>
      <c r="H2651">
        <v>20</v>
      </c>
      <c r="I2651">
        <v>50</v>
      </c>
      <c r="J2651">
        <v>5</v>
      </c>
      <c r="K2651">
        <v>0</v>
      </c>
      <c r="L2651">
        <v>1</v>
      </c>
    </row>
    <row r="2652" spans="1:12">
      <c r="A2652">
        <v>2653</v>
      </c>
      <c r="B2652">
        <v>0</v>
      </c>
      <c r="C2652">
        <v>0</v>
      </c>
      <c r="D2652" t="s">
        <v>1625</v>
      </c>
      <c r="E2652" s="1" t="s">
        <v>1264</v>
      </c>
      <c r="F2652" t="s">
        <v>1199</v>
      </c>
      <c r="G2652">
        <v>3</v>
      </c>
      <c r="H2652">
        <v>50</v>
      </c>
      <c r="I2652">
        <v>100</v>
      </c>
      <c r="J2652">
        <v>20</v>
      </c>
      <c r="K2652">
        <v>0</v>
      </c>
      <c r="L2652">
        <v>1</v>
      </c>
    </row>
    <row r="2653" spans="1:12">
      <c r="A2653">
        <v>2654</v>
      </c>
      <c r="B2653">
        <v>0</v>
      </c>
      <c r="C2653">
        <v>0</v>
      </c>
      <c r="D2653" t="s">
        <v>1625</v>
      </c>
      <c r="E2653" s="2" t="s">
        <v>306</v>
      </c>
      <c r="F2653" t="s">
        <v>1200</v>
      </c>
      <c r="G2653">
        <v>3</v>
      </c>
      <c r="H2653">
        <v>30</v>
      </c>
      <c r="I2653">
        <v>50</v>
      </c>
      <c r="J2653">
        <v>2</v>
      </c>
      <c r="K2653">
        <v>0</v>
      </c>
      <c r="L2653">
        <v>1</v>
      </c>
    </row>
    <row r="2654" spans="1:12">
      <c r="A2654">
        <v>2655</v>
      </c>
      <c r="B2654">
        <v>0</v>
      </c>
      <c r="C2654">
        <v>0</v>
      </c>
      <c r="D2654" t="s">
        <v>1625</v>
      </c>
      <c r="E2654" s="1" t="s">
        <v>161</v>
      </c>
      <c r="F2654" t="s">
        <v>1199</v>
      </c>
      <c r="G2654">
        <v>12</v>
      </c>
      <c r="H2654">
        <v>40</v>
      </c>
      <c r="I2654">
        <v>100</v>
      </c>
      <c r="J2654">
        <v>15</v>
      </c>
      <c r="K2654">
        <v>0</v>
      </c>
      <c r="L2654">
        <v>1</v>
      </c>
    </row>
    <row r="2655" spans="1:12">
      <c r="A2655">
        <v>2656</v>
      </c>
      <c r="B2655">
        <v>0</v>
      </c>
      <c r="C2655">
        <v>0</v>
      </c>
      <c r="D2655" t="s">
        <v>1625</v>
      </c>
      <c r="E2655" s="1" t="s">
        <v>168</v>
      </c>
      <c r="F2655" t="s">
        <v>1200</v>
      </c>
      <c r="G2655">
        <v>2</v>
      </c>
      <c r="H2655">
        <v>30</v>
      </c>
      <c r="I2655">
        <v>100</v>
      </c>
      <c r="J2655">
        <v>5</v>
      </c>
      <c r="K2655">
        <v>1</v>
      </c>
      <c r="L2655">
        <v>1</v>
      </c>
    </row>
    <row r="2656" spans="1:12">
      <c r="A2656">
        <v>2657</v>
      </c>
      <c r="B2656">
        <v>0</v>
      </c>
      <c r="C2656">
        <v>0</v>
      </c>
      <c r="D2656" t="s">
        <v>1625</v>
      </c>
      <c r="E2656" s="1" t="s">
        <v>51</v>
      </c>
      <c r="F2656" t="s">
        <v>1199</v>
      </c>
      <c r="G2656">
        <v>4</v>
      </c>
      <c r="H2656">
        <v>35</v>
      </c>
      <c r="I2656">
        <v>100</v>
      </c>
      <c r="J2656">
        <v>0.1</v>
      </c>
      <c r="K2656">
        <v>0</v>
      </c>
      <c r="L2656">
        <v>1</v>
      </c>
    </row>
    <row r="2657" spans="1:12">
      <c r="A2657">
        <v>2658</v>
      </c>
      <c r="B2657">
        <v>0</v>
      </c>
      <c r="C2657">
        <v>0</v>
      </c>
      <c r="D2657" t="s">
        <v>1625</v>
      </c>
      <c r="E2657" s="1" t="s">
        <v>923</v>
      </c>
      <c r="F2657" t="s">
        <v>1200</v>
      </c>
      <c r="G2657">
        <v>2</v>
      </c>
      <c r="H2657">
        <v>35</v>
      </c>
      <c r="I2657">
        <v>100</v>
      </c>
      <c r="J2657">
        <v>0.1</v>
      </c>
      <c r="K2657">
        <v>0</v>
      </c>
      <c r="L2657">
        <v>1</v>
      </c>
    </row>
    <row r="2658" spans="1:12">
      <c r="A2658">
        <v>2659</v>
      </c>
      <c r="B2658">
        <v>0</v>
      </c>
      <c r="C2658">
        <v>0</v>
      </c>
      <c r="D2658" s="8" t="s">
        <v>1625</v>
      </c>
      <c r="E2658" s="9" t="s">
        <v>550</v>
      </c>
      <c r="F2658" t="s">
        <v>1200</v>
      </c>
      <c r="G2658">
        <v>1</v>
      </c>
      <c r="H2658">
        <v>40</v>
      </c>
      <c r="I2658">
        <v>75</v>
      </c>
      <c r="J2658">
        <v>2</v>
      </c>
      <c r="K2658">
        <v>0</v>
      </c>
      <c r="L2658">
        <v>1</v>
      </c>
    </row>
    <row r="2659" spans="1:12">
      <c r="A2659">
        <v>2660</v>
      </c>
      <c r="B2659">
        <v>0</v>
      </c>
      <c r="C2659">
        <v>0</v>
      </c>
      <c r="D2659" s="8" t="s">
        <v>1625</v>
      </c>
      <c r="E2659" s="9" t="s">
        <v>930</v>
      </c>
      <c r="F2659" t="s">
        <v>1200</v>
      </c>
      <c r="G2659">
        <v>2</v>
      </c>
      <c r="H2659">
        <v>20</v>
      </c>
      <c r="I2659">
        <v>50</v>
      </c>
      <c r="J2659">
        <v>3</v>
      </c>
      <c r="K2659">
        <v>0</v>
      </c>
      <c r="L2659">
        <v>1</v>
      </c>
    </row>
    <row r="2660" spans="1:12">
      <c r="A2660">
        <v>2661</v>
      </c>
      <c r="B2660">
        <v>0</v>
      </c>
      <c r="C2660">
        <v>0</v>
      </c>
      <c r="D2660" t="s">
        <v>1625</v>
      </c>
      <c r="E2660" t="s">
        <v>179</v>
      </c>
      <c r="F2660" t="s">
        <v>1199</v>
      </c>
      <c r="G2660">
        <v>3</v>
      </c>
      <c r="H2660">
        <v>40</v>
      </c>
      <c r="I2660">
        <v>50</v>
      </c>
      <c r="J2660">
        <v>2</v>
      </c>
      <c r="K2660">
        <v>0</v>
      </c>
      <c r="L2660">
        <v>1</v>
      </c>
    </row>
    <row r="2661" spans="1:12">
      <c r="A2661">
        <v>2662</v>
      </c>
      <c r="B2661">
        <v>0</v>
      </c>
      <c r="C2661">
        <v>0</v>
      </c>
      <c r="D2661" t="s">
        <v>1625</v>
      </c>
      <c r="E2661" s="1" t="s">
        <v>360</v>
      </c>
      <c r="F2661" t="s">
        <v>1200</v>
      </c>
      <c r="G2661">
        <v>2</v>
      </c>
      <c r="H2661">
        <v>60</v>
      </c>
      <c r="I2661">
        <v>10</v>
      </c>
      <c r="J2661">
        <v>5</v>
      </c>
      <c r="K2661">
        <v>0</v>
      </c>
      <c r="L2661">
        <v>1</v>
      </c>
    </row>
    <row r="2662" spans="1:12">
      <c r="A2662">
        <v>2663</v>
      </c>
      <c r="B2662">
        <v>0</v>
      </c>
      <c r="C2662">
        <v>0</v>
      </c>
      <c r="D2662" t="s">
        <v>1625</v>
      </c>
      <c r="E2662" s="1" t="s">
        <v>253</v>
      </c>
      <c r="F2662" t="s">
        <v>1199</v>
      </c>
      <c r="G2662">
        <v>3</v>
      </c>
      <c r="H2662">
        <v>10</v>
      </c>
      <c r="I2662">
        <v>100</v>
      </c>
      <c r="J2662">
        <v>0.1</v>
      </c>
      <c r="K2662">
        <v>3</v>
      </c>
      <c r="L2662">
        <v>1</v>
      </c>
    </row>
    <row r="2663" spans="1:12">
      <c r="A2663">
        <v>2664</v>
      </c>
      <c r="B2663">
        <v>0</v>
      </c>
      <c r="C2663">
        <v>0</v>
      </c>
      <c r="D2663" t="s">
        <v>1625</v>
      </c>
      <c r="E2663" s="1" t="s">
        <v>19</v>
      </c>
      <c r="F2663" t="s">
        <v>1199</v>
      </c>
      <c r="G2663">
        <v>2</v>
      </c>
      <c r="H2663">
        <v>30</v>
      </c>
      <c r="I2663">
        <v>50</v>
      </c>
      <c r="J2663">
        <v>0.1</v>
      </c>
      <c r="K2663">
        <v>0</v>
      </c>
      <c r="L2663">
        <v>1</v>
      </c>
    </row>
    <row r="2664" spans="1:12">
      <c r="A2664">
        <v>2665</v>
      </c>
      <c r="B2664">
        <v>0</v>
      </c>
      <c r="C2664">
        <v>0</v>
      </c>
      <c r="D2664" t="s">
        <v>1625</v>
      </c>
      <c r="E2664" s="2" t="s">
        <v>931</v>
      </c>
      <c r="F2664" t="s">
        <v>1200</v>
      </c>
      <c r="G2664">
        <v>1</v>
      </c>
      <c r="H2664">
        <v>25</v>
      </c>
      <c r="I2664">
        <v>50</v>
      </c>
      <c r="J2664">
        <v>1</v>
      </c>
      <c r="K2664">
        <v>0</v>
      </c>
      <c r="L2664">
        <v>1</v>
      </c>
    </row>
    <row r="2665" spans="1:12">
      <c r="A2665">
        <v>2666</v>
      </c>
      <c r="B2665">
        <v>0</v>
      </c>
      <c r="C2665">
        <v>0</v>
      </c>
      <c r="D2665" t="s">
        <v>1625</v>
      </c>
      <c r="E2665" s="1" t="s">
        <v>152</v>
      </c>
      <c r="F2665" t="s">
        <v>1199</v>
      </c>
      <c r="G2665">
        <v>1</v>
      </c>
      <c r="H2665">
        <v>10</v>
      </c>
      <c r="I2665">
        <v>100</v>
      </c>
      <c r="J2665">
        <v>0.1</v>
      </c>
      <c r="K2665">
        <v>1</v>
      </c>
      <c r="L2665">
        <v>1</v>
      </c>
    </row>
    <row r="2666" spans="1:12">
      <c r="A2666">
        <v>2667</v>
      </c>
      <c r="B2666">
        <v>0</v>
      </c>
      <c r="C2666">
        <v>0</v>
      </c>
      <c r="D2666" t="s">
        <v>1625</v>
      </c>
      <c r="E2666" s="2" t="s">
        <v>74</v>
      </c>
      <c r="F2666" t="s">
        <v>1200</v>
      </c>
      <c r="G2666">
        <v>2</v>
      </c>
      <c r="H2666">
        <v>10</v>
      </c>
      <c r="I2666">
        <v>50</v>
      </c>
      <c r="J2666">
        <v>0.1</v>
      </c>
      <c r="K2666">
        <v>0</v>
      </c>
      <c r="L2666">
        <v>1</v>
      </c>
    </row>
    <row r="2667" spans="1:12">
      <c r="A2667">
        <v>2668</v>
      </c>
      <c r="B2667">
        <v>0</v>
      </c>
      <c r="C2667">
        <v>0</v>
      </c>
      <c r="D2667" t="s">
        <v>1625</v>
      </c>
      <c r="E2667" s="1" t="s">
        <v>274</v>
      </c>
      <c r="F2667" t="s">
        <v>1200</v>
      </c>
      <c r="G2667">
        <v>2</v>
      </c>
      <c r="H2667">
        <v>10</v>
      </c>
      <c r="I2667">
        <v>40</v>
      </c>
      <c r="J2667">
        <v>1</v>
      </c>
      <c r="K2667">
        <v>0</v>
      </c>
      <c r="L2667">
        <v>1</v>
      </c>
    </row>
    <row r="2668" spans="1:12">
      <c r="A2668">
        <v>2669</v>
      </c>
      <c r="B2668">
        <v>0</v>
      </c>
      <c r="C2668">
        <v>0</v>
      </c>
      <c r="D2668" t="s">
        <v>1625</v>
      </c>
      <c r="E2668" s="1" t="s">
        <v>1626</v>
      </c>
      <c r="F2668" t="s">
        <v>1200</v>
      </c>
      <c r="G2668">
        <v>4</v>
      </c>
      <c r="H2668">
        <v>40</v>
      </c>
      <c r="I2668">
        <v>50</v>
      </c>
      <c r="J2668">
        <v>2</v>
      </c>
      <c r="K2668">
        <v>0</v>
      </c>
      <c r="L2668">
        <v>1</v>
      </c>
    </row>
    <row r="2669" spans="1:12">
      <c r="A2669">
        <v>2670</v>
      </c>
      <c r="B2669">
        <v>0</v>
      </c>
      <c r="C2669">
        <v>0</v>
      </c>
      <c r="D2669" t="s">
        <v>1627</v>
      </c>
      <c r="E2669" s="1" t="s">
        <v>434</v>
      </c>
      <c r="F2669" t="s">
        <v>1199</v>
      </c>
      <c r="G2669">
        <v>5</v>
      </c>
      <c r="H2669">
        <v>60</v>
      </c>
      <c r="I2669">
        <v>100</v>
      </c>
      <c r="J2669">
        <v>2</v>
      </c>
      <c r="K2669">
        <v>0</v>
      </c>
      <c r="L2669">
        <v>1</v>
      </c>
    </row>
    <row r="2670" spans="1:12">
      <c r="A2670">
        <v>2671</v>
      </c>
      <c r="B2670">
        <v>0</v>
      </c>
      <c r="C2670">
        <v>0</v>
      </c>
      <c r="D2670" t="s">
        <v>1627</v>
      </c>
      <c r="E2670" s="1" t="s">
        <v>332</v>
      </c>
      <c r="F2670" t="s">
        <v>1200</v>
      </c>
      <c r="G2670">
        <v>1</v>
      </c>
      <c r="H2670">
        <v>60</v>
      </c>
      <c r="I2670">
        <v>100</v>
      </c>
      <c r="J2670">
        <v>40</v>
      </c>
      <c r="K2670">
        <v>0</v>
      </c>
      <c r="L2670">
        <v>1</v>
      </c>
    </row>
    <row r="2671" spans="1:12">
      <c r="A2671">
        <v>2672</v>
      </c>
      <c r="B2671">
        <v>0</v>
      </c>
      <c r="C2671">
        <v>0</v>
      </c>
      <c r="D2671" t="s">
        <v>1627</v>
      </c>
      <c r="E2671" s="1" t="s">
        <v>115</v>
      </c>
      <c r="F2671" t="s">
        <v>1199</v>
      </c>
      <c r="G2671">
        <v>1</v>
      </c>
      <c r="H2671">
        <v>30</v>
      </c>
      <c r="I2671">
        <v>100</v>
      </c>
      <c r="J2671">
        <v>1</v>
      </c>
      <c r="K2671">
        <v>0</v>
      </c>
      <c r="L2671">
        <v>1</v>
      </c>
    </row>
    <row r="2672" spans="1:12">
      <c r="A2672">
        <v>2673</v>
      </c>
      <c r="B2672">
        <v>0</v>
      </c>
      <c r="C2672">
        <v>0</v>
      </c>
      <c r="D2672" t="s">
        <v>1627</v>
      </c>
      <c r="E2672" s="1" t="s">
        <v>7</v>
      </c>
      <c r="F2672" t="s">
        <v>1200</v>
      </c>
      <c r="G2672">
        <v>3</v>
      </c>
      <c r="H2672">
        <v>80</v>
      </c>
      <c r="I2672">
        <v>100</v>
      </c>
      <c r="J2672">
        <v>2</v>
      </c>
      <c r="K2672">
        <v>0</v>
      </c>
      <c r="L2672">
        <v>1</v>
      </c>
    </row>
    <row r="2673" spans="1:12">
      <c r="A2673">
        <v>2674</v>
      </c>
      <c r="B2673">
        <v>0</v>
      </c>
      <c r="C2673">
        <v>0</v>
      </c>
      <c r="D2673" t="s">
        <v>1627</v>
      </c>
      <c r="E2673" s="1" t="s">
        <v>920</v>
      </c>
      <c r="F2673" t="s">
        <v>1200</v>
      </c>
      <c r="G2673">
        <v>2</v>
      </c>
      <c r="H2673">
        <v>20</v>
      </c>
      <c r="I2673">
        <v>50</v>
      </c>
      <c r="J2673">
        <v>2</v>
      </c>
      <c r="K2673">
        <v>0</v>
      </c>
      <c r="L2673">
        <v>1</v>
      </c>
    </row>
    <row r="2674" spans="1:12">
      <c r="A2674">
        <v>2675</v>
      </c>
      <c r="B2674">
        <v>0</v>
      </c>
      <c r="C2674">
        <v>0</v>
      </c>
      <c r="D2674" t="s">
        <v>1627</v>
      </c>
      <c r="E2674" s="2" t="s">
        <v>306</v>
      </c>
      <c r="F2674" t="s">
        <v>1200</v>
      </c>
      <c r="G2674">
        <v>4</v>
      </c>
      <c r="H2674">
        <v>45</v>
      </c>
      <c r="I2674">
        <v>75</v>
      </c>
      <c r="J2674">
        <v>10</v>
      </c>
      <c r="K2674">
        <v>0</v>
      </c>
      <c r="L2674">
        <v>1</v>
      </c>
    </row>
    <row r="2675" spans="1:12">
      <c r="A2675">
        <v>2676</v>
      </c>
      <c r="B2675">
        <v>0</v>
      </c>
      <c r="C2675">
        <v>0</v>
      </c>
      <c r="D2675" t="s">
        <v>1627</v>
      </c>
      <c r="E2675" s="2" t="s">
        <v>929</v>
      </c>
      <c r="F2675" t="s">
        <v>1200</v>
      </c>
      <c r="G2675">
        <v>1</v>
      </c>
      <c r="H2675">
        <v>20</v>
      </c>
      <c r="I2675">
        <v>100</v>
      </c>
      <c r="J2675">
        <v>1</v>
      </c>
      <c r="K2675">
        <v>0</v>
      </c>
      <c r="L2675">
        <v>1</v>
      </c>
    </row>
    <row r="2676" spans="1:12">
      <c r="A2676">
        <v>2677</v>
      </c>
      <c r="B2676">
        <v>0</v>
      </c>
      <c r="C2676">
        <v>0</v>
      </c>
      <c r="D2676" s="8" t="s">
        <v>1627</v>
      </c>
      <c r="E2676" s="9" t="s">
        <v>550</v>
      </c>
      <c r="F2676" t="s">
        <v>1200</v>
      </c>
      <c r="G2676">
        <v>1</v>
      </c>
      <c r="H2676">
        <v>20</v>
      </c>
      <c r="I2676">
        <v>50</v>
      </c>
      <c r="J2676">
        <v>1</v>
      </c>
      <c r="K2676">
        <v>0</v>
      </c>
      <c r="L2676">
        <v>1</v>
      </c>
    </row>
    <row r="2677" spans="1:12">
      <c r="A2677">
        <v>2678</v>
      </c>
      <c r="B2677">
        <v>0</v>
      </c>
      <c r="C2677">
        <v>0</v>
      </c>
      <c r="D2677" s="8" t="s">
        <v>1627</v>
      </c>
      <c r="E2677" s="9" t="s">
        <v>26</v>
      </c>
      <c r="F2677" t="s">
        <v>1200</v>
      </c>
      <c r="G2677">
        <v>2</v>
      </c>
      <c r="H2677">
        <v>35</v>
      </c>
      <c r="I2677">
        <v>100</v>
      </c>
      <c r="J2677">
        <v>10</v>
      </c>
      <c r="K2677">
        <v>0</v>
      </c>
      <c r="L2677">
        <v>1</v>
      </c>
    </row>
    <row r="2678" spans="1:12">
      <c r="A2678">
        <v>2679</v>
      </c>
      <c r="B2678">
        <v>0</v>
      </c>
      <c r="C2678">
        <v>0</v>
      </c>
      <c r="D2678" t="s">
        <v>1627</v>
      </c>
      <c r="E2678" s="1" t="s">
        <v>1346</v>
      </c>
      <c r="G2678">
        <v>0</v>
      </c>
      <c r="J2678">
        <v>2</v>
      </c>
      <c r="K2678">
        <v>0</v>
      </c>
      <c r="L2678">
        <v>1</v>
      </c>
    </row>
    <row r="2679" spans="1:12">
      <c r="A2679">
        <v>2680</v>
      </c>
      <c r="B2679">
        <v>0</v>
      </c>
      <c r="C2679">
        <v>0</v>
      </c>
      <c r="D2679" t="s">
        <v>1627</v>
      </c>
      <c r="E2679" s="1" t="s">
        <v>793</v>
      </c>
      <c r="F2679" t="s">
        <v>1199</v>
      </c>
      <c r="G2679">
        <v>1</v>
      </c>
      <c r="H2679">
        <v>50</v>
      </c>
      <c r="I2679">
        <v>50</v>
      </c>
      <c r="J2679">
        <v>0.1</v>
      </c>
      <c r="K2679">
        <v>0</v>
      </c>
      <c r="L2679">
        <v>1</v>
      </c>
    </row>
    <row r="2680" spans="1:12">
      <c r="A2680">
        <v>2681</v>
      </c>
      <c r="B2680">
        <v>0</v>
      </c>
      <c r="C2680">
        <v>0</v>
      </c>
      <c r="D2680" t="s">
        <v>1627</v>
      </c>
      <c r="E2680" s="1" t="s">
        <v>114</v>
      </c>
      <c r="F2680" t="s">
        <v>1199</v>
      </c>
      <c r="G2680">
        <v>1</v>
      </c>
      <c r="H2680">
        <v>65</v>
      </c>
      <c r="I2680">
        <v>100</v>
      </c>
      <c r="J2680">
        <v>10</v>
      </c>
      <c r="K2680">
        <v>0</v>
      </c>
      <c r="L2680">
        <v>1</v>
      </c>
    </row>
    <row r="2681" spans="1:12">
      <c r="A2681">
        <v>2682</v>
      </c>
      <c r="B2681">
        <v>0</v>
      </c>
      <c r="C2681">
        <v>0</v>
      </c>
      <c r="D2681" t="s">
        <v>1627</v>
      </c>
      <c r="E2681" s="1" t="s">
        <v>152</v>
      </c>
      <c r="F2681" t="s">
        <v>1200</v>
      </c>
      <c r="G2681">
        <v>1</v>
      </c>
      <c r="H2681">
        <v>50</v>
      </c>
      <c r="I2681">
        <v>100</v>
      </c>
      <c r="J2681">
        <v>1</v>
      </c>
      <c r="K2681">
        <v>0</v>
      </c>
      <c r="L2681">
        <v>1</v>
      </c>
    </row>
    <row r="2682" spans="1:12">
      <c r="A2682">
        <v>2683</v>
      </c>
      <c r="B2682">
        <v>0</v>
      </c>
      <c r="C2682">
        <v>0</v>
      </c>
      <c r="D2682" t="s">
        <v>1627</v>
      </c>
      <c r="E2682" s="1" t="s">
        <v>24</v>
      </c>
      <c r="F2682" t="s">
        <v>1200</v>
      </c>
      <c r="G2682">
        <v>4</v>
      </c>
      <c r="H2682">
        <v>50</v>
      </c>
      <c r="I2682">
        <v>50</v>
      </c>
      <c r="J2682">
        <v>3</v>
      </c>
      <c r="K2682">
        <v>0</v>
      </c>
      <c r="L2682">
        <v>1</v>
      </c>
    </row>
    <row r="2683" spans="1:12">
      <c r="A2683">
        <v>2684</v>
      </c>
      <c r="B2683">
        <v>0</v>
      </c>
      <c r="C2683">
        <v>0</v>
      </c>
      <c r="D2683" t="s">
        <v>1627</v>
      </c>
      <c r="E2683" s="1" t="s">
        <v>9</v>
      </c>
      <c r="F2683" t="s">
        <v>1200</v>
      </c>
      <c r="G2683">
        <v>1</v>
      </c>
      <c r="H2683">
        <v>50</v>
      </c>
      <c r="I2683">
        <v>100</v>
      </c>
      <c r="J2683">
        <v>0.1</v>
      </c>
      <c r="K2683">
        <v>0</v>
      </c>
      <c r="L2683">
        <v>1</v>
      </c>
    </row>
    <row r="2684" spans="1:12">
      <c r="A2684">
        <v>2685</v>
      </c>
      <c r="B2684">
        <v>0</v>
      </c>
      <c r="C2684">
        <v>0</v>
      </c>
      <c r="D2684" t="s">
        <v>1627</v>
      </c>
      <c r="E2684" s="1" t="s">
        <v>9</v>
      </c>
      <c r="F2684" t="s">
        <v>1200</v>
      </c>
      <c r="G2684">
        <v>2</v>
      </c>
      <c r="H2684">
        <v>40</v>
      </c>
      <c r="I2684">
        <v>100</v>
      </c>
      <c r="J2684">
        <v>1</v>
      </c>
      <c r="K2684">
        <v>0</v>
      </c>
      <c r="L2684">
        <v>1</v>
      </c>
    </row>
    <row r="2685" spans="1:12">
      <c r="A2685">
        <v>2686</v>
      </c>
      <c r="B2685">
        <v>0</v>
      </c>
      <c r="C2685">
        <v>0</v>
      </c>
      <c r="D2685" t="s">
        <v>1627</v>
      </c>
      <c r="E2685" s="1" t="s">
        <v>161</v>
      </c>
      <c r="F2685" t="s">
        <v>1199</v>
      </c>
      <c r="G2685">
        <v>1</v>
      </c>
      <c r="H2685">
        <v>45</v>
      </c>
      <c r="I2685">
        <v>100</v>
      </c>
      <c r="J2685">
        <v>2</v>
      </c>
      <c r="K2685">
        <v>0</v>
      </c>
      <c r="L2685">
        <v>1</v>
      </c>
    </row>
    <row r="2686" spans="1:12">
      <c r="A2686">
        <v>2687</v>
      </c>
      <c r="B2686">
        <v>0</v>
      </c>
      <c r="C2686">
        <v>0</v>
      </c>
      <c r="D2686" t="s">
        <v>1628</v>
      </c>
      <c r="E2686" s="1" t="s">
        <v>332</v>
      </c>
      <c r="F2686" t="s">
        <v>1200</v>
      </c>
      <c r="G2686">
        <v>1</v>
      </c>
      <c r="H2686">
        <v>80</v>
      </c>
      <c r="I2686">
        <v>100</v>
      </c>
      <c r="J2686">
        <v>40</v>
      </c>
      <c r="K2686">
        <v>0</v>
      </c>
      <c r="L2686">
        <v>1</v>
      </c>
    </row>
    <row r="2687" spans="1:12">
      <c r="A2687">
        <v>2688</v>
      </c>
      <c r="B2687">
        <v>0</v>
      </c>
      <c r="C2687">
        <v>0</v>
      </c>
      <c r="D2687" t="s">
        <v>1628</v>
      </c>
      <c r="E2687" s="1" t="s">
        <v>1264</v>
      </c>
      <c r="F2687" t="s">
        <v>1199</v>
      </c>
      <c r="G2687">
        <v>4</v>
      </c>
      <c r="H2687">
        <v>75</v>
      </c>
      <c r="I2687">
        <v>100</v>
      </c>
      <c r="J2687">
        <v>5</v>
      </c>
      <c r="K2687">
        <v>0</v>
      </c>
      <c r="L2687">
        <v>1</v>
      </c>
    </row>
    <row r="2688" spans="1:12">
      <c r="A2688">
        <v>2689</v>
      </c>
      <c r="B2688">
        <v>0</v>
      </c>
      <c r="C2688">
        <v>0</v>
      </c>
      <c r="D2688" t="s">
        <v>1628</v>
      </c>
      <c r="E2688" s="1" t="s">
        <v>152</v>
      </c>
      <c r="F2688" t="s">
        <v>1200</v>
      </c>
      <c r="G2688">
        <v>1</v>
      </c>
      <c r="H2688">
        <v>45</v>
      </c>
      <c r="I2688">
        <v>100</v>
      </c>
      <c r="J2688">
        <v>1</v>
      </c>
      <c r="K2688">
        <v>1</v>
      </c>
      <c r="L2688">
        <v>1</v>
      </c>
    </row>
    <row r="2689" spans="1:12">
      <c r="A2689">
        <v>2690</v>
      </c>
      <c r="B2689">
        <v>0</v>
      </c>
      <c r="C2689">
        <v>0</v>
      </c>
      <c r="D2689" t="s">
        <v>1628</v>
      </c>
      <c r="E2689" s="1" t="s">
        <v>124</v>
      </c>
      <c r="F2689" t="s">
        <v>1199</v>
      </c>
      <c r="G2689">
        <v>1</v>
      </c>
      <c r="H2689">
        <v>65</v>
      </c>
      <c r="I2689">
        <v>100</v>
      </c>
      <c r="J2689">
        <v>1</v>
      </c>
      <c r="K2689">
        <v>0</v>
      </c>
      <c r="L2689">
        <v>1</v>
      </c>
    </row>
    <row r="2690" spans="1:12">
      <c r="A2690">
        <v>2691</v>
      </c>
      <c r="B2690">
        <v>0</v>
      </c>
      <c r="C2690">
        <v>0</v>
      </c>
      <c r="D2690" t="s">
        <v>1628</v>
      </c>
      <c r="E2690" s="1" t="s">
        <v>922</v>
      </c>
      <c r="F2690" t="s">
        <v>1199</v>
      </c>
      <c r="G2690">
        <v>4</v>
      </c>
      <c r="H2690">
        <v>35</v>
      </c>
      <c r="I2690">
        <v>100</v>
      </c>
      <c r="J2690">
        <v>10</v>
      </c>
      <c r="K2690">
        <v>0</v>
      </c>
      <c r="L2690">
        <v>1</v>
      </c>
    </row>
    <row r="2691" spans="1:12">
      <c r="A2691">
        <v>2692</v>
      </c>
      <c r="B2691">
        <v>0</v>
      </c>
      <c r="C2691">
        <v>0</v>
      </c>
      <c r="D2691" t="s">
        <v>1628</v>
      </c>
      <c r="E2691" s="1" t="s">
        <v>114</v>
      </c>
      <c r="F2691" t="s">
        <v>1199</v>
      </c>
      <c r="G2691">
        <v>1</v>
      </c>
      <c r="H2691">
        <v>85</v>
      </c>
      <c r="I2691">
        <v>100</v>
      </c>
      <c r="J2691">
        <v>2</v>
      </c>
      <c r="K2691">
        <v>0</v>
      </c>
      <c r="L2691">
        <v>1</v>
      </c>
    </row>
    <row r="2692" spans="1:12">
      <c r="A2692">
        <v>2693</v>
      </c>
      <c r="B2692">
        <v>0</v>
      </c>
      <c r="C2692">
        <v>0</v>
      </c>
      <c r="D2692" t="s">
        <v>1628</v>
      </c>
      <c r="E2692" s="2" t="s">
        <v>306</v>
      </c>
      <c r="F2692" t="s">
        <v>1200</v>
      </c>
      <c r="G2692">
        <v>2</v>
      </c>
      <c r="H2692">
        <v>30</v>
      </c>
      <c r="I2692">
        <v>60</v>
      </c>
      <c r="J2692">
        <v>5</v>
      </c>
      <c r="K2692">
        <v>0</v>
      </c>
      <c r="L2692">
        <v>1</v>
      </c>
    </row>
    <row r="2693" spans="1:12">
      <c r="A2693">
        <v>2694</v>
      </c>
      <c r="B2693">
        <v>0</v>
      </c>
      <c r="C2693">
        <v>0</v>
      </c>
      <c r="D2693" t="s">
        <v>1628</v>
      </c>
      <c r="E2693" s="1" t="s">
        <v>7</v>
      </c>
      <c r="F2693" t="s">
        <v>1200</v>
      </c>
      <c r="G2693">
        <v>4</v>
      </c>
      <c r="H2693">
        <v>80</v>
      </c>
      <c r="I2693">
        <v>75</v>
      </c>
      <c r="J2693">
        <v>5</v>
      </c>
      <c r="K2693">
        <v>0</v>
      </c>
      <c r="L2693">
        <v>1</v>
      </c>
    </row>
    <row r="2694" spans="1:12">
      <c r="A2694">
        <v>2695</v>
      </c>
      <c r="B2694">
        <v>0</v>
      </c>
      <c r="C2694">
        <v>0</v>
      </c>
      <c r="D2694" t="s">
        <v>1628</v>
      </c>
      <c r="E2694" s="2" t="s">
        <v>29</v>
      </c>
      <c r="F2694" t="s">
        <v>1200</v>
      </c>
      <c r="G2694">
        <v>1</v>
      </c>
      <c r="H2694">
        <v>60</v>
      </c>
      <c r="I2694">
        <v>50</v>
      </c>
      <c r="J2694">
        <v>5</v>
      </c>
      <c r="K2694">
        <v>0</v>
      </c>
      <c r="L2694">
        <v>1</v>
      </c>
    </row>
    <row r="2695" spans="1:12">
      <c r="A2695">
        <v>2696</v>
      </c>
      <c r="B2695">
        <v>0</v>
      </c>
      <c r="C2695">
        <v>0</v>
      </c>
      <c r="D2695" t="s">
        <v>1628</v>
      </c>
      <c r="E2695" t="s">
        <v>179</v>
      </c>
      <c r="F2695" t="s">
        <v>1199</v>
      </c>
      <c r="G2695">
        <v>1</v>
      </c>
      <c r="H2695">
        <v>30</v>
      </c>
      <c r="I2695">
        <v>50</v>
      </c>
      <c r="J2695">
        <v>1</v>
      </c>
      <c r="K2695">
        <v>0</v>
      </c>
      <c r="L2695">
        <v>1</v>
      </c>
    </row>
    <row r="2696" spans="1:12">
      <c r="A2696">
        <v>2697</v>
      </c>
      <c r="B2696">
        <v>0</v>
      </c>
      <c r="C2696">
        <v>0</v>
      </c>
      <c r="D2696" s="8" t="s">
        <v>1628</v>
      </c>
      <c r="E2696" s="9" t="s">
        <v>550</v>
      </c>
      <c r="F2696" t="s">
        <v>1200</v>
      </c>
      <c r="G2696">
        <v>3</v>
      </c>
      <c r="H2696">
        <v>25</v>
      </c>
      <c r="I2696">
        <v>10</v>
      </c>
      <c r="J2696">
        <v>1</v>
      </c>
      <c r="K2696">
        <v>0</v>
      </c>
      <c r="L2696">
        <v>1</v>
      </c>
    </row>
    <row r="2697" spans="1:12">
      <c r="A2697">
        <v>2698</v>
      </c>
      <c r="B2697">
        <v>0</v>
      </c>
      <c r="C2697">
        <v>0</v>
      </c>
      <c r="D2697" t="s">
        <v>1628</v>
      </c>
      <c r="E2697" s="2" t="s">
        <v>345</v>
      </c>
      <c r="F2697" t="s">
        <v>1199</v>
      </c>
      <c r="G2697">
        <v>1</v>
      </c>
      <c r="H2697">
        <v>25</v>
      </c>
      <c r="I2697">
        <v>100</v>
      </c>
      <c r="J2697">
        <v>0.1</v>
      </c>
      <c r="K2697">
        <v>0</v>
      </c>
      <c r="L2697">
        <v>1</v>
      </c>
    </row>
    <row r="2698" spans="1:12">
      <c r="A2698">
        <v>2699</v>
      </c>
      <c r="B2698">
        <v>0</v>
      </c>
      <c r="C2698">
        <v>0</v>
      </c>
      <c r="D2698" t="s">
        <v>1628</v>
      </c>
      <c r="E2698" s="1" t="s">
        <v>434</v>
      </c>
      <c r="F2698" t="s">
        <v>1199</v>
      </c>
      <c r="G2698">
        <v>1</v>
      </c>
      <c r="H2698">
        <v>10</v>
      </c>
      <c r="I2698">
        <v>100</v>
      </c>
      <c r="J2698">
        <v>0.1</v>
      </c>
      <c r="K2698">
        <v>0</v>
      </c>
      <c r="L2698">
        <v>1</v>
      </c>
    </row>
    <row r="2699" spans="1:12">
      <c r="A2699">
        <v>2700</v>
      </c>
      <c r="B2699">
        <v>0</v>
      </c>
      <c r="C2699">
        <v>0</v>
      </c>
      <c r="D2699" t="s">
        <v>1628</v>
      </c>
      <c r="E2699" s="1" t="s">
        <v>24</v>
      </c>
      <c r="F2699" t="s">
        <v>1200</v>
      </c>
      <c r="G2699">
        <v>1</v>
      </c>
      <c r="H2699">
        <v>40</v>
      </c>
      <c r="I2699">
        <v>50</v>
      </c>
      <c r="J2699">
        <v>1</v>
      </c>
      <c r="K2699">
        <v>0</v>
      </c>
      <c r="L2699">
        <v>1</v>
      </c>
    </row>
    <row r="2700" spans="1:12">
      <c r="A2700">
        <v>2701</v>
      </c>
      <c r="B2700">
        <v>0</v>
      </c>
      <c r="C2700">
        <v>0</v>
      </c>
      <c r="D2700" t="s">
        <v>1629</v>
      </c>
      <c r="E2700" s="2" t="s">
        <v>29</v>
      </c>
      <c r="F2700" t="s">
        <v>1200</v>
      </c>
      <c r="G2700">
        <v>1</v>
      </c>
      <c r="H2700">
        <v>60</v>
      </c>
      <c r="I2700">
        <v>40</v>
      </c>
      <c r="J2700">
        <v>5</v>
      </c>
      <c r="K2700">
        <v>0</v>
      </c>
      <c r="L2700">
        <v>1</v>
      </c>
    </row>
    <row r="2701" spans="1:12">
      <c r="A2701">
        <v>2702</v>
      </c>
      <c r="B2701">
        <v>0</v>
      </c>
      <c r="C2701">
        <v>0</v>
      </c>
      <c r="D2701" t="s">
        <v>1629</v>
      </c>
      <c r="E2701" s="1" t="s">
        <v>1264</v>
      </c>
      <c r="F2701" t="s">
        <v>1199</v>
      </c>
      <c r="G2701">
        <v>5</v>
      </c>
      <c r="H2701">
        <v>60</v>
      </c>
      <c r="I2701">
        <v>100</v>
      </c>
      <c r="J2701">
        <v>15</v>
      </c>
      <c r="K2701">
        <v>0</v>
      </c>
      <c r="L2701">
        <v>1</v>
      </c>
    </row>
    <row r="2702" spans="1:12">
      <c r="A2702">
        <v>2703</v>
      </c>
      <c r="B2702">
        <v>0</v>
      </c>
      <c r="C2702">
        <v>0</v>
      </c>
      <c r="D2702" t="s">
        <v>1629</v>
      </c>
      <c r="E2702" s="1" t="s">
        <v>7</v>
      </c>
      <c r="F2702" t="s">
        <v>1200</v>
      </c>
      <c r="G2702">
        <v>2</v>
      </c>
      <c r="H2702">
        <v>60</v>
      </c>
      <c r="I2702">
        <v>75</v>
      </c>
      <c r="J2702">
        <v>5</v>
      </c>
      <c r="K2702">
        <v>0</v>
      </c>
      <c r="L2702">
        <v>1</v>
      </c>
    </row>
    <row r="2703" spans="1:12">
      <c r="A2703">
        <v>2704</v>
      </c>
      <c r="B2703">
        <v>0</v>
      </c>
      <c r="C2703">
        <v>0</v>
      </c>
      <c r="D2703" t="s">
        <v>1629</v>
      </c>
      <c r="E2703" s="1" t="s">
        <v>360</v>
      </c>
      <c r="F2703" t="s">
        <v>1200</v>
      </c>
      <c r="G2703">
        <v>1</v>
      </c>
      <c r="H2703">
        <v>50</v>
      </c>
      <c r="I2703">
        <v>75</v>
      </c>
      <c r="J2703">
        <v>5</v>
      </c>
      <c r="K2703">
        <v>0</v>
      </c>
      <c r="L2703">
        <v>1</v>
      </c>
    </row>
    <row r="2704" spans="1:12">
      <c r="A2704">
        <v>2705</v>
      </c>
      <c r="B2704">
        <v>0</v>
      </c>
      <c r="C2704">
        <v>0</v>
      </c>
      <c r="D2704" t="s">
        <v>1629</v>
      </c>
      <c r="E2704" s="1" t="s">
        <v>114</v>
      </c>
      <c r="F2704" t="s">
        <v>1199</v>
      </c>
      <c r="G2704">
        <v>7</v>
      </c>
      <c r="H2704">
        <v>60</v>
      </c>
      <c r="I2704">
        <v>100</v>
      </c>
      <c r="J2704">
        <v>30</v>
      </c>
      <c r="K2704">
        <v>0</v>
      </c>
      <c r="L2704">
        <v>1</v>
      </c>
    </row>
    <row r="2705" spans="1:12">
      <c r="A2705">
        <v>2706</v>
      </c>
      <c r="B2705">
        <v>0</v>
      </c>
      <c r="C2705">
        <v>0</v>
      </c>
      <c r="D2705" t="s">
        <v>1629</v>
      </c>
      <c r="E2705" s="1" t="s">
        <v>203</v>
      </c>
      <c r="F2705" t="s">
        <v>1200</v>
      </c>
      <c r="G2705">
        <v>1</v>
      </c>
      <c r="H2705">
        <v>40</v>
      </c>
      <c r="I2705">
        <v>100</v>
      </c>
      <c r="J2705">
        <v>1</v>
      </c>
      <c r="K2705">
        <v>0</v>
      </c>
      <c r="L2705">
        <v>1</v>
      </c>
    </row>
    <row r="2706" spans="1:12">
      <c r="A2706">
        <v>2707</v>
      </c>
      <c r="B2706">
        <v>0</v>
      </c>
      <c r="C2706">
        <v>0</v>
      </c>
      <c r="D2706" s="8" t="s">
        <v>1629</v>
      </c>
      <c r="E2706" s="9" t="s">
        <v>930</v>
      </c>
      <c r="F2706" t="s">
        <v>1200</v>
      </c>
      <c r="G2706">
        <v>1</v>
      </c>
      <c r="H2706">
        <v>30</v>
      </c>
      <c r="I2706">
        <v>90</v>
      </c>
      <c r="J2706">
        <v>2</v>
      </c>
      <c r="K2706">
        <v>0</v>
      </c>
      <c r="L2706">
        <v>1</v>
      </c>
    </row>
    <row r="2707" spans="1:12">
      <c r="A2707">
        <v>2708</v>
      </c>
      <c r="B2707">
        <v>0</v>
      </c>
      <c r="C2707">
        <v>0</v>
      </c>
      <c r="D2707" s="8" t="s">
        <v>1629</v>
      </c>
      <c r="E2707" s="9" t="s">
        <v>550</v>
      </c>
      <c r="F2707" t="s">
        <v>1200</v>
      </c>
      <c r="G2707">
        <v>2</v>
      </c>
      <c r="H2707">
        <v>20</v>
      </c>
      <c r="I2707">
        <v>50</v>
      </c>
      <c r="J2707">
        <v>2</v>
      </c>
      <c r="K2707">
        <v>0</v>
      </c>
      <c r="L2707">
        <v>1</v>
      </c>
    </row>
    <row r="2708" spans="1:12">
      <c r="A2708">
        <v>2709</v>
      </c>
      <c r="B2708">
        <v>0</v>
      </c>
      <c r="C2708">
        <v>0</v>
      </c>
      <c r="D2708" t="s">
        <v>1629</v>
      </c>
      <c r="E2708" s="2" t="s">
        <v>306</v>
      </c>
      <c r="F2708" t="s">
        <v>1200</v>
      </c>
      <c r="G2708">
        <v>1</v>
      </c>
      <c r="H2708">
        <v>25</v>
      </c>
      <c r="I2708">
        <v>50</v>
      </c>
      <c r="J2708">
        <v>2</v>
      </c>
      <c r="K2708">
        <v>0</v>
      </c>
      <c r="L2708">
        <v>1</v>
      </c>
    </row>
    <row r="2709" spans="1:12">
      <c r="A2709">
        <v>2710</v>
      </c>
      <c r="B2709">
        <v>0</v>
      </c>
      <c r="C2709">
        <v>0</v>
      </c>
      <c r="D2709" t="s">
        <v>1629</v>
      </c>
      <c r="E2709" s="1" t="s">
        <v>115</v>
      </c>
      <c r="F2709" t="s">
        <v>1199</v>
      </c>
      <c r="G2709">
        <v>1</v>
      </c>
      <c r="H2709">
        <v>20</v>
      </c>
      <c r="I2709">
        <v>100</v>
      </c>
      <c r="J2709">
        <v>1</v>
      </c>
      <c r="K2709">
        <v>0</v>
      </c>
      <c r="L2709">
        <v>1</v>
      </c>
    </row>
    <row r="2710" spans="1:12">
      <c r="A2710">
        <v>2711</v>
      </c>
      <c r="B2710">
        <v>0</v>
      </c>
      <c r="C2710">
        <v>0</v>
      </c>
      <c r="D2710" t="s">
        <v>1629</v>
      </c>
      <c r="E2710" s="1" t="s">
        <v>24</v>
      </c>
      <c r="F2710" t="s">
        <v>1200</v>
      </c>
      <c r="G2710">
        <v>4</v>
      </c>
      <c r="H2710">
        <v>45</v>
      </c>
      <c r="I2710">
        <v>50</v>
      </c>
      <c r="J2710">
        <v>5</v>
      </c>
      <c r="K2710">
        <v>0</v>
      </c>
      <c r="L2710">
        <v>1</v>
      </c>
    </row>
    <row r="2711" spans="1:12">
      <c r="A2711">
        <v>2712</v>
      </c>
      <c r="B2711">
        <v>0</v>
      </c>
      <c r="C2711">
        <v>0</v>
      </c>
      <c r="D2711" t="s">
        <v>1629</v>
      </c>
      <c r="E2711" s="1" t="s">
        <v>815</v>
      </c>
      <c r="F2711" t="s">
        <v>1199</v>
      </c>
      <c r="G2711">
        <v>1</v>
      </c>
      <c r="H2711">
        <v>10</v>
      </c>
      <c r="I2711">
        <v>50</v>
      </c>
      <c r="J2711">
        <v>0.1</v>
      </c>
      <c r="K2711">
        <v>0</v>
      </c>
      <c r="L2711">
        <v>1</v>
      </c>
    </row>
    <row r="2712" spans="1:12">
      <c r="A2712">
        <v>2713</v>
      </c>
      <c r="B2712">
        <v>0</v>
      </c>
      <c r="C2712">
        <v>0</v>
      </c>
      <c r="D2712" t="s">
        <v>1629</v>
      </c>
      <c r="E2712" s="1" t="s">
        <v>161</v>
      </c>
      <c r="F2712" t="s">
        <v>1199</v>
      </c>
      <c r="G2712">
        <v>4</v>
      </c>
      <c r="H2712">
        <v>45</v>
      </c>
      <c r="I2712">
        <v>100</v>
      </c>
      <c r="J2712">
        <v>0.1</v>
      </c>
      <c r="K2712">
        <v>4</v>
      </c>
      <c r="L2712">
        <v>1</v>
      </c>
    </row>
    <row r="2713" spans="1:12">
      <c r="A2713">
        <v>2714</v>
      </c>
      <c r="B2713">
        <v>0</v>
      </c>
      <c r="C2713">
        <v>0</v>
      </c>
      <c r="D2713" t="s">
        <v>1629</v>
      </c>
      <c r="E2713" s="2" t="s">
        <v>345</v>
      </c>
      <c r="F2713" t="s">
        <v>1199</v>
      </c>
      <c r="G2713">
        <v>1</v>
      </c>
      <c r="H2713">
        <v>10</v>
      </c>
      <c r="I2713">
        <v>100</v>
      </c>
      <c r="J2713">
        <v>1</v>
      </c>
      <c r="K2713">
        <v>0</v>
      </c>
      <c r="L2713">
        <v>1</v>
      </c>
    </row>
    <row r="2714" spans="1:12">
      <c r="A2714">
        <v>2715</v>
      </c>
      <c r="B2714">
        <v>0</v>
      </c>
      <c r="C2714">
        <v>0</v>
      </c>
      <c r="D2714" t="s">
        <v>1630</v>
      </c>
      <c r="E2714" s="1" t="s">
        <v>168</v>
      </c>
      <c r="F2714" t="s">
        <v>1200</v>
      </c>
      <c r="G2714">
        <v>1</v>
      </c>
      <c r="H2714">
        <v>40</v>
      </c>
      <c r="I2714">
        <v>100</v>
      </c>
      <c r="J2714">
        <v>10</v>
      </c>
      <c r="K2714">
        <v>0</v>
      </c>
      <c r="L2714">
        <v>1</v>
      </c>
    </row>
    <row r="2715" spans="1:12">
      <c r="A2715">
        <v>2716</v>
      </c>
      <c r="B2715">
        <v>0</v>
      </c>
      <c r="C2715">
        <v>0</v>
      </c>
      <c r="D2715" t="s">
        <v>1630</v>
      </c>
      <c r="E2715" s="1" t="s">
        <v>175</v>
      </c>
      <c r="F2715" t="s">
        <v>1200</v>
      </c>
      <c r="G2715">
        <v>1</v>
      </c>
      <c r="H2715">
        <v>55</v>
      </c>
      <c r="I2715">
        <v>100</v>
      </c>
      <c r="J2715">
        <v>20</v>
      </c>
      <c r="K2715">
        <v>0</v>
      </c>
      <c r="L2715">
        <v>1</v>
      </c>
    </row>
    <row r="2716" spans="1:12">
      <c r="A2716">
        <v>2717</v>
      </c>
      <c r="B2716">
        <v>0</v>
      </c>
      <c r="C2716">
        <v>0</v>
      </c>
      <c r="D2716" t="s">
        <v>1630</v>
      </c>
      <c r="E2716" s="1" t="s">
        <v>124</v>
      </c>
      <c r="G2716">
        <v>1</v>
      </c>
      <c r="H2716">
        <v>20</v>
      </c>
      <c r="I2716">
        <v>100</v>
      </c>
      <c r="J2716">
        <v>2</v>
      </c>
      <c r="K2716">
        <v>0</v>
      </c>
      <c r="L2716">
        <v>1</v>
      </c>
    </row>
    <row r="2717" spans="1:12">
      <c r="A2717">
        <v>2718</v>
      </c>
      <c r="B2717">
        <v>0</v>
      </c>
      <c r="C2717">
        <v>0</v>
      </c>
      <c r="D2717" t="s">
        <v>1630</v>
      </c>
      <c r="E2717" s="1" t="s">
        <v>161</v>
      </c>
      <c r="F2717" t="s">
        <v>1199</v>
      </c>
      <c r="G2717">
        <v>1</v>
      </c>
      <c r="H2717">
        <v>25</v>
      </c>
      <c r="I2717">
        <v>100</v>
      </c>
      <c r="J2717">
        <v>1</v>
      </c>
      <c r="K2717">
        <v>0</v>
      </c>
      <c r="L2717">
        <v>1</v>
      </c>
    </row>
    <row r="2718" spans="1:12">
      <c r="A2718">
        <v>2719</v>
      </c>
      <c r="B2718">
        <v>0</v>
      </c>
      <c r="C2718">
        <v>0</v>
      </c>
      <c r="D2718" t="s">
        <v>1630</v>
      </c>
      <c r="E2718" s="1" t="s">
        <v>1264</v>
      </c>
      <c r="F2718" t="s">
        <v>1199</v>
      </c>
      <c r="G2718">
        <v>3</v>
      </c>
      <c r="H2718">
        <v>65</v>
      </c>
      <c r="I2718">
        <v>100</v>
      </c>
      <c r="J2718">
        <v>10</v>
      </c>
      <c r="K2718">
        <v>0</v>
      </c>
      <c r="L2718">
        <v>1</v>
      </c>
    </row>
    <row r="2719" spans="1:12">
      <c r="A2719">
        <v>2720</v>
      </c>
      <c r="B2719">
        <v>0</v>
      </c>
      <c r="C2719">
        <v>0</v>
      </c>
      <c r="D2719" t="s">
        <v>1630</v>
      </c>
      <c r="E2719" s="2" t="s">
        <v>306</v>
      </c>
      <c r="F2719" t="s">
        <v>1200</v>
      </c>
      <c r="G2719">
        <v>3</v>
      </c>
      <c r="H2719">
        <v>50</v>
      </c>
      <c r="I2719">
        <v>75</v>
      </c>
      <c r="J2719">
        <v>10</v>
      </c>
      <c r="K2719">
        <v>0</v>
      </c>
      <c r="L2719">
        <v>1</v>
      </c>
    </row>
    <row r="2720" spans="1:12">
      <c r="A2720">
        <v>2721</v>
      </c>
      <c r="B2720">
        <v>0</v>
      </c>
      <c r="C2720">
        <v>0</v>
      </c>
      <c r="D2720" t="s">
        <v>1630</v>
      </c>
      <c r="E2720" t="s">
        <v>179</v>
      </c>
      <c r="F2720" t="s">
        <v>1200</v>
      </c>
      <c r="G2720">
        <v>2</v>
      </c>
      <c r="H2720">
        <v>50</v>
      </c>
      <c r="I2720">
        <v>50</v>
      </c>
      <c r="J2720">
        <v>2</v>
      </c>
      <c r="K2720">
        <v>0</v>
      </c>
      <c r="L2720">
        <v>1</v>
      </c>
    </row>
    <row r="2721" spans="1:12">
      <c r="A2721">
        <v>2722</v>
      </c>
      <c r="B2721">
        <v>0</v>
      </c>
      <c r="C2721">
        <v>0</v>
      </c>
      <c r="D2721" t="s">
        <v>1630</v>
      </c>
      <c r="E2721" s="1" t="s">
        <v>24</v>
      </c>
      <c r="F2721" t="s">
        <v>1200</v>
      </c>
      <c r="G2721">
        <v>6</v>
      </c>
      <c r="H2721">
        <v>50</v>
      </c>
      <c r="I2721">
        <v>50</v>
      </c>
      <c r="J2721">
        <v>25</v>
      </c>
      <c r="K2721">
        <v>0</v>
      </c>
      <c r="L2721">
        <v>1</v>
      </c>
    </row>
    <row r="2722" spans="1:12">
      <c r="A2722">
        <v>2723</v>
      </c>
      <c r="B2722">
        <v>0</v>
      </c>
      <c r="C2722">
        <v>0</v>
      </c>
      <c r="D2722" t="s">
        <v>1630</v>
      </c>
      <c r="E2722" s="2" t="s">
        <v>29</v>
      </c>
      <c r="F2722" t="s">
        <v>1200</v>
      </c>
      <c r="G2722">
        <v>2</v>
      </c>
      <c r="H2722">
        <v>65</v>
      </c>
      <c r="I2722">
        <v>75</v>
      </c>
      <c r="J2722">
        <v>5</v>
      </c>
      <c r="K2722">
        <v>1</v>
      </c>
      <c r="L2722">
        <v>1</v>
      </c>
    </row>
    <row r="2723" spans="1:12">
      <c r="A2723">
        <v>2724</v>
      </c>
      <c r="B2723">
        <v>0</v>
      </c>
      <c r="C2723">
        <v>0</v>
      </c>
      <c r="D2723" t="s">
        <v>1630</v>
      </c>
      <c r="E2723" s="1" t="s">
        <v>115</v>
      </c>
      <c r="F2723" t="s">
        <v>1199</v>
      </c>
      <c r="G2723">
        <v>1</v>
      </c>
      <c r="H2723">
        <v>25</v>
      </c>
      <c r="I2723">
        <v>75</v>
      </c>
      <c r="J2723">
        <v>1</v>
      </c>
      <c r="K2723">
        <v>0</v>
      </c>
      <c r="L2723">
        <v>1</v>
      </c>
    </row>
    <row r="2724" spans="1:12">
      <c r="A2724">
        <v>2725</v>
      </c>
      <c r="B2724">
        <v>0</v>
      </c>
      <c r="C2724">
        <v>0</v>
      </c>
      <c r="D2724" t="s">
        <v>1630</v>
      </c>
      <c r="E2724" s="1" t="s">
        <v>274</v>
      </c>
      <c r="F2724" t="s">
        <v>1200</v>
      </c>
      <c r="G2724">
        <v>1</v>
      </c>
      <c r="H2724">
        <v>10</v>
      </c>
      <c r="I2724">
        <v>50</v>
      </c>
      <c r="J2724">
        <v>0.1</v>
      </c>
      <c r="K2724">
        <v>0</v>
      </c>
      <c r="L2724">
        <v>1</v>
      </c>
    </row>
    <row r="2725" spans="1:12">
      <c r="A2725">
        <v>2726</v>
      </c>
      <c r="B2725">
        <v>0</v>
      </c>
      <c r="C2725">
        <v>0</v>
      </c>
      <c r="D2725" t="s">
        <v>1630</v>
      </c>
      <c r="E2725" s="2" t="s">
        <v>345</v>
      </c>
      <c r="F2725" t="s">
        <v>1200</v>
      </c>
      <c r="G2725">
        <v>1</v>
      </c>
      <c r="H2725">
        <v>30</v>
      </c>
      <c r="I2725">
        <v>100</v>
      </c>
      <c r="J2725">
        <v>1</v>
      </c>
      <c r="K2725">
        <v>0</v>
      </c>
      <c r="L2725">
        <v>1</v>
      </c>
    </row>
    <row r="2726" spans="1:12">
      <c r="A2726">
        <v>2727</v>
      </c>
      <c r="B2726">
        <v>0</v>
      </c>
      <c r="C2726">
        <v>0</v>
      </c>
      <c r="D2726" t="s">
        <v>1630</v>
      </c>
      <c r="E2726" s="1" t="s">
        <v>152</v>
      </c>
      <c r="F2726" t="s">
        <v>1199</v>
      </c>
      <c r="G2726">
        <v>2</v>
      </c>
      <c r="H2726">
        <v>5</v>
      </c>
      <c r="I2726">
        <v>100</v>
      </c>
      <c r="J2726">
        <v>0.1</v>
      </c>
      <c r="K2726">
        <v>2</v>
      </c>
      <c r="L2726">
        <v>1</v>
      </c>
    </row>
    <row r="2727" spans="1:12">
      <c r="A2727">
        <v>2728</v>
      </c>
      <c r="B2727">
        <v>0</v>
      </c>
      <c r="C2727">
        <v>0</v>
      </c>
      <c r="D2727" t="s">
        <v>1630</v>
      </c>
      <c r="E2727" s="1" t="s">
        <v>9</v>
      </c>
      <c r="F2727" t="s">
        <v>1200</v>
      </c>
      <c r="G2727">
        <v>1</v>
      </c>
      <c r="H2727">
        <v>30</v>
      </c>
      <c r="I2727">
        <v>50</v>
      </c>
      <c r="J2727">
        <v>1</v>
      </c>
      <c r="K2727">
        <v>0</v>
      </c>
      <c r="L2727">
        <v>1</v>
      </c>
    </row>
    <row r="2728" spans="1:12">
      <c r="A2728">
        <v>2729</v>
      </c>
      <c r="B2728">
        <v>0</v>
      </c>
      <c r="C2728">
        <v>0</v>
      </c>
      <c r="D2728" s="8" t="s">
        <v>1630</v>
      </c>
      <c r="E2728" s="9" t="s">
        <v>550</v>
      </c>
      <c r="F2728" t="s">
        <v>1200</v>
      </c>
      <c r="G2728">
        <v>2</v>
      </c>
      <c r="H2728">
        <v>30</v>
      </c>
      <c r="I2728">
        <v>50</v>
      </c>
      <c r="J2728">
        <v>1</v>
      </c>
      <c r="K2728">
        <v>0</v>
      </c>
      <c r="L2728">
        <v>1</v>
      </c>
    </row>
    <row r="2729" spans="1:12">
      <c r="A2729">
        <v>2730</v>
      </c>
      <c r="B2729">
        <v>0</v>
      </c>
      <c r="C2729">
        <v>0</v>
      </c>
      <c r="D2729" t="s">
        <v>1630</v>
      </c>
      <c r="E2729" s="1" t="s">
        <v>10</v>
      </c>
      <c r="F2729" t="s">
        <v>1200</v>
      </c>
      <c r="G2729">
        <v>1</v>
      </c>
      <c r="H2729">
        <v>10</v>
      </c>
      <c r="I2729">
        <v>50</v>
      </c>
      <c r="J2729">
        <v>1</v>
      </c>
      <c r="K2729">
        <v>0</v>
      </c>
      <c r="L2729">
        <v>1</v>
      </c>
    </row>
    <row r="2730" spans="1:12">
      <c r="A2730">
        <v>2731</v>
      </c>
      <c r="B2730">
        <v>0</v>
      </c>
      <c r="C2730">
        <v>0</v>
      </c>
      <c r="D2730" t="s">
        <v>1630</v>
      </c>
      <c r="E2730" s="1" t="s">
        <v>151</v>
      </c>
      <c r="F2730" t="s">
        <v>1199</v>
      </c>
      <c r="G2730">
        <v>1</v>
      </c>
      <c r="H2730">
        <v>70</v>
      </c>
      <c r="I2730">
        <v>100</v>
      </c>
      <c r="J2730">
        <v>0.1</v>
      </c>
      <c r="K2730">
        <v>0</v>
      </c>
      <c r="L2730">
        <v>1</v>
      </c>
    </row>
    <row r="2731" spans="1:12">
      <c r="A2731">
        <v>2732</v>
      </c>
      <c r="B2731">
        <v>0</v>
      </c>
      <c r="C2731">
        <v>0</v>
      </c>
      <c r="D2731" t="s">
        <v>1631</v>
      </c>
      <c r="E2731" s="1" t="s">
        <v>115</v>
      </c>
      <c r="F2731" t="s">
        <v>1199</v>
      </c>
      <c r="G2731">
        <v>1</v>
      </c>
      <c r="H2731">
        <v>20</v>
      </c>
      <c r="I2731">
        <v>90</v>
      </c>
      <c r="J2731">
        <v>1</v>
      </c>
      <c r="K2731">
        <v>0</v>
      </c>
      <c r="L2731">
        <v>1</v>
      </c>
    </row>
    <row r="2732" spans="1:12">
      <c r="A2732">
        <v>2733</v>
      </c>
      <c r="B2732">
        <v>0</v>
      </c>
      <c r="C2732">
        <v>0</v>
      </c>
      <c r="D2732" t="s">
        <v>1631</v>
      </c>
      <c r="E2732" s="1" t="s">
        <v>1264</v>
      </c>
      <c r="F2732" t="s">
        <v>1199</v>
      </c>
      <c r="G2732">
        <v>3</v>
      </c>
      <c r="H2732">
        <v>60</v>
      </c>
      <c r="I2732">
        <v>100</v>
      </c>
      <c r="J2732">
        <v>10</v>
      </c>
      <c r="K2732">
        <v>0</v>
      </c>
      <c r="L2732">
        <v>1</v>
      </c>
    </row>
    <row r="2733" spans="1:12">
      <c r="A2733">
        <v>2734</v>
      </c>
      <c r="B2733">
        <v>0</v>
      </c>
      <c r="C2733">
        <v>0</v>
      </c>
      <c r="D2733" t="s">
        <v>1631</v>
      </c>
      <c r="E2733" s="1" t="s">
        <v>204</v>
      </c>
      <c r="F2733" t="s">
        <v>1200</v>
      </c>
      <c r="G2733">
        <v>1</v>
      </c>
      <c r="H2733">
        <v>30</v>
      </c>
      <c r="I2733">
        <v>90</v>
      </c>
      <c r="J2733">
        <v>20</v>
      </c>
      <c r="K2733">
        <v>0</v>
      </c>
      <c r="L2733">
        <v>1</v>
      </c>
    </row>
    <row r="2734" spans="1:12">
      <c r="A2734">
        <v>2735</v>
      </c>
      <c r="B2734">
        <v>0</v>
      </c>
      <c r="C2734">
        <v>0</v>
      </c>
      <c r="D2734" t="s">
        <v>1631</v>
      </c>
      <c r="E2734" s="1" t="s">
        <v>114</v>
      </c>
      <c r="F2734" t="s">
        <v>1199</v>
      </c>
      <c r="G2734">
        <v>5</v>
      </c>
      <c r="H2734">
        <v>60</v>
      </c>
      <c r="I2734">
        <v>100</v>
      </c>
      <c r="J2734">
        <v>20</v>
      </c>
      <c r="K2734">
        <v>0</v>
      </c>
      <c r="L2734">
        <v>1</v>
      </c>
    </row>
    <row r="2735" spans="1:12">
      <c r="A2735">
        <v>2736</v>
      </c>
      <c r="B2735">
        <v>0</v>
      </c>
      <c r="C2735">
        <v>0</v>
      </c>
      <c r="D2735" t="s">
        <v>1631</v>
      </c>
      <c r="E2735" s="1" t="s">
        <v>161</v>
      </c>
      <c r="F2735" t="s">
        <v>1199</v>
      </c>
      <c r="G2735">
        <v>4</v>
      </c>
      <c r="H2735">
        <v>25</v>
      </c>
      <c r="I2735">
        <v>100</v>
      </c>
      <c r="J2735">
        <v>1</v>
      </c>
      <c r="K2735">
        <v>4</v>
      </c>
      <c r="L2735">
        <v>1</v>
      </c>
    </row>
    <row r="2736" spans="1:12">
      <c r="A2736">
        <v>2737</v>
      </c>
      <c r="B2736">
        <v>0</v>
      </c>
      <c r="C2736">
        <v>0</v>
      </c>
      <c r="D2736" t="s">
        <v>1631</v>
      </c>
      <c r="E2736" s="2" t="s">
        <v>345</v>
      </c>
      <c r="F2736" t="s">
        <v>1200</v>
      </c>
      <c r="G2736">
        <v>4</v>
      </c>
      <c r="H2736">
        <v>30</v>
      </c>
      <c r="I2736">
        <v>100</v>
      </c>
      <c r="J2736">
        <v>5</v>
      </c>
      <c r="K2736">
        <v>0</v>
      </c>
      <c r="L2736">
        <v>1</v>
      </c>
    </row>
    <row r="2737" spans="1:12">
      <c r="A2737">
        <v>2738</v>
      </c>
      <c r="B2737">
        <v>0</v>
      </c>
      <c r="C2737">
        <v>0</v>
      </c>
      <c r="D2737" t="s">
        <v>1631</v>
      </c>
      <c r="E2737" s="2" t="s">
        <v>306</v>
      </c>
      <c r="F2737" t="s">
        <v>1200</v>
      </c>
      <c r="G2737">
        <v>25</v>
      </c>
      <c r="H2737">
        <v>40</v>
      </c>
      <c r="I2737">
        <v>80</v>
      </c>
      <c r="J2737">
        <v>20</v>
      </c>
      <c r="K2737">
        <v>0</v>
      </c>
      <c r="L2737">
        <v>1</v>
      </c>
    </row>
    <row r="2738" spans="1:12">
      <c r="A2738">
        <v>2739</v>
      </c>
      <c r="B2738">
        <v>0</v>
      </c>
      <c r="C2738">
        <v>0</v>
      </c>
      <c r="D2738" t="s">
        <v>1631</v>
      </c>
      <c r="E2738" s="1" t="s">
        <v>23</v>
      </c>
      <c r="F2738" t="s">
        <v>1200</v>
      </c>
      <c r="G2738">
        <v>1</v>
      </c>
      <c r="H2738">
        <v>50</v>
      </c>
      <c r="I2738">
        <v>90</v>
      </c>
      <c r="J2738">
        <v>5</v>
      </c>
      <c r="K2738">
        <v>0</v>
      </c>
      <c r="L2738">
        <v>1</v>
      </c>
    </row>
    <row r="2739" spans="1:12">
      <c r="A2739">
        <v>2740</v>
      </c>
      <c r="B2739">
        <v>0</v>
      </c>
      <c r="C2739">
        <v>0</v>
      </c>
      <c r="D2739" t="s">
        <v>1631</v>
      </c>
      <c r="E2739" t="s">
        <v>179</v>
      </c>
      <c r="F2739" t="s">
        <v>1200</v>
      </c>
      <c r="G2739">
        <v>2</v>
      </c>
      <c r="H2739">
        <v>50</v>
      </c>
      <c r="I2739">
        <v>50</v>
      </c>
      <c r="J2739">
        <v>2</v>
      </c>
      <c r="K2739">
        <v>0</v>
      </c>
      <c r="L2739">
        <v>1</v>
      </c>
    </row>
    <row r="2740" spans="1:12">
      <c r="A2740">
        <v>2741</v>
      </c>
      <c r="B2740">
        <v>0</v>
      </c>
      <c r="C2740">
        <v>0</v>
      </c>
      <c r="D2740" t="s">
        <v>1631</v>
      </c>
      <c r="E2740" s="1" t="s">
        <v>9</v>
      </c>
      <c r="F2740" t="s">
        <v>1200</v>
      </c>
      <c r="G2740">
        <v>2</v>
      </c>
      <c r="H2740">
        <v>40</v>
      </c>
      <c r="I2740">
        <v>50</v>
      </c>
      <c r="J2740">
        <v>2</v>
      </c>
      <c r="K2740">
        <v>0</v>
      </c>
      <c r="L2740">
        <v>1</v>
      </c>
    </row>
    <row r="2741" spans="1:12">
      <c r="A2741">
        <v>2742</v>
      </c>
      <c r="B2741">
        <v>0</v>
      </c>
      <c r="C2741">
        <v>0</v>
      </c>
      <c r="D2741" t="s">
        <v>1631</v>
      </c>
      <c r="E2741" s="1" t="s">
        <v>24</v>
      </c>
      <c r="F2741" t="s">
        <v>1200</v>
      </c>
      <c r="G2741">
        <v>5</v>
      </c>
      <c r="H2741">
        <v>50</v>
      </c>
      <c r="I2741">
        <v>50</v>
      </c>
      <c r="J2741">
        <v>5</v>
      </c>
      <c r="K2741">
        <v>0</v>
      </c>
      <c r="L2741">
        <v>1</v>
      </c>
    </row>
    <row r="2742" spans="1:12">
      <c r="A2742">
        <v>2743</v>
      </c>
      <c r="B2742">
        <v>0</v>
      </c>
      <c r="C2742">
        <v>0</v>
      </c>
      <c r="D2742" t="s">
        <v>1631</v>
      </c>
      <c r="E2742" s="1" t="s">
        <v>168</v>
      </c>
      <c r="F2742" t="s">
        <v>1200</v>
      </c>
      <c r="G2742">
        <v>1</v>
      </c>
      <c r="H2742">
        <v>3</v>
      </c>
      <c r="I2742">
        <v>100</v>
      </c>
      <c r="J2742">
        <v>5</v>
      </c>
      <c r="K2742">
        <v>0</v>
      </c>
      <c r="L2742">
        <v>1</v>
      </c>
    </row>
    <row r="2743" spans="1:12">
      <c r="A2743">
        <v>2744</v>
      </c>
      <c r="B2743">
        <v>0</v>
      </c>
      <c r="C2743">
        <v>0</v>
      </c>
      <c r="D2743" t="s">
        <v>1631</v>
      </c>
      <c r="E2743" s="2" t="s">
        <v>74</v>
      </c>
      <c r="F2743" t="s">
        <v>1200</v>
      </c>
      <c r="G2743">
        <v>2</v>
      </c>
      <c r="H2743">
        <v>10</v>
      </c>
      <c r="I2743">
        <v>50</v>
      </c>
      <c r="J2743">
        <v>1</v>
      </c>
      <c r="K2743">
        <v>0</v>
      </c>
      <c r="L2743">
        <v>1</v>
      </c>
    </row>
    <row r="2744" spans="1:12">
      <c r="A2744">
        <v>2745</v>
      </c>
      <c r="B2744">
        <v>0</v>
      </c>
      <c r="C2744">
        <v>0</v>
      </c>
      <c r="D2744" t="s">
        <v>1631</v>
      </c>
      <c r="E2744" s="1" t="s">
        <v>152</v>
      </c>
      <c r="F2744" t="s">
        <v>1199</v>
      </c>
      <c r="G2744">
        <v>4</v>
      </c>
      <c r="H2744">
        <v>5</v>
      </c>
      <c r="I2744">
        <v>100</v>
      </c>
      <c r="J2744">
        <v>0.1</v>
      </c>
      <c r="K2744">
        <v>4</v>
      </c>
      <c r="L2744">
        <v>1</v>
      </c>
    </row>
    <row r="2745" spans="1:12">
      <c r="A2745">
        <v>2746</v>
      </c>
      <c r="B2745">
        <v>0</v>
      </c>
      <c r="C2745">
        <v>0</v>
      </c>
      <c r="D2745" t="s">
        <v>1631</v>
      </c>
      <c r="E2745" s="1" t="s">
        <v>1632</v>
      </c>
      <c r="F2745" t="s">
        <v>1199</v>
      </c>
      <c r="G2745">
        <v>1</v>
      </c>
      <c r="H2745">
        <v>15</v>
      </c>
      <c r="I2745">
        <v>100</v>
      </c>
      <c r="J2745">
        <v>0.1</v>
      </c>
      <c r="K2745">
        <v>0</v>
      </c>
      <c r="L2745">
        <v>1</v>
      </c>
    </row>
    <row r="2746" spans="1:12">
      <c r="A2746">
        <v>2747</v>
      </c>
      <c r="B2746">
        <v>0</v>
      </c>
      <c r="C2746">
        <v>0</v>
      </c>
      <c r="D2746" t="s">
        <v>1631</v>
      </c>
      <c r="E2746" s="1" t="s">
        <v>170</v>
      </c>
      <c r="F2746" t="s">
        <v>1199</v>
      </c>
      <c r="G2746">
        <v>1</v>
      </c>
      <c r="H2746">
        <v>40</v>
      </c>
      <c r="I2746">
        <v>100</v>
      </c>
      <c r="J2746">
        <v>1</v>
      </c>
      <c r="K2746">
        <v>0</v>
      </c>
      <c r="L2746">
        <v>1</v>
      </c>
    </row>
    <row r="2747" spans="1:12">
      <c r="A2747">
        <v>2748</v>
      </c>
      <c r="B2747">
        <v>0</v>
      </c>
      <c r="C2747">
        <v>0</v>
      </c>
      <c r="D2747" t="s">
        <v>1631</v>
      </c>
      <c r="E2747" s="1" t="s">
        <v>920</v>
      </c>
      <c r="F2747" t="s">
        <v>1200</v>
      </c>
      <c r="G2747">
        <v>1</v>
      </c>
      <c r="H2747">
        <v>15</v>
      </c>
      <c r="I2747">
        <v>50</v>
      </c>
      <c r="J2747">
        <v>1</v>
      </c>
      <c r="K2747">
        <v>0</v>
      </c>
      <c r="L2747">
        <v>1</v>
      </c>
    </row>
    <row r="2748" spans="1:12">
      <c r="A2748">
        <v>2749</v>
      </c>
      <c r="B2748">
        <v>0</v>
      </c>
      <c r="C2748">
        <v>0</v>
      </c>
      <c r="D2748" t="s">
        <v>1631</v>
      </c>
      <c r="E2748" s="2" t="s">
        <v>29</v>
      </c>
      <c r="F2748" t="s">
        <v>1199</v>
      </c>
      <c r="G2748">
        <v>1</v>
      </c>
      <c r="H2748">
        <v>50</v>
      </c>
      <c r="I2748">
        <v>100</v>
      </c>
      <c r="J2748">
        <v>0.1</v>
      </c>
      <c r="K2748">
        <v>0</v>
      </c>
      <c r="L2748">
        <v>1</v>
      </c>
    </row>
    <row r="2749" spans="1:12">
      <c r="A2749">
        <v>2750</v>
      </c>
      <c r="B2749">
        <v>0</v>
      </c>
      <c r="C2749">
        <v>0</v>
      </c>
      <c r="D2749" t="s">
        <v>1633</v>
      </c>
      <c r="E2749" s="1" t="s">
        <v>1264</v>
      </c>
      <c r="F2749" t="s">
        <v>1199</v>
      </c>
      <c r="G2749">
        <v>3</v>
      </c>
      <c r="H2749">
        <v>30</v>
      </c>
      <c r="I2749">
        <v>100</v>
      </c>
      <c r="J2749">
        <v>20</v>
      </c>
      <c r="K2749">
        <v>0</v>
      </c>
      <c r="L2749">
        <v>1</v>
      </c>
    </row>
    <row r="2750" spans="1:12">
      <c r="A2750">
        <v>2751</v>
      </c>
      <c r="B2750">
        <v>0</v>
      </c>
      <c r="C2750">
        <v>0</v>
      </c>
      <c r="D2750" t="s">
        <v>1633</v>
      </c>
      <c r="E2750" s="1" t="s">
        <v>170</v>
      </c>
      <c r="F2750" t="s">
        <v>1199</v>
      </c>
      <c r="G2750">
        <v>2</v>
      </c>
      <c r="H2750">
        <v>45</v>
      </c>
      <c r="I2750">
        <v>100</v>
      </c>
      <c r="J2750">
        <v>10</v>
      </c>
      <c r="K2750">
        <v>0</v>
      </c>
      <c r="L2750">
        <v>1</v>
      </c>
    </row>
    <row r="2751" spans="1:12">
      <c r="A2751">
        <v>2752</v>
      </c>
      <c r="B2751">
        <v>0</v>
      </c>
      <c r="C2751">
        <v>0</v>
      </c>
      <c r="D2751" t="s">
        <v>1633</v>
      </c>
      <c r="E2751" s="1" t="s">
        <v>114</v>
      </c>
      <c r="F2751" t="s">
        <v>1199</v>
      </c>
      <c r="G2751">
        <v>2</v>
      </c>
      <c r="H2751">
        <v>45</v>
      </c>
      <c r="I2751">
        <v>100</v>
      </c>
      <c r="J2751">
        <v>5</v>
      </c>
      <c r="K2751">
        <v>0</v>
      </c>
      <c r="L2751">
        <v>1</v>
      </c>
    </row>
    <row r="2752" spans="1:12">
      <c r="A2752">
        <v>2753</v>
      </c>
      <c r="B2752">
        <v>0</v>
      </c>
      <c r="C2752">
        <v>0</v>
      </c>
      <c r="D2752" t="s">
        <v>1633</v>
      </c>
      <c r="E2752" s="1" t="s">
        <v>161</v>
      </c>
      <c r="F2752" t="s">
        <v>1199</v>
      </c>
      <c r="G2752">
        <v>7</v>
      </c>
      <c r="H2752">
        <v>45</v>
      </c>
      <c r="I2752">
        <v>100</v>
      </c>
      <c r="J2752">
        <v>10</v>
      </c>
      <c r="K2752">
        <v>0</v>
      </c>
      <c r="L2752">
        <v>1</v>
      </c>
    </row>
    <row r="2753" spans="1:12">
      <c r="A2753">
        <v>2754</v>
      </c>
      <c r="B2753">
        <v>0</v>
      </c>
      <c r="C2753">
        <v>0</v>
      </c>
      <c r="D2753" t="s">
        <v>1633</v>
      </c>
      <c r="E2753" s="1" t="s">
        <v>877</v>
      </c>
      <c r="F2753" t="s">
        <v>1200</v>
      </c>
      <c r="G2753">
        <v>3</v>
      </c>
      <c r="H2753">
        <v>40</v>
      </c>
      <c r="I2753">
        <v>50</v>
      </c>
      <c r="J2753">
        <v>10</v>
      </c>
      <c r="K2753">
        <v>2</v>
      </c>
      <c r="L2753">
        <v>1</v>
      </c>
    </row>
    <row r="2754" spans="1:12">
      <c r="A2754">
        <v>2755</v>
      </c>
      <c r="B2754">
        <v>0</v>
      </c>
      <c r="C2754">
        <v>0</v>
      </c>
      <c r="D2754" t="s">
        <v>1633</v>
      </c>
      <c r="E2754" s="1" t="s">
        <v>508</v>
      </c>
      <c r="F2754" t="s">
        <v>1199</v>
      </c>
      <c r="G2754">
        <v>2</v>
      </c>
      <c r="H2754">
        <v>15</v>
      </c>
      <c r="I2754">
        <v>50</v>
      </c>
      <c r="J2754">
        <v>3</v>
      </c>
      <c r="K2754">
        <v>0</v>
      </c>
      <c r="L2754">
        <v>1</v>
      </c>
    </row>
    <row r="2755" spans="1:12">
      <c r="A2755">
        <v>2756</v>
      </c>
      <c r="B2755">
        <v>0</v>
      </c>
      <c r="C2755">
        <v>0</v>
      </c>
      <c r="D2755" t="s">
        <v>1633</v>
      </c>
      <c r="E2755" t="s">
        <v>179</v>
      </c>
      <c r="F2755" t="s">
        <v>1200</v>
      </c>
      <c r="G2755">
        <v>2</v>
      </c>
      <c r="H2755">
        <v>50</v>
      </c>
      <c r="I2755">
        <v>50</v>
      </c>
      <c r="J2755">
        <v>2</v>
      </c>
      <c r="K2755">
        <v>0</v>
      </c>
      <c r="L2755">
        <v>1</v>
      </c>
    </row>
    <row r="2756" spans="1:12">
      <c r="A2756">
        <v>2757</v>
      </c>
      <c r="B2756">
        <v>0</v>
      </c>
      <c r="C2756">
        <v>0</v>
      </c>
      <c r="D2756" t="s">
        <v>1633</v>
      </c>
      <c r="E2756" s="2" t="s">
        <v>29</v>
      </c>
      <c r="F2756" t="s">
        <v>1200</v>
      </c>
      <c r="G2756">
        <v>2</v>
      </c>
      <c r="H2756">
        <v>50</v>
      </c>
      <c r="I2756">
        <v>50</v>
      </c>
      <c r="J2756">
        <v>2</v>
      </c>
      <c r="K2756">
        <v>1</v>
      </c>
      <c r="L2756">
        <v>1</v>
      </c>
    </row>
    <row r="2757" spans="1:12">
      <c r="A2757">
        <v>2758</v>
      </c>
      <c r="B2757">
        <v>0</v>
      </c>
      <c r="C2757">
        <v>0</v>
      </c>
      <c r="D2757" t="s">
        <v>1633</v>
      </c>
      <c r="E2757" s="2" t="s">
        <v>616</v>
      </c>
      <c r="F2757" t="s">
        <v>1200</v>
      </c>
      <c r="G2757">
        <v>1</v>
      </c>
      <c r="H2757">
        <v>25</v>
      </c>
      <c r="I2757">
        <v>50</v>
      </c>
      <c r="J2757">
        <v>1</v>
      </c>
      <c r="K2757">
        <v>0</v>
      </c>
      <c r="L2757">
        <v>1</v>
      </c>
    </row>
    <row r="2758" spans="1:12">
      <c r="A2758">
        <v>2759</v>
      </c>
      <c r="B2758">
        <v>0</v>
      </c>
      <c r="C2758">
        <v>0</v>
      </c>
      <c r="D2758" t="s">
        <v>1633</v>
      </c>
      <c r="E2758" s="1" t="s">
        <v>115</v>
      </c>
      <c r="F2758" t="s">
        <v>1200</v>
      </c>
      <c r="G2758">
        <v>1</v>
      </c>
      <c r="H2758">
        <v>30</v>
      </c>
      <c r="I2758">
        <v>100</v>
      </c>
      <c r="J2758">
        <v>2</v>
      </c>
      <c r="K2758">
        <v>0</v>
      </c>
      <c r="L2758">
        <v>1</v>
      </c>
    </row>
    <row r="2759" spans="1:12">
      <c r="A2759">
        <v>2760</v>
      </c>
      <c r="B2759">
        <v>0</v>
      </c>
      <c r="C2759">
        <v>0</v>
      </c>
      <c r="D2759" t="s">
        <v>1633</v>
      </c>
      <c r="E2759" s="1" t="s">
        <v>920</v>
      </c>
      <c r="F2759" t="s">
        <v>1200</v>
      </c>
      <c r="G2759">
        <v>5</v>
      </c>
      <c r="H2759">
        <v>20</v>
      </c>
      <c r="I2759">
        <v>50</v>
      </c>
      <c r="J2759">
        <v>5</v>
      </c>
      <c r="K2759">
        <v>0</v>
      </c>
      <c r="L2759">
        <v>1</v>
      </c>
    </row>
    <row r="2760" spans="1:12">
      <c r="A2760">
        <v>2761</v>
      </c>
      <c r="B2760">
        <v>0</v>
      </c>
      <c r="C2760">
        <v>0</v>
      </c>
      <c r="D2760" t="s">
        <v>1633</v>
      </c>
      <c r="E2760" s="1" t="s">
        <v>9</v>
      </c>
      <c r="F2760" t="s">
        <v>1200</v>
      </c>
      <c r="G2760">
        <v>2</v>
      </c>
      <c r="H2760">
        <v>50</v>
      </c>
      <c r="I2760">
        <v>50</v>
      </c>
      <c r="J2760">
        <v>2</v>
      </c>
      <c r="K2760">
        <v>0</v>
      </c>
      <c r="L2760">
        <v>1</v>
      </c>
    </row>
    <row r="2761" spans="1:12">
      <c r="A2761">
        <v>2762</v>
      </c>
      <c r="B2761">
        <v>0</v>
      </c>
      <c r="C2761">
        <v>0</v>
      </c>
      <c r="D2761" t="s">
        <v>1633</v>
      </c>
      <c r="E2761" s="1" t="s">
        <v>24</v>
      </c>
      <c r="F2761" t="s">
        <v>1200</v>
      </c>
      <c r="G2761">
        <v>1</v>
      </c>
      <c r="H2761">
        <v>40</v>
      </c>
      <c r="I2761">
        <v>50</v>
      </c>
      <c r="J2761">
        <v>2</v>
      </c>
      <c r="K2761">
        <v>0</v>
      </c>
      <c r="L2761">
        <v>1</v>
      </c>
    </row>
    <row r="2762" spans="1:12">
      <c r="A2762">
        <v>2763</v>
      </c>
      <c r="B2762">
        <v>0</v>
      </c>
      <c r="C2762">
        <v>0</v>
      </c>
      <c r="D2762" t="s">
        <v>1633</v>
      </c>
      <c r="E2762" s="1" t="s">
        <v>168</v>
      </c>
      <c r="F2762" t="s">
        <v>1200</v>
      </c>
      <c r="G2762">
        <v>2</v>
      </c>
      <c r="H2762">
        <v>15</v>
      </c>
      <c r="I2762">
        <v>100</v>
      </c>
      <c r="J2762">
        <v>0.1</v>
      </c>
      <c r="K2762">
        <v>0</v>
      </c>
      <c r="L2762">
        <v>1</v>
      </c>
    </row>
    <row r="2763" spans="1:12">
      <c r="A2763">
        <v>2764</v>
      </c>
      <c r="B2763">
        <v>0</v>
      </c>
      <c r="C2763">
        <v>0</v>
      </c>
      <c r="D2763" t="s">
        <v>1633</v>
      </c>
      <c r="E2763" s="2" t="s">
        <v>345</v>
      </c>
      <c r="F2763" t="s">
        <v>1200</v>
      </c>
      <c r="G2763">
        <v>1</v>
      </c>
      <c r="H2763">
        <v>30</v>
      </c>
      <c r="I2763">
        <v>100</v>
      </c>
      <c r="J2763">
        <v>2</v>
      </c>
      <c r="K2763">
        <v>0</v>
      </c>
      <c r="L2763">
        <v>1</v>
      </c>
    </row>
    <row r="2764" spans="1:12">
      <c r="A2764">
        <v>2765</v>
      </c>
      <c r="B2764">
        <v>0</v>
      </c>
      <c r="C2764">
        <v>0</v>
      </c>
      <c r="D2764" t="s">
        <v>1633</v>
      </c>
      <c r="E2764" s="1" t="s">
        <v>124</v>
      </c>
      <c r="F2764" t="s">
        <v>1199</v>
      </c>
      <c r="G2764">
        <v>3</v>
      </c>
      <c r="H2764">
        <v>25</v>
      </c>
      <c r="I2764">
        <v>100</v>
      </c>
      <c r="J2764">
        <v>2</v>
      </c>
      <c r="K2764">
        <v>0</v>
      </c>
      <c r="L2764">
        <v>1</v>
      </c>
    </row>
    <row r="2765" spans="1:12">
      <c r="A2765">
        <v>2766</v>
      </c>
      <c r="B2765">
        <v>0</v>
      </c>
      <c r="C2765">
        <v>0</v>
      </c>
      <c r="D2765" t="s">
        <v>1633</v>
      </c>
      <c r="E2765" s="1" t="s">
        <v>434</v>
      </c>
      <c r="F2765" t="s">
        <v>1199</v>
      </c>
      <c r="G2765">
        <v>2</v>
      </c>
      <c r="H2765">
        <v>30</v>
      </c>
      <c r="I2765">
        <v>100</v>
      </c>
      <c r="J2765">
        <v>0.1</v>
      </c>
      <c r="K2765">
        <v>0</v>
      </c>
      <c r="L2765">
        <v>1</v>
      </c>
    </row>
    <row r="2766" spans="1:12">
      <c r="A2766">
        <v>2767</v>
      </c>
      <c r="B2766">
        <v>0</v>
      </c>
      <c r="C2766">
        <v>0</v>
      </c>
      <c r="D2766" t="s">
        <v>1633</v>
      </c>
      <c r="E2766" s="1" t="s">
        <v>19</v>
      </c>
      <c r="F2766" t="s">
        <v>1199</v>
      </c>
      <c r="G2766">
        <v>1</v>
      </c>
      <c r="H2766">
        <v>10</v>
      </c>
      <c r="I2766">
        <v>40</v>
      </c>
      <c r="J2766">
        <v>1</v>
      </c>
      <c r="K2766">
        <v>0</v>
      </c>
      <c r="L2766">
        <v>1</v>
      </c>
    </row>
    <row r="2767" spans="1:12">
      <c r="A2767">
        <v>2768</v>
      </c>
      <c r="B2767">
        <v>0</v>
      </c>
      <c r="C2767">
        <v>0</v>
      </c>
      <c r="D2767" s="8" t="s">
        <v>1633</v>
      </c>
      <c r="E2767" s="9" t="s">
        <v>1634</v>
      </c>
      <c r="F2767" t="s">
        <v>1200</v>
      </c>
      <c r="G2767">
        <v>2</v>
      </c>
      <c r="H2767">
        <v>30</v>
      </c>
      <c r="I2767">
        <v>75</v>
      </c>
      <c r="J2767">
        <v>1</v>
      </c>
      <c r="K2767">
        <v>0</v>
      </c>
      <c r="L2767">
        <v>1</v>
      </c>
    </row>
    <row r="2768" spans="1:12">
      <c r="A2768">
        <v>2769</v>
      </c>
      <c r="B2768">
        <v>0</v>
      </c>
      <c r="C2768">
        <v>0</v>
      </c>
      <c r="D2768" t="s">
        <v>1635</v>
      </c>
      <c r="E2768" s="1" t="s">
        <v>399</v>
      </c>
      <c r="F2768" s="1" t="s">
        <v>1199</v>
      </c>
      <c r="G2768">
        <v>4</v>
      </c>
      <c r="H2768">
        <v>40</v>
      </c>
      <c r="I2768">
        <v>100</v>
      </c>
      <c r="J2768">
        <v>50</v>
      </c>
      <c r="K2768">
        <v>0</v>
      </c>
      <c r="L2768">
        <v>1</v>
      </c>
    </row>
    <row r="2769" spans="1:12">
      <c r="A2769">
        <v>2770</v>
      </c>
      <c r="B2769">
        <v>0</v>
      </c>
      <c r="C2769">
        <v>0</v>
      </c>
      <c r="D2769" t="s">
        <v>1635</v>
      </c>
      <c r="E2769" s="1" t="s">
        <v>161</v>
      </c>
      <c r="F2769" s="1" t="s">
        <v>1199</v>
      </c>
      <c r="G2769">
        <v>3</v>
      </c>
      <c r="H2769">
        <v>70</v>
      </c>
      <c r="I2769">
        <v>100</v>
      </c>
      <c r="J2769">
        <v>25</v>
      </c>
      <c r="K2769">
        <v>0</v>
      </c>
      <c r="L2769">
        <v>1</v>
      </c>
    </row>
    <row r="2770" spans="1:12">
      <c r="A2770">
        <v>2771</v>
      </c>
      <c r="B2770">
        <v>0</v>
      </c>
      <c r="C2770">
        <v>0</v>
      </c>
      <c r="D2770" t="s">
        <v>1635</v>
      </c>
      <c r="E2770" s="17" t="s">
        <v>941</v>
      </c>
      <c r="F2770" s="1" t="s">
        <v>1199</v>
      </c>
      <c r="G2770">
        <v>2</v>
      </c>
      <c r="H2770">
        <v>150</v>
      </c>
      <c r="I2770">
        <v>75</v>
      </c>
      <c r="J2770">
        <v>25</v>
      </c>
      <c r="K2770">
        <v>0</v>
      </c>
      <c r="L2770">
        <v>1</v>
      </c>
    </row>
    <row r="2771" spans="1:12">
      <c r="A2771">
        <v>2772</v>
      </c>
      <c r="B2771">
        <v>0</v>
      </c>
      <c r="C2771">
        <v>0</v>
      </c>
      <c r="D2771" t="s">
        <v>1635</v>
      </c>
      <c r="E2771" s="7" t="s">
        <v>390</v>
      </c>
      <c r="F2771" s="1" t="s">
        <v>1199</v>
      </c>
      <c r="G2771">
        <v>5</v>
      </c>
      <c r="H2771">
        <v>25</v>
      </c>
      <c r="I2771">
        <v>100</v>
      </c>
      <c r="J2771">
        <v>10</v>
      </c>
      <c r="K2771">
        <v>0</v>
      </c>
      <c r="L2771">
        <v>1</v>
      </c>
    </row>
    <row r="2772" spans="1:12">
      <c r="A2772">
        <v>2773</v>
      </c>
      <c r="B2772">
        <v>0</v>
      </c>
      <c r="C2772">
        <v>0</v>
      </c>
      <c r="D2772" t="s">
        <v>1635</v>
      </c>
      <c r="E2772" s="1" t="s">
        <v>33</v>
      </c>
      <c r="G2772">
        <v>0</v>
      </c>
      <c r="J2772">
        <v>5</v>
      </c>
      <c r="K2772">
        <v>0</v>
      </c>
      <c r="L2772">
        <v>1</v>
      </c>
    </row>
    <row r="2773" spans="1:12">
      <c r="A2773">
        <v>2774</v>
      </c>
      <c r="B2773">
        <v>0</v>
      </c>
      <c r="C2773">
        <v>0</v>
      </c>
      <c r="D2773" t="s">
        <v>1635</v>
      </c>
      <c r="E2773" s="1" t="s">
        <v>940</v>
      </c>
      <c r="F2773" t="s">
        <v>1199</v>
      </c>
      <c r="G2773">
        <v>1</v>
      </c>
      <c r="H2773">
        <v>20</v>
      </c>
      <c r="I2773">
        <v>100</v>
      </c>
      <c r="J2773">
        <v>1</v>
      </c>
      <c r="K2773">
        <v>0</v>
      </c>
      <c r="L2773">
        <v>1</v>
      </c>
    </row>
    <row r="2774" spans="1:12">
      <c r="A2774">
        <v>2775</v>
      </c>
      <c r="B2774">
        <v>0</v>
      </c>
      <c r="C2774">
        <v>0</v>
      </c>
      <c r="D2774" t="s">
        <v>1636</v>
      </c>
      <c r="E2774" s="17" t="s">
        <v>941</v>
      </c>
      <c r="F2774" t="s">
        <v>1199</v>
      </c>
      <c r="G2774">
        <v>4</v>
      </c>
      <c r="H2774">
        <v>140</v>
      </c>
      <c r="I2774">
        <v>75</v>
      </c>
      <c r="J2774">
        <v>100</v>
      </c>
      <c r="K2774">
        <v>0</v>
      </c>
      <c r="L2774">
        <v>1</v>
      </c>
    </row>
    <row r="2775" spans="1:12">
      <c r="A2775">
        <v>2776</v>
      </c>
      <c r="B2775">
        <v>0</v>
      </c>
      <c r="C2775">
        <v>0</v>
      </c>
      <c r="D2775" t="s">
        <v>1636</v>
      </c>
      <c r="E2775" s="1" t="s">
        <v>146</v>
      </c>
      <c r="F2775" t="s">
        <v>1199</v>
      </c>
      <c r="G2775">
        <v>3</v>
      </c>
      <c r="H2775">
        <v>160</v>
      </c>
      <c r="I2775">
        <v>75</v>
      </c>
      <c r="J2775">
        <v>55</v>
      </c>
      <c r="K2775">
        <v>0</v>
      </c>
      <c r="L2775">
        <v>1</v>
      </c>
    </row>
    <row r="2776" spans="1:12">
      <c r="A2776">
        <v>2777</v>
      </c>
      <c r="B2776">
        <v>0</v>
      </c>
      <c r="C2776">
        <v>0</v>
      </c>
      <c r="D2776" t="s">
        <v>1636</v>
      </c>
      <c r="E2776" s="1" t="s">
        <v>938</v>
      </c>
      <c r="F2776" t="s">
        <v>1199</v>
      </c>
      <c r="G2776">
        <v>1</v>
      </c>
      <c r="H2776">
        <v>85</v>
      </c>
      <c r="I2776">
        <v>100</v>
      </c>
      <c r="J2776">
        <v>3</v>
      </c>
      <c r="K2776">
        <v>0</v>
      </c>
      <c r="L2776">
        <v>1</v>
      </c>
    </row>
    <row r="2777" spans="1:12">
      <c r="A2777">
        <v>2778</v>
      </c>
      <c r="B2777">
        <v>0</v>
      </c>
      <c r="C2777">
        <v>0</v>
      </c>
      <c r="D2777" t="s">
        <v>1636</v>
      </c>
      <c r="E2777" s="1" t="s">
        <v>399</v>
      </c>
      <c r="F2777" t="s">
        <v>1199</v>
      </c>
      <c r="G2777">
        <v>1</v>
      </c>
      <c r="H2777">
        <v>60</v>
      </c>
      <c r="I2777">
        <v>100</v>
      </c>
      <c r="J2777">
        <v>1</v>
      </c>
      <c r="K2777">
        <v>0</v>
      </c>
      <c r="L2777">
        <v>1</v>
      </c>
    </row>
    <row r="2778" spans="1:12">
      <c r="A2778">
        <v>2779</v>
      </c>
      <c r="B2778">
        <v>0</v>
      </c>
      <c r="C2778">
        <v>0</v>
      </c>
      <c r="D2778" t="s">
        <v>1636</v>
      </c>
      <c r="E2778" s="1" t="s">
        <v>33</v>
      </c>
      <c r="F2778" t="s">
        <v>1199</v>
      </c>
      <c r="G2778">
        <v>1</v>
      </c>
      <c r="H2778">
        <v>80</v>
      </c>
      <c r="I2778">
        <v>100</v>
      </c>
      <c r="J2778">
        <v>25</v>
      </c>
      <c r="K2778">
        <v>0</v>
      </c>
      <c r="L2778">
        <v>1</v>
      </c>
    </row>
    <row r="2779" spans="1:12">
      <c r="A2779">
        <v>2780</v>
      </c>
      <c r="B2779">
        <v>0</v>
      </c>
      <c r="C2779">
        <v>0</v>
      </c>
      <c r="D2779" t="s">
        <v>1636</v>
      </c>
      <c r="E2779" s="1" t="s">
        <v>161</v>
      </c>
      <c r="F2779" t="s">
        <v>1199</v>
      </c>
      <c r="G2779">
        <v>1</v>
      </c>
      <c r="H2779">
        <v>70</v>
      </c>
      <c r="I2779">
        <v>100</v>
      </c>
      <c r="J2779">
        <v>1</v>
      </c>
      <c r="K2779">
        <v>0</v>
      </c>
      <c r="L2779">
        <v>1</v>
      </c>
    </row>
    <row r="2780" spans="1:12">
      <c r="A2780">
        <v>2781</v>
      </c>
      <c r="B2780">
        <v>0</v>
      </c>
      <c r="C2780">
        <v>0</v>
      </c>
      <c r="D2780" t="s">
        <v>1636</v>
      </c>
      <c r="E2780" s="7" t="s">
        <v>390</v>
      </c>
      <c r="F2780" t="s">
        <v>1199</v>
      </c>
      <c r="G2780">
        <v>1</v>
      </c>
      <c r="H2780">
        <v>60</v>
      </c>
      <c r="I2780">
        <v>100</v>
      </c>
      <c r="J2780">
        <v>1</v>
      </c>
      <c r="K2780">
        <v>0</v>
      </c>
      <c r="L2780">
        <v>1</v>
      </c>
    </row>
    <row r="2781" spans="1:12">
      <c r="A2781">
        <v>2782</v>
      </c>
      <c r="B2781">
        <v>0</v>
      </c>
      <c r="C2781">
        <v>0</v>
      </c>
      <c r="D2781" t="s">
        <v>1636</v>
      </c>
      <c r="E2781" s="1" t="s">
        <v>149</v>
      </c>
      <c r="F2781" t="s">
        <v>1199</v>
      </c>
      <c r="G2781">
        <v>1</v>
      </c>
      <c r="H2781">
        <v>70</v>
      </c>
      <c r="I2781">
        <v>100</v>
      </c>
      <c r="J2781">
        <v>1</v>
      </c>
      <c r="K2781">
        <v>0</v>
      </c>
      <c r="L2781">
        <v>1</v>
      </c>
    </row>
    <row r="2782" spans="1:12">
      <c r="A2782">
        <v>2783</v>
      </c>
      <c r="B2782">
        <v>0</v>
      </c>
      <c r="C2782">
        <v>0</v>
      </c>
      <c r="D2782" t="s">
        <v>1637</v>
      </c>
      <c r="E2782" s="1" t="s">
        <v>149</v>
      </c>
      <c r="F2782" t="s">
        <v>1199</v>
      </c>
      <c r="G2782">
        <v>90</v>
      </c>
      <c r="I2782">
        <v>100</v>
      </c>
      <c r="J2782">
        <v>25</v>
      </c>
      <c r="K2782">
        <v>0</v>
      </c>
      <c r="L2782">
        <v>1</v>
      </c>
    </row>
    <row r="2783" spans="1:12">
      <c r="A2783">
        <v>2784</v>
      </c>
      <c r="B2783">
        <v>0</v>
      </c>
      <c r="C2783">
        <v>0</v>
      </c>
      <c r="D2783" t="s">
        <v>1637</v>
      </c>
      <c r="E2783" s="17" t="s">
        <v>941</v>
      </c>
      <c r="F2783" t="s">
        <v>1200</v>
      </c>
      <c r="G2783">
        <v>4</v>
      </c>
      <c r="H2783">
        <v>140</v>
      </c>
      <c r="I2783">
        <v>70</v>
      </c>
      <c r="J2783">
        <v>80</v>
      </c>
      <c r="K2783">
        <v>0</v>
      </c>
      <c r="L2783">
        <v>1</v>
      </c>
    </row>
    <row r="2784" spans="1:12">
      <c r="A2784">
        <v>2785</v>
      </c>
      <c r="B2784">
        <v>0</v>
      </c>
      <c r="C2784">
        <v>0</v>
      </c>
      <c r="D2784" t="s">
        <v>1637</v>
      </c>
      <c r="E2784" s="1" t="s">
        <v>33</v>
      </c>
      <c r="F2784" t="s">
        <v>1199</v>
      </c>
      <c r="G2784">
        <v>1</v>
      </c>
      <c r="H2784">
        <v>80</v>
      </c>
      <c r="I2784">
        <v>100</v>
      </c>
      <c r="J2784">
        <v>40</v>
      </c>
      <c r="K2784">
        <v>0</v>
      </c>
      <c r="L2784">
        <v>1</v>
      </c>
    </row>
    <row r="2785" spans="1:12">
      <c r="A2785">
        <v>2786</v>
      </c>
      <c r="B2785">
        <v>0</v>
      </c>
      <c r="C2785">
        <v>0</v>
      </c>
      <c r="D2785" t="s">
        <v>1637</v>
      </c>
      <c r="E2785" s="1" t="s">
        <v>399</v>
      </c>
      <c r="F2785" t="s">
        <v>1199</v>
      </c>
      <c r="G2785">
        <v>1</v>
      </c>
      <c r="H2785">
        <v>50</v>
      </c>
      <c r="I2785">
        <v>100</v>
      </c>
      <c r="J2785">
        <v>0.1</v>
      </c>
      <c r="K2785">
        <v>0</v>
      </c>
      <c r="L2785">
        <v>1</v>
      </c>
    </row>
    <row r="2786" spans="1:12">
      <c r="A2786">
        <v>2787</v>
      </c>
      <c r="B2786">
        <v>0</v>
      </c>
      <c r="C2786">
        <v>0</v>
      </c>
      <c r="D2786" t="s">
        <v>1637</v>
      </c>
      <c r="E2786" s="7" t="s">
        <v>390</v>
      </c>
      <c r="F2786" t="s">
        <v>1199</v>
      </c>
      <c r="G2786">
        <v>1</v>
      </c>
      <c r="H2786">
        <v>70</v>
      </c>
      <c r="I2786">
        <v>100</v>
      </c>
      <c r="J2786">
        <v>0.1</v>
      </c>
      <c r="K2786">
        <v>0</v>
      </c>
      <c r="L2786">
        <v>1</v>
      </c>
    </row>
    <row r="2787" spans="1:12">
      <c r="A2787">
        <v>2788</v>
      </c>
      <c r="B2787">
        <v>0</v>
      </c>
      <c r="C2787">
        <v>0</v>
      </c>
      <c r="D2787" t="s">
        <v>1637</v>
      </c>
      <c r="E2787" s="1" t="s">
        <v>938</v>
      </c>
      <c r="G2787">
        <v>0</v>
      </c>
      <c r="J2787">
        <v>2</v>
      </c>
      <c r="K2787">
        <v>0</v>
      </c>
      <c r="L2787">
        <v>1</v>
      </c>
    </row>
    <row r="2788" spans="1:12">
      <c r="A2788">
        <v>2789</v>
      </c>
      <c r="B2788">
        <v>0</v>
      </c>
      <c r="C2788">
        <v>0</v>
      </c>
      <c r="D2788" t="s">
        <v>1638</v>
      </c>
      <c r="E2788" s="17" t="s">
        <v>941</v>
      </c>
      <c r="F2788" t="s">
        <v>1200</v>
      </c>
      <c r="G2788">
        <v>3</v>
      </c>
      <c r="H2788">
        <v>120</v>
      </c>
      <c r="I2788">
        <v>75</v>
      </c>
      <c r="J2788">
        <v>50</v>
      </c>
      <c r="K2788">
        <v>0</v>
      </c>
      <c r="L2788">
        <v>1</v>
      </c>
    </row>
    <row r="2789" spans="1:12">
      <c r="A2789">
        <v>2790</v>
      </c>
      <c r="B2789">
        <v>0</v>
      </c>
      <c r="C2789">
        <v>0</v>
      </c>
      <c r="D2789" t="s">
        <v>1638</v>
      </c>
      <c r="E2789" s="1" t="s">
        <v>938</v>
      </c>
      <c r="F2789" t="s">
        <v>1200</v>
      </c>
      <c r="G2789">
        <v>3</v>
      </c>
      <c r="H2789">
        <v>100</v>
      </c>
      <c r="I2789">
        <v>100</v>
      </c>
      <c r="J2789">
        <v>50</v>
      </c>
      <c r="K2789">
        <v>0</v>
      </c>
      <c r="L2789">
        <v>1</v>
      </c>
    </row>
    <row r="2790" spans="1:12">
      <c r="A2790">
        <v>2791</v>
      </c>
      <c r="B2790">
        <v>0</v>
      </c>
      <c r="C2790">
        <v>0</v>
      </c>
      <c r="D2790" t="s">
        <v>1638</v>
      </c>
      <c r="E2790" s="1" t="s">
        <v>33</v>
      </c>
      <c r="F2790" t="s">
        <v>1199</v>
      </c>
      <c r="G2790">
        <v>2</v>
      </c>
      <c r="H2790">
        <v>80</v>
      </c>
      <c r="I2790">
        <v>100</v>
      </c>
      <c r="J2790">
        <v>50</v>
      </c>
      <c r="K2790">
        <v>0</v>
      </c>
      <c r="L2790">
        <v>1</v>
      </c>
    </row>
    <row r="2791" spans="1:12">
      <c r="A2791">
        <v>2792</v>
      </c>
      <c r="B2791">
        <v>0</v>
      </c>
      <c r="C2791">
        <v>0</v>
      </c>
      <c r="D2791" t="s">
        <v>1638</v>
      </c>
      <c r="E2791" s="7" t="s">
        <v>390</v>
      </c>
      <c r="F2791" t="s">
        <v>1199</v>
      </c>
      <c r="G2791">
        <v>2</v>
      </c>
      <c r="H2791">
        <v>60</v>
      </c>
      <c r="I2791">
        <v>75</v>
      </c>
      <c r="J2791">
        <v>5</v>
      </c>
      <c r="K2791">
        <v>0</v>
      </c>
      <c r="L2791">
        <v>1</v>
      </c>
    </row>
    <row r="2792" spans="1:12">
      <c r="A2792">
        <v>2793</v>
      </c>
      <c r="B2792">
        <v>0</v>
      </c>
      <c r="C2792">
        <v>0</v>
      </c>
      <c r="D2792" t="s">
        <v>1639</v>
      </c>
      <c r="E2792" s="17" t="s">
        <v>941</v>
      </c>
      <c r="F2792" t="s">
        <v>1200</v>
      </c>
      <c r="G2792">
        <v>4</v>
      </c>
      <c r="H2792">
        <v>120</v>
      </c>
      <c r="I2792">
        <v>75</v>
      </c>
      <c r="J2792">
        <v>75</v>
      </c>
      <c r="K2792">
        <v>0</v>
      </c>
      <c r="L2792">
        <v>1</v>
      </c>
    </row>
    <row r="2793" spans="1:12">
      <c r="A2793">
        <v>2794</v>
      </c>
      <c r="B2793">
        <v>0</v>
      </c>
      <c r="C2793">
        <v>0</v>
      </c>
      <c r="D2793" t="s">
        <v>1639</v>
      </c>
      <c r="E2793" s="1" t="s">
        <v>146</v>
      </c>
      <c r="F2793" t="s">
        <v>1199</v>
      </c>
      <c r="G2793">
        <v>3</v>
      </c>
      <c r="H2793">
        <v>150</v>
      </c>
      <c r="I2793">
        <v>90</v>
      </c>
      <c r="J2793">
        <v>20</v>
      </c>
      <c r="K2793">
        <v>0</v>
      </c>
      <c r="L2793">
        <v>1</v>
      </c>
    </row>
    <row r="2794" spans="1:12">
      <c r="A2794">
        <v>2795</v>
      </c>
      <c r="B2794">
        <v>0</v>
      </c>
      <c r="C2794">
        <v>0</v>
      </c>
      <c r="D2794" t="s">
        <v>1639</v>
      </c>
      <c r="E2794" s="1" t="s">
        <v>33</v>
      </c>
      <c r="F2794" t="s">
        <v>1199</v>
      </c>
      <c r="G2794">
        <v>1</v>
      </c>
      <c r="H2794">
        <v>80</v>
      </c>
      <c r="I2794">
        <v>100</v>
      </c>
      <c r="J2794">
        <v>90</v>
      </c>
      <c r="K2794">
        <v>0</v>
      </c>
      <c r="L2794">
        <v>1</v>
      </c>
    </row>
    <row r="2795" spans="1:12">
      <c r="A2795">
        <v>2796</v>
      </c>
      <c r="B2795">
        <v>0</v>
      </c>
      <c r="C2795">
        <v>0</v>
      </c>
      <c r="D2795" t="s">
        <v>1639</v>
      </c>
      <c r="E2795" s="1" t="s">
        <v>161</v>
      </c>
      <c r="G2795">
        <v>0</v>
      </c>
      <c r="J2795">
        <v>2</v>
      </c>
      <c r="K2795">
        <v>0</v>
      </c>
      <c r="L2795">
        <v>1</v>
      </c>
    </row>
    <row r="2796" spans="1:12">
      <c r="A2796">
        <v>2797</v>
      </c>
      <c r="B2796">
        <v>0</v>
      </c>
      <c r="C2796">
        <v>0</v>
      </c>
      <c r="D2796" t="s">
        <v>1639</v>
      </c>
      <c r="E2796" s="1" t="s">
        <v>938</v>
      </c>
      <c r="F2796" t="s">
        <v>1199</v>
      </c>
      <c r="G2796">
        <v>1</v>
      </c>
      <c r="H2796">
        <v>80</v>
      </c>
      <c r="I2796">
        <v>100</v>
      </c>
      <c r="J2796">
        <v>5</v>
      </c>
      <c r="K2796">
        <v>0</v>
      </c>
      <c r="L2796">
        <v>1</v>
      </c>
    </row>
    <row r="2797" spans="1:12">
      <c r="A2797">
        <v>2798</v>
      </c>
      <c r="B2797">
        <v>0</v>
      </c>
      <c r="C2797">
        <v>0</v>
      </c>
      <c r="D2797" t="s">
        <v>1640</v>
      </c>
      <c r="E2797" s="17" t="s">
        <v>941</v>
      </c>
      <c r="F2797" t="s">
        <v>1200</v>
      </c>
      <c r="G2797">
        <v>3</v>
      </c>
      <c r="H2797">
        <v>120</v>
      </c>
      <c r="I2797">
        <v>75</v>
      </c>
      <c r="J2797">
        <v>25</v>
      </c>
      <c r="K2797">
        <v>0</v>
      </c>
      <c r="L2797">
        <v>1</v>
      </c>
    </row>
    <row r="2798" spans="1:12">
      <c r="A2798">
        <v>2799</v>
      </c>
      <c r="B2798">
        <v>0</v>
      </c>
      <c r="C2798">
        <v>0</v>
      </c>
      <c r="D2798" t="s">
        <v>1640</v>
      </c>
      <c r="E2798" s="7" t="s">
        <v>390</v>
      </c>
      <c r="F2798" t="s">
        <v>1199</v>
      </c>
      <c r="G2798">
        <v>2</v>
      </c>
      <c r="H2798">
        <v>60</v>
      </c>
      <c r="I2798">
        <v>75</v>
      </c>
      <c r="J2798">
        <v>5</v>
      </c>
      <c r="K2798">
        <v>0</v>
      </c>
      <c r="L2798">
        <v>1</v>
      </c>
    </row>
    <row r="2799" spans="1:12">
      <c r="A2799">
        <v>2800</v>
      </c>
      <c r="B2799">
        <v>0</v>
      </c>
      <c r="C2799">
        <v>0</v>
      </c>
      <c r="D2799" t="s">
        <v>1640</v>
      </c>
      <c r="E2799" s="1" t="s">
        <v>146</v>
      </c>
      <c r="F2799" t="s">
        <v>1200</v>
      </c>
      <c r="G2799">
        <v>8</v>
      </c>
      <c r="H2799">
        <v>160</v>
      </c>
      <c r="I2799">
        <v>90</v>
      </c>
      <c r="J2799">
        <v>60</v>
      </c>
      <c r="K2799">
        <v>0</v>
      </c>
      <c r="L2799">
        <v>1</v>
      </c>
    </row>
    <row r="2800" spans="1:12">
      <c r="A2800">
        <v>2801</v>
      </c>
      <c r="B2800">
        <v>0</v>
      </c>
      <c r="C2800">
        <v>0</v>
      </c>
      <c r="D2800" t="s">
        <v>1640</v>
      </c>
      <c r="E2800" s="1" t="s">
        <v>33</v>
      </c>
      <c r="F2800" t="s">
        <v>1199</v>
      </c>
      <c r="G2800">
        <v>2</v>
      </c>
      <c r="H2800">
        <v>90</v>
      </c>
      <c r="I2800">
        <v>100</v>
      </c>
      <c r="J2800">
        <v>75</v>
      </c>
      <c r="K2800">
        <v>0</v>
      </c>
      <c r="L2800">
        <v>1</v>
      </c>
    </row>
    <row r="2801" spans="1:12">
      <c r="A2801">
        <v>2802</v>
      </c>
      <c r="B2801">
        <v>0</v>
      </c>
      <c r="C2801">
        <v>0</v>
      </c>
      <c r="D2801" t="s">
        <v>1640</v>
      </c>
      <c r="E2801" s="1" t="s">
        <v>936</v>
      </c>
      <c r="G2801">
        <v>0</v>
      </c>
      <c r="J2801">
        <v>1</v>
      </c>
      <c r="K2801">
        <v>0</v>
      </c>
      <c r="L2801">
        <v>1</v>
      </c>
    </row>
    <row r="2802" spans="1:12" s="18" customFormat="1">
      <c r="A2802" s="18">
        <v>2803</v>
      </c>
      <c r="B2802" s="18">
        <v>0</v>
      </c>
      <c r="C2802" s="18">
        <v>0</v>
      </c>
      <c r="D2802" s="18" t="s">
        <v>1641</v>
      </c>
      <c r="E2802" s="19" t="s">
        <v>365</v>
      </c>
      <c r="F2802" s="18" t="s">
        <v>1199</v>
      </c>
      <c r="G2802" s="18">
        <v>1</v>
      </c>
      <c r="H2802" s="18">
        <v>100</v>
      </c>
      <c r="I2802" s="18">
        <v>100</v>
      </c>
      <c r="J2802" s="18">
        <v>0.1</v>
      </c>
      <c r="K2802" s="18">
        <v>0</v>
      </c>
      <c r="L2802" s="18">
        <v>1</v>
      </c>
    </row>
    <row r="2803" spans="1:12" s="18" customFormat="1">
      <c r="A2803" s="18">
        <v>2804</v>
      </c>
      <c r="B2803" s="18">
        <v>0</v>
      </c>
      <c r="C2803" s="18">
        <v>0</v>
      </c>
      <c r="D2803" s="18" t="s">
        <v>1641</v>
      </c>
      <c r="E2803" s="19" t="s">
        <v>938</v>
      </c>
      <c r="F2803" s="18" t="s">
        <v>1199</v>
      </c>
      <c r="G2803" s="18">
        <v>10</v>
      </c>
      <c r="H2803" s="18">
        <v>120</v>
      </c>
      <c r="I2803" s="18">
        <v>100</v>
      </c>
      <c r="J2803" s="18">
        <v>10</v>
      </c>
      <c r="K2803" s="18">
        <v>0</v>
      </c>
      <c r="L2803" s="18">
        <v>1</v>
      </c>
    </row>
    <row r="2804" spans="1:12" s="18" customFormat="1">
      <c r="A2804" s="18">
        <v>2805</v>
      </c>
      <c r="B2804" s="18">
        <v>0</v>
      </c>
      <c r="C2804" s="18">
        <v>0</v>
      </c>
      <c r="D2804" s="18" t="s">
        <v>1641</v>
      </c>
      <c r="E2804" s="17" t="s">
        <v>941</v>
      </c>
      <c r="F2804" s="18" t="s">
        <v>1200</v>
      </c>
      <c r="G2804" s="18">
        <v>2</v>
      </c>
      <c r="H2804" s="18">
        <v>150</v>
      </c>
      <c r="I2804" s="18">
        <v>75</v>
      </c>
      <c r="J2804" s="18">
        <v>50</v>
      </c>
      <c r="K2804" s="18">
        <v>0</v>
      </c>
      <c r="L2804" s="18">
        <v>1</v>
      </c>
    </row>
    <row r="2805" spans="1:12" s="18" customFormat="1">
      <c r="A2805" s="18">
        <v>2806</v>
      </c>
      <c r="B2805" s="18">
        <v>0</v>
      </c>
      <c r="C2805" s="18">
        <v>0</v>
      </c>
      <c r="D2805" s="18" t="s">
        <v>1641</v>
      </c>
      <c r="E2805" s="19" t="s">
        <v>146</v>
      </c>
      <c r="F2805" s="18" t="s">
        <v>1200</v>
      </c>
      <c r="G2805" s="18">
        <v>1</v>
      </c>
      <c r="H2805" s="18">
        <v>200</v>
      </c>
      <c r="I2805" s="18">
        <v>85</v>
      </c>
      <c r="J2805" s="18">
        <v>90</v>
      </c>
      <c r="K2805" s="18">
        <v>0</v>
      </c>
      <c r="L2805" s="18">
        <v>1</v>
      </c>
    </row>
    <row r="2806" spans="1:12" s="18" customFormat="1">
      <c r="A2806" s="18">
        <v>2807</v>
      </c>
      <c r="B2806" s="18">
        <v>0</v>
      </c>
      <c r="C2806" s="18">
        <v>0</v>
      </c>
      <c r="D2806" s="18" t="s">
        <v>1641</v>
      </c>
      <c r="E2806" s="19" t="s">
        <v>33</v>
      </c>
      <c r="F2806" s="18" t="s">
        <v>1199</v>
      </c>
      <c r="G2806" s="18">
        <v>4</v>
      </c>
      <c r="H2806" s="18">
        <v>80</v>
      </c>
      <c r="I2806" s="18">
        <v>100</v>
      </c>
      <c r="J2806" s="18">
        <v>50</v>
      </c>
      <c r="K2806" s="18">
        <v>0</v>
      </c>
      <c r="L2806" s="18">
        <v>1</v>
      </c>
    </row>
    <row r="2807" spans="1:12" s="18" customFormat="1">
      <c r="A2807" s="18">
        <v>2808</v>
      </c>
      <c r="B2807" s="18">
        <v>0</v>
      </c>
      <c r="C2807" s="18">
        <v>0</v>
      </c>
      <c r="D2807" s="18" t="s">
        <v>1641</v>
      </c>
      <c r="E2807" s="19" t="s">
        <v>390</v>
      </c>
      <c r="F2807" s="18" t="s">
        <v>1199</v>
      </c>
      <c r="G2807" s="18">
        <v>1</v>
      </c>
      <c r="H2807" s="18">
        <v>70</v>
      </c>
      <c r="I2807" s="18">
        <v>75</v>
      </c>
      <c r="J2807" s="18">
        <v>0.1</v>
      </c>
      <c r="K2807" s="18">
        <v>0</v>
      </c>
      <c r="L2807" s="18">
        <v>1</v>
      </c>
    </row>
    <row r="2808" spans="1:12" s="18" customFormat="1">
      <c r="A2808" s="18">
        <v>2809</v>
      </c>
      <c r="B2808" s="18">
        <v>0</v>
      </c>
      <c r="C2808" s="18">
        <v>0</v>
      </c>
      <c r="D2808" s="18" t="s">
        <v>1641</v>
      </c>
      <c r="E2808" s="19" t="s">
        <v>101</v>
      </c>
      <c r="G2808" s="18">
        <v>0</v>
      </c>
      <c r="J2808" s="18">
        <v>0.1</v>
      </c>
      <c r="K2808" s="18">
        <v>0</v>
      </c>
      <c r="L2808" s="18">
        <v>1</v>
      </c>
    </row>
    <row r="2809" spans="1:12">
      <c r="A2809">
        <v>2810</v>
      </c>
      <c r="B2809">
        <v>0</v>
      </c>
      <c r="C2809">
        <v>0</v>
      </c>
      <c r="D2809" t="s">
        <v>1642</v>
      </c>
      <c r="E2809" s="17" t="s">
        <v>941</v>
      </c>
      <c r="F2809" t="s">
        <v>1200</v>
      </c>
      <c r="G2809">
        <v>2</v>
      </c>
      <c r="H2809">
        <v>140</v>
      </c>
      <c r="I2809">
        <v>60</v>
      </c>
      <c r="J2809">
        <v>75</v>
      </c>
      <c r="K2809">
        <v>0</v>
      </c>
      <c r="L2809">
        <v>1</v>
      </c>
    </row>
    <row r="2810" spans="1:12">
      <c r="A2810">
        <v>2811</v>
      </c>
      <c r="B2810">
        <v>0</v>
      </c>
      <c r="C2810">
        <v>0</v>
      </c>
      <c r="D2810" t="s">
        <v>1642</v>
      </c>
      <c r="E2810" s="1" t="s">
        <v>33</v>
      </c>
      <c r="F2810" t="s">
        <v>1199</v>
      </c>
      <c r="G2810">
        <v>2</v>
      </c>
      <c r="H2810">
        <v>80</v>
      </c>
      <c r="I2810">
        <v>100</v>
      </c>
      <c r="J2810">
        <v>50</v>
      </c>
      <c r="K2810">
        <v>0</v>
      </c>
      <c r="L2810">
        <v>1</v>
      </c>
    </row>
    <row r="2811" spans="1:12">
      <c r="A2811">
        <v>2812</v>
      </c>
      <c r="B2811">
        <v>0</v>
      </c>
      <c r="C2811">
        <v>0</v>
      </c>
      <c r="D2811" t="s">
        <v>1642</v>
      </c>
      <c r="E2811" s="1" t="s">
        <v>938</v>
      </c>
      <c r="F2811" t="s">
        <v>1199</v>
      </c>
      <c r="G2811">
        <v>5</v>
      </c>
      <c r="H2811">
        <v>100</v>
      </c>
      <c r="I2811">
        <v>100</v>
      </c>
      <c r="J2811">
        <v>25</v>
      </c>
      <c r="K2811">
        <v>0</v>
      </c>
      <c r="L2811">
        <v>1</v>
      </c>
    </row>
    <row r="2812" spans="1:12">
      <c r="A2812">
        <v>2813</v>
      </c>
      <c r="B2812">
        <v>0</v>
      </c>
      <c r="C2812">
        <v>0</v>
      </c>
      <c r="D2812" t="s">
        <v>1642</v>
      </c>
      <c r="E2812" s="7" t="s">
        <v>390</v>
      </c>
      <c r="F2812" t="s">
        <v>1199</v>
      </c>
      <c r="G2812">
        <v>3</v>
      </c>
      <c r="H2812">
        <v>80</v>
      </c>
      <c r="I2812">
        <v>75</v>
      </c>
      <c r="J2812">
        <v>10</v>
      </c>
      <c r="K2812">
        <v>0</v>
      </c>
      <c r="L2812">
        <v>1</v>
      </c>
    </row>
    <row r="2813" spans="1:12">
      <c r="A2813">
        <v>2814</v>
      </c>
      <c r="B2813">
        <v>0</v>
      </c>
      <c r="C2813">
        <v>0</v>
      </c>
      <c r="D2813" t="s">
        <v>1642</v>
      </c>
      <c r="E2813" s="1" t="s">
        <v>1264</v>
      </c>
      <c r="F2813" t="s">
        <v>1199</v>
      </c>
      <c r="G2813">
        <v>1</v>
      </c>
      <c r="H2813">
        <v>100</v>
      </c>
      <c r="I2813">
        <v>100</v>
      </c>
      <c r="J2813">
        <v>5</v>
      </c>
      <c r="K2813">
        <v>0</v>
      </c>
      <c r="L2813">
        <v>1</v>
      </c>
    </row>
    <row r="2814" spans="1:12">
      <c r="A2814">
        <v>2815</v>
      </c>
      <c r="B2814">
        <v>0</v>
      </c>
      <c r="C2814">
        <v>0</v>
      </c>
      <c r="D2814" t="s">
        <v>1642</v>
      </c>
      <c r="E2814" s="1" t="s">
        <v>399</v>
      </c>
      <c r="G2814">
        <v>0</v>
      </c>
      <c r="J2814">
        <v>1</v>
      </c>
      <c r="K2814">
        <v>0</v>
      </c>
      <c r="L2814">
        <v>1</v>
      </c>
    </row>
    <row r="2815" spans="1:12">
      <c r="A2815">
        <v>2816</v>
      </c>
      <c r="B2815">
        <v>0</v>
      </c>
      <c r="C2815">
        <v>0</v>
      </c>
      <c r="D2815" t="s">
        <v>1643</v>
      </c>
      <c r="E2815" s="17" t="s">
        <v>941</v>
      </c>
      <c r="F2815" t="s">
        <v>1200</v>
      </c>
      <c r="G2815">
        <v>1</v>
      </c>
      <c r="H2815">
        <v>150</v>
      </c>
      <c r="I2815">
        <v>75</v>
      </c>
      <c r="J2815">
        <v>25</v>
      </c>
      <c r="K2815">
        <v>0</v>
      </c>
      <c r="L2815">
        <v>1</v>
      </c>
    </row>
    <row r="2816" spans="1:12">
      <c r="A2816">
        <v>2817</v>
      </c>
      <c r="B2816">
        <v>0</v>
      </c>
      <c r="C2816">
        <v>0</v>
      </c>
      <c r="D2816" t="s">
        <v>1643</v>
      </c>
      <c r="E2816" s="1" t="s">
        <v>146</v>
      </c>
      <c r="F2816" t="s">
        <v>1200</v>
      </c>
      <c r="G2816">
        <v>5</v>
      </c>
      <c r="H2816">
        <v>200</v>
      </c>
      <c r="I2816">
        <v>80</v>
      </c>
      <c r="J2816">
        <v>100</v>
      </c>
      <c r="K2816">
        <v>0</v>
      </c>
      <c r="L2816">
        <v>1</v>
      </c>
    </row>
    <row r="2817" spans="1:12">
      <c r="A2817">
        <v>2818</v>
      </c>
      <c r="B2817">
        <v>0</v>
      </c>
      <c r="C2817">
        <v>0</v>
      </c>
      <c r="D2817" t="s">
        <v>1643</v>
      </c>
      <c r="E2817" s="1" t="s">
        <v>33</v>
      </c>
      <c r="F2817" t="s">
        <v>1199</v>
      </c>
      <c r="G2817">
        <v>2</v>
      </c>
      <c r="H2817">
        <v>130</v>
      </c>
      <c r="I2817">
        <v>100</v>
      </c>
      <c r="J2817">
        <v>75</v>
      </c>
      <c r="K2817">
        <v>0</v>
      </c>
      <c r="L2817">
        <v>1</v>
      </c>
    </row>
    <row r="2818" spans="1:12">
      <c r="A2818">
        <v>2819</v>
      </c>
      <c r="B2818">
        <v>0</v>
      </c>
      <c r="C2818">
        <v>0</v>
      </c>
      <c r="D2818" t="s">
        <v>1643</v>
      </c>
      <c r="E2818" s="1" t="s">
        <v>101</v>
      </c>
      <c r="F2818" t="s">
        <v>1199</v>
      </c>
      <c r="G2818">
        <v>5</v>
      </c>
      <c r="H2818">
        <v>150</v>
      </c>
      <c r="I2818">
        <v>100</v>
      </c>
      <c r="J2818">
        <v>25</v>
      </c>
      <c r="K2818">
        <v>0</v>
      </c>
      <c r="L2818">
        <v>1</v>
      </c>
    </row>
    <row r="2819" spans="1:12">
      <c r="A2819">
        <v>2820</v>
      </c>
      <c r="B2819">
        <v>0</v>
      </c>
      <c r="C2819">
        <v>0</v>
      </c>
      <c r="D2819" t="s">
        <v>1643</v>
      </c>
      <c r="E2819" s="1" t="s">
        <v>938</v>
      </c>
      <c r="F2819" t="s">
        <v>1199</v>
      </c>
      <c r="G2819">
        <v>10</v>
      </c>
      <c r="H2819">
        <v>120</v>
      </c>
      <c r="I2819">
        <v>100</v>
      </c>
      <c r="J2819">
        <v>10</v>
      </c>
      <c r="K2819">
        <v>0</v>
      </c>
      <c r="L2819">
        <v>1</v>
      </c>
    </row>
    <row r="2820" spans="1:12">
      <c r="A2820">
        <v>2821</v>
      </c>
      <c r="B2820">
        <v>0</v>
      </c>
      <c r="C2820">
        <v>0</v>
      </c>
      <c r="D2820" t="s">
        <v>1643</v>
      </c>
      <c r="E2820" s="1" t="s">
        <v>149</v>
      </c>
      <c r="F2820" t="s">
        <v>1200</v>
      </c>
      <c r="G2820">
        <v>1</v>
      </c>
      <c r="H2820">
        <v>100</v>
      </c>
      <c r="I2820">
        <v>100</v>
      </c>
      <c r="J2820">
        <v>2</v>
      </c>
      <c r="K2820">
        <v>0</v>
      </c>
      <c r="L2820">
        <v>1</v>
      </c>
    </row>
    <row r="2821" spans="1:12">
      <c r="A2821">
        <v>2822</v>
      </c>
      <c r="B2821">
        <v>0</v>
      </c>
      <c r="C2821">
        <v>0</v>
      </c>
      <c r="D2821" t="s">
        <v>1644</v>
      </c>
      <c r="E2821" s="1" t="s">
        <v>146</v>
      </c>
      <c r="F2821" t="s">
        <v>1200</v>
      </c>
      <c r="G2821">
        <v>1</v>
      </c>
      <c r="H2821">
        <v>160</v>
      </c>
      <c r="I2821">
        <v>90</v>
      </c>
      <c r="J2821">
        <v>20</v>
      </c>
      <c r="K2821">
        <v>0</v>
      </c>
      <c r="L2821">
        <v>1</v>
      </c>
    </row>
    <row r="2822" spans="1:12">
      <c r="A2822">
        <v>2823</v>
      </c>
      <c r="B2822">
        <v>0</v>
      </c>
      <c r="C2822">
        <v>0</v>
      </c>
      <c r="D2822" t="s">
        <v>1644</v>
      </c>
      <c r="E2822" s="17" t="s">
        <v>941</v>
      </c>
      <c r="F2822" t="s">
        <v>1200</v>
      </c>
      <c r="G2822">
        <v>5</v>
      </c>
      <c r="H2822">
        <v>120</v>
      </c>
      <c r="I2822">
        <v>75</v>
      </c>
      <c r="J2822">
        <v>75</v>
      </c>
      <c r="K2822">
        <v>0</v>
      </c>
      <c r="L2822">
        <v>1</v>
      </c>
    </row>
    <row r="2823" spans="1:12">
      <c r="A2823">
        <v>2824</v>
      </c>
      <c r="B2823">
        <v>0</v>
      </c>
      <c r="C2823">
        <v>0</v>
      </c>
      <c r="D2823" t="s">
        <v>1644</v>
      </c>
      <c r="E2823" s="1" t="s">
        <v>399</v>
      </c>
      <c r="F2823" t="s">
        <v>1199</v>
      </c>
      <c r="G2823">
        <v>1</v>
      </c>
      <c r="H2823">
        <v>70</v>
      </c>
      <c r="I2823">
        <v>75</v>
      </c>
      <c r="J2823">
        <v>5</v>
      </c>
      <c r="K2823">
        <v>0</v>
      </c>
      <c r="L2823">
        <v>1</v>
      </c>
    </row>
    <row r="2824" spans="1:12">
      <c r="A2824">
        <v>2825</v>
      </c>
      <c r="B2824">
        <v>0</v>
      </c>
      <c r="C2824">
        <v>0</v>
      </c>
      <c r="D2824" t="s">
        <v>1644</v>
      </c>
      <c r="E2824" s="1" t="s">
        <v>161</v>
      </c>
      <c r="F2824" t="s">
        <v>1199</v>
      </c>
      <c r="G2824">
        <v>1</v>
      </c>
      <c r="H2824">
        <v>120</v>
      </c>
      <c r="I2824">
        <v>100</v>
      </c>
      <c r="J2824">
        <v>5</v>
      </c>
      <c r="K2824">
        <v>0</v>
      </c>
      <c r="L2824">
        <v>1</v>
      </c>
    </row>
    <row r="2825" spans="1:12">
      <c r="A2825">
        <v>2826</v>
      </c>
      <c r="B2825">
        <v>0</v>
      </c>
      <c r="C2825">
        <v>0</v>
      </c>
      <c r="D2825" t="s">
        <v>1644</v>
      </c>
      <c r="E2825" s="1" t="s">
        <v>33</v>
      </c>
      <c r="F2825" t="s">
        <v>1199</v>
      </c>
      <c r="G2825">
        <v>2</v>
      </c>
      <c r="H2825">
        <v>70</v>
      </c>
      <c r="I2825">
        <v>100</v>
      </c>
      <c r="J2825">
        <v>50</v>
      </c>
      <c r="K2825">
        <v>0</v>
      </c>
      <c r="L2825">
        <v>1</v>
      </c>
    </row>
    <row r="2826" spans="1:12">
      <c r="A2826">
        <v>2827</v>
      </c>
      <c r="B2826">
        <v>0</v>
      </c>
      <c r="C2826">
        <v>0</v>
      </c>
      <c r="D2826" t="s">
        <v>1644</v>
      </c>
      <c r="E2826" s="2" t="s">
        <v>897</v>
      </c>
      <c r="G2826">
        <v>0</v>
      </c>
      <c r="J2826">
        <v>1</v>
      </c>
      <c r="K2826">
        <v>0</v>
      </c>
      <c r="L2826">
        <v>1</v>
      </c>
    </row>
    <row r="2827" spans="1:12">
      <c r="A2827">
        <v>2828</v>
      </c>
      <c r="B2827">
        <v>0</v>
      </c>
      <c r="C2827">
        <v>0</v>
      </c>
      <c r="D2827" t="s">
        <v>1645</v>
      </c>
      <c r="E2827" s="17" t="s">
        <v>941</v>
      </c>
      <c r="F2827" t="s">
        <v>1200</v>
      </c>
      <c r="G2827">
        <v>3</v>
      </c>
      <c r="H2827">
        <v>100</v>
      </c>
      <c r="I2827">
        <v>75</v>
      </c>
      <c r="J2827">
        <v>100</v>
      </c>
      <c r="K2827">
        <v>0</v>
      </c>
      <c r="L2827">
        <v>1</v>
      </c>
    </row>
    <row r="2828" spans="1:12">
      <c r="A2828">
        <v>2829</v>
      </c>
      <c r="B2828">
        <v>0</v>
      </c>
      <c r="C2828">
        <v>0</v>
      </c>
      <c r="D2828" t="s">
        <v>1645</v>
      </c>
      <c r="E2828" s="1" t="s">
        <v>146</v>
      </c>
      <c r="F2828" t="s">
        <v>1200</v>
      </c>
      <c r="G2828">
        <v>1</v>
      </c>
      <c r="H2828">
        <v>170</v>
      </c>
      <c r="I2828">
        <v>95</v>
      </c>
      <c r="J2828">
        <v>20</v>
      </c>
      <c r="K2828">
        <v>0</v>
      </c>
      <c r="L2828">
        <v>1</v>
      </c>
    </row>
    <row r="2829" spans="1:12">
      <c r="A2829">
        <v>2830</v>
      </c>
      <c r="B2829">
        <v>0</v>
      </c>
      <c r="C2829">
        <v>0</v>
      </c>
      <c r="D2829" t="s">
        <v>1645</v>
      </c>
      <c r="E2829" s="1" t="s">
        <v>101</v>
      </c>
      <c r="F2829" t="s">
        <v>1199</v>
      </c>
      <c r="G2829">
        <v>1</v>
      </c>
      <c r="H2829">
        <v>120</v>
      </c>
      <c r="I2829">
        <v>100</v>
      </c>
      <c r="J2829">
        <v>20</v>
      </c>
      <c r="K2829">
        <v>0</v>
      </c>
      <c r="L2829">
        <v>1</v>
      </c>
    </row>
    <row r="2830" spans="1:12">
      <c r="A2830">
        <v>2831</v>
      </c>
      <c r="B2830">
        <v>0</v>
      </c>
      <c r="C2830">
        <v>0</v>
      </c>
      <c r="D2830" t="s">
        <v>1645</v>
      </c>
      <c r="E2830" s="1" t="s">
        <v>149</v>
      </c>
      <c r="F2830" t="s">
        <v>1199</v>
      </c>
      <c r="G2830">
        <v>1</v>
      </c>
      <c r="H2830">
        <v>60</v>
      </c>
      <c r="I2830">
        <v>100</v>
      </c>
      <c r="J2830">
        <v>1</v>
      </c>
      <c r="K2830">
        <v>0</v>
      </c>
      <c r="L2830">
        <v>1</v>
      </c>
    </row>
    <row r="2831" spans="1:12">
      <c r="A2831">
        <v>2832</v>
      </c>
      <c r="B2831">
        <v>0</v>
      </c>
      <c r="C2831">
        <v>0</v>
      </c>
      <c r="D2831" t="s">
        <v>1645</v>
      </c>
      <c r="E2831" s="1" t="s">
        <v>938</v>
      </c>
      <c r="G2831">
        <v>0</v>
      </c>
      <c r="J2831">
        <v>2</v>
      </c>
      <c r="K2831">
        <v>0</v>
      </c>
      <c r="L2831">
        <v>1</v>
      </c>
    </row>
    <row r="2832" spans="1:12">
      <c r="A2832">
        <v>2833</v>
      </c>
      <c r="B2832">
        <v>0</v>
      </c>
      <c r="C2832">
        <v>0</v>
      </c>
      <c r="D2832" t="s">
        <v>1645</v>
      </c>
      <c r="E2832" s="1" t="s">
        <v>33</v>
      </c>
      <c r="F2832" t="s">
        <v>1199</v>
      </c>
      <c r="G2832">
        <v>4</v>
      </c>
      <c r="H2832">
        <v>90</v>
      </c>
      <c r="I2832">
        <v>100</v>
      </c>
      <c r="J2832">
        <v>75</v>
      </c>
      <c r="K2832">
        <v>0</v>
      </c>
      <c r="L2832">
        <v>1</v>
      </c>
    </row>
    <row r="2833" spans="1:12">
      <c r="A2833">
        <v>2834</v>
      </c>
      <c r="B2833">
        <v>0</v>
      </c>
      <c r="C2833">
        <v>0</v>
      </c>
      <c r="D2833" t="s">
        <v>1646</v>
      </c>
      <c r="E2833" s="17" t="s">
        <v>941</v>
      </c>
      <c r="F2833" t="s">
        <v>1200</v>
      </c>
      <c r="G2833">
        <v>4</v>
      </c>
      <c r="H2833">
        <v>120</v>
      </c>
      <c r="I2833">
        <v>75</v>
      </c>
      <c r="J2833">
        <v>25</v>
      </c>
      <c r="K2833">
        <v>0</v>
      </c>
      <c r="L2833">
        <v>1</v>
      </c>
    </row>
    <row r="2834" spans="1:12">
      <c r="A2834">
        <v>2835</v>
      </c>
      <c r="B2834">
        <v>0</v>
      </c>
      <c r="C2834">
        <v>0</v>
      </c>
      <c r="D2834" t="s">
        <v>1646</v>
      </c>
      <c r="E2834" s="1" t="s">
        <v>146</v>
      </c>
      <c r="F2834" t="s">
        <v>1200</v>
      </c>
      <c r="G2834">
        <v>1</v>
      </c>
      <c r="H2834">
        <v>160</v>
      </c>
      <c r="I2834">
        <v>90</v>
      </c>
      <c r="J2834">
        <v>50</v>
      </c>
      <c r="K2834">
        <v>0</v>
      </c>
      <c r="L2834">
        <v>1</v>
      </c>
    </row>
    <row r="2835" spans="1:12">
      <c r="A2835">
        <v>2836</v>
      </c>
      <c r="B2835">
        <v>0</v>
      </c>
      <c r="C2835">
        <v>0</v>
      </c>
      <c r="D2835" t="s">
        <v>1646</v>
      </c>
      <c r="E2835" s="1" t="s">
        <v>399</v>
      </c>
      <c r="F2835" t="s">
        <v>1199</v>
      </c>
      <c r="G2835">
        <v>2</v>
      </c>
      <c r="H2835">
        <v>60</v>
      </c>
      <c r="I2835">
        <v>90</v>
      </c>
      <c r="J2835">
        <v>5</v>
      </c>
      <c r="K2835">
        <v>0</v>
      </c>
      <c r="L2835">
        <v>1</v>
      </c>
    </row>
    <row r="2836" spans="1:12">
      <c r="A2836">
        <v>2837</v>
      </c>
      <c r="B2836">
        <v>0</v>
      </c>
      <c r="C2836">
        <v>0</v>
      </c>
      <c r="D2836" t="s">
        <v>1646</v>
      </c>
      <c r="E2836" s="1" t="s">
        <v>33</v>
      </c>
      <c r="F2836" t="s">
        <v>1199</v>
      </c>
      <c r="G2836">
        <v>1</v>
      </c>
      <c r="H2836">
        <v>80</v>
      </c>
      <c r="I2836">
        <v>100</v>
      </c>
      <c r="J2836">
        <v>40</v>
      </c>
      <c r="K2836">
        <v>0</v>
      </c>
      <c r="L2836">
        <v>1</v>
      </c>
    </row>
    <row r="2837" spans="1:12">
      <c r="A2837">
        <v>2838</v>
      </c>
      <c r="B2837">
        <v>0</v>
      </c>
      <c r="C2837">
        <v>0</v>
      </c>
      <c r="D2837" t="s">
        <v>1646</v>
      </c>
      <c r="E2837" s="1" t="s">
        <v>938</v>
      </c>
      <c r="F2837" t="s">
        <v>1199</v>
      </c>
      <c r="G2837">
        <v>1</v>
      </c>
      <c r="H2837">
        <v>70</v>
      </c>
      <c r="I2837">
        <v>100</v>
      </c>
      <c r="J2837">
        <v>0.1</v>
      </c>
      <c r="K2837">
        <v>0</v>
      </c>
      <c r="L2837">
        <v>1</v>
      </c>
    </row>
    <row r="2838" spans="1:12">
      <c r="A2838">
        <v>2839</v>
      </c>
      <c r="B2838">
        <v>0</v>
      </c>
      <c r="C2838">
        <v>0</v>
      </c>
      <c r="D2838" t="s">
        <v>1647</v>
      </c>
      <c r="E2838" s="1" t="s">
        <v>1264</v>
      </c>
      <c r="F2838" t="s">
        <v>1199</v>
      </c>
      <c r="G2838">
        <v>6</v>
      </c>
      <c r="H2838">
        <v>70</v>
      </c>
      <c r="I2838">
        <v>100</v>
      </c>
      <c r="J2838">
        <v>40</v>
      </c>
      <c r="K2838">
        <v>0</v>
      </c>
      <c r="L2838">
        <v>1</v>
      </c>
    </row>
    <row r="2839" spans="1:12">
      <c r="A2839">
        <v>2840</v>
      </c>
      <c r="B2839">
        <v>0</v>
      </c>
      <c r="C2839">
        <v>0</v>
      </c>
      <c r="D2839" t="s">
        <v>1647</v>
      </c>
      <c r="E2839" s="1" t="s">
        <v>161</v>
      </c>
      <c r="F2839" t="s">
        <v>1199</v>
      </c>
      <c r="G2839">
        <v>3</v>
      </c>
      <c r="H2839">
        <v>70</v>
      </c>
      <c r="I2839">
        <v>100</v>
      </c>
      <c r="J2839">
        <v>15</v>
      </c>
      <c r="K2839">
        <v>0</v>
      </c>
      <c r="L2839">
        <v>1</v>
      </c>
    </row>
    <row r="2840" spans="1:12">
      <c r="A2840">
        <v>2841</v>
      </c>
      <c r="B2840">
        <v>0</v>
      </c>
      <c r="C2840">
        <v>0</v>
      </c>
      <c r="D2840" t="s">
        <v>1647</v>
      </c>
      <c r="E2840" s="1" t="s">
        <v>948</v>
      </c>
      <c r="F2840" t="s">
        <v>1200</v>
      </c>
      <c r="G2840">
        <v>1</v>
      </c>
      <c r="H2840">
        <v>60</v>
      </c>
      <c r="I2840">
        <v>100</v>
      </c>
      <c r="J2840">
        <v>100</v>
      </c>
      <c r="K2840">
        <v>0</v>
      </c>
      <c r="L2840">
        <v>1</v>
      </c>
    </row>
    <row r="2841" spans="1:12">
      <c r="A2841">
        <v>2842</v>
      </c>
      <c r="B2841">
        <v>0</v>
      </c>
      <c r="C2841">
        <v>0</v>
      </c>
      <c r="D2841" t="s">
        <v>1647</v>
      </c>
      <c r="E2841" s="1" t="s">
        <v>112</v>
      </c>
      <c r="F2841" t="s">
        <v>1200</v>
      </c>
      <c r="G2841">
        <v>2</v>
      </c>
      <c r="H2841">
        <v>60</v>
      </c>
      <c r="I2841">
        <v>50</v>
      </c>
      <c r="J2841">
        <v>5</v>
      </c>
      <c r="K2841">
        <v>0</v>
      </c>
      <c r="L2841">
        <v>1</v>
      </c>
    </row>
    <row r="2842" spans="1:12">
      <c r="A2842">
        <v>2843</v>
      </c>
      <c r="B2842">
        <v>0</v>
      </c>
      <c r="C2842">
        <v>0</v>
      </c>
      <c r="D2842" t="s">
        <v>1647</v>
      </c>
      <c r="E2842" s="1" t="s">
        <v>52</v>
      </c>
      <c r="F2842" t="s">
        <v>1199</v>
      </c>
      <c r="G2842">
        <v>4</v>
      </c>
      <c r="H2842">
        <v>70</v>
      </c>
      <c r="I2842">
        <v>25</v>
      </c>
      <c r="J2842">
        <v>10</v>
      </c>
      <c r="K2842">
        <v>0</v>
      </c>
      <c r="L2842">
        <v>1</v>
      </c>
    </row>
    <row r="2843" spans="1:12">
      <c r="A2843">
        <v>2844</v>
      </c>
      <c r="B2843">
        <v>0</v>
      </c>
      <c r="C2843">
        <v>0</v>
      </c>
      <c r="D2843" t="s">
        <v>1647</v>
      </c>
      <c r="E2843" s="1" t="s">
        <v>793</v>
      </c>
      <c r="F2843" t="s">
        <v>1199</v>
      </c>
      <c r="G2843">
        <v>1</v>
      </c>
      <c r="H2843">
        <v>40</v>
      </c>
      <c r="I2843">
        <v>100</v>
      </c>
      <c r="J2843">
        <v>0.1</v>
      </c>
      <c r="K2843">
        <v>0</v>
      </c>
      <c r="L2843">
        <v>1</v>
      </c>
    </row>
    <row r="2844" spans="1:12">
      <c r="A2844">
        <v>2845</v>
      </c>
      <c r="B2844">
        <v>0</v>
      </c>
      <c r="C2844">
        <v>0</v>
      </c>
      <c r="D2844" t="s">
        <v>1648</v>
      </c>
      <c r="E2844" s="1" t="s">
        <v>112</v>
      </c>
      <c r="F2844" t="s">
        <v>1200</v>
      </c>
      <c r="G2844">
        <v>25</v>
      </c>
      <c r="H2844">
        <v>50</v>
      </c>
      <c r="I2844">
        <v>50</v>
      </c>
      <c r="J2844">
        <v>60</v>
      </c>
      <c r="K2844">
        <v>0</v>
      </c>
      <c r="L2844">
        <v>1</v>
      </c>
    </row>
    <row r="2845" spans="1:12">
      <c r="A2845">
        <v>2846</v>
      </c>
      <c r="B2845">
        <v>0</v>
      </c>
      <c r="C2845">
        <v>0</v>
      </c>
      <c r="D2845" s="8" t="s">
        <v>1648</v>
      </c>
      <c r="E2845" s="9" t="s">
        <v>707</v>
      </c>
      <c r="F2845" t="s">
        <v>1200</v>
      </c>
      <c r="G2845">
        <v>45</v>
      </c>
      <c r="H2845">
        <v>75</v>
      </c>
      <c r="I2845">
        <v>75</v>
      </c>
      <c r="J2845">
        <v>10</v>
      </c>
      <c r="K2845">
        <v>0</v>
      </c>
      <c r="L2845">
        <v>1</v>
      </c>
    </row>
    <row r="2846" spans="1:12">
      <c r="A2846">
        <v>2847</v>
      </c>
      <c r="B2846">
        <v>0</v>
      </c>
      <c r="C2846">
        <v>0</v>
      </c>
      <c r="D2846" t="s">
        <v>1648</v>
      </c>
      <c r="E2846" s="1" t="s">
        <v>161</v>
      </c>
      <c r="F2846" t="s">
        <v>1199</v>
      </c>
      <c r="G2846">
        <v>60</v>
      </c>
      <c r="H2846">
        <v>100</v>
      </c>
      <c r="I2846">
        <v>100</v>
      </c>
      <c r="J2846">
        <v>40</v>
      </c>
      <c r="K2846">
        <v>0</v>
      </c>
      <c r="L2846">
        <v>1</v>
      </c>
    </row>
    <row r="2847" spans="1:12">
      <c r="A2847">
        <v>2848</v>
      </c>
      <c r="B2847">
        <v>0</v>
      </c>
      <c r="C2847">
        <v>0</v>
      </c>
      <c r="D2847" t="s">
        <v>1648</v>
      </c>
      <c r="E2847" s="1" t="s">
        <v>1264</v>
      </c>
      <c r="F2847" t="s">
        <v>1199</v>
      </c>
      <c r="G2847">
        <v>50</v>
      </c>
      <c r="H2847">
        <v>100</v>
      </c>
      <c r="I2847">
        <v>100</v>
      </c>
      <c r="J2847">
        <v>20</v>
      </c>
      <c r="K2847">
        <v>0</v>
      </c>
      <c r="L2847">
        <v>1</v>
      </c>
    </row>
    <row r="2848" spans="1:12">
      <c r="A2848">
        <v>2849</v>
      </c>
      <c r="B2848">
        <v>0</v>
      </c>
      <c r="C2848">
        <v>0</v>
      </c>
      <c r="D2848" t="s">
        <v>1648</v>
      </c>
      <c r="E2848" s="1" t="s">
        <v>948</v>
      </c>
      <c r="F2848" t="s">
        <v>1199</v>
      </c>
      <c r="G2848">
        <v>35</v>
      </c>
      <c r="H2848">
        <v>100</v>
      </c>
      <c r="I2848">
        <v>100</v>
      </c>
      <c r="J2848">
        <v>5</v>
      </c>
      <c r="K2848">
        <v>0</v>
      </c>
      <c r="L2848">
        <v>1</v>
      </c>
    </row>
    <row r="2849" spans="1:12">
      <c r="A2849">
        <v>2850</v>
      </c>
      <c r="B2849">
        <v>0</v>
      </c>
      <c r="C2849">
        <v>0</v>
      </c>
      <c r="D2849" t="s">
        <v>1648</v>
      </c>
      <c r="E2849" s="1" t="s">
        <v>499</v>
      </c>
      <c r="F2849" t="s">
        <v>1200</v>
      </c>
      <c r="G2849">
        <v>30</v>
      </c>
      <c r="H2849">
        <v>50</v>
      </c>
      <c r="I2849">
        <v>50</v>
      </c>
      <c r="J2849">
        <v>1</v>
      </c>
      <c r="K2849">
        <v>0</v>
      </c>
      <c r="L2849">
        <v>1</v>
      </c>
    </row>
    <row r="2850" spans="1:12">
      <c r="A2850">
        <v>2851</v>
      </c>
      <c r="B2850">
        <v>0</v>
      </c>
      <c r="C2850">
        <v>0</v>
      </c>
      <c r="D2850" t="s">
        <v>1648</v>
      </c>
      <c r="E2850" s="1" t="s">
        <v>274</v>
      </c>
      <c r="F2850" t="s">
        <v>1200</v>
      </c>
      <c r="G2850">
        <v>10</v>
      </c>
      <c r="H2850">
        <v>50</v>
      </c>
      <c r="I2850">
        <v>50</v>
      </c>
      <c r="J2850">
        <v>1</v>
      </c>
      <c r="K2850">
        <v>0</v>
      </c>
      <c r="L2850">
        <v>1</v>
      </c>
    </row>
    <row r="2851" spans="1:12">
      <c r="A2851">
        <v>2852</v>
      </c>
      <c r="B2851">
        <v>0</v>
      </c>
      <c r="C2851">
        <v>0</v>
      </c>
      <c r="D2851" t="s">
        <v>1648</v>
      </c>
      <c r="E2851" s="1" t="s">
        <v>343</v>
      </c>
      <c r="F2851" t="s">
        <v>1200</v>
      </c>
      <c r="G2851">
        <v>10</v>
      </c>
      <c r="H2851">
        <v>100</v>
      </c>
      <c r="I2851">
        <v>100</v>
      </c>
      <c r="J2851">
        <v>0.1</v>
      </c>
      <c r="K2851">
        <v>0</v>
      </c>
      <c r="L2851">
        <v>1</v>
      </c>
    </row>
    <row r="2852" spans="1:12">
      <c r="A2852">
        <v>2853</v>
      </c>
      <c r="B2852">
        <v>0</v>
      </c>
      <c r="C2852">
        <v>0</v>
      </c>
      <c r="D2852" s="8" t="s">
        <v>1649</v>
      </c>
      <c r="E2852" s="9" t="s">
        <v>707</v>
      </c>
      <c r="F2852" t="s">
        <v>1200</v>
      </c>
      <c r="G2852">
        <v>2</v>
      </c>
      <c r="H2852">
        <v>40</v>
      </c>
      <c r="I2852">
        <v>50</v>
      </c>
      <c r="J2852">
        <v>2</v>
      </c>
      <c r="K2852">
        <v>0</v>
      </c>
      <c r="L2852">
        <v>1</v>
      </c>
    </row>
    <row r="2853" spans="1:12">
      <c r="A2853">
        <v>2854</v>
      </c>
      <c r="B2853">
        <v>0</v>
      </c>
      <c r="C2853">
        <v>0</v>
      </c>
      <c r="D2853" t="s">
        <v>1649</v>
      </c>
      <c r="E2853" s="1" t="s">
        <v>1264</v>
      </c>
      <c r="F2853" t="s">
        <v>1199</v>
      </c>
      <c r="G2853">
        <v>5</v>
      </c>
      <c r="H2853">
        <v>70</v>
      </c>
      <c r="I2853">
        <v>100</v>
      </c>
      <c r="J2853">
        <v>15</v>
      </c>
      <c r="K2853">
        <v>0</v>
      </c>
      <c r="L2853">
        <v>1</v>
      </c>
    </row>
    <row r="2854" spans="1:12">
      <c r="A2854">
        <v>2855</v>
      </c>
      <c r="B2854">
        <v>0</v>
      </c>
      <c r="C2854">
        <v>0</v>
      </c>
      <c r="D2854" t="s">
        <v>1649</v>
      </c>
      <c r="E2854" s="1" t="s">
        <v>112</v>
      </c>
      <c r="F2854" t="s">
        <v>1200</v>
      </c>
      <c r="G2854">
        <v>25</v>
      </c>
      <c r="H2854">
        <v>50</v>
      </c>
      <c r="I2854">
        <v>50</v>
      </c>
      <c r="J2854">
        <v>75</v>
      </c>
      <c r="K2854">
        <v>0</v>
      </c>
      <c r="L2854">
        <v>1</v>
      </c>
    </row>
    <row r="2855" spans="1:12">
      <c r="A2855">
        <v>2856</v>
      </c>
      <c r="B2855">
        <v>0</v>
      </c>
      <c r="C2855">
        <v>0</v>
      </c>
      <c r="D2855" t="s">
        <v>1649</v>
      </c>
      <c r="E2855" s="1" t="s">
        <v>949</v>
      </c>
      <c r="F2855" t="s">
        <v>1200</v>
      </c>
      <c r="G2855">
        <v>1</v>
      </c>
      <c r="H2855">
        <v>10</v>
      </c>
      <c r="I2855">
        <v>25</v>
      </c>
      <c r="J2855">
        <v>1</v>
      </c>
      <c r="K2855">
        <v>0</v>
      </c>
      <c r="L2855">
        <v>1</v>
      </c>
    </row>
    <row r="2856" spans="1:12">
      <c r="A2856">
        <v>2857</v>
      </c>
      <c r="B2856">
        <v>0</v>
      </c>
      <c r="C2856">
        <v>0</v>
      </c>
      <c r="D2856" t="s">
        <v>1649</v>
      </c>
      <c r="E2856" s="1" t="s">
        <v>431</v>
      </c>
      <c r="F2856" t="s">
        <v>1199</v>
      </c>
      <c r="G2856">
        <v>1</v>
      </c>
      <c r="H2856">
        <v>30</v>
      </c>
      <c r="I2856">
        <v>100</v>
      </c>
      <c r="J2856">
        <v>2</v>
      </c>
      <c r="K2856">
        <v>0</v>
      </c>
      <c r="L2856">
        <v>1</v>
      </c>
    </row>
    <row r="2857" spans="1:12">
      <c r="A2857">
        <v>2858</v>
      </c>
      <c r="B2857">
        <v>0</v>
      </c>
      <c r="C2857">
        <v>0</v>
      </c>
      <c r="D2857" t="s">
        <v>1649</v>
      </c>
      <c r="E2857" s="1" t="s">
        <v>161</v>
      </c>
      <c r="F2857" t="s">
        <v>1199</v>
      </c>
      <c r="G2857">
        <v>15</v>
      </c>
      <c r="H2857">
        <v>50</v>
      </c>
      <c r="I2857">
        <v>100</v>
      </c>
      <c r="J2857">
        <v>4</v>
      </c>
      <c r="K2857">
        <v>5</v>
      </c>
      <c r="L2857">
        <v>1</v>
      </c>
    </row>
    <row r="2858" spans="1:12">
      <c r="A2858">
        <v>2859</v>
      </c>
      <c r="B2858">
        <v>0</v>
      </c>
      <c r="C2858">
        <v>0</v>
      </c>
      <c r="D2858" t="s">
        <v>1649</v>
      </c>
      <c r="E2858" s="1" t="s">
        <v>15</v>
      </c>
      <c r="F2858" t="s">
        <v>1200</v>
      </c>
      <c r="G2858">
        <v>2</v>
      </c>
      <c r="H2858">
        <v>30</v>
      </c>
      <c r="I2858">
        <v>100</v>
      </c>
      <c r="J2858">
        <v>2</v>
      </c>
      <c r="K2858">
        <v>0</v>
      </c>
      <c r="L2858">
        <v>1</v>
      </c>
    </row>
    <row r="2859" spans="1:12">
      <c r="A2859">
        <v>2860</v>
      </c>
      <c r="B2859">
        <v>0</v>
      </c>
      <c r="C2859">
        <v>0</v>
      </c>
      <c r="D2859" t="s">
        <v>1650</v>
      </c>
      <c r="E2859" s="7" t="s">
        <v>390</v>
      </c>
      <c r="F2859" t="s">
        <v>1199</v>
      </c>
      <c r="G2859">
        <v>10</v>
      </c>
      <c r="H2859">
        <v>50</v>
      </c>
      <c r="I2859">
        <v>90</v>
      </c>
      <c r="K2859">
        <v>0</v>
      </c>
      <c r="L2859">
        <v>1</v>
      </c>
    </row>
    <row r="2860" spans="1:12">
      <c r="A2860">
        <v>2861</v>
      </c>
      <c r="B2860">
        <v>0</v>
      </c>
      <c r="C2860">
        <v>0</v>
      </c>
      <c r="D2860" t="s">
        <v>1650</v>
      </c>
      <c r="E2860" s="1" t="s">
        <v>112</v>
      </c>
      <c r="F2860" t="s">
        <v>1200</v>
      </c>
      <c r="G2860">
        <v>25</v>
      </c>
      <c r="H2860">
        <v>60</v>
      </c>
      <c r="I2860">
        <v>50</v>
      </c>
      <c r="J2860">
        <v>70</v>
      </c>
      <c r="K2860">
        <v>0</v>
      </c>
      <c r="L2860">
        <v>1</v>
      </c>
    </row>
    <row r="2861" spans="1:12">
      <c r="A2861">
        <v>2862</v>
      </c>
      <c r="B2861">
        <v>0</v>
      </c>
      <c r="C2861">
        <v>0</v>
      </c>
      <c r="D2861" s="8" t="s">
        <v>1650</v>
      </c>
      <c r="E2861" s="9" t="s">
        <v>707</v>
      </c>
      <c r="F2861" t="s">
        <v>1200</v>
      </c>
      <c r="G2861">
        <v>1</v>
      </c>
      <c r="H2861">
        <v>35</v>
      </c>
      <c r="I2861">
        <v>100</v>
      </c>
      <c r="J2861">
        <v>0.1</v>
      </c>
      <c r="K2861">
        <v>0</v>
      </c>
      <c r="L2861">
        <v>1</v>
      </c>
    </row>
    <row r="2862" spans="1:12">
      <c r="A2862">
        <v>2863</v>
      </c>
      <c r="B2862">
        <v>0</v>
      </c>
      <c r="C2862">
        <v>0</v>
      </c>
      <c r="D2862" t="s">
        <v>1650</v>
      </c>
      <c r="E2862" s="1" t="s">
        <v>15</v>
      </c>
      <c r="F2862" t="s">
        <v>1199</v>
      </c>
      <c r="G2862">
        <v>1</v>
      </c>
      <c r="H2862">
        <v>40</v>
      </c>
      <c r="I2862">
        <v>100</v>
      </c>
      <c r="J2862">
        <v>0.1</v>
      </c>
      <c r="K2862">
        <v>0</v>
      </c>
      <c r="L2862">
        <v>1</v>
      </c>
    </row>
    <row r="2863" spans="1:12">
      <c r="A2863">
        <v>2864</v>
      </c>
      <c r="B2863">
        <v>0</v>
      </c>
      <c r="C2863">
        <v>0</v>
      </c>
      <c r="D2863" t="s">
        <v>1650</v>
      </c>
      <c r="E2863" s="1" t="s">
        <v>52</v>
      </c>
      <c r="F2863" t="s">
        <v>1199</v>
      </c>
      <c r="G2863">
        <v>2</v>
      </c>
      <c r="H2863">
        <v>45</v>
      </c>
      <c r="I2863">
        <v>50</v>
      </c>
      <c r="J2863">
        <v>1</v>
      </c>
      <c r="K2863">
        <v>0</v>
      </c>
      <c r="L2863">
        <v>1</v>
      </c>
    </row>
    <row r="2864" spans="1:12">
      <c r="A2864">
        <v>2865</v>
      </c>
      <c r="B2864">
        <v>0</v>
      </c>
      <c r="C2864">
        <v>0</v>
      </c>
      <c r="D2864" t="s">
        <v>1650</v>
      </c>
      <c r="E2864" s="1" t="s">
        <v>161</v>
      </c>
      <c r="F2864" t="s">
        <v>1199</v>
      </c>
      <c r="G2864">
        <v>13</v>
      </c>
      <c r="H2864">
        <v>60</v>
      </c>
      <c r="I2864">
        <v>100</v>
      </c>
      <c r="J2864">
        <v>20</v>
      </c>
      <c r="K2864">
        <v>5</v>
      </c>
      <c r="L2864">
        <v>1</v>
      </c>
    </row>
    <row r="2865" spans="1:12">
      <c r="A2865">
        <v>2866</v>
      </c>
      <c r="B2865">
        <v>0</v>
      </c>
      <c r="C2865">
        <v>0</v>
      </c>
      <c r="D2865" t="s">
        <v>1650</v>
      </c>
      <c r="E2865" s="1" t="s">
        <v>1264</v>
      </c>
      <c r="F2865" t="s">
        <v>1199</v>
      </c>
      <c r="G2865">
        <v>11</v>
      </c>
      <c r="H2865">
        <v>65</v>
      </c>
      <c r="I2865">
        <v>100</v>
      </c>
      <c r="J2865">
        <v>25</v>
      </c>
      <c r="K2865">
        <v>0</v>
      </c>
      <c r="L2865">
        <v>1</v>
      </c>
    </row>
    <row r="2866" spans="1:12">
      <c r="A2866">
        <v>2867</v>
      </c>
      <c r="B2866">
        <v>0</v>
      </c>
      <c r="C2866">
        <v>0</v>
      </c>
      <c r="D2866" t="s">
        <v>1651</v>
      </c>
      <c r="E2866" s="1" t="s">
        <v>499</v>
      </c>
      <c r="G2866">
        <v>3</v>
      </c>
      <c r="H2866">
        <v>20</v>
      </c>
      <c r="I2866">
        <v>50</v>
      </c>
      <c r="J2866">
        <v>1</v>
      </c>
      <c r="K2866">
        <v>0</v>
      </c>
      <c r="L2866">
        <v>1</v>
      </c>
    </row>
    <row r="2867" spans="1:12">
      <c r="A2867">
        <v>2868</v>
      </c>
      <c r="B2867">
        <v>0</v>
      </c>
      <c r="C2867">
        <v>0</v>
      </c>
      <c r="D2867" t="s">
        <v>1651</v>
      </c>
      <c r="E2867" t="s">
        <v>179</v>
      </c>
      <c r="F2867" t="s">
        <v>1199</v>
      </c>
      <c r="G2867">
        <v>1</v>
      </c>
      <c r="H2867">
        <v>70</v>
      </c>
      <c r="I2867">
        <v>80</v>
      </c>
      <c r="J2867">
        <v>2</v>
      </c>
      <c r="K2867">
        <v>0</v>
      </c>
      <c r="L2867">
        <v>1</v>
      </c>
    </row>
    <row r="2868" spans="1:12">
      <c r="A2868">
        <v>2869</v>
      </c>
      <c r="B2868">
        <v>0</v>
      </c>
      <c r="C2868">
        <v>0</v>
      </c>
      <c r="D2868" t="s">
        <v>1651</v>
      </c>
      <c r="E2868" s="1" t="s">
        <v>948</v>
      </c>
      <c r="F2868" t="s">
        <v>1199</v>
      </c>
      <c r="G2868">
        <v>4</v>
      </c>
      <c r="H2868">
        <v>50</v>
      </c>
      <c r="I2868">
        <v>100</v>
      </c>
      <c r="J2868">
        <v>5</v>
      </c>
      <c r="K2868">
        <v>0</v>
      </c>
      <c r="L2868">
        <v>1</v>
      </c>
    </row>
    <row r="2869" spans="1:12">
      <c r="A2869">
        <v>2870</v>
      </c>
      <c r="B2869">
        <v>0</v>
      </c>
      <c r="C2869">
        <v>0</v>
      </c>
      <c r="D2869" t="s">
        <v>1651</v>
      </c>
      <c r="E2869" s="1" t="s">
        <v>112</v>
      </c>
      <c r="F2869" t="s">
        <v>1200</v>
      </c>
      <c r="G2869">
        <v>25</v>
      </c>
      <c r="H2869">
        <v>50</v>
      </c>
      <c r="I2869">
        <v>50</v>
      </c>
      <c r="J2869">
        <v>40</v>
      </c>
      <c r="K2869">
        <v>0</v>
      </c>
      <c r="L2869">
        <v>1</v>
      </c>
    </row>
    <row r="2870" spans="1:12">
      <c r="A2870">
        <v>2871</v>
      </c>
      <c r="B2870">
        <v>0</v>
      </c>
      <c r="C2870">
        <v>0</v>
      </c>
      <c r="D2870" t="s">
        <v>1651</v>
      </c>
      <c r="E2870" s="1" t="s">
        <v>124</v>
      </c>
      <c r="F2870" t="s">
        <v>1199</v>
      </c>
      <c r="G2870">
        <v>4</v>
      </c>
      <c r="H2870">
        <v>45</v>
      </c>
      <c r="I2870">
        <v>100</v>
      </c>
      <c r="J2870">
        <v>3</v>
      </c>
      <c r="K2870">
        <v>0</v>
      </c>
      <c r="L2870">
        <v>1</v>
      </c>
    </row>
    <row r="2871" spans="1:12">
      <c r="A2871">
        <v>2872</v>
      </c>
      <c r="B2871">
        <v>0</v>
      </c>
      <c r="C2871">
        <v>0</v>
      </c>
      <c r="D2871" t="s">
        <v>1651</v>
      </c>
      <c r="E2871" s="1" t="s">
        <v>161</v>
      </c>
      <c r="F2871" t="s">
        <v>1199</v>
      </c>
      <c r="G2871">
        <v>15</v>
      </c>
      <c r="H2871">
        <v>65</v>
      </c>
      <c r="I2871">
        <v>100</v>
      </c>
      <c r="J2871">
        <v>35</v>
      </c>
      <c r="K2871">
        <v>4</v>
      </c>
      <c r="L2871">
        <v>1</v>
      </c>
    </row>
    <row r="2872" spans="1:12">
      <c r="A2872">
        <v>2873</v>
      </c>
      <c r="B2872">
        <v>0</v>
      </c>
      <c r="C2872">
        <v>0</v>
      </c>
      <c r="D2872" t="s">
        <v>1651</v>
      </c>
      <c r="E2872" s="1" t="s">
        <v>1264</v>
      </c>
      <c r="F2872" t="s">
        <v>1199</v>
      </c>
      <c r="G2872">
        <v>17</v>
      </c>
      <c r="H2872">
        <v>65</v>
      </c>
      <c r="I2872">
        <v>100</v>
      </c>
      <c r="J2872">
        <v>40</v>
      </c>
      <c r="K2872">
        <v>0</v>
      </c>
      <c r="L2872">
        <v>1</v>
      </c>
    </row>
    <row r="2873" spans="1:12">
      <c r="A2873">
        <v>2874</v>
      </c>
      <c r="B2873">
        <v>0</v>
      </c>
      <c r="C2873">
        <v>0</v>
      </c>
      <c r="D2873" t="s">
        <v>1651</v>
      </c>
      <c r="E2873" s="2" t="s">
        <v>260</v>
      </c>
      <c r="F2873" t="s">
        <v>1200</v>
      </c>
      <c r="G2873">
        <v>1</v>
      </c>
      <c r="H2873">
        <v>30</v>
      </c>
      <c r="I2873">
        <v>100</v>
      </c>
      <c r="J2873">
        <v>1</v>
      </c>
      <c r="K2873">
        <v>0</v>
      </c>
      <c r="L2873">
        <v>1</v>
      </c>
    </row>
    <row r="2874" spans="1:12">
      <c r="A2874">
        <v>2875</v>
      </c>
      <c r="B2874">
        <v>0</v>
      </c>
      <c r="C2874">
        <v>0</v>
      </c>
      <c r="D2874" t="s">
        <v>1652</v>
      </c>
      <c r="E2874" s="1" t="s">
        <v>39</v>
      </c>
      <c r="F2874" t="s">
        <v>1200</v>
      </c>
      <c r="G2874">
        <v>1</v>
      </c>
      <c r="H2874">
        <v>70</v>
      </c>
      <c r="I2874">
        <v>50</v>
      </c>
      <c r="J2874">
        <v>25</v>
      </c>
      <c r="K2874">
        <v>0</v>
      </c>
      <c r="L2874">
        <v>1</v>
      </c>
    </row>
    <row r="2875" spans="1:12">
      <c r="A2875">
        <v>2876</v>
      </c>
      <c r="B2875">
        <v>0</v>
      </c>
      <c r="C2875">
        <v>0</v>
      </c>
      <c r="D2875" t="s">
        <v>1652</v>
      </c>
      <c r="E2875" s="1" t="s">
        <v>161</v>
      </c>
      <c r="F2875" t="s">
        <v>1199</v>
      </c>
      <c r="G2875">
        <v>20</v>
      </c>
      <c r="H2875">
        <v>40</v>
      </c>
      <c r="I2875">
        <v>100</v>
      </c>
      <c r="J2875">
        <v>40</v>
      </c>
      <c r="K2875">
        <v>0</v>
      </c>
      <c r="L2875">
        <v>1</v>
      </c>
    </row>
    <row r="2876" spans="1:12">
      <c r="A2876">
        <v>2877</v>
      </c>
      <c r="B2876">
        <v>0</v>
      </c>
      <c r="C2876">
        <v>0</v>
      </c>
      <c r="D2876" t="s">
        <v>1652</v>
      </c>
      <c r="E2876" s="1" t="s">
        <v>170</v>
      </c>
      <c r="F2876" t="s">
        <v>1199</v>
      </c>
      <c r="G2876">
        <v>1</v>
      </c>
      <c r="H2876">
        <v>45</v>
      </c>
      <c r="I2876">
        <v>100</v>
      </c>
      <c r="J2876">
        <v>1</v>
      </c>
      <c r="K2876">
        <v>0</v>
      </c>
      <c r="L2876">
        <v>1</v>
      </c>
    </row>
    <row r="2877" spans="1:12">
      <c r="A2877">
        <v>2878</v>
      </c>
      <c r="B2877">
        <v>0</v>
      </c>
      <c r="C2877">
        <v>0</v>
      </c>
      <c r="D2877" t="s">
        <v>1652</v>
      </c>
      <c r="E2877" s="1" t="s">
        <v>112</v>
      </c>
      <c r="F2877" t="s">
        <v>1200</v>
      </c>
      <c r="G2877">
        <v>25</v>
      </c>
      <c r="H2877">
        <v>35</v>
      </c>
      <c r="I2877">
        <v>25</v>
      </c>
      <c r="J2877">
        <v>25</v>
      </c>
      <c r="K2877">
        <v>0</v>
      </c>
      <c r="L2877">
        <v>1</v>
      </c>
    </row>
    <row r="2878" spans="1:12">
      <c r="A2878">
        <v>2879</v>
      </c>
      <c r="B2878">
        <v>0</v>
      </c>
      <c r="C2878">
        <v>0</v>
      </c>
      <c r="D2878" t="s">
        <v>1652</v>
      </c>
      <c r="E2878" s="1" t="s">
        <v>394</v>
      </c>
      <c r="F2878" t="s">
        <v>1200</v>
      </c>
      <c r="G2878">
        <v>1</v>
      </c>
      <c r="H2878">
        <v>35</v>
      </c>
      <c r="I2878">
        <v>100</v>
      </c>
      <c r="J2878">
        <v>1</v>
      </c>
      <c r="K2878">
        <v>0</v>
      </c>
      <c r="L2878">
        <v>1</v>
      </c>
    </row>
    <row r="2879" spans="1:12">
      <c r="A2879">
        <v>2880</v>
      </c>
      <c r="B2879">
        <v>0</v>
      </c>
      <c r="C2879">
        <v>0</v>
      </c>
      <c r="D2879" t="s">
        <v>1652</v>
      </c>
      <c r="E2879" s="1" t="s">
        <v>949</v>
      </c>
      <c r="F2879" t="s">
        <v>1200</v>
      </c>
      <c r="G2879">
        <v>5</v>
      </c>
      <c r="H2879">
        <v>10</v>
      </c>
      <c r="I2879">
        <v>50</v>
      </c>
      <c r="J2879">
        <v>2</v>
      </c>
      <c r="K2879">
        <v>0</v>
      </c>
      <c r="L2879">
        <v>1</v>
      </c>
    </row>
    <row r="2880" spans="1:12">
      <c r="A2880">
        <v>2881</v>
      </c>
      <c r="B2880">
        <v>0</v>
      </c>
      <c r="C2880">
        <v>0</v>
      </c>
      <c r="D2880" t="s">
        <v>1652</v>
      </c>
      <c r="E2880" s="1" t="s">
        <v>15</v>
      </c>
      <c r="F2880" t="s">
        <v>1200</v>
      </c>
      <c r="G2880">
        <v>5</v>
      </c>
      <c r="H2880">
        <v>25</v>
      </c>
      <c r="I2880">
        <v>100</v>
      </c>
      <c r="J2880">
        <v>5</v>
      </c>
      <c r="K2880">
        <v>0</v>
      </c>
      <c r="L2880">
        <v>1</v>
      </c>
    </row>
    <row r="2881" spans="1:12">
      <c r="A2881">
        <v>2882</v>
      </c>
      <c r="B2881">
        <v>0</v>
      </c>
      <c r="C2881">
        <v>0</v>
      </c>
      <c r="D2881" t="s">
        <v>1652</v>
      </c>
      <c r="E2881" s="1" t="s">
        <v>950</v>
      </c>
      <c r="F2881" t="s">
        <v>1199</v>
      </c>
      <c r="G2881">
        <v>1</v>
      </c>
      <c r="H2881">
        <v>35</v>
      </c>
      <c r="I2881">
        <v>100</v>
      </c>
      <c r="J2881">
        <v>1</v>
      </c>
      <c r="K2881">
        <v>0</v>
      </c>
      <c r="L2881">
        <v>1</v>
      </c>
    </row>
    <row r="2882" spans="1:12">
      <c r="A2882">
        <v>2883</v>
      </c>
      <c r="B2882">
        <v>0</v>
      </c>
      <c r="C2882">
        <v>0</v>
      </c>
      <c r="D2882" t="s">
        <v>1652</v>
      </c>
      <c r="E2882" s="1" t="s">
        <v>1264</v>
      </c>
      <c r="F2882" t="s">
        <v>1199</v>
      </c>
      <c r="G2882">
        <v>10</v>
      </c>
      <c r="H2882">
        <v>65</v>
      </c>
      <c r="I2882">
        <v>100</v>
      </c>
      <c r="J2882">
        <v>15</v>
      </c>
      <c r="K2882">
        <v>0</v>
      </c>
      <c r="L2882">
        <v>1</v>
      </c>
    </row>
    <row r="2883" spans="1:12">
      <c r="A2883">
        <v>2884</v>
      </c>
      <c r="B2883">
        <v>0</v>
      </c>
      <c r="C2883">
        <v>0</v>
      </c>
      <c r="D2883" t="s">
        <v>1653</v>
      </c>
      <c r="E2883" s="1" t="s">
        <v>26</v>
      </c>
      <c r="F2883" t="s">
        <v>1200</v>
      </c>
      <c r="G2883">
        <v>4</v>
      </c>
      <c r="H2883">
        <v>50</v>
      </c>
      <c r="I2883">
        <v>100</v>
      </c>
      <c r="J2883">
        <v>2</v>
      </c>
      <c r="K2883">
        <v>0</v>
      </c>
      <c r="L2883">
        <v>1</v>
      </c>
    </row>
    <row r="2884" spans="1:12">
      <c r="A2884">
        <v>2885</v>
      </c>
      <c r="B2884">
        <v>0</v>
      </c>
      <c r="C2884">
        <v>0</v>
      </c>
      <c r="D2884" t="s">
        <v>1653</v>
      </c>
      <c r="E2884" s="7" t="s">
        <v>390</v>
      </c>
      <c r="F2884" t="s">
        <v>1199</v>
      </c>
      <c r="G2884">
        <v>5</v>
      </c>
      <c r="H2884">
        <v>20</v>
      </c>
      <c r="I2884">
        <v>80</v>
      </c>
      <c r="J2884">
        <v>20</v>
      </c>
      <c r="K2884">
        <v>0</v>
      </c>
      <c r="L2884">
        <v>1</v>
      </c>
    </row>
    <row r="2885" spans="1:12">
      <c r="A2885">
        <v>2886</v>
      </c>
      <c r="B2885">
        <v>0</v>
      </c>
      <c r="C2885">
        <v>0</v>
      </c>
      <c r="D2885" t="s">
        <v>1653</v>
      </c>
      <c r="E2885" s="1" t="s">
        <v>499</v>
      </c>
      <c r="F2885" t="s">
        <v>1200</v>
      </c>
      <c r="G2885">
        <v>2</v>
      </c>
      <c r="H2885">
        <v>20</v>
      </c>
      <c r="I2885">
        <v>50</v>
      </c>
      <c r="J2885">
        <v>3</v>
      </c>
      <c r="K2885">
        <v>0</v>
      </c>
      <c r="L2885">
        <v>1</v>
      </c>
    </row>
    <row r="2886" spans="1:12">
      <c r="A2886">
        <v>2887</v>
      </c>
      <c r="B2886">
        <v>0</v>
      </c>
      <c r="C2886">
        <v>0</v>
      </c>
      <c r="D2886" t="s">
        <v>1653</v>
      </c>
      <c r="E2886" s="1" t="s">
        <v>203</v>
      </c>
      <c r="F2886" t="s">
        <v>1200</v>
      </c>
      <c r="G2886">
        <v>1</v>
      </c>
      <c r="H2886">
        <v>40</v>
      </c>
      <c r="I2886">
        <v>100</v>
      </c>
      <c r="J2886">
        <v>5</v>
      </c>
      <c r="K2886">
        <v>0</v>
      </c>
      <c r="L2886">
        <v>1</v>
      </c>
    </row>
    <row r="2887" spans="1:12">
      <c r="A2887">
        <v>2888</v>
      </c>
      <c r="B2887">
        <v>0</v>
      </c>
      <c r="C2887">
        <v>0</v>
      </c>
      <c r="D2887" t="s">
        <v>1653</v>
      </c>
      <c r="E2887" s="1" t="s">
        <v>15</v>
      </c>
      <c r="F2887" t="s">
        <v>1200</v>
      </c>
      <c r="G2887">
        <v>4</v>
      </c>
      <c r="H2887">
        <v>25</v>
      </c>
      <c r="I2887">
        <v>75</v>
      </c>
      <c r="J2887">
        <v>20</v>
      </c>
      <c r="K2887">
        <v>0</v>
      </c>
      <c r="L2887">
        <v>1</v>
      </c>
    </row>
    <row r="2888" spans="1:12">
      <c r="A2888">
        <v>2889</v>
      </c>
      <c r="B2888">
        <v>0</v>
      </c>
      <c r="C2888">
        <v>0</v>
      </c>
      <c r="D2888" t="s">
        <v>1653</v>
      </c>
      <c r="E2888" s="1" t="s">
        <v>112</v>
      </c>
      <c r="F2888" t="s">
        <v>1200</v>
      </c>
      <c r="G2888">
        <v>25</v>
      </c>
      <c r="H2888">
        <v>30</v>
      </c>
      <c r="I2888">
        <v>50</v>
      </c>
      <c r="J2888">
        <v>40</v>
      </c>
      <c r="K2888">
        <v>0</v>
      </c>
      <c r="L2888">
        <v>1</v>
      </c>
    </row>
    <row r="2889" spans="1:12">
      <c r="A2889">
        <v>2890</v>
      </c>
      <c r="B2889">
        <v>0</v>
      </c>
      <c r="C2889">
        <v>0</v>
      </c>
      <c r="D2889" t="s">
        <v>1653</v>
      </c>
      <c r="E2889" s="1" t="s">
        <v>161</v>
      </c>
      <c r="F2889" t="s">
        <v>1199</v>
      </c>
      <c r="G2889">
        <v>5</v>
      </c>
      <c r="H2889">
        <v>60</v>
      </c>
      <c r="I2889">
        <v>100</v>
      </c>
      <c r="J2889">
        <v>20</v>
      </c>
      <c r="K2889">
        <v>0</v>
      </c>
      <c r="L2889">
        <v>1</v>
      </c>
    </row>
    <row r="2890" spans="1:12">
      <c r="A2890">
        <v>2891</v>
      </c>
      <c r="B2890">
        <v>0</v>
      </c>
      <c r="C2890">
        <v>0</v>
      </c>
      <c r="D2890" t="s">
        <v>1653</v>
      </c>
      <c r="E2890" s="1" t="s">
        <v>1264</v>
      </c>
      <c r="F2890" t="s">
        <v>1199</v>
      </c>
      <c r="G2890">
        <v>12</v>
      </c>
      <c r="H2890">
        <v>55</v>
      </c>
      <c r="I2890">
        <v>100</v>
      </c>
      <c r="J2890">
        <v>20</v>
      </c>
      <c r="K2890">
        <v>0</v>
      </c>
      <c r="L2890">
        <v>1</v>
      </c>
    </row>
    <row r="2891" spans="1:12">
      <c r="A2891">
        <v>2892</v>
      </c>
      <c r="B2891">
        <v>0</v>
      </c>
      <c r="C2891">
        <v>0</v>
      </c>
      <c r="D2891" t="s">
        <v>1654</v>
      </c>
      <c r="E2891" s="1" t="s">
        <v>112</v>
      </c>
      <c r="F2891" t="s">
        <v>1200</v>
      </c>
      <c r="G2891">
        <v>25</v>
      </c>
      <c r="H2891">
        <v>45</v>
      </c>
      <c r="I2891">
        <v>50</v>
      </c>
      <c r="J2891">
        <v>50</v>
      </c>
      <c r="K2891">
        <v>0</v>
      </c>
      <c r="L2891">
        <v>1</v>
      </c>
    </row>
    <row r="2892" spans="1:12">
      <c r="A2892">
        <v>2893</v>
      </c>
      <c r="B2892">
        <v>0</v>
      </c>
      <c r="C2892">
        <v>0</v>
      </c>
      <c r="D2892" t="s">
        <v>1654</v>
      </c>
      <c r="E2892" s="1" t="s">
        <v>26</v>
      </c>
      <c r="F2892" t="s">
        <v>1199</v>
      </c>
      <c r="G2892">
        <v>1</v>
      </c>
      <c r="H2892">
        <v>60</v>
      </c>
      <c r="I2892">
        <v>100</v>
      </c>
      <c r="J2892">
        <v>1</v>
      </c>
      <c r="K2892">
        <v>0</v>
      </c>
      <c r="L2892">
        <v>1</v>
      </c>
    </row>
    <row r="2893" spans="1:12">
      <c r="A2893">
        <v>2894</v>
      </c>
      <c r="B2893">
        <v>0</v>
      </c>
      <c r="C2893">
        <v>0</v>
      </c>
      <c r="D2893" t="s">
        <v>1654</v>
      </c>
      <c r="E2893" s="1" t="s">
        <v>499</v>
      </c>
      <c r="F2893" t="s">
        <v>1200</v>
      </c>
      <c r="G2893">
        <v>6</v>
      </c>
      <c r="H2893">
        <v>15</v>
      </c>
      <c r="I2893">
        <v>50</v>
      </c>
      <c r="J2893">
        <v>5</v>
      </c>
      <c r="K2893">
        <v>0</v>
      </c>
      <c r="L2893">
        <v>1</v>
      </c>
    </row>
    <row r="2894" spans="1:12">
      <c r="A2894">
        <v>2895</v>
      </c>
      <c r="B2894">
        <v>0</v>
      </c>
      <c r="C2894">
        <v>0</v>
      </c>
      <c r="D2894" t="s">
        <v>1654</v>
      </c>
      <c r="E2894" t="s">
        <v>179</v>
      </c>
      <c r="F2894" t="s">
        <v>1199</v>
      </c>
      <c r="G2894">
        <v>1</v>
      </c>
      <c r="H2894">
        <v>60</v>
      </c>
      <c r="I2894">
        <v>75</v>
      </c>
      <c r="J2894">
        <v>1</v>
      </c>
      <c r="K2894">
        <v>0</v>
      </c>
      <c r="L2894">
        <v>1</v>
      </c>
    </row>
    <row r="2895" spans="1:12">
      <c r="A2895">
        <v>2896</v>
      </c>
      <c r="B2895">
        <v>0</v>
      </c>
      <c r="C2895">
        <v>0</v>
      </c>
      <c r="D2895" t="s">
        <v>1654</v>
      </c>
      <c r="E2895" s="1" t="s">
        <v>260</v>
      </c>
      <c r="F2895" t="s">
        <v>1200</v>
      </c>
      <c r="G2895">
        <v>1</v>
      </c>
      <c r="H2895">
        <v>30</v>
      </c>
      <c r="I2895">
        <v>100</v>
      </c>
      <c r="J2895">
        <v>2</v>
      </c>
      <c r="K2895">
        <v>0</v>
      </c>
      <c r="L2895">
        <v>1</v>
      </c>
    </row>
    <row r="2896" spans="1:12">
      <c r="A2896">
        <v>2897</v>
      </c>
      <c r="B2896">
        <v>0</v>
      </c>
      <c r="C2896">
        <v>0</v>
      </c>
      <c r="D2896" t="s">
        <v>1654</v>
      </c>
      <c r="E2896" s="7" t="s">
        <v>390</v>
      </c>
      <c r="F2896" t="s">
        <v>1199</v>
      </c>
      <c r="G2896">
        <v>25</v>
      </c>
      <c r="H2896">
        <v>30</v>
      </c>
      <c r="I2896">
        <v>90</v>
      </c>
      <c r="J2896">
        <v>10</v>
      </c>
      <c r="K2896">
        <v>0</v>
      </c>
      <c r="L2896">
        <v>1</v>
      </c>
    </row>
    <row r="2897" spans="1:12">
      <c r="A2897">
        <v>2898</v>
      </c>
      <c r="B2897">
        <v>0</v>
      </c>
      <c r="C2897">
        <v>0</v>
      </c>
      <c r="D2897" t="s">
        <v>1654</v>
      </c>
      <c r="E2897" s="1" t="s">
        <v>161</v>
      </c>
      <c r="F2897" t="s">
        <v>1199</v>
      </c>
      <c r="G2897">
        <v>16</v>
      </c>
      <c r="H2897">
        <v>55</v>
      </c>
      <c r="I2897">
        <v>100</v>
      </c>
      <c r="J2897">
        <v>25</v>
      </c>
      <c r="K2897">
        <v>5</v>
      </c>
      <c r="L2897">
        <v>1</v>
      </c>
    </row>
    <row r="2898" spans="1:12">
      <c r="A2898">
        <v>2899</v>
      </c>
      <c r="B2898">
        <v>0</v>
      </c>
      <c r="C2898">
        <v>0</v>
      </c>
      <c r="D2898" t="s">
        <v>1654</v>
      </c>
      <c r="E2898" s="1" t="s">
        <v>1264</v>
      </c>
      <c r="F2898" t="s">
        <v>1199</v>
      </c>
      <c r="G2898">
        <v>14</v>
      </c>
      <c r="H2898">
        <v>60</v>
      </c>
      <c r="I2898">
        <v>100</v>
      </c>
      <c r="J2898">
        <v>35</v>
      </c>
      <c r="K2898">
        <v>0</v>
      </c>
      <c r="L2898">
        <v>1</v>
      </c>
    </row>
    <row r="2899" spans="1:12">
      <c r="A2899">
        <v>2900</v>
      </c>
      <c r="B2899">
        <v>0</v>
      </c>
      <c r="C2899">
        <v>0</v>
      </c>
      <c r="D2899" t="s">
        <v>1654</v>
      </c>
      <c r="E2899" s="1" t="s">
        <v>151</v>
      </c>
      <c r="G2899">
        <v>0</v>
      </c>
      <c r="J2899">
        <v>5</v>
      </c>
      <c r="K2899">
        <v>0</v>
      </c>
      <c r="L2899">
        <v>1</v>
      </c>
    </row>
    <row r="2900" spans="1:12">
      <c r="A2900">
        <v>2901</v>
      </c>
      <c r="B2900">
        <v>0</v>
      </c>
      <c r="C2900">
        <v>0</v>
      </c>
      <c r="D2900" t="s">
        <v>1655</v>
      </c>
      <c r="E2900" s="1" t="s">
        <v>112</v>
      </c>
      <c r="F2900" t="s">
        <v>1200</v>
      </c>
      <c r="G2900">
        <v>25</v>
      </c>
      <c r="H2900">
        <v>40</v>
      </c>
      <c r="I2900">
        <v>25</v>
      </c>
      <c r="J2900">
        <v>60</v>
      </c>
      <c r="K2900">
        <v>0</v>
      </c>
      <c r="L2900">
        <v>1</v>
      </c>
    </row>
    <row r="2901" spans="1:12">
      <c r="A2901">
        <v>2902</v>
      </c>
      <c r="B2901">
        <v>0</v>
      </c>
      <c r="C2901">
        <v>0</v>
      </c>
      <c r="D2901" t="s">
        <v>1655</v>
      </c>
      <c r="E2901" s="1" t="s">
        <v>1264</v>
      </c>
      <c r="F2901" t="s">
        <v>1199</v>
      </c>
      <c r="G2901">
        <v>13</v>
      </c>
      <c r="H2901">
        <v>60</v>
      </c>
      <c r="I2901">
        <v>100</v>
      </c>
      <c r="J2901">
        <v>20</v>
      </c>
      <c r="K2901">
        <v>0</v>
      </c>
      <c r="L2901">
        <v>1</v>
      </c>
    </row>
    <row r="2902" spans="1:12">
      <c r="A2902">
        <v>2903</v>
      </c>
      <c r="B2902">
        <v>0</v>
      </c>
      <c r="C2902">
        <v>0</v>
      </c>
      <c r="D2902" t="s">
        <v>1655</v>
      </c>
      <c r="E2902" s="1" t="s">
        <v>161</v>
      </c>
      <c r="F2902" t="s">
        <v>1199</v>
      </c>
      <c r="G2902">
        <v>20</v>
      </c>
      <c r="H2902">
        <v>50</v>
      </c>
      <c r="I2902">
        <v>100</v>
      </c>
      <c r="J2902">
        <v>40</v>
      </c>
      <c r="K2902">
        <v>5</v>
      </c>
      <c r="L2902">
        <v>1</v>
      </c>
    </row>
    <row r="2903" spans="1:12">
      <c r="A2903">
        <v>2904</v>
      </c>
      <c r="B2903">
        <v>0</v>
      </c>
      <c r="C2903">
        <v>0</v>
      </c>
      <c r="D2903" s="8" t="s">
        <v>1655</v>
      </c>
      <c r="E2903" s="9" t="s">
        <v>707</v>
      </c>
      <c r="F2903" t="s">
        <v>1200</v>
      </c>
      <c r="G2903">
        <v>4</v>
      </c>
      <c r="H2903">
        <v>40</v>
      </c>
      <c r="I2903">
        <v>80</v>
      </c>
      <c r="J2903">
        <v>3</v>
      </c>
      <c r="K2903">
        <v>0</v>
      </c>
      <c r="L2903">
        <v>1</v>
      </c>
    </row>
    <row r="2904" spans="1:12">
      <c r="A2904">
        <v>2905</v>
      </c>
      <c r="B2904">
        <v>0</v>
      </c>
      <c r="C2904">
        <v>0</v>
      </c>
      <c r="D2904" t="s">
        <v>1655</v>
      </c>
      <c r="E2904" s="1" t="s">
        <v>499</v>
      </c>
      <c r="F2904" t="s">
        <v>1200</v>
      </c>
      <c r="G2904">
        <v>5</v>
      </c>
      <c r="H2904">
        <v>20</v>
      </c>
      <c r="I2904">
        <v>50</v>
      </c>
      <c r="J2904">
        <v>5</v>
      </c>
      <c r="K2904">
        <v>0</v>
      </c>
      <c r="L2904">
        <v>1</v>
      </c>
    </row>
    <row r="2905" spans="1:12">
      <c r="A2905">
        <v>2906</v>
      </c>
      <c r="B2905">
        <v>0</v>
      </c>
      <c r="C2905">
        <v>0</v>
      </c>
      <c r="D2905" t="s">
        <v>1655</v>
      </c>
      <c r="E2905" s="1" t="s">
        <v>260</v>
      </c>
      <c r="F2905" t="s">
        <v>1199</v>
      </c>
      <c r="G2905">
        <v>1</v>
      </c>
      <c r="H2905">
        <v>15</v>
      </c>
      <c r="I2905">
        <v>100</v>
      </c>
      <c r="J2905">
        <v>31</v>
      </c>
      <c r="K2905">
        <v>0</v>
      </c>
      <c r="L2905">
        <v>1</v>
      </c>
    </row>
    <row r="2906" spans="1:12">
      <c r="A2906">
        <v>2907</v>
      </c>
      <c r="B2906">
        <v>0</v>
      </c>
      <c r="C2906">
        <v>0</v>
      </c>
      <c r="D2906" s="8" t="s">
        <v>1656</v>
      </c>
      <c r="E2906" s="9" t="s">
        <v>707</v>
      </c>
      <c r="F2906" t="s">
        <v>1200</v>
      </c>
      <c r="G2906">
        <v>4</v>
      </c>
      <c r="H2906">
        <v>35</v>
      </c>
      <c r="I2906">
        <v>50</v>
      </c>
      <c r="J2906">
        <v>2</v>
      </c>
      <c r="K2906">
        <v>0</v>
      </c>
      <c r="L2906">
        <v>1</v>
      </c>
    </row>
    <row r="2907" spans="1:12">
      <c r="A2907">
        <v>2908</v>
      </c>
      <c r="B2907">
        <v>0</v>
      </c>
      <c r="C2907">
        <v>0</v>
      </c>
      <c r="D2907" t="s">
        <v>1656</v>
      </c>
      <c r="E2907" s="2" t="s">
        <v>112</v>
      </c>
      <c r="F2907" t="s">
        <v>1200</v>
      </c>
      <c r="G2907">
        <v>25</v>
      </c>
      <c r="H2907">
        <v>40</v>
      </c>
      <c r="I2907">
        <v>40</v>
      </c>
      <c r="J2907">
        <v>70</v>
      </c>
      <c r="K2907">
        <v>0</v>
      </c>
      <c r="L2907">
        <v>1</v>
      </c>
    </row>
    <row r="2908" spans="1:12">
      <c r="A2908">
        <v>2909</v>
      </c>
      <c r="B2908">
        <v>0</v>
      </c>
      <c r="C2908">
        <v>0</v>
      </c>
      <c r="D2908" t="s">
        <v>1656</v>
      </c>
      <c r="E2908" s="1" t="s">
        <v>499</v>
      </c>
      <c r="F2908" t="s">
        <v>1200</v>
      </c>
      <c r="G2908">
        <v>6</v>
      </c>
      <c r="H2908">
        <v>20</v>
      </c>
      <c r="I2908">
        <v>50</v>
      </c>
      <c r="J2908">
        <v>5</v>
      </c>
      <c r="K2908">
        <v>0</v>
      </c>
      <c r="L2908">
        <v>1</v>
      </c>
    </row>
    <row r="2909" spans="1:12">
      <c r="A2909">
        <v>2910</v>
      </c>
      <c r="B2909">
        <v>0</v>
      </c>
      <c r="C2909">
        <v>0</v>
      </c>
      <c r="D2909" t="s">
        <v>1656</v>
      </c>
      <c r="E2909" s="1" t="s">
        <v>161</v>
      </c>
      <c r="F2909" t="s">
        <v>1199</v>
      </c>
      <c r="G2909">
        <v>23</v>
      </c>
      <c r="H2909">
        <v>60</v>
      </c>
      <c r="I2909">
        <v>100</v>
      </c>
      <c r="J2909">
        <v>30</v>
      </c>
      <c r="K2909">
        <v>5</v>
      </c>
      <c r="L2909">
        <v>1</v>
      </c>
    </row>
    <row r="2910" spans="1:12">
      <c r="A2910">
        <v>2911</v>
      </c>
      <c r="B2910">
        <v>0</v>
      </c>
      <c r="C2910">
        <v>0</v>
      </c>
      <c r="D2910" t="s">
        <v>1656</v>
      </c>
      <c r="E2910" s="1" t="s">
        <v>151</v>
      </c>
      <c r="F2910" t="s">
        <v>1199</v>
      </c>
      <c r="G2910">
        <v>1</v>
      </c>
      <c r="H2910">
        <v>75</v>
      </c>
      <c r="I2910">
        <v>100</v>
      </c>
      <c r="J2910">
        <v>5</v>
      </c>
      <c r="K2910">
        <v>0</v>
      </c>
      <c r="L2910">
        <v>1</v>
      </c>
    </row>
    <row r="2911" spans="1:12">
      <c r="A2911">
        <v>2912</v>
      </c>
      <c r="B2911">
        <v>0</v>
      </c>
      <c r="C2911">
        <v>0</v>
      </c>
      <c r="D2911" t="s">
        <v>1656</v>
      </c>
      <c r="E2911" s="1" t="s">
        <v>1264</v>
      </c>
      <c r="F2911" t="s">
        <v>1199</v>
      </c>
      <c r="G2911">
        <v>15</v>
      </c>
      <c r="H2911">
        <v>60</v>
      </c>
      <c r="I2911">
        <v>100</v>
      </c>
      <c r="J2911">
        <v>40</v>
      </c>
      <c r="K2911">
        <v>0</v>
      </c>
      <c r="L2911">
        <v>1</v>
      </c>
    </row>
    <row r="2912" spans="1:12">
      <c r="A2912">
        <v>2913</v>
      </c>
      <c r="B2912">
        <v>0</v>
      </c>
      <c r="C2912">
        <v>0</v>
      </c>
      <c r="D2912" t="s">
        <v>1657</v>
      </c>
      <c r="E2912" s="1" t="s">
        <v>556</v>
      </c>
      <c r="F2912" t="s">
        <v>1200</v>
      </c>
      <c r="G2912">
        <v>1</v>
      </c>
      <c r="H2912">
        <v>30</v>
      </c>
      <c r="I2912">
        <v>50</v>
      </c>
      <c r="J2912">
        <v>10</v>
      </c>
      <c r="K2912">
        <v>0</v>
      </c>
      <c r="L2912">
        <v>1</v>
      </c>
    </row>
    <row r="2913" spans="1:12">
      <c r="A2913">
        <v>2914</v>
      </c>
      <c r="B2913">
        <v>0</v>
      </c>
      <c r="C2913">
        <v>0</v>
      </c>
      <c r="D2913" t="s">
        <v>1657</v>
      </c>
      <c r="E2913" s="1" t="s">
        <v>161</v>
      </c>
      <c r="F2913" t="s">
        <v>1199</v>
      </c>
      <c r="G2913">
        <v>21</v>
      </c>
      <c r="H2913">
        <v>50</v>
      </c>
      <c r="I2913">
        <v>100</v>
      </c>
      <c r="J2913">
        <v>40</v>
      </c>
      <c r="K2913">
        <v>5</v>
      </c>
      <c r="L2913">
        <v>1</v>
      </c>
    </row>
    <row r="2914" spans="1:12">
      <c r="A2914">
        <v>2915</v>
      </c>
      <c r="B2914">
        <v>0</v>
      </c>
      <c r="C2914">
        <v>0</v>
      </c>
      <c r="D2914" t="s">
        <v>1657</v>
      </c>
      <c r="E2914" s="1" t="s">
        <v>950</v>
      </c>
      <c r="F2914" t="s">
        <v>1199</v>
      </c>
      <c r="G2914">
        <v>1</v>
      </c>
      <c r="H2914">
        <v>50</v>
      </c>
      <c r="I2914">
        <v>100</v>
      </c>
      <c r="J2914">
        <v>10</v>
      </c>
      <c r="K2914">
        <v>0</v>
      </c>
      <c r="L2914">
        <v>1</v>
      </c>
    </row>
    <row r="2915" spans="1:12">
      <c r="A2915">
        <v>2916</v>
      </c>
      <c r="B2915">
        <v>0</v>
      </c>
      <c r="C2915">
        <v>0</v>
      </c>
      <c r="D2915" t="s">
        <v>1657</v>
      </c>
      <c r="E2915" s="1" t="s">
        <v>274</v>
      </c>
      <c r="F2915" t="s">
        <v>1200</v>
      </c>
      <c r="G2915">
        <v>3</v>
      </c>
      <c r="H2915">
        <v>10</v>
      </c>
      <c r="I2915">
        <v>50</v>
      </c>
      <c r="J2915">
        <v>0.1</v>
      </c>
      <c r="K2915">
        <v>0</v>
      </c>
      <c r="L2915">
        <v>1</v>
      </c>
    </row>
    <row r="2916" spans="1:12">
      <c r="A2916">
        <v>2917</v>
      </c>
      <c r="B2916">
        <v>0</v>
      </c>
      <c r="C2916">
        <v>0</v>
      </c>
      <c r="D2916" t="s">
        <v>1657</v>
      </c>
      <c r="E2916" s="1" t="s">
        <v>499</v>
      </c>
      <c r="F2916" t="s">
        <v>1200</v>
      </c>
      <c r="G2916">
        <v>2</v>
      </c>
      <c r="H2916">
        <v>20</v>
      </c>
      <c r="I2916">
        <v>50</v>
      </c>
      <c r="J2916">
        <v>1</v>
      </c>
      <c r="K2916">
        <v>0</v>
      </c>
      <c r="L2916">
        <v>1</v>
      </c>
    </row>
    <row r="2917" spans="1:12">
      <c r="A2917">
        <v>2918</v>
      </c>
      <c r="B2917">
        <v>0</v>
      </c>
      <c r="C2917">
        <v>0</v>
      </c>
      <c r="D2917" t="s">
        <v>1657</v>
      </c>
      <c r="E2917" s="1" t="s">
        <v>1264</v>
      </c>
      <c r="F2917" t="s">
        <v>1199</v>
      </c>
      <c r="G2917">
        <v>6</v>
      </c>
      <c r="H2917">
        <v>60</v>
      </c>
      <c r="I2917">
        <v>100</v>
      </c>
      <c r="J2917">
        <v>20</v>
      </c>
      <c r="K2917">
        <v>0</v>
      </c>
      <c r="L2917">
        <v>1</v>
      </c>
    </row>
    <row r="2918" spans="1:12">
      <c r="A2918">
        <v>2919</v>
      </c>
      <c r="B2918">
        <v>0</v>
      </c>
      <c r="C2918">
        <v>0</v>
      </c>
      <c r="D2918" t="s">
        <v>1657</v>
      </c>
      <c r="E2918" s="1" t="s">
        <v>112</v>
      </c>
      <c r="F2918" t="s">
        <v>1200</v>
      </c>
      <c r="G2918">
        <v>25</v>
      </c>
      <c r="H2918">
        <v>40</v>
      </c>
      <c r="I2918">
        <v>40</v>
      </c>
      <c r="J2918">
        <v>1</v>
      </c>
      <c r="K2918">
        <v>0</v>
      </c>
      <c r="L2918">
        <v>1</v>
      </c>
    </row>
    <row r="2919" spans="1:12">
      <c r="A2919">
        <v>2920</v>
      </c>
      <c r="B2919">
        <v>0</v>
      </c>
      <c r="C2919">
        <v>0</v>
      </c>
      <c r="D2919" t="s">
        <v>1657</v>
      </c>
      <c r="E2919" s="1" t="s">
        <v>151</v>
      </c>
      <c r="F2919" t="s">
        <v>1199</v>
      </c>
      <c r="G2919">
        <v>1</v>
      </c>
      <c r="H2919">
        <v>40</v>
      </c>
      <c r="I2919">
        <v>100</v>
      </c>
      <c r="J2919">
        <v>0.1</v>
      </c>
      <c r="K2919">
        <v>0</v>
      </c>
      <c r="L2919">
        <v>1</v>
      </c>
    </row>
    <row r="2920" spans="1:12">
      <c r="A2920">
        <v>2921</v>
      </c>
      <c r="B2920">
        <v>0</v>
      </c>
      <c r="C2920">
        <v>0</v>
      </c>
      <c r="D2920" t="s">
        <v>1657</v>
      </c>
      <c r="E2920" s="1" t="s">
        <v>413</v>
      </c>
      <c r="F2920" t="s">
        <v>1199</v>
      </c>
      <c r="G2920">
        <v>1</v>
      </c>
      <c r="H2920">
        <v>2</v>
      </c>
      <c r="I2920">
        <v>100</v>
      </c>
      <c r="J2920">
        <v>0.1</v>
      </c>
      <c r="K2920">
        <v>0</v>
      </c>
      <c r="L2920">
        <v>1</v>
      </c>
    </row>
    <row r="2921" spans="1:12">
      <c r="A2921">
        <v>2922</v>
      </c>
      <c r="B2921">
        <v>0</v>
      </c>
      <c r="C2921">
        <v>0</v>
      </c>
      <c r="D2921" t="s">
        <v>1658</v>
      </c>
      <c r="E2921" s="1" t="s">
        <v>293</v>
      </c>
      <c r="F2921" t="s">
        <v>1200</v>
      </c>
      <c r="G2921">
        <v>1</v>
      </c>
      <c r="H2921">
        <v>20</v>
      </c>
      <c r="I2921">
        <v>100</v>
      </c>
      <c r="J2921">
        <v>1</v>
      </c>
      <c r="K2921">
        <v>0</v>
      </c>
      <c r="L2921">
        <v>1</v>
      </c>
    </row>
    <row r="2922" spans="1:12">
      <c r="A2922">
        <v>2923</v>
      </c>
      <c r="B2922">
        <v>0</v>
      </c>
      <c r="C2922">
        <v>0</v>
      </c>
      <c r="D2922" t="s">
        <v>1658</v>
      </c>
      <c r="E2922" s="1" t="s">
        <v>124</v>
      </c>
      <c r="F2922" t="s">
        <v>1199</v>
      </c>
      <c r="G2922">
        <v>1</v>
      </c>
      <c r="H2922">
        <v>50</v>
      </c>
      <c r="I2922">
        <v>100</v>
      </c>
      <c r="J2922">
        <v>1</v>
      </c>
      <c r="K2922">
        <v>0</v>
      </c>
      <c r="L2922">
        <v>1</v>
      </c>
    </row>
    <row r="2923" spans="1:12">
      <c r="A2923">
        <v>2924</v>
      </c>
      <c r="B2923">
        <v>0</v>
      </c>
      <c r="C2923">
        <v>0</v>
      </c>
      <c r="D2923" t="s">
        <v>1658</v>
      </c>
      <c r="E2923" s="1" t="s">
        <v>253</v>
      </c>
      <c r="F2923" t="s">
        <v>1200</v>
      </c>
      <c r="G2923">
        <v>1</v>
      </c>
      <c r="H2923">
        <v>30</v>
      </c>
      <c r="I2923">
        <v>100</v>
      </c>
      <c r="J2923">
        <v>1</v>
      </c>
      <c r="K2923">
        <v>0</v>
      </c>
      <c r="L2923">
        <v>1</v>
      </c>
    </row>
    <row r="2924" spans="1:12">
      <c r="A2924">
        <v>2925</v>
      </c>
      <c r="B2924">
        <v>0</v>
      </c>
      <c r="C2924">
        <v>0</v>
      </c>
      <c r="D2924" t="s">
        <v>1658</v>
      </c>
      <c r="E2924" s="1" t="s">
        <v>1264</v>
      </c>
      <c r="F2924" t="s">
        <v>1199</v>
      </c>
      <c r="G2924">
        <v>6</v>
      </c>
      <c r="H2924">
        <v>60</v>
      </c>
      <c r="I2924">
        <v>100</v>
      </c>
      <c r="J2924">
        <v>1</v>
      </c>
      <c r="K2924">
        <v>3</v>
      </c>
      <c r="L2924">
        <v>1</v>
      </c>
    </row>
    <row r="2925" spans="1:12">
      <c r="A2925">
        <v>2926</v>
      </c>
      <c r="B2925">
        <v>0</v>
      </c>
      <c r="C2925">
        <v>0</v>
      </c>
      <c r="D2925" s="8" t="s">
        <v>1658</v>
      </c>
      <c r="E2925" s="9" t="s">
        <v>707</v>
      </c>
      <c r="F2925" t="s">
        <v>1200</v>
      </c>
      <c r="G2925">
        <v>1</v>
      </c>
      <c r="H2925">
        <v>40</v>
      </c>
      <c r="I2925">
        <v>75</v>
      </c>
      <c r="J2925">
        <v>15</v>
      </c>
      <c r="K2925">
        <v>0</v>
      </c>
      <c r="L2925">
        <v>1</v>
      </c>
    </row>
    <row r="2926" spans="1:12">
      <c r="A2926">
        <v>2927</v>
      </c>
      <c r="B2926">
        <v>0</v>
      </c>
      <c r="C2926">
        <v>0</v>
      </c>
      <c r="D2926" t="s">
        <v>1658</v>
      </c>
      <c r="E2926" s="1" t="s">
        <v>161</v>
      </c>
      <c r="F2926" t="s">
        <v>1199</v>
      </c>
      <c r="G2926">
        <v>9</v>
      </c>
      <c r="H2926">
        <v>70</v>
      </c>
      <c r="I2926">
        <v>100</v>
      </c>
      <c r="J2926">
        <v>0.1</v>
      </c>
      <c r="K2926">
        <v>0</v>
      </c>
      <c r="L2926">
        <v>1</v>
      </c>
    </row>
    <row r="2927" spans="1:12">
      <c r="A2927">
        <v>2928</v>
      </c>
      <c r="B2927">
        <v>0</v>
      </c>
      <c r="C2927">
        <v>0</v>
      </c>
      <c r="D2927" t="s">
        <v>1658</v>
      </c>
      <c r="E2927" s="1" t="s">
        <v>52</v>
      </c>
      <c r="F2927" t="s">
        <v>1199</v>
      </c>
      <c r="G2927">
        <v>3</v>
      </c>
      <c r="H2927">
        <v>50</v>
      </c>
      <c r="I2927">
        <v>50</v>
      </c>
      <c r="J2927">
        <v>25</v>
      </c>
      <c r="K2927">
        <v>0</v>
      </c>
      <c r="L2927">
        <v>1</v>
      </c>
    </row>
    <row r="2928" spans="1:12">
      <c r="A2928">
        <v>2929</v>
      </c>
      <c r="B2928">
        <v>0</v>
      </c>
      <c r="C2928">
        <v>0</v>
      </c>
      <c r="D2928" t="s">
        <v>1658</v>
      </c>
      <c r="E2928" s="1" t="s">
        <v>112</v>
      </c>
      <c r="F2928" t="s">
        <v>1200</v>
      </c>
      <c r="G2928">
        <v>25</v>
      </c>
      <c r="H2928">
        <v>50</v>
      </c>
      <c r="I2928">
        <v>60</v>
      </c>
      <c r="J2928">
        <v>10</v>
      </c>
      <c r="K2928">
        <v>0</v>
      </c>
      <c r="L2928">
        <v>1</v>
      </c>
    </row>
    <row r="2929" spans="1:12">
      <c r="A2929">
        <v>2930</v>
      </c>
      <c r="B2929">
        <v>0</v>
      </c>
      <c r="C2929">
        <v>0</v>
      </c>
      <c r="D2929" t="s">
        <v>1658</v>
      </c>
      <c r="E2929" s="1" t="s">
        <v>9</v>
      </c>
      <c r="F2929" t="s">
        <v>1199</v>
      </c>
      <c r="G2929">
        <v>3</v>
      </c>
      <c r="H2929">
        <v>30</v>
      </c>
      <c r="I2929">
        <v>50</v>
      </c>
      <c r="J2929">
        <v>60</v>
      </c>
      <c r="K2929">
        <v>0</v>
      </c>
      <c r="L2929">
        <v>1</v>
      </c>
    </row>
    <row r="2930" spans="1:12">
      <c r="A2930">
        <v>2931</v>
      </c>
      <c r="B2930">
        <v>0</v>
      </c>
      <c r="C2930">
        <v>0</v>
      </c>
      <c r="D2930" t="s">
        <v>1659</v>
      </c>
      <c r="E2930" s="1" t="s">
        <v>168</v>
      </c>
      <c r="F2930" t="s">
        <v>1200</v>
      </c>
      <c r="G2930">
        <v>1</v>
      </c>
      <c r="H2930">
        <v>20</v>
      </c>
      <c r="I2930">
        <v>100</v>
      </c>
      <c r="J2930">
        <v>20</v>
      </c>
      <c r="K2930">
        <v>0</v>
      </c>
      <c r="L2930">
        <v>1</v>
      </c>
    </row>
    <row r="2931" spans="1:12">
      <c r="A2931">
        <v>2932</v>
      </c>
      <c r="B2931">
        <v>0</v>
      </c>
      <c r="C2931">
        <v>0</v>
      </c>
      <c r="D2931" t="s">
        <v>1659</v>
      </c>
      <c r="E2931" s="1" t="s">
        <v>955</v>
      </c>
      <c r="F2931" t="s">
        <v>1199</v>
      </c>
      <c r="G2931">
        <v>3</v>
      </c>
      <c r="H2931">
        <v>40</v>
      </c>
      <c r="I2931">
        <v>75</v>
      </c>
      <c r="J2931">
        <v>2</v>
      </c>
      <c r="K2931">
        <v>0</v>
      </c>
      <c r="L2931">
        <v>1</v>
      </c>
    </row>
    <row r="2932" spans="1:12">
      <c r="A2932">
        <v>2933</v>
      </c>
      <c r="B2932">
        <v>0</v>
      </c>
      <c r="C2932">
        <v>0</v>
      </c>
      <c r="D2932" t="s">
        <v>1659</v>
      </c>
      <c r="E2932" s="1" t="s">
        <v>362</v>
      </c>
      <c r="F2932" t="s">
        <v>1200</v>
      </c>
      <c r="G2932">
        <v>3</v>
      </c>
      <c r="H2932">
        <v>40</v>
      </c>
      <c r="I2932">
        <v>50</v>
      </c>
      <c r="J2932">
        <v>3</v>
      </c>
      <c r="K2932">
        <v>0</v>
      </c>
      <c r="L2932">
        <v>1</v>
      </c>
    </row>
    <row r="2933" spans="1:12">
      <c r="A2933">
        <v>2934</v>
      </c>
      <c r="B2933">
        <v>0</v>
      </c>
      <c r="C2933">
        <v>0</v>
      </c>
      <c r="D2933" t="s">
        <v>1659</v>
      </c>
      <c r="E2933" s="1" t="s">
        <v>161</v>
      </c>
      <c r="F2933" t="s">
        <v>1199</v>
      </c>
      <c r="G2933">
        <v>10</v>
      </c>
      <c r="H2933">
        <v>30</v>
      </c>
      <c r="I2933">
        <v>100</v>
      </c>
      <c r="J2933">
        <v>20</v>
      </c>
      <c r="K2933">
        <v>4</v>
      </c>
      <c r="L2933">
        <v>1</v>
      </c>
    </row>
    <row r="2934" spans="1:12">
      <c r="A2934">
        <v>2935</v>
      </c>
      <c r="B2934">
        <v>0</v>
      </c>
      <c r="C2934">
        <v>0</v>
      </c>
      <c r="D2934" t="s">
        <v>1659</v>
      </c>
      <c r="E2934" s="1" t="s">
        <v>950</v>
      </c>
      <c r="F2934" t="s">
        <v>1199</v>
      </c>
      <c r="G2934">
        <v>2</v>
      </c>
      <c r="H2934">
        <v>15</v>
      </c>
      <c r="I2934">
        <v>100</v>
      </c>
      <c r="J2934">
        <v>1</v>
      </c>
      <c r="K2934">
        <v>0</v>
      </c>
      <c r="L2934">
        <v>1</v>
      </c>
    </row>
    <row r="2935" spans="1:12">
      <c r="A2935">
        <v>2936</v>
      </c>
      <c r="B2935">
        <v>0</v>
      </c>
      <c r="C2935">
        <v>0</v>
      </c>
      <c r="D2935" t="s">
        <v>1659</v>
      </c>
      <c r="E2935" s="1" t="s">
        <v>19</v>
      </c>
      <c r="F2935" t="s">
        <v>1199</v>
      </c>
      <c r="G2935">
        <v>5</v>
      </c>
      <c r="H2935">
        <v>20</v>
      </c>
      <c r="I2935">
        <v>75</v>
      </c>
      <c r="J2935">
        <v>3</v>
      </c>
      <c r="K2935">
        <v>0</v>
      </c>
      <c r="L2935">
        <v>1</v>
      </c>
    </row>
    <row r="2936" spans="1:12">
      <c r="A2936">
        <v>2937</v>
      </c>
      <c r="B2936">
        <v>0</v>
      </c>
      <c r="C2936">
        <v>0</v>
      </c>
      <c r="D2936" t="s">
        <v>1659</v>
      </c>
      <c r="E2936" s="1" t="s">
        <v>119</v>
      </c>
      <c r="F2936" t="s">
        <v>1200</v>
      </c>
      <c r="G2936">
        <v>1</v>
      </c>
      <c r="H2936">
        <v>30</v>
      </c>
      <c r="I2936">
        <v>100</v>
      </c>
      <c r="J2936">
        <v>1</v>
      </c>
      <c r="K2936">
        <v>0</v>
      </c>
      <c r="L2936">
        <v>1</v>
      </c>
    </row>
    <row r="2937" spans="1:12">
      <c r="A2937">
        <v>2938</v>
      </c>
      <c r="B2937">
        <v>0</v>
      </c>
      <c r="C2937">
        <v>0</v>
      </c>
      <c r="D2937" t="s">
        <v>1659</v>
      </c>
      <c r="E2937" s="1" t="s">
        <v>203</v>
      </c>
      <c r="F2937" t="s">
        <v>1200</v>
      </c>
      <c r="G2937">
        <v>4</v>
      </c>
      <c r="H2937">
        <v>30</v>
      </c>
      <c r="I2937">
        <v>75</v>
      </c>
      <c r="J2937">
        <v>15</v>
      </c>
      <c r="K2937">
        <v>0</v>
      </c>
      <c r="L2937">
        <v>1</v>
      </c>
    </row>
    <row r="2938" spans="1:12">
      <c r="A2938">
        <v>2939</v>
      </c>
      <c r="B2938">
        <v>0</v>
      </c>
      <c r="C2938">
        <v>0</v>
      </c>
      <c r="D2938" t="s">
        <v>1659</v>
      </c>
      <c r="E2938" s="2" t="s">
        <v>789</v>
      </c>
      <c r="F2938" t="s">
        <v>1199</v>
      </c>
      <c r="G2938">
        <v>4</v>
      </c>
      <c r="H2938">
        <v>25</v>
      </c>
      <c r="I2938">
        <v>50</v>
      </c>
      <c r="J2938">
        <v>1</v>
      </c>
      <c r="K2938">
        <v>0</v>
      </c>
      <c r="L2938">
        <v>1</v>
      </c>
    </row>
    <row r="2939" spans="1:12">
      <c r="A2939">
        <v>2940</v>
      </c>
      <c r="B2939">
        <v>0</v>
      </c>
      <c r="C2939">
        <v>0</v>
      </c>
      <c r="D2939" t="s">
        <v>1659</v>
      </c>
      <c r="E2939" s="1" t="s">
        <v>965</v>
      </c>
      <c r="F2939" t="s">
        <v>1199</v>
      </c>
      <c r="G2939">
        <v>1</v>
      </c>
      <c r="H2939">
        <v>10</v>
      </c>
      <c r="I2939">
        <v>100</v>
      </c>
      <c r="J2939">
        <v>0.1</v>
      </c>
      <c r="K2939">
        <v>0</v>
      </c>
      <c r="L2939">
        <v>1</v>
      </c>
    </row>
    <row r="2940" spans="1:12">
      <c r="A2940">
        <v>2941</v>
      </c>
      <c r="B2940">
        <v>0</v>
      </c>
      <c r="C2940">
        <v>0</v>
      </c>
      <c r="D2940" t="s">
        <v>1659</v>
      </c>
      <c r="E2940" s="1" t="s">
        <v>428</v>
      </c>
      <c r="F2940" t="s">
        <v>1199</v>
      </c>
      <c r="G2940">
        <v>1</v>
      </c>
      <c r="H2940">
        <v>5</v>
      </c>
      <c r="I2940">
        <v>50</v>
      </c>
      <c r="J2940">
        <v>0.1</v>
      </c>
      <c r="K2940">
        <v>0</v>
      </c>
      <c r="L2940">
        <v>1</v>
      </c>
    </row>
    <row r="2941" spans="1:12">
      <c r="A2941">
        <v>2942</v>
      </c>
      <c r="B2941">
        <v>0</v>
      </c>
      <c r="C2941">
        <v>0</v>
      </c>
      <c r="D2941" t="s">
        <v>1659</v>
      </c>
      <c r="E2941" s="2" t="s">
        <v>931</v>
      </c>
      <c r="F2941" t="s">
        <v>1200</v>
      </c>
      <c r="G2941">
        <v>5</v>
      </c>
      <c r="H2941">
        <v>20</v>
      </c>
      <c r="I2941">
        <v>75</v>
      </c>
      <c r="J2941">
        <v>5</v>
      </c>
      <c r="K2941">
        <v>0</v>
      </c>
      <c r="L2941">
        <v>1</v>
      </c>
    </row>
    <row r="2942" spans="1:12">
      <c r="A2942">
        <v>2943</v>
      </c>
      <c r="B2942">
        <v>0</v>
      </c>
      <c r="C2942">
        <v>0</v>
      </c>
      <c r="D2942" t="s">
        <v>1659</v>
      </c>
      <c r="E2942" s="2" t="s">
        <v>616</v>
      </c>
      <c r="F2942" t="s">
        <v>1200</v>
      </c>
      <c r="G2942">
        <v>3</v>
      </c>
      <c r="H2942">
        <v>20</v>
      </c>
      <c r="I2942">
        <v>80</v>
      </c>
      <c r="J2942">
        <v>0.1</v>
      </c>
      <c r="K2942">
        <v>0</v>
      </c>
      <c r="L2942">
        <v>1</v>
      </c>
    </row>
    <row r="2943" spans="1:12">
      <c r="A2943">
        <v>2944</v>
      </c>
      <c r="B2943">
        <v>0</v>
      </c>
      <c r="C2943">
        <v>0</v>
      </c>
      <c r="D2943" t="s">
        <v>1659</v>
      </c>
      <c r="E2943" s="1" t="s">
        <v>175</v>
      </c>
      <c r="G2943">
        <v>0</v>
      </c>
      <c r="J2943">
        <v>1</v>
      </c>
      <c r="K2943">
        <v>0</v>
      </c>
      <c r="L2943">
        <v>1</v>
      </c>
    </row>
    <row r="2944" spans="1:12">
      <c r="A2944">
        <v>2945</v>
      </c>
      <c r="B2944">
        <v>0</v>
      </c>
      <c r="C2944">
        <v>0</v>
      </c>
      <c r="D2944" t="s">
        <v>1659</v>
      </c>
      <c r="E2944" s="2" t="s">
        <v>448</v>
      </c>
      <c r="F2944" t="s">
        <v>1199</v>
      </c>
      <c r="G2944">
        <v>1</v>
      </c>
      <c r="H2944">
        <v>15</v>
      </c>
      <c r="I2944">
        <v>50</v>
      </c>
      <c r="J2944">
        <v>1</v>
      </c>
      <c r="K2944">
        <v>0</v>
      </c>
      <c r="L2944">
        <v>1</v>
      </c>
    </row>
    <row r="2945" spans="1:12">
      <c r="A2945">
        <v>2946</v>
      </c>
      <c r="B2945">
        <v>0</v>
      </c>
      <c r="C2945">
        <v>0</v>
      </c>
      <c r="D2945" s="8" t="s">
        <v>1659</v>
      </c>
      <c r="E2945" s="9" t="s">
        <v>26</v>
      </c>
      <c r="F2945" t="s">
        <v>1199</v>
      </c>
      <c r="G2945">
        <v>1</v>
      </c>
      <c r="H2945">
        <v>20</v>
      </c>
      <c r="I2945">
        <v>50</v>
      </c>
      <c r="J2945">
        <v>0.1</v>
      </c>
      <c r="K2945">
        <v>0</v>
      </c>
      <c r="L2945">
        <v>1</v>
      </c>
    </row>
    <row r="2946" spans="1:12">
      <c r="A2946">
        <v>2947</v>
      </c>
      <c r="B2946">
        <v>0</v>
      </c>
      <c r="C2946">
        <v>0</v>
      </c>
      <c r="D2946" t="s">
        <v>1659</v>
      </c>
      <c r="E2946" s="1" t="s">
        <v>24</v>
      </c>
      <c r="F2946" t="s">
        <v>1199</v>
      </c>
      <c r="G2946">
        <v>1</v>
      </c>
      <c r="H2946">
        <v>30</v>
      </c>
      <c r="I2946">
        <v>50</v>
      </c>
      <c r="J2946">
        <v>0.1</v>
      </c>
      <c r="K2946">
        <v>0</v>
      </c>
      <c r="L2946">
        <v>1</v>
      </c>
    </row>
    <row r="2947" spans="1:12">
      <c r="A2947">
        <v>2948</v>
      </c>
      <c r="B2947">
        <v>0</v>
      </c>
      <c r="C2947">
        <v>0</v>
      </c>
      <c r="D2947" s="8" t="s">
        <v>1659</v>
      </c>
      <c r="E2947" s="9" t="s">
        <v>550</v>
      </c>
      <c r="F2947" t="s">
        <v>1200</v>
      </c>
      <c r="G2947">
        <v>1</v>
      </c>
      <c r="H2947">
        <v>50</v>
      </c>
      <c r="I2947">
        <v>50</v>
      </c>
      <c r="J2947">
        <v>1</v>
      </c>
      <c r="K2947">
        <v>0</v>
      </c>
      <c r="L2947">
        <v>1</v>
      </c>
    </row>
    <row r="2948" spans="1:12">
      <c r="A2948">
        <v>2949</v>
      </c>
      <c r="B2948">
        <v>0</v>
      </c>
      <c r="C2948">
        <v>0</v>
      </c>
      <c r="D2948" s="8" t="s">
        <v>1660</v>
      </c>
      <c r="E2948" s="9" t="s">
        <v>26</v>
      </c>
      <c r="F2948" t="s">
        <v>1199</v>
      </c>
      <c r="G2948">
        <v>1</v>
      </c>
      <c r="H2948">
        <v>30</v>
      </c>
      <c r="I2948">
        <v>80</v>
      </c>
      <c r="J2948">
        <v>2</v>
      </c>
      <c r="K2948">
        <v>0</v>
      </c>
      <c r="L2948">
        <v>1</v>
      </c>
    </row>
    <row r="2949" spans="1:12">
      <c r="A2949">
        <v>2950</v>
      </c>
      <c r="B2949">
        <v>0</v>
      </c>
      <c r="C2949">
        <v>0</v>
      </c>
      <c r="D2949" t="s">
        <v>1660</v>
      </c>
      <c r="E2949" s="1" t="s">
        <v>7</v>
      </c>
      <c r="F2949" t="s">
        <v>1200</v>
      </c>
      <c r="G2949">
        <v>7</v>
      </c>
      <c r="H2949">
        <v>50</v>
      </c>
      <c r="I2949">
        <v>50</v>
      </c>
      <c r="J2949">
        <v>10</v>
      </c>
      <c r="K2949">
        <v>0</v>
      </c>
      <c r="L2949">
        <v>1</v>
      </c>
    </row>
    <row r="2950" spans="1:12">
      <c r="A2950">
        <v>2951</v>
      </c>
      <c r="B2950">
        <v>0</v>
      </c>
      <c r="C2950">
        <v>0</v>
      </c>
      <c r="D2950" t="s">
        <v>1660</v>
      </c>
      <c r="E2950" s="1" t="s">
        <v>356</v>
      </c>
      <c r="F2950" t="s">
        <v>1200</v>
      </c>
      <c r="G2950">
        <v>1</v>
      </c>
      <c r="H2950">
        <v>40</v>
      </c>
      <c r="I2950">
        <v>80</v>
      </c>
      <c r="J2950">
        <v>5</v>
      </c>
      <c r="K2950">
        <v>0</v>
      </c>
      <c r="L2950">
        <v>1</v>
      </c>
    </row>
    <row r="2951" spans="1:12">
      <c r="A2951">
        <v>2952</v>
      </c>
      <c r="B2951">
        <v>0</v>
      </c>
      <c r="C2951">
        <v>0</v>
      </c>
      <c r="D2951" t="s">
        <v>1660</v>
      </c>
      <c r="E2951" s="2" t="s">
        <v>616</v>
      </c>
      <c r="F2951" t="s">
        <v>1200</v>
      </c>
      <c r="G2951">
        <v>1</v>
      </c>
      <c r="H2951">
        <v>20</v>
      </c>
      <c r="I2951">
        <v>80</v>
      </c>
      <c r="J2951">
        <v>2</v>
      </c>
      <c r="K2951">
        <v>0</v>
      </c>
      <c r="L2951">
        <v>1</v>
      </c>
    </row>
    <row r="2952" spans="1:12">
      <c r="A2952">
        <v>2953</v>
      </c>
      <c r="B2952">
        <v>0</v>
      </c>
      <c r="C2952">
        <v>0</v>
      </c>
      <c r="D2952" t="s">
        <v>1660</v>
      </c>
      <c r="E2952" s="2" t="s">
        <v>931</v>
      </c>
      <c r="F2952" t="s">
        <v>1200</v>
      </c>
      <c r="G2952">
        <v>2</v>
      </c>
      <c r="H2952">
        <v>25</v>
      </c>
      <c r="I2952">
        <v>90</v>
      </c>
      <c r="J2952">
        <v>3</v>
      </c>
      <c r="K2952">
        <v>0</v>
      </c>
      <c r="L2952">
        <v>1</v>
      </c>
    </row>
    <row r="2953" spans="1:12">
      <c r="A2953">
        <v>2954</v>
      </c>
      <c r="B2953">
        <v>0</v>
      </c>
      <c r="C2953">
        <v>0</v>
      </c>
      <c r="D2953" t="s">
        <v>1660</v>
      </c>
      <c r="E2953" s="1" t="s">
        <v>39</v>
      </c>
      <c r="F2953" t="s">
        <v>1200</v>
      </c>
      <c r="G2953">
        <v>3</v>
      </c>
      <c r="H2953">
        <v>35</v>
      </c>
      <c r="I2953">
        <v>50</v>
      </c>
      <c r="J2953">
        <v>20</v>
      </c>
      <c r="K2953">
        <v>0</v>
      </c>
      <c r="L2953">
        <v>1</v>
      </c>
    </row>
    <row r="2954" spans="1:12">
      <c r="A2954">
        <v>2955</v>
      </c>
      <c r="B2954">
        <v>0</v>
      </c>
      <c r="C2954">
        <v>0</v>
      </c>
      <c r="D2954" t="s">
        <v>1660</v>
      </c>
      <c r="E2954" s="1" t="s">
        <v>119</v>
      </c>
      <c r="F2954" t="s">
        <v>1199</v>
      </c>
      <c r="G2954">
        <v>7</v>
      </c>
      <c r="H2954">
        <v>30</v>
      </c>
      <c r="I2954">
        <v>100</v>
      </c>
      <c r="J2954">
        <v>1</v>
      </c>
      <c r="K2954">
        <v>0</v>
      </c>
      <c r="L2954">
        <v>1</v>
      </c>
    </row>
    <row r="2955" spans="1:12">
      <c r="A2955">
        <v>2956</v>
      </c>
      <c r="B2955">
        <v>0</v>
      </c>
      <c r="C2955">
        <v>0</v>
      </c>
      <c r="D2955" t="s">
        <v>1660</v>
      </c>
      <c r="E2955" s="1" t="s">
        <v>130</v>
      </c>
      <c r="F2955" t="s">
        <v>1200</v>
      </c>
      <c r="G2955">
        <v>1</v>
      </c>
      <c r="H2955">
        <v>60</v>
      </c>
      <c r="I2955">
        <v>90</v>
      </c>
      <c r="J2955">
        <v>5</v>
      </c>
      <c r="K2955">
        <v>0</v>
      </c>
      <c r="L2955">
        <v>1</v>
      </c>
    </row>
    <row r="2956" spans="1:12">
      <c r="A2956">
        <v>2957</v>
      </c>
      <c r="B2956">
        <v>0</v>
      </c>
      <c r="C2956">
        <v>0</v>
      </c>
      <c r="D2956" t="s">
        <v>1660</v>
      </c>
      <c r="E2956" s="1" t="s">
        <v>173</v>
      </c>
      <c r="F2956" t="s">
        <v>1200</v>
      </c>
      <c r="G2956">
        <v>2</v>
      </c>
      <c r="H2956">
        <v>25</v>
      </c>
      <c r="I2956">
        <v>50</v>
      </c>
      <c r="J2956">
        <v>1</v>
      </c>
      <c r="K2956">
        <v>0</v>
      </c>
      <c r="L2956">
        <v>1</v>
      </c>
    </row>
    <row r="2957" spans="1:12">
      <c r="A2957">
        <v>2958</v>
      </c>
      <c r="B2957">
        <v>0</v>
      </c>
      <c r="C2957">
        <v>0</v>
      </c>
      <c r="D2957" t="s">
        <v>1660</v>
      </c>
      <c r="E2957" s="1" t="s">
        <v>168</v>
      </c>
      <c r="F2957" t="s">
        <v>1200</v>
      </c>
      <c r="G2957">
        <v>1</v>
      </c>
      <c r="H2957">
        <v>30</v>
      </c>
      <c r="I2957">
        <v>100</v>
      </c>
      <c r="J2957">
        <v>15</v>
      </c>
      <c r="K2957">
        <v>0</v>
      </c>
      <c r="L2957">
        <v>1</v>
      </c>
    </row>
    <row r="2958" spans="1:12">
      <c r="A2958">
        <v>2959</v>
      </c>
      <c r="B2958">
        <v>0</v>
      </c>
      <c r="C2958">
        <v>0</v>
      </c>
      <c r="D2958" t="s">
        <v>1660</v>
      </c>
      <c r="E2958" s="1" t="s">
        <v>950</v>
      </c>
      <c r="F2958" t="s">
        <v>1199</v>
      </c>
      <c r="G2958">
        <v>4</v>
      </c>
      <c r="H2958">
        <v>25</v>
      </c>
      <c r="I2958">
        <v>100</v>
      </c>
      <c r="J2958">
        <v>10</v>
      </c>
      <c r="K2958">
        <v>0</v>
      </c>
      <c r="L2958">
        <v>1</v>
      </c>
    </row>
    <row r="2959" spans="1:12">
      <c r="A2959">
        <v>2960</v>
      </c>
      <c r="B2959">
        <v>0</v>
      </c>
      <c r="C2959">
        <v>0</v>
      </c>
      <c r="D2959" t="s">
        <v>1660</v>
      </c>
      <c r="E2959" s="1" t="s">
        <v>161</v>
      </c>
      <c r="F2959" t="s">
        <v>1199</v>
      </c>
      <c r="G2959">
        <v>4</v>
      </c>
      <c r="H2959">
        <v>30</v>
      </c>
      <c r="I2959">
        <v>100</v>
      </c>
      <c r="J2959">
        <v>15</v>
      </c>
      <c r="K2959">
        <v>0</v>
      </c>
      <c r="L2959">
        <v>1</v>
      </c>
    </row>
    <row r="2960" spans="1:12">
      <c r="A2960">
        <v>2961</v>
      </c>
      <c r="B2960">
        <v>0</v>
      </c>
      <c r="C2960">
        <v>0</v>
      </c>
      <c r="D2960" t="s">
        <v>1660</v>
      </c>
      <c r="E2960" s="1" t="s">
        <v>175</v>
      </c>
      <c r="F2960" t="s">
        <v>1200</v>
      </c>
      <c r="G2960">
        <v>5</v>
      </c>
      <c r="H2960">
        <v>30</v>
      </c>
      <c r="I2960">
        <v>100</v>
      </c>
      <c r="J2960">
        <v>5</v>
      </c>
      <c r="K2960">
        <v>0</v>
      </c>
      <c r="L2960">
        <v>1</v>
      </c>
    </row>
    <row r="2961" spans="1:12">
      <c r="A2961">
        <v>2962</v>
      </c>
      <c r="B2961">
        <v>0</v>
      </c>
      <c r="C2961">
        <v>0</v>
      </c>
      <c r="D2961" t="s">
        <v>1660</v>
      </c>
      <c r="E2961" s="1" t="s">
        <v>472</v>
      </c>
      <c r="F2961" t="s">
        <v>1199</v>
      </c>
      <c r="G2961">
        <v>1</v>
      </c>
      <c r="H2961">
        <v>20</v>
      </c>
      <c r="I2961">
        <v>100</v>
      </c>
      <c r="J2961">
        <v>0.1</v>
      </c>
      <c r="K2961">
        <v>0</v>
      </c>
      <c r="L2961">
        <v>1</v>
      </c>
    </row>
    <row r="2962" spans="1:12">
      <c r="A2962">
        <v>2963</v>
      </c>
      <c r="B2962">
        <v>0</v>
      </c>
      <c r="C2962">
        <v>0</v>
      </c>
      <c r="D2962" t="s">
        <v>1660</v>
      </c>
      <c r="E2962" s="2" t="s">
        <v>789</v>
      </c>
      <c r="F2962" t="s">
        <v>1199</v>
      </c>
      <c r="G2962">
        <v>1</v>
      </c>
      <c r="H2962">
        <v>25</v>
      </c>
      <c r="I2962">
        <v>50</v>
      </c>
      <c r="J2962">
        <v>0.1</v>
      </c>
      <c r="K2962">
        <v>0</v>
      </c>
      <c r="L2962">
        <v>1</v>
      </c>
    </row>
    <row r="2963" spans="1:12">
      <c r="A2963">
        <v>2964</v>
      </c>
      <c r="B2963">
        <v>0</v>
      </c>
      <c r="C2963">
        <v>0</v>
      </c>
      <c r="D2963" t="s">
        <v>1660</v>
      </c>
      <c r="E2963" s="1" t="s">
        <v>778</v>
      </c>
      <c r="F2963" t="s">
        <v>1199</v>
      </c>
      <c r="G2963">
        <v>1</v>
      </c>
      <c r="H2963">
        <v>30</v>
      </c>
      <c r="I2963">
        <v>50</v>
      </c>
      <c r="J2963">
        <v>1</v>
      </c>
      <c r="K2963">
        <v>0</v>
      </c>
      <c r="L2963">
        <v>1</v>
      </c>
    </row>
    <row r="2964" spans="1:12">
      <c r="A2964">
        <v>2965</v>
      </c>
      <c r="B2964">
        <v>0</v>
      </c>
      <c r="C2964">
        <v>0</v>
      </c>
      <c r="D2964" t="s">
        <v>1660</v>
      </c>
      <c r="E2964" s="1" t="s">
        <v>19</v>
      </c>
      <c r="F2964" t="s">
        <v>1199</v>
      </c>
      <c r="G2964">
        <v>1</v>
      </c>
      <c r="H2964">
        <v>25</v>
      </c>
      <c r="I2964">
        <v>50</v>
      </c>
      <c r="J2964">
        <v>1</v>
      </c>
      <c r="K2964">
        <v>0</v>
      </c>
      <c r="L2964">
        <v>1</v>
      </c>
    </row>
    <row r="2965" spans="1:12">
      <c r="A2965">
        <v>2966</v>
      </c>
      <c r="B2965">
        <v>0</v>
      </c>
      <c r="C2965">
        <v>0</v>
      </c>
      <c r="D2965" t="s">
        <v>1660</v>
      </c>
      <c r="E2965" s="1" t="s">
        <v>793</v>
      </c>
      <c r="F2965" t="s">
        <v>1199</v>
      </c>
      <c r="G2965">
        <v>2</v>
      </c>
      <c r="H2965">
        <v>30</v>
      </c>
      <c r="I2965">
        <v>50</v>
      </c>
      <c r="J2965">
        <v>0.1</v>
      </c>
      <c r="K2965">
        <v>0</v>
      </c>
      <c r="L2965">
        <v>1</v>
      </c>
    </row>
    <row r="2966" spans="1:12">
      <c r="A2966">
        <v>2967</v>
      </c>
      <c r="B2966">
        <v>0</v>
      </c>
      <c r="C2966">
        <v>0</v>
      </c>
      <c r="D2966" t="s">
        <v>1660</v>
      </c>
      <c r="E2966" s="1" t="s">
        <v>124</v>
      </c>
      <c r="F2966" t="s">
        <v>1199</v>
      </c>
      <c r="G2966">
        <v>1</v>
      </c>
      <c r="H2966">
        <v>15</v>
      </c>
      <c r="I2966">
        <v>100</v>
      </c>
      <c r="J2966">
        <v>0.1</v>
      </c>
      <c r="K2966">
        <v>1</v>
      </c>
      <c r="L2966">
        <v>1</v>
      </c>
    </row>
    <row r="2967" spans="1:12">
      <c r="A2967">
        <v>2968</v>
      </c>
      <c r="B2967">
        <v>0</v>
      </c>
      <c r="C2967">
        <v>0</v>
      </c>
      <c r="D2967" t="s">
        <v>1660</v>
      </c>
      <c r="E2967" s="1" t="s">
        <v>203</v>
      </c>
      <c r="F2967" t="s">
        <v>1200</v>
      </c>
      <c r="G2967">
        <v>1</v>
      </c>
      <c r="H2967">
        <v>20</v>
      </c>
      <c r="I2967">
        <v>100</v>
      </c>
      <c r="J2967">
        <v>0.1</v>
      </c>
      <c r="K2967">
        <v>0</v>
      </c>
      <c r="L2967">
        <v>1</v>
      </c>
    </row>
    <row r="2968" spans="1:12">
      <c r="A2968">
        <v>2969</v>
      </c>
      <c r="B2968">
        <v>0</v>
      </c>
      <c r="C2968">
        <v>0</v>
      </c>
      <c r="D2968" t="s">
        <v>1660</v>
      </c>
      <c r="E2968" s="1" t="s">
        <v>1264</v>
      </c>
      <c r="F2968" t="s">
        <v>1199</v>
      </c>
      <c r="G2968">
        <v>1</v>
      </c>
      <c r="H2968">
        <v>25</v>
      </c>
      <c r="I2968">
        <v>100</v>
      </c>
      <c r="J2968">
        <v>0.1</v>
      </c>
      <c r="K2968">
        <v>0</v>
      </c>
      <c r="L2968">
        <v>1</v>
      </c>
    </row>
    <row r="2969" spans="1:12">
      <c r="A2969">
        <v>2970</v>
      </c>
      <c r="B2969">
        <v>0</v>
      </c>
      <c r="C2969">
        <v>0</v>
      </c>
      <c r="D2969" t="s">
        <v>1660</v>
      </c>
      <c r="E2969" s="1" t="s">
        <v>9</v>
      </c>
      <c r="F2969" t="s">
        <v>1200</v>
      </c>
      <c r="G2969">
        <v>1</v>
      </c>
      <c r="H2969">
        <v>45</v>
      </c>
      <c r="I2969">
        <v>100</v>
      </c>
      <c r="J2969">
        <v>0.1</v>
      </c>
      <c r="K2969">
        <v>0</v>
      </c>
      <c r="L2969">
        <v>1</v>
      </c>
    </row>
    <row r="2970" spans="1:12">
      <c r="A2970">
        <v>2971</v>
      </c>
      <c r="B2970">
        <v>0</v>
      </c>
      <c r="C2970">
        <v>0</v>
      </c>
      <c r="D2970" t="s">
        <v>1661</v>
      </c>
      <c r="E2970" s="1" t="s">
        <v>39</v>
      </c>
      <c r="F2970" t="s">
        <v>1200</v>
      </c>
      <c r="G2970">
        <v>3</v>
      </c>
      <c r="H2970">
        <v>65</v>
      </c>
      <c r="I2970">
        <v>75</v>
      </c>
      <c r="J2970">
        <v>25</v>
      </c>
      <c r="K2970">
        <v>0</v>
      </c>
      <c r="L2970">
        <v>1</v>
      </c>
    </row>
    <row r="2971" spans="1:12">
      <c r="A2971">
        <v>2972</v>
      </c>
      <c r="B2971">
        <v>0</v>
      </c>
      <c r="C2971">
        <v>0</v>
      </c>
      <c r="D2971" t="s">
        <v>1661</v>
      </c>
      <c r="E2971" s="1" t="s">
        <v>15</v>
      </c>
      <c r="F2971" t="s">
        <v>1200</v>
      </c>
      <c r="G2971">
        <v>25</v>
      </c>
      <c r="H2971">
        <v>15</v>
      </c>
      <c r="I2971">
        <v>50</v>
      </c>
      <c r="J2971">
        <v>25</v>
      </c>
      <c r="K2971">
        <v>0</v>
      </c>
      <c r="L2971">
        <v>1</v>
      </c>
    </row>
    <row r="2972" spans="1:12">
      <c r="A2972">
        <v>2973</v>
      </c>
      <c r="B2972">
        <v>0</v>
      </c>
      <c r="C2972">
        <v>0</v>
      </c>
      <c r="D2972" s="8" t="s">
        <v>1661</v>
      </c>
      <c r="E2972" s="9" t="s">
        <v>26</v>
      </c>
      <c r="F2972" t="s">
        <v>1199</v>
      </c>
      <c r="G2972">
        <v>3</v>
      </c>
      <c r="H2972">
        <v>20</v>
      </c>
      <c r="I2972">
        <v>100</v>
      </c>
      <c r="J2972">
        <v>1</v>
      </c>
      <c r="K2972">
        <v>0</v>
      </c>
      <c r="L2972">
        <v>1</v>
      </c>
    </row>
    <row r="2973" spans="1:12">
      <c r="A2973">
        <v>2974</v>
      </c>
      <c r="B2973">
        <v>0</v>
      </c>
      <c r="C2973">
        <v>0</v>
      </c>
      <c r="D2973" t="s">
        <v>1661</v>
      </c>
      <c r="E2973" s="1" t="s">
        <v>173</v>
      </c>
      <c r="F2973" t="s">
        <v>1199</v>
      </c>
      <c r="G2973">
        <v>3</v>
      </c>
      <c r="H2973">
        <v>30</v>
      </c>
      <c r="I2973">
        <v>100</v>
      </c>
      <c r="J2973">
        <v>1</v>
      </c>
      <c r="K2973">
        <v>0</v>
      </c>
      <c r="L2973">
        <v>1</v>
      </c>
    </row>
    <row r="2974" spans="1:12">
      <c r="A2974">
        <v>2975</v>
      </c>
      <c r="B2974">
        <v>0</v>
      </c>
      <c r="C2974">
        <v>0</v>
      </c>
      <c r="D2974" t="s">
        <v>1661</v>
      </c>
      <c r="E2974" s="1" t="s">
        <v>130</v>
      </c>
      <c r="F2974" t="s">
        <v>1199</v>
      </c>
      <c r="G2974">
        <v>1</v>
      </c>
      <c r="H2974">
        <v>40</v>
      </c>
      <c r="I2974">
        <v>100</v>
      </c>
      <c r="J2974">
        <v>0.1</v>
      </c>
      <c r="K2974">
        <v>0</v>
      </c>
      <c r="L2974">
        <v>1</v>
      </c>
    </row>
    <row r="2975" spans="1:12">
      <c r="A2975">
        <v>2976</v>
      </c>
      <c r="B2975">
        <v>0</v>
      </c>
      <c r="C2975">
        <v>0</v>
      </c>
      <c r="D2975" t="s">
        <v>1661</v>
      </c>
      <c r="E2975" s="1" t="s">
        <v>19</v>
      </c>
      <c r="F2975" t="s">
        <v>1199</v>
      </c>
      <c r="G2975">
        <v>2</v>
      </c>
      <c r="H2975">
        <v>40</v>
      </c>
      <c r="I2975">
        <v>100</v>
      </c>
      <c r="J2975">
        <v>1</v>
      </c>
      <c r="K2975">
        <v>0</v>
      </c>
      <c r="L2975">
        <v>1</v>
      </c>
    </row>
    <row r="2976" spans="1:12">
      <c r="A2976">
        <v>2977</v>
      </c>
      <c r="B2976">
        <v>0</v>
      </c>
      <c r="C2976">
        <v>0</v>
      </c>
      <c r="D2976" t="s">
        <v>1661</v>
      </c>
      <c r="E2976" s="1" t="s">
        <v>161</v>
      </c>
      <c r="F2976" t="s">
        <v>1199</v>
      </c>
      <c r="G2976">
        <v>9</v>
      </c>
      <c r="H2976">
        <v>20</v>
      </c>
      <c r="I2976">
        <v>100</v>
      </c>
      <c r="J2976">
        <v>10</v>
      </c>
      <c r="K2976">
        <v>0</v>
      </c>
      <c r="L2976">
        <v>1</v>
      </c>
    </row>
    <row r="2977" spans="1:12">
      <c r="A2977">
        <v>2978</v>
      </c>
      <c r="B2977">
        <v>0</v>
      </c>
      <c r="C2977">
        <v>0</v>
      </c>
      <c r="D2977" t="s">
        <v>1661</v>
      </c>
      <c r="E2977" s="1" t="s">
        <v>950</v>
      </c>
      <c r="F2977" t="s">
        <v>1199</v>
      </c>
      <c r="G2977">
        <v>7</v>
      </c>
      <c r="H2977">
        <v>20</v>
      </c>
      <c r="I2977">
        <v>100</v>
      </c>
      <c r="J2977">
        <v>20</v>
      </c>
      <c r="K2977">
        <v>0</v>
      </c>
      <c r="L2977">
        <v>1</v>
      </c>
    </row>
    <row r="2978" spans="1:12">
      <c r="A2978">
        <v>2979</v>
      </c>
      <c r="B2978">
        <v>0</v>
      </c>
      <c r="C2978">
        <v>0</v>
      </c>
      <c r="D2978" t="s">
        <v>1661</v>
      </c>
      <c r="E2978" s="1" t="s">
        <v>119</v>
      </c>
      <c r="F2978" t="s">
        <v>1199</v>
      </c>
      <c r="G2978">
        <v>7</v>
      </c>
      <c r="H2978">
        <v>60</v>
      </c>
      <c r="I2978">
        <v>100</v>
      </c>
      <c r="J2978">
        <v>10</v>
      </c>
      <c r="K2978">
        <v>0</v>
      </c>
      <c r="L2978">
        <v>1</v>
      </c>
    </row>
    <row r="2979" spans="1:12">
      <c r="A2979">
        <v>2980</v>
      </c>
      <c r="B2979">
        <v>0</v>
      </c>
      <c r="C2979">
        <v>0</v>
      </c>
      <c r="D2979" t="s">
        <v>1661</v>
      </c>
      <c r="E2979" s="1" t="s">
        <v>598</v>
      </c>
      <c r="F2979" t="s">
        <v>1199</v>
      </c>
      <c r="G2979">
        <v>3</v>
      </c>
      <c r="H2979">
        <v>50</v>
      </c>
      <c r="I2979">
        <v>100</v>
      </c>
      <c r="J2979">
        <v>3</v>
      </c>
      <c r="K2979">
        <v>0</v>
      </c>
      <c r="L2979">
        <v>1</v>
      </c>
    </row>
    <row r="2980" spans="1:12">
      <c r="A2980">
        <v>2981</v>
      </c>
      <c r="B2980">
        <v>0</v>
      </c>
      <c r="C2980">
        <v>0</v>
      </c>
      <c r="D2980" t="s">
        <v>1661</v>
      </c>
      <c r="E2980" s="1" t="s">
        <v>170</v>
      </c>
      <c r="F2980" t="s">
        <v>1199</v>
      </c>
      <c r="G2980">
        <v>3</v>
      </c>
      <c r="H2980">
        <v>30</v>
      </c>
      <c r="I2980">
        <v>100</v>
      </c>
      <c r="J2980">
        <v>1</v>
      </c>
      <c r="K2980">
        <v>0</v>
      </c>
      <c r="L2980">
        <v>1</v>
      </c>
    </row>
    <row r="2981" spans="1:12">
      <c r="A2981">
        <v>2982</v>
      </c>
      <c r="B2981">
        <v>0</v>
      </c>
      <c r="C2981">
        <v>0</v>
      </c>
      <c r="D2981" t="s">
        <v>1661</v>
      </c>
      <c r="E2981" s="2" t="s">
        <v>789</v>
      </c>
      <c r="F2981" t="s">
        <v>1199</v>
      </c>
      <c r="G2981">
        <v>1</v>
      </c>
      <c r="H2981">
        <v>35</v>
      </c>
      <c r="I2981">
        <v>100</v>
      </c>
      <c r="J2981">
        <v>1</v>
      </c>
      <c r="K2981">
        <v>0</v>
      </c>
      <c r="L2981">
        <v>1</v>
      </c>
    </row>
    <row r="2982" spans="1:12">
      <c r="A2982">
        <v>2983</v>
      </c>
      <c r="B2982">
        <v>0</v>
      </c>
      <c r="C2982">
        <v>0</v>
      </c>
      <c r="D2982" t="s">
        <v>1661</v>
      </c>
      <c r="E2982" s="2" t="s">
        <v>448</v>
      </c>
      <c r="F2982" t="s">
        <v>1199</v>
      </c>
      <c r="G2982">
        <v>1</v>
      </c>
      <c r="H2982">
        <v>15</v>
      </c>
      <c r="I2982">
        <v>100</v>
      </c>
      <c r="J2982">
        <v>1</v>
      </c>
      <c r="K2982">
        <v>0</v>
      </c>
      <c r="L2982">
        <v>1</v>
      </c>
    </row>
    <row r="2983" spans="1:12">
      <c r="A2983">
        <v>2984</v>
      </c>
      <c r="B2983">
        <v>0</v>
      </c>
      <c r="C2983">
        <v>0</v>
      </c>
      <c r="D2983" t="s">
        <v>1661</v>
      </c>
      <c r="E2983" s="2" t="s">
        <v>29</v>
      </c>
      <c r="F2983" t="s">
        <v>1199</v>
      </c>
      <c r="G2983">
        <v>3</v>
      </c>
      <c r="H2983">
        <v>50</v>
      </c>
      <c r="I2983">
        <v>100</v>
      </c>
      <c r="J2983">
        <v>1</v>
      </c>
      <c r="K2983">
        <v>0</v>
      </c>
      <c r="L2983">
        <v>1</v>
      </c>
    </row>
    <row r="2984" spans="1:12">
      <c r="A2984">
        <v>2985</v>
      </c>
      <c r="B2984">
        <v>0</v>
      </c>
      <c r="C2984">
        <v>0</v>
      </c>
      <c r="D2984" t="s">
        <v>1661</v>
      </c>
      <c r="E2984" s="1" t="s">
        <v>168</v>
      </c>
      <c r="F2984" t="s">
        <v>1200</v>
      </c>
      <c r="G2984">
        <v>1</v>
      </c>
      <c r="H2984">
        <v>20</v>
      </c>
      <c r="I2984">
        <v>100</v>
      </c>
      <c r="J2984">
        <v>1</v>
      </c>
      <c r="K2984">
        <v>0</v>
      </c>
      <c r="L2984">
        <v>1</v>
      </c>
    </row>
    <row r="2985" spans="1:12">
      <c r="A2985">
        <v>2986</v>
      </c>
      <c r="B2985">
        <v>0</v>
      </c>
      <c r="C2985">
        <v>0</v>
      </c>
      <c r="D2985" t="s">
        <v>1661</v>
      </c>
      <c r="E2985" s="1" t="s">
        <v>965</v>
      </c>
      <c r="F2985" t="s">
        <v>1199</v>
      </c>
      <c r="G2985">
        <v>1</v>
      </c>
      <c r="H2985">
        <v>10</v>
      </c>
      <c r="I2985">
        <v>100</v>
      </c>
      <c r="J2985">
        <v>0.1</v>
      </c>
      <c r="K2985">
        <v>0</v>
      </c>
      <c r="L2985">
        <v>1</v>
      </c>
    </row>
    <row r="2986" spans="1:12">
      <c r="A2986">
        <v>2987</v>
      </c>
      <c r="B2986">
        <v>0</v>
      </c>
      <c r="C2986">
        <v>0</v>
      </c>
      <c r="D2986" t="s">
        <v>1661</v>
      </c>
      <c r="E2986" s="1" t="s">
        <v>16</v>
      </c>
      <c r="F2986" t="s">
        <v>1199</v>
      </c>
      <c r="G2986">
        <v>5</v>
      </c>
      <c r="H2986">
        <v>35</v>
      </c>
      <c r="I2986">
        <v>50</v>
      </c>
      <c r="J2986">
        <v>5</v>
      </c>
      <c r="K2986">
        <v>0</v>
      </c>
      <c r="L2986">
        <v>1</v>
      </c>
    </row>
    <row r="2987" spans="1:12">
      <c r="A2987">
        <v>2988</v>
      </c>
      <c r="B2987">
        <v>0</v>
      </c>
      <c r="C2987">
        <v>0</v>
      </c>
      <c r="D2987" t="s">
        <v>1661</v>
      </c>
      <c r="E2987" s="1" t="s">
        <v>152</v>
      </c>
      <c r="F2987" t="s">
        <v>1199</v>
      </c>
      <c r="G2987">
        <v>1</v>
      </c>
      <c r="H2987">
        <v>10</v>
      </c>
      <c r="I2987">
        <v>100</v>
      </c>
      <c r="J2987">
        <v>0.1</v>
      </c>
      <c r="K2987">
        <v>0</v>
      </c>
      <c r="L2987">
        <v>1</v>
      </c>
    </row>
    <row r="2988" spans="1:12">
      <c r="A2988">
        <v>2989</v>
      </c>
      <c r="B2988">
        <v>0</v>
      </c>
      <c r="C2988">
        <v>0</v>
      </c>
      <c r="D2988" t="s">
        <v>1661</v>
      </c>
      <c r="E2988" s="2" t="s">
        <v>305</v>
      </c>
      <c r="F2988" t="s">
        <v>1200</v>
      </c>
      <c r="G2988">
        <v>1</v>
      </c>
      <c r="H2988">
        <v>20</v>
      </c>
      <c r="I2988">
        <v>100</v>
      </c>
      <c r="J2988">
        <v>0.1</v>
      </c>
      <c r="K2988">
        <v>0</v>
      </c>
      <c r="L2988">
        <v>1</v>
      </c>
    </row>
    <row r="2989" spans="1:12">
      <c r="A2989">
        <v>2990</v>
      </c>
      <c r="B2989">
        <v>0</v>
      </c>
      <c r="C2989">
        <v>0</v>
      </c>
      <c r="D2989" t="s">
        <v>1662</v>
      </c>
      <c r="E2989" s="1" t="s">
        <v>119</v>
      </c>
      <c r="F2989" t="s">
        <v>1199</v>
      </c>
      <c r="G2989">
        <v>5</v>
      </c>
      <c r="H2989">
        <v>30</v>
      </c>
      <c r="I2989">
        <v>100</v>
      </c>
      <c r="J2989">
        <v>3</v>
      </c>
      <c r="K2989">
        <v>0</v>
      </c>
      <c r="L2989">
        <v>1</v>
      </c>
    </row>
    <row r="2990" spans="1:12">
      <c r="A2990">
        <v>2991</v>
      </c>
      <c r="B2990">
        <v>0</v>
      </c>
      <c r="C2990">
        <v>0</v>
      </c>
      <c r="D2990" t="s">
        <v>1662</v>
      </c>
      <c r="E2990" s="1" t="s">
        <v>203</v>
      </c>
      <c r="F2990" t="s">
        <v>1200</v>
      </c>
      <c r="G2990">
        <v>8</v>
      </c>
      <c r="H2990">
        <v>25</v>
      </c>
      <c r="I2990">
        <v>90</v>
      </c>
      <c r="J2990">
        <v>25</v>
      </c>
      <c r="K2990">
        <v>0</v>
      </c>
      <c r="L2990">
        <v>1</v>
      </c>
    </row>
    <row r="2991" spans="1:12">
      <c r="A2991">
        <v>2992</v>
      </c>
      <c r="B2991">
        <v>0</v>
      </c>
      <c r="C2991">
        <v>0</v>
      </c>
      <c r="D2991" t="s">
        <v>1662</v>
      </c>
      <c r="E2991" s="1" t="s">
        <v>356</v>
      </c>
      <c r="F2991" t="s">
        <v>1200</v>
      </c>
      <c r="G2991">
        <v>1</v>
      </c>
      <c r="H2991">
        <v>50</v>
      </c>
      <c r="I2991">
        <v>50</v>
      </c>
      <c r="J2991">
        <v>10</v>
      </c>
      <c r="K2991">
        <v>0</v>
      </c>
      <c r="L2991">
        <v>1</v>
      </c>
    </row>
    <row r="2992" spans="1:12">
      <c r="A2992">
        <v>2993</v>
      </c>
      <c r="B2992">
        <v>0</v>
      </c>
      <c r="C2992">
        <v>0</v>
      </c>
      <c r="D2992" t="s">
        <v>1662</v>
      </c>
      <c r="E2992" s="1" t="s">
        <v>7</v>
      </c>
      <c r="F2992" t="s">
        <v>1200</v>
      </c>
      <c r="G2992">
        <v>5</v>
      </c>
      <c r="H2992">
        <v>40</v>
      </c>
      <c r="I2992">
        <v>90</v>
      </c>
      <c r="J2992">
        <v>10</v>
      </c>
      <c r="K2992">
        <v>0</v>
      </c>
      <c r="L2992">
        <v>1</v>
      </c>
    </row>
    <row r="2993" spans="1:12">
      <c r="A2993">
        <v>2994</v>
      </c>
      <c r="B2993">
        <v>0</v>
      </c>
      <c r="C2993">
        <v>0</v>
      </c>
      <c r="D2993" t="s">
        <v>1662</v>
      </c>
      <c r="E2993" s="1" t="s">
        <v>130</v>
      </c>
      <c r="F2993" t="s">
        <v>1200</v>
      </c>
      <c r="G2993">
        <v>1</v>
      </c>
      <c r="H2993">
        <v>50</v>
      </c>
      <c r="I2993">
        <v>90</v>
      </c>
      <c r="J2993">
        <v>5</v>
      </c>
      <c r="K2993">
        <v>0</v>
      </c>
      <c r="L2993">
        <v>1</v>
      </c>
    </row>
    <row r="2994" spans="1:12">
      <c r="A2994">
        <v>2995</v>
      </c>
      <c r="B2994">
        <v>0</v>
      </c>
      <c r="C2994">
        <v>0</v>
      </c>
      <c r="D2994" t="s">
        <v>1662</v>
      </c>
      <c r="E2994" s="1" t="s">
        <v>168</v>
      </c>
      <c r="F2994" t="s">
        <v>1200</v>
      </c>
      <c r="G2994">
        <v>1</v>
      </c>
      <c r="H2994">
        <v>20</v>
      </c>
      <c r="I2994">
        <v>100</v>
      </c>
      <c r="J2994">
        <v>1</v>
      </c>
      <c r="K2994">
        <v>0</v>
      </c>
      <c r="L2994">
        <v>1</v>
      </c>
    </row>
    <row r="2995" spans="1:12">
      <c r="A2995">
        <v>2996</v>
      </c>
      <c r="B2995">
        <v>0</v>
      </c>
      <c r="C2995">
        <v>0</v>
      </c>
      <c r="D2995" t="s">
        <v>1662</v>
      </c>
      <c r="E2995" s="1" t="s">
        <v>1264</v>
      </c>
      <c r="F2995" t="s">
        <v>1199</v>
      </c>
      <c r="G2995">
        <v>1</v>
      </c>
      <c r="H2995">
        <v>30</v>
      </c>
      <c r="I2995">
        <v>100</v>
      </c>
      <c r="J2995">
        <v>1</v>
      </c>
      <c r="K2995">
        <v>0</v>
      </c>
      <c r="L2995">
        <v>1</v>
      </c>
    </row>
    <row r="2996" spans="1:12">
      <c r="A2996">
        <v>2997</v>
      </c>
      <c r="B2996">
        <v>0</v>
      </c>
      <c r="C2996">
        <v>0</v>
      </c>
      <c r="D2996" t="s">
        <v>1662</v>
      </c>
      <c r="E2996" s="1" t="s">
        <v>152</v>
      </c>
      <c r="F2996" t="s">
        <v>1200</v>
      </c>
      <c r="G2996">
        <v>1</v>
      </c>
      <c r="H2996">
        <v>35</v>
      </c>
      <c r="I2996">
        <v>100</v>
      </c>
      <c r="J2996">
        <v>10</v>
      </c>
      <c r="K2996">
        <v>0</v>
      </c>
      <c r="L2996">
        <v>1</v>
      </c>
    </row>
    <row r="2997" spans="1:12">
      <c r="A2997">
        <v>2998</v>
      </c>
      <c r="B2997">
        <v>0</v>
      </c>
      <c r="C2997">
        <v>0</v>
      </c>
      <c r="D2997" t="s">
        <v>1662</v>
      </c>
      <c r="E2997" s="1" t="s">
        <v>161</v>
      </c>
      <c r="F2997" t="s">
        <v>1199</v>
      </c>
      <c r="G2997">
        <v>11</v>
      </c>
      <c r="H2997">
        <v>20</v>
      </c>
      <c r="I2997">
        <v>100</v>
      </c>
      <c r="J2997">
        <v>10</v>
      </c>
      <c r="K2997">
        <v>3</v>
      </c>
      <c r="L2997">
        <v>1</v>
      </c>
    </row>
    <row r="2998" spans="1:12">
      <c r="A2998">
        <v>2999</v>
      </c>
      <c r="B2998">
        <v>0</v>
      </c>
      <c r="C2998">
        <v>0</v>
      </c>
      <c r="D2998" t="s">
        <v>1662</v>
      </c>
      <c r="E2998" s="1" t="s">
        <v>950</v>
      </c>
      <c r="F2998" t="s">
        <v>1199</v>
      </c>
      <c r="G2998">
        <v>4</v>
      </c>
      <c r="H2998">
        <v>20</v>
      </c>
      <c r="I2998">
        <v>100</v>
      </c>
      <c r="J2998">
        <v>5</v>
      </c>
      <c r="K2998">
        <v>0</v>
      </c>
      <c r="L2998">
        <v>1</v>
      </c>
    </row>
    <row r="2999" spans="1:12">
      <c r="A2999">
        <v>3000</v>
      </c>
      <c r="B2999">
        <v>0</v>
      </c>
      <c r="C2999">
        <v>0</v>
      </c>
      <c r="D2999" t="s">
        <v>1662</v>
      </c>
      <c r="E2999" s="2" t="s">
        <v>616</v>
      </c>
      <c r="F2999" t="s">
        <v>1200</v>
      </c>
      <c r="G2999">
        <v>1</v>
      </c>
      <c r="H2999">
        <v>15</v>
      </c>
      <c r="I2999">
        <v>50</v>
      </c>
      <c r="J2999">
        <v>1</v>
      </c>
      <c r="K2999">
        <v>0</v>
      </c>
      <c r="L2999">
        <v>1</v>
      </c>
    </row>
    <row r="3000" spans="1:12">
      <c r="A3000">
        <v>3001</v>
      </c>
      <c r="B3000">
        <v>0</v>
      </c>
      <c r="C3000">
        <v>0</v>
      </c>
      <c r="D3000" t="s">
        <v>1662</v>
      </c>
      <c r="E3000" s="1" t="s">
        <v>965</v>
      </c>
      <c r="F3000" t="s">
        <v>1199</v>
      </c>
      <c r="G3000">
        <v>1</v>
      </c>
      <c r="H3000">
        <v>10</v>
      </c>
      <c r="I3000">
        <v>100</v>
      </c>
      <c r="J3000">
        <v>1</v>
      </c>
      <c r="K3000">
        <v>0</v>
      </c>
      <c r="L3000">
        <v>1</v>
      </c>
    </row>
    <row r="3001" spans="1:12">
      <c r="A3001">
        <v>3002</v>
      </c>
      <c r="B3001">
        <v>0</v>
      </c>
      <c r="C3001">
        <v>0</v>
      </c>
      <c r="D3001" t="s">
        <v>1662</v>
      </c>
      <c r="E3001" s="1" t="s">
        <v>959</v>
      </c>
      <c r="F3001" t="s">
        <v>1199</v>
      </c>
      <c r="G3001">
        <v>1</v>
      </c>
      <c r="H3001">
        <v>15</v>
      </c>
      <c r="I3001">
        <v>100</v>
      </c>
      <c r="J3001">
        <v>0.1</v>
      </c>
      <c r="K3001">
        <v>0</v>
      </c>
      <c r="L3001">
        <v>1</v>
      </c>
    </row>
    <row r="3002" spans="1:12">
      <c r="A3002">
        <v>3003</v>
      </c>
      <c r="B3002">
        <v>0</v>
      </c>
      <c r="C3002">
        <v>0</v>
      </c>
      <c r="D3002" t="s">
        <v>1662</v>
      </c>
      <c r="E3002" s="2" t="s">
        <v>931</v>
      </c>
      <c r="F3002" t="s">
        <v>1199</v>
      </c>
      <c r="G3002">
        <v>2</v>
      </c>
      <c r="H3002">
        <v>20</v>
      </c>
      <c r="I3002">
        <v>80</v>
      </c>
      <c r="J3002">
        <v>2</v>
      </c>
      <c r="K3002">
        <v>0</v>
      </c>
      <c r="L3002">
        <v>1</v>
      </c>
    </row>
    <row r="3003" spans="1:12">
      <c r="A3003">
        <v>3004</v>
      </c>
      <c r="B3003">
        <v>0</v>
      </c>
      <c r="C3003">
        <v>0</v>
      </c>
      <c r="D3003" t="s">
        <v>1662</v>
      </c>
      <c r="E3003" s="2" t="s">
        <v>789</v>
      </c>
      <c r="F3003" t="s">
        <v>1199</v>
      </c>
      <c r="G3003">
        <v>3</v>
      </c>
      <c r="H3003">
        <v>30</v>
      </c>
      <c r="I3003">
        <v>75</v>
      </c>
      <c r="J3003">
        <v>5</v>
      </c>
      <c r="K3003">
        <v>0</v>
      </c>
      <c r="L3003">
        <v>1</v>
      </c>
    </row>
    <row r="3004" spans="1:12">
      <c r="A3004">
        <v>3005</v>
      </c>
      <c r="B3004">
        <v>0</v>
      </c>
      <c r="C3004">
        <v>0</v>
      </c>
      <c r="D3004" t="s">
        <v>1663</v>
      </c>
      <c r="E3004" s="1" t="s">
        <v>168</v>
      </c>
      <c r="F3004" t="s">
        <v>1200</v>
      </c>
      <c r="G3004">
        <v>1</v>
      </c>
      <c r="H3004">
        <v>20</v>
      </c>
      <c r="I3004">
        <v>100</v>
      </c>
      <c r="J3004">
        <v>5</v>
      </c>
      <c r="K3004">
        <v>0</v>
      </c>
      <c r="L3004">
        <v>1</v>
      </c>
    </row>
    <row r="3005" spans="1:12">
      <c r="A3005">
        <v>3006</v>
      </c>
      <c r="B3005">
        <v>0</v>
      </c>
      <c r="C3005">
        <v>0</v>
      </c>
      <c r="D3005" t="s">
        <v>1663</v>
      </c>
      <c r="E3005" s="2" t="s">
        <v>448</v>
      </c>
      <c r="F3005" t="s">
        <v>1199</v>
      </c>
      <c r="G3005">
        <v>5</v>
      </c>
      <c r="H3005">
        <v>20</v>
      </c>
      <c r="I3005">
        <v>90</v>
      </c>
      <c r="J3005">
        <v>5</v>
      </c>
      <c r="K3005">
        <v>0</v>
      </c>
      <c r="L3005">
        <v>1</v>
      </c>
    </row>
    <row r="3006" spans="1:12">
      <c r="A3006">
        <v>3007</v>
      </c>
      <c r="B3006">
        <v>0</v>
      </c>
      <c r="C3006">
        <v>0</v>
      </c>
      <c r="D3006" t="s">
        <v>1663</v>
      </c>
      <c r="E3006" s="1" t="s">
        <v>7</v>
      </c>
      <c r="F3006" t="s">
        <v>1200</v>
      </c>
      <c r="G3006">
        <v>5</v>
      </c>
      <c r="H3006">
        <v>45</v>
      </c>
      <c r="I3006">
        <v>50</v>
      </c>
      <c r="J3006">
        <v>15</v>
      </c>
      <c r="K3006">
        <v>0</v>
      </c>
      <c r="L3006">
        <v>1</v>
      </c>
    </row>
    <row r="3007" spans="1:12">
      <c r="A3007">
        <v>3008</v>
      </c>
      <c r="B3007">
        <v>0</v>
      </c>
      <c r="C3007">
        <v>0</v>
      </c>
      <c r="D3007" t="s">
        <v>1663</v>
      </c>
      <c r="E3007" s="1" t="s">
        <v>119</v>
      </c>
      <c r="F3007" t="s">
        <v>1199</v>
      </c>
      <c r="G3007">
        <v>7</v>
      </c>
      <c r="H3007">
        <v>40</v>
      </c>
      <c r="I3007">
        <v>80</v>
      </c>
      <c r="J3007">
        <v>5</v>
      </c>
      <c r="K3007">
        <v>0</v>
      </c>
      <c r="L3007">
        <v>1</v>
      </c>
    </row>
    <row r="3008" spans="1:12">
      <c r="A3008">
        <v>3009</v>
      </c>
      <c r="B3008">
        <v>0</v>
      </c>
      <c r="C3008">
        <v>0</v>
      </c>
      <c r="D3008" t="s">
        <v>1663</v>
      </c>
      <c r="E3008" s="1" t="s">
        <v>15</v>
      </c>
      <c r="F3008" t="s">
        <v>1200</v>
      </c>
      <c r="G3008">
        <v>4</v>
      </c>
      <c r="H3008">
        <v>20</v>
      </c>
      <c r="I3008">
        <v>90</v>
      </c>
      <c r="J3008">
        <v>20</v>
      </c>
      <c r="K3008">
        <v>0</v>
      </c>
      <c r="L3008">
        <v>1</v>
      </c>
    </row>
    <row r="3009" spans="1:12">
      <c r="A3009">
        <v>3010</v>
      </c>
      <c r="B3009">
        <v>0</v>
      </c>
      <c r="C3009">
        <v>0</v>
      </c>
      <c r="D3009" t="s">
        <v>1663</v>
      </c>
      <c r="E3009" s="1" t="s">
        <v>19</v>
      </c>
      <c r="F3009" t="s">
        <v>1199</v>
      </c>
      <c r="G3009">
        <v>7</v>
      </c>
      <c r="H3009">
        <v>20</v>
      </c>
      <c r="I3009">
        <v>100</v>
      </c>
      <c r="J3009">
        <v>15</v>
      </c>
      <c r="K3009">
        <v>0</v>
      </c>
      <c r="L3009">
        <v>1</v>
      </c>
    </row>
    <row r="3010" spans="1:12">
      <c r="A3010">
        <v>3011</v>
      </c>
      <c r="B3010">
        <v>0</v>
      </c>
      <c r="C3010">
        <v>0</v>
      </c>
      <c r="D3010" t="s">
        <v>1663</v>
      </c>
      <c r="E3010" s="1" t="s">
        <v>950</v>
      </c>
      <c r="F3010" t="s">
        <v>1199</v>
      </c>
      <c r="G3010">
        <v>9</v>
      </c>
      <c r="H3010">
        <v>20</v>
      </c>
      <c r="I3010">
        <v>100</v>
      </c>
      <c r="J3010">
        <v>40</v>
      </c>
      <c r="K3010">
        <v>0</v>
      </c>
      <c r="L3010">
        <v>1</v>
      </c>
    </row>
    <row r="3011" spans="1:12">
      <c r="A3011">
        <v>3012</v>
      </c>
      <c r="B3011">
        <v>0</v>
      </c>
      <c r="C3011">
        <v>0</v>
      </c>
      <c r="D3011" t="s">
        <v>1663</v>
      </c>
      <c r="E3011" s="1" t="s">
        <v>170</v>
      </c>
      <c r="F3011" t="s">
        <v>1199</v>
      </c>
      <c r="G3011">
        <v>1</v>
      </c>
      <c r="H3011">
        <v>30</v>
      </c>
      <c r="I3011">
        <v>100</v>
      </c>
      <c r="J3011">
        <v>1</v>
      </c>
      <c r="K3011">
        <v>0</v>
      </c>
      <c r="L3011">
        <v>1</v>
      </c>
    </row>
    <row r="3012" spans="1:12">
      <c r="A3012">
        <v>3013</v>
      </c>
      <c r="B3012">
        <v>0</v>
      </c>
      <c r="C3012">
        <v>0</v>
      </c>
      <c r="D3012" t="s">
        <v>1663</v>
      </c>
      <c r="E3012" s="1" t="s">
        <v>130</v>
      </c>
      <c r="F3012" t="s">
        <v>1200</v>
      </c>
      <c r="G3012">
        <v>2</v>
      </c>
      <c r="H3012">
        <v>40</v>
      </c>
      <c r="I3012">
        <v>25</v>
      </c>
      <c r="J3012">
        <v>3</v>
      </c>
      <c r="K3012">
        <v>0</v>
      </c>
      <c r="L3012">
        <v>1</v>
      </c>
    </row>
    <row r="3013" spans="1:12">
      <c r="A3013">
        <v>3014</v>
      </c>
      <c r="B3013">
        <v>0</v>
      </c>
      <c r="C3013">
        <v>0</v>
      </c>
      <c r="D3013" t="s">
        <v>1663</v>
      </c>
      <c r="E3013" s="1" t="s">
        <v>16</v>
      </c>
      <c r="F3013" t="s">
        <v>1199</v>
      </c>
      <c r="G3013">
        <v>1</v>
      </c>
      <c r="H3013">
        <v>30</v>
      </c>
      <c r="I3013">
        <v>100</v>
      </c>
      <c r="J3013">
        <v>0.1</v>
      </c>
      <c r="K3013">
        <v>0</v>
      </c>
      <c r="L3013">
        <v>1</v>
      </c>
    </row>
    <row r="3014" spans="1:12">
      <c r="A3014">
        <v>3015</v>
      </c>
      <c r="B3014">
        <v>0</v>
      </c>
      <c r="C3014">
        <v>0</v>
      </c>
      <c r="D3014" t="s">
        <v>1663</v>
      </c>
      <c r="E3014" s="1" t="s">
        <v>161</v>
      </c>
      <c r="F3014" t="s">
        <v>1199</v>
      </c>
      <c r="G3014">
        <v>1</v>
      </c>
      <c r="H3014">
        <v>20</v>
      </c>
      <c r="I3014">
        <v>100</v>
      </c>
      <c r="J3014">
        <v>0.1</v>
      </c>
      <c r="K3014">
        <v>0</v>
      </c>
      <c r="L3014">
        <v>1</v>
      </c>
    </row>
    <row r="3015" spans="1:12">
      <c r="A3015">
        <v>3016</v>
      </c>
      <c r="B3015">
        <v>0</v>
      </c>
      <c r="C3015">
        <v>0</v>
      </c>
      <c r="D3015" t="s">
        <v>1663</v>
      </c>
      <c r="E3015" s="2" t="s">
        <v>931</v>
      </c>
      <c r="F3015" t="s">
        <v>1200</v>
      </c>
      <c r="G3015">
        <v>1</v>
      </c>
      <c r="H3015">
        <v>20</v>
      </c>
      <c r="I3015">
        <v>40</v>
      </c>
      <c r="J3015">
        <v>1</v>
      </c>
      <c r="K3015">
        <v>0</v>
      </c>
      <c r="L3015">
        <v>1</v>
      </c>
    </row>
    <row r="3016" spans="1:12">
      <c r="A3016">
        <v>3017</v>
      </c>
      <c r="B3016">
        <v>0</v>
      </c>
      <c r="C3016">
        <v>0</v>
      </c>
      <c r="D3016" t="s">
        <v>1663</v>
      </c>
      <c r="E3016" s="1" t="s">
        <v>927</v>
      </c>
      <c r="F3016" t="s">
        <v>1199</v>
      </c>
      <c r="G3016">
        <v>1</v>
      </c>
      <c r="H3016">
        <v>10</v>
      </c>
      <c r="I3016">
        <v>100</v>
      </c>
      <c r="J3016">
        <v>0.1</v>
      </c>
      <c r="K3016">
        <v>0</v>
      </c>
      <c r="L3016">
        <v>1</v>
      </c>
    </row>
    <row r="3017" spans="1:12">
      <c r="A3017">
        <v>3018</v>
      </c>
      <c r="B3017">
        <v>0</v>
      </c>
      <c r="C3017">
        <v>0</v>
      </c>
      <c r="D3017" s="8" t="s">
        <v>1663</v>
      </c>
      <c r="E3017" s="9" t="s">
        <v>26</v>
      </c>
      <c r="F3017" t="s">
        <v>1200</v>
      </c>
      <c r="G3017">
        <v>1</v>
      </c>
      <c r="H3017">
        <v>30</v>
      </c>
      <c r="I3017">
        <v>100</v>
      </c>
      <c r="J3017">
        <v>0.1</v>
      </c>
      <c r="K3017">
        <v>0</v>
      </c>
      <c r="L3017">
        <v>1</v>
      </c>
    </row>
    <row r="3018" spans="1:12">
      <c r="A3018">
        <v>3019</v>
      </c>
      <c r="B3018">
        <v>0</v>
      </c>
      <c r="C3018">
        <v>0</v>
      </c>
      <c r="D3018" t="s">
        <v>1664</v>
      </c>
      <c r="E3018" s="1" t="s">
        <v>151</v>
      </c>
      <c r="F3018" t="s">
        <v>1199</v>
      </c>
      <c r="G3018">
        <v>1</v>
      </c>
      <c r="H3018">
        <v>40</v>
      </c>
      <c r="I3018">
        <v>100</v>
      </c>
      <c r="J3018">
        <v>2</v>
      </c>
      <c r="K3018">
        <v>0</v>
      </c>
      <c r="L3018">
        <v>1</v>
      </c>
    </row>
    <row r="3019" spans="1:12">
      <c r="A3019">
        <v>3020</v>
      </c>
      <c r="B3019">
        <v>0</v>
      </c>
      <c r="C3019">
        <v>0</v>
      </c>
      <c r="D3019" t="s">
        <v>1664</v>
      </c>
      <c r="E3019" s="1" t="s">
        <v>161</v>
      </c>
      <c r="F3019" t="s">
        <v>1199</v>
      </c>
      <c r="G3019">
        <v>6</v>
      </c>
      <c r="H3019">
        <v>10</v>
      </c>
      <c r="I3019">
        <v>100</v>
      </c>
      <c r="J3019">
        <v>10</v>
      </c>
      <c r="K3019">
        <v>0</v>
      </c>
      <c r="L3019">
        <v>1</v>
      </c>
    </row>
    <row r="3020" spans="1:12">
      <c r="A3020">
        <v>3021</v>
      </c>
      <c r="B3020">
        <v>0</v>
      </c>
      <c r="C3020">
        <v>0</v>
      </c>
      <c r="D3020" t="s">
        <v>1664</v>
      </c>
      <c r="E3020" s="1" t="s">
        <v>950</v>
      </c>
      <c r="F3020" t="s">
        <v>1199</v>
      </c>
      <c r="G3020">
        <v>8</v>
      </c>
      <c r="H3020">
        <v>20</v>
      </c>
      <c r="I3020">
        <v>100</v>
      </c>
      <c r="J3020">
        <v>20</v>
      </c>
      <c r="K3020">
        <v>0</v>
      </c>
      <c r="L3020">
        <v>1</v>
      </c>
    </row>
    <row r="3021" spans="1:12">
      <c r="A3021">
        <v>3022</v>
      </c>
      <c r="B3021">
        <v>0</v>
      </c>
      <c r="C3021">
        <v>0</v>
      </c>
      <c r="D3021" t="s">
        <v>1664</v>
      </c>
      <c r="E3021" s="1" t="s">
        <v>168</v>
      </c>
      <c r="F3021" t="s">
        <v>1200</v>
      </c>
      <c r="G3021">
        <v>1</v>
      </c>
      <c r="H3021">
        <v>20</v>
      </c>
      <c r="I3021">
        <v>100</v>
      </c>
      <c r="J3021">
        <v>2</v>
      </c>
      <c r="K3021">
        <v>0</v>
      </c>
      <c r="L3021">
        <v>1</v>
      </c>
    </row>
    <row r="3022" spans="1:12">
      <c r="A3022">
        <v>3023</v>
      </c>
      <c r="B3022">
        <v>0</v>
      </c>
      <c r="C3022">
        <v>0</v>
      </c>
      <c r="D3022" t="s">
        <v>1664</v>
      </c>
      <c r="E3022" s="1" t="s">
        <v>39</v>
      </c>
      <c r="F3022" t="s">
        <v>1200</v>
      </c>
      <c r="G3022">
        <v>6</v>
      </c>
      <c r="H3022">
        <v>40</v>
      </c>
      <c r="I3022">
        <v>50</v>
      </c>
      <c r="J3022">
        <v>10</v>
      </c>
      <c r="K3022">
        <v>0</v>
      </c>
      <c r="L3022">
        <v>1</v>
      </c>
    </row>
    <row r="3023" spans="1:12">
      <c r="A3023">
        <v>3024</v>
      </c>
      <c r="B3023">
        <v>0</v>
      </c>
      <c r="C3023">
        <v>0</v>
      </c>
      <c r="D3023" t="s">
        <v>1664</v>
      </c>
      <c r="E3023" s="1" t="s">
        <v>24</v>
      </c>
      <c r="F3023" t="s">
        <v>1199</v>
      </c>
      <c r="G3023">
        <v>2</v>
      </c>
      <c r="H3023">
        <v>30</v>
      </c>
      <c r="I3023">
        <v>75</v>
      </c>
      <c r="J3023">
        <v>0.1</v>
      </c>
      <c r="K3023">
        <v>0</v>
      </c>
      <c r="L3023">
        <v>1</v>
      </c>
    </row>
    <row r="3024" spans="1:12">
      <c r="A3024">
        <v>3025</v>
      </c>
      <c r="B3024">
        <v>0</v>
      </c>
      <c r="C3024">
        <v>0</v>
      </c>
      <c r="D3024" t="s">
        <v>1664</v>
      </c>
      <c r="E3024" s="1" t="s">
        <v>130</v>
      </c>
      <c r="F3024" t="s">
        <v>1200</v>
      </c>
      <c r="G3024">
        <v>4</v>
      </c>
      <c r="H3024">
        <v>40</v>
      </c>
      <c r="I3024">
        <v>75</v>
      </c>
      <c r="J3024">
        <v>10</v>
      </c>
      <c r="K3024">
        <v>0</v>
      </c>
      <c r="L3024">
        <v>1</v>
      </c>
    </row>
    <row r="3025" spans="1:12">
      <c r="A3025">
        <v>3026</v>
      </c>
      <c r="B3025">
        <v>0</v>
      </c>
      <c r="C3025">
        <v>0</v>
      </c>
      <c r="D3025" t="s">
        <v>1664</v>
      </c>
      <c r="E3025" s="1" t="s">
        <v>119</v>
      </c>
      <c r="F3025" t="s">
        <v>1199</v>
      </c>
      <c r="G3025">
        <v>9</v>
      </c>
      <c r="H3025">
        <v>30</v>
      </c>
      <c r="I3025">
        <v>100</v>
      </c>
      <c r="J3025">
        <v>5</v>
      </c>
      <c r="K3025">
        <v>0</v>
      </c>
      <c r="L3025">
        <v>1</v>
      </c>
    </row>
    <row r="3026" spans="1:12">
      <c r="A3026">
        <v>3027</v>
      </c>
      <c r="B3026">
        <v>0</v>
      </c>
      <c r="C3026">
        <v>0</v>
      </c>
      <c r="D3026" t="s">
        <v>1664</v>
      </c>
      <c r="E3026" s="1" t="s">
        <v>965</v>
      </c>
      <c r="F3026" t="s">
        <v>1199</v>
      </c>
      <c r="G3026">
        <v>1</v>
      </c>
      <c r="H3026">
        <v>5</v>
      </c>
      <c r="I3026">
        <v>100</v>
      </c>
      <c r="J3026">
        <v>0.1</v>
      </c>
      <c r="K3026">
        <v>0</v>
      </c>
      <c r="L3026">
        <v>1</v>
      </c>
    </row>
    <row r="3027" spans="1:12">
      <c r="A3027">
        <v>3028</v>
      </c>
      <c r="B3027">
        <v>0</v>
      </c>
      <c r="C3027">
        <v>0</v>
      </c>
      <c r="D3027" t="s">
        <v>1664</v>
      </c>
      <c r="E3027" s="1" t="s">
        <v>428</v>
      </c>
      <c r="F3027" t="s">
        <v>1199</v>
      </c>
      <c r="G3027">
        <v>2</v>
      </c>
      <c r="H3027">
        <v>5</v>
      </c>
      <c r="I3027">
        <v>50</v>
      </c>
      <c r="J3027">
        <v>0.1</v>
      </c>
      <c r="K3027">
        <v>0</v>
      </c>
      <c r="L3027">
        <v>1</v>
      </c>
    </row>
    <row r="3028" spans="1:12">
      <c r="A3028">
        <v>3029</v>
      </c>
      <c r="B3028">
        <v>0</v>
      </c>
      <c r="C3028">
        <v>0</v>
      </c>
      <c r="D3028" t="s">
        <v>1664</v>
      </c>
      <c r="E3028" s="2" t="s">
        <v>616</v>
      </c>
      <c r="F3028" t="s">
        <v>1200</v>
      </c>
      <c r="G3028">
        <v>2</v>
      </c>
      <c r="H3028">
        <v>20</v>
      </c>
      <c r="I3028">
        <v>50</v>
      </c>
      <c r="K3028">
        <v>0</v>
      </c>
      <c r="L3028">
        <v>1</v>
      </c>
    </row>
    <row r="3029" spans="1:12">
      <c r="A3029">
        <v>3030</v>
      </c>
      <c r="B3029">
        <v>0</v>
      </c>
      <c r="C3029">
        <v>0</v>
      </c>
      <c r="D3029" t="s">
        <v>1664</v>
      </c>
      <c r="E3029" s="2" t="s">
        <v>448</v>
      </c>
      <c r="F3029" t="s">
        <v>1199</v>
      </c>
      <c r="G3029">
        <v>2</v>
      </c>
      <c r="H3029">
        <v>10</v>
      </c>
      <c r="I3029">
        <v>100</v>
      </c>
      <c r="J3029">
        <v>0.1</v>
      </c>
      <c r="K3029">
        <v>0</v>
      </c>
      <c r="L3029">
        <v>1</v>
      </c>
    </row>
    <row r="3030" spans="1:12">
      <c r="A3030">
        <v>3031</v>
      </c>
      <c r="B3030">
        <v>0</v>
      </c>
      <c r="C3030">
        <v>0</v>
      </c>
      <c r="D3030" t="s">
        <v>1664</v>
      </c>
      <c r="E3030" s="1" t="s">
        <v>19</v>
      </c>
      <c r="F3030" t="s">
        <v>1199</v>
      </c>
      <c r="G3030">
        <v>1</v>
      </c>
      <c r="H3030">
        <v>15</v>
      </c>
      <c r="I3030">
        <v>100</v>
      </c>
      <c r="J3030">
        <v>0.1</v>
      </c>
      <c r="K3030">
        <v>0</v>
      </c>
      <c r="L3030">
        <v>1</v>
      </c>
    </row>
    <row r="3031" spans="1:12">
      <c r="A3031">
        <v>3032</v>
      </c>
      <c r="B3031">
        <v>0</v>
      </c>
      <c r="C3031">
        <v>0</v>
      </c>
      <c r="D3031" t="s">
        <v>1664</v>
      </c>
      <c r="E3031" s="1" t="s">
        <v>16</v>
      </c>
      <c r="F3031" t="s">
        <v>1199</v>
      </c>
      <c r="G3031">
        <v>5</v>
      </c>
      <c r="H3031">
        <v>25</v>
      </c>
      <c r="I3031">
        <v>75</v>
      </c>
      <c r="J3031">
        <v>5</v>
      </c>
      <c r="K3031">
        <v>0</v>
      </c>
      <c r="L3031">
        <v>1</v>
      </c>
    </row>
    <row r="3032" spans="1:12">
      <c r="A3032">
        <v>3033</v>
      </c>
      <c r="B3032">
        <v>0</v>
      </c>
      <c r="C3032">
        <v>0</v>
      </c>
      <c r="D3032" t="s">
        <v>1664</v>
      </c>
      <c r="E3032" s="1" t="s">
        <v>9</v>
      </c>
      <c r="F3032" t="s">
        <v>1200</v>
      </c>
      <c r="G3032">
        <v>1</v>
      </c>
      <c r="H3032">
        <v>20</v>
      </c>
      <c r="I3032">
        <v>50</v>
      </c>
      <c r="J3032">
        <v>1</v>
      </c>
      <c r="K3032">
        <v>0</v>
      </c>
      <c r="L3032">
        <v>1</v>
      </c>
    </row>
    <row r="3033" spans="1:12">
      <c r="A3033">
        <v>3034</v>
      </c>
      <c r="B3033">
        <v>0</v>
      </c>
      <c r="C3033">
        <v>0</v>
      </c>
      <c r="D3033" t="s">
        <v>1664</v>
      </c>
      <c r="E3033" s="2" t="s">
        <v>789</v>
      </c>
      <c r="F3033" t="s">
        <v>1199</v>
      </c>
      <c r="G3033">
        <v>5</v>
      </c>
      <c r="H3033">
        <v>20</v>
      </c>
      <c r="I3033">
        <v>50</v>
      </c>
      <c r="J3033">
        <v>0.1</v>
      </c>
      <c r="K3033">
        <v>0</v>
      </c>
      <c r="L3033">
        <v>1</v>
      </c>
    </row>
    <row r="3034" spans="1:12">
      <c r="A3034">
        <v>3035</v>
      </c>
      <c r="B3034">
        <v>0</v>
      </c>
      <c r="C3034">
        <v>0</v>
      </c>
      <c r="D3034" t="s">
        <v>1664</v>
      </c>
      <c r="E3034" s="1" t="s">
        <v>120</v>
      </c>
      <c r="F3034" t="s">
        <v>1199</v>
      </c>
      <c r="G3034">
        <v>10</v>
      </c>
      <c r="H3034">
        <v>10</v>
      </c>
      <c r="I3034">
        <v>100</v>
      </c>
      <c r="J3034">
        <v>0.1</v>
      </c>
      <c r="K3034">
        <v>0</v>
      </c>
      <c r="L3034">
        <v>1</v>
      </c>
    </row>
    <row r="3035" spans="1:12">
      <c r="A3035">
        <v>3036</v>
      </c>
      <c r="B3035">
        <v>0</v>
      </c>
      <c r="C3035">
        <v>0</v>
      </c>
      <c r="D3035" t="s">
        <v>1664</v>
      </c>
      <c r="E3035" s="1" t="s">
        <v>15</v>
      </c>
      <c r="F3035" t="s">
        <v>1200</v>
      </c>
      <c r="G3035">
        <v>1</v>
      </c>
      <c r="H3035">
        <v>10</v>
      </c>
      <c r="I3035">
        <v>75</v>
      </c>
      <c r="J3035">
        <v>5</v>
      </c>
      <c r="K3035">
        <v>0</v>
      </c>
      <c r="L3035">
        <v>1</v>
      </c>
    </row>
    <row r="3036" spans="1:12">
      <c r="A3036">
        <v>3037</v>
      </c>
      <c r="B3036">
        <v>0</v>
      </c>
      <c r="C3036">
        <v>0</v>
      </c>
      <c r="D3036" t="s">
        <v>1664</v>
      </c>
      <c r="E3036" s="1" t="s">
        <v>7</v>
      </c>
      <c r="F3036" t="s">
        <v>1200</v>
      </c>
      <c r="G3036">
        <v>5</v>
      </c>
      <c r="H3036">
        <v>35</v>
      </c>
      <c r="I3036">
        <v>45</v>
      </c>
      <c r="J3036">
        <v>5</v>
      </c>
      <c r="K3036">
        <v>0</v>
      </c>
      <c r="L3036">
        <v>1</v>
      </c>
    </row>
    <row r="3037" spans="1:12">
      <c r="A3037">
        <v>3038</v>
      </c>
      <c r="B3037">
        <v>0</v>
      </c>
      <c r="C3037">
        <v>0</v>
      </c>
      <c r="D3037" t="s">
        <v>1664</v>
      </c>
      <c r="E3037" s="1" t="s">
        <v>274</v>
      </c>
      <c r="F3037" t="s">
        <v>1200</v>
      </c>
      <c r="G3037">
        <v>2</v>
      </c>
      <c r="H3037">
        <v>15</v>
      </c>
      <c r="I3037">
        <v>50</v>
      </c>
      <c r="J3037">
        <v>0.1</v>
      </c>
      <c r="K3037">
        <v>0</v>
      </c>
      <c r="L3037">
        <v>1</v>
      </c>
    </row>
    <row r="3038" spans="1:12">
      <c r="A3038">
        <v>3039</v>
      </c>
      <c r="B3038">
        <v>0</v>
      </c>
      <c r="C3038">
        <v>0</v>
      </c>
      <c r="D3038" t="s">
        <v>1665</v>
      </c>
      <c r="E3038" s="1" t="s">
        <v>959</v>
      </c>
      <c r="F3038" t="s">
        <v>1199</v>
      </c>
      <c r="G3038">
        <v>1</v>
      </c>
      <c r="H3038">
        <v>15</v>
      </c>
      <c r="I3038">
        <v>50</v>
      </c>
      <c r="J3038">
        <v>0.1</v>
      </c>
      <c r="K3038">
        <v>0</v>
      </c>
      <c r="L3038">
        <v>1</v>
      </c>
    </row>
    <row r="3039" spans="1:12">
      <c r="A3039">
        <v>3040</v>
      </c>
      <c r="B3039">
        <v>0</v>
      </c>
      <c r="C3039">
        <v>0</v>
      </c>
      <c r="D3039" t="s">
        <v>1665</v>
      </c>
      <c r="E3039" s="1" t="s">
        <v>1666</v>
      </c>
      <c r="F3039" t="s">
        <v>1199</v>
      </c>
      <c r="G3039">
        <v>1</v>
      </c>
      <c r="H3039">
        <v>35</v>
      </c>
      <c r="I3039">
        <v>50</v>
      </c>
      <c r="J3039">
        <v>30</v>
      </c>
      <c r="K3039">
        <v>0</v>
      </c>
      <c r="L3039">
        <v>1</v>
      </c>
    </row>
    <row r="3040" spans="1:12">
      <c r="A3040">
        <v>3041</v>
      </c>
      <c r="B3040">
        <v>0</v>
      </c>
      <c r="C3040">
        <v>0</v>
      </c>
      <c r="D3040" t="s">
        <v>1665</v>
      </c>
      <c r="E3040" s="2" t="s">
        <v>789</v>
      </c>
      <c r="F3040" t="s">
        <v>1199</v>
      </c>
      <c r="G3040">
        <v>2</v>
      </c>
      <c r="H3040">
        <v>30</v>
      </c>
      <c r="I3040">
        <v>90</v>
      </c>
      <c r="J3040">
        <v>1</v>
      </c>
      <c r="K3040">
        <v>0</v>
      </c>
      <c r="L3040">
        <v>1</v>
      </c>
    </row>
    <row r="3041" spans="1:12">
      <c r="A3041">
        <v>3042</v>
      </c>
      <c r="B3041">
        <v>0</v>
      </c>
      <c r="C3041">
        <v>0</v>
      </c>
      <c r="D3041" t="s">
        <v>1665</v>
      </c>
      <c r="E3041" s="1" t="s">
        <v>16</v>
      </c>
      <c r="F3041" t="s">
        <v>1199</v>
      </c>
      <c r="G3041">
        <v>4</v>
      </c>
      <c r="H3041">
        <v>20</v>
      </c>
      <c r="I3041">
        <v>100</v>
      </c>
      <c r="J3041">
        <v>10</v>
      </c>
      <c r="K3041">
        <v>0</v>
      </c>
      <c r="L3041">
        <v>1</v>
      </c>
    </row>
    <row r="3042" spans="1:12">
      <c r="A3042">
        <v>3043</v>
      </c>
      <c r="B3042">
        <v>0</v>
      </c>
      <c r="C3042">
        <v>0</v>
      </c>
      <c r="D3042" t="s">
        <v>1665</v>
      </c>
      <c r="E3042" s="1" t="s">
        <v>130</v>
      </c>
      <c r="F3042" t="s">
        <v>1200</v>
      </c>
      <c r="G3042">
        <v>3</v>
      </c>
      <c r="H3042">
        <v>40</v>
      </c>
      <c r="I3042">
        <v>75</v>
      </c>
      <c r="J3042">
        <v>5</v>
      </c>
      <c r="K3042">
        <v>0</v>
      </c>
      <c r="L3042">
        <v>1</v>
      </c>
    </row>
    <row r="3043" spans="1:12">
      <c r="A3043">
        <v>3044</v>
      </c>
      <c r="B3043">
        <v>0</v>
      </c>
      <c r="C3043">
        <v>0</v>
      </c>
      <c r="D3043" t="s">
        <v>1665</v>
      </c>
      <c r="E3043" s="1" t="s">
        <v>7</v>
      </c>
      <c r="F3043" t="s">
        <v>1200</v>
      </c>
      <c r="G3043">
        <v>3</v>
      </c>
      <c r="H3043">
        <v>40</v>
      </c>
      <c r="I3043">
        <v>50</v>
      </c>
      <c r="J3043">
        <v>3</v>
      </c>
      <c r="K3043">
        <v>0</v>
      </c>
      <c r="L3043">
        <v>1</v>
      </c>
    </row>
    <row r="3044" spans="1:12">
      <c r="A3044">
        <v>3045</v>
      </c>
      <c r="B3044">
        <v>0</v>
      </c>
      <c r="C3044">
        <v>0</v>
      </c>
      <c r="D3044" t="s">
        <v>1665</v>
      </c>
      <c r="E3044" s="1" t="s">
        <v>119</v>
      </c>
      <c r="F3044" t="s">
        <v>1199</v>
      </c>
      <c r="G3044">
        <v>6</v>
      </c>
      <c r="H3044">
        <v>25</v>
      </c>
      <c r="I3044">
        <v>100</v>
      </c>
      <c r="J3044">
        <v>5</v>
      </c>
      <c r="K3044">
        <v>0</v>
      </c>
      <c r="L3044">
        <v>1</v>
      </c>
    </row>
    <row r="3045" spans="1:12">
      <c r="A3045">
        <v>3046</v>
      </c>
      <c r="B3045">
        <v>0</v>
      </c>
      <c r="C3045">
        <v>0</v>
      </c>
      <c r="D3045" t="s">
        <v>1665</v>
      </c>
      <c r="E3045" s="1" t="s">
        <v>203</v>
      </c>
      <c r="F3045" t="s">
        <v>1200</v>
      </c>
      <c r="G3045">
        <v>1</v>
      </c>
      <c r="H3045">
        <v>15</v>
      </c>
      <c r="I3045">
        <v>50</v>
      </c>
      <c r="J3045">
        <v>1</v>
      </c>
      <c r="K3045">
        <v>0</v>
      </c>
      <c r="L3045">
        <v>1</v>
      </c>
    </row>
    <row r="3046" spans="1:12">
      <c r="A3046">
        <v>3047</v>
      </c>
      <c r="B3046">
        <v>0</v>
      </c>
      <c r="C3046">
        <v>0</v>
      </c>
      <c r="D3046" t="s">
        <v>1665</v>
      </c>
      <c r="E3046" s="1" t="s">
        <v>152</v>
      </c>
      <c r="F3046" t="s">
        <v>1200</v>
      </c>
      <c r="G3046">
        <v>1</v>
      </c>
      <c r="H3046">
        <v>35</v>
      </c>
      <c r="I3046">
        <v>80</v>
      </c>
      <c r="J3046">
        <v>2</v>
      </c>
      <c r="K3046">
        <v>0</v>
      </c>
      <c r="L3046">
        <v>1</v>
      </c>
    </row>
    <row r="3047" spans="1:12">
      <c r="A3047">
        <v>3048</v>
      </c>
      <c r="B3047">
        <v>0</v>
      </c>
      <c r="C3047">
        <v>0</v>
      </c>
      <c r="D3047" t="s">
        <v>1665</v>
      </c>
      <c r="E3047" s="1" t="s">
        <v>950</v>
      </c>
      <c r="F3047" t="s">
        <v>1199</v>
      </c>
      <c r="G3047">
        <v>4</v>
      </c>
      <c r="H3047">
        <v>20</v>
      </c>
      <c r="I3047">
        <v>100</v>
      </c>
      <c r="J3047">
        <v>10</v>
      </c>
      <c r="K3047">
        <v>0</v>
      </c>
      <c r="L3047">
        <v>1</v>
      </c>
    </row>
    <row r="3048" spans="1:12">
      <c r="A3048">
        <v>3049</v>
      </c>
      <c r="B3048">
        <v>0</v>
      </c>
      <c r="C3048">
        <v>0</v>
      </c>
      <c r="D3048" t="s">
        <v>1665</v>
      </c>
      <c r="E3048" s="1" t="s">
        <v>161</v>
      </c>
      <c r="F3048" t="s">
        <v>1199</v>
      </c>
      <c r="G3048">
        <v>1</v>
      </c>
      <c r="H3048">
        <v>15</v>
      </c>
      <c r="I3048">
        <v>100</v>
      </c>
      <c r="J3048">
        <v>1</v>
      </c>
      <c r="K3048">
        <v>0</v>
      </c>
      <c r="L3048">
        <v>1</v>
      </c>
    </row>
    <row r="3049" spans="1:12">
      <c r="A3049">
        <v>3050</v>
      </c>
      <c r="B3049">
        <v>0</v>
      </c>
      <c r="C3049">
        <v>0</v>
      </c>
      <c r="D3049" t="s">
        <v>1665</v>
      </c>
      <c r="E3049" s="1" t="s">
        <v>965</v>
      </c>
      <c r="F3049" t="s">
        <v>1199</v>
      </c>
      <c r="G3049">
        <v>2</v>
      </c>
      <c r="H3049">
        <v>5</v>
      </c>
      <c r="I3049">
        <v>100</v>
      </c>
      <c r="J3049">
        <v>0.1</v>
      </c>
      <c r="K3049">
        <v>0</v>
      </c>
      <c r="L3049">
        <v>1</v>
      </c>
    </row>
    <row r="3050" spans="1:12">
      <c r="A3050">
        <v>3051</v>
      </c>
      <c r="B3050">
        <v>0</v>
      </c>
      <c r="C3050">
        <v>0</v>
      </c>
      <c r="D3050" t="s">
        <v>1665</v>
      </c>
      <c r="E3050" s="2" t="s">
        <v>931</v>
      </c>
      <c r="F3050" t="s">
        <v>1200</v>
      </c>
      <c r="G3050">
        <v>1</v>
      </c>
      <c r="H3050">
        <v>15</v>
      </c>
      <c r="I3050">
        <v>100</v>
      </c>
      <c r="J3050">
        <v>0.1</v>
      </c>
      <c r="K3050">
        <v>0</v>
      </c>
      <c r="L3050">
        <v>1</v>
      </c>
    </row>
    <row r="3051" spans="1:12">
      <c r="A3051">
        <v>3052</v>
      </c>
      <c r="B3051">
        <v>0</v>
      </c>
      <c r="C3051">
        <v>0</v>
      </c>
      <c r="D3051" t="s">
        <v>1665</v>
      </c>
      <c r="E3051" s="2" t="s">
        <v>132</v>
      </c>
      <c r="F3051" t="s">
        <v>1199</v>
      </c>
      <c r="G3051">
        <v>1</v>
      </c>
      <c r="H3051">
        <v>30</v>
      </c>
      <c r="I3051">
        <v>50</v>
      </c>
      <c r="J3051">
        <v>1</v>
      </c>
      <c r="K3051">
        <v>0</v>
      </c>
      <c r="L3051">
        <v>1</v>
      </c>
    </row>
    <row r="3052" spans="1:12">
      <c r="A3052">
        <v>3053</v>
      </c>
      <c r="B3052">
        <v>0</v>
      </c>
      <c r="C3052">
        <v>0</v>
      </c>
      <c r="D3052" t="s">
        <v>1665</v>
      </c>
      <c r="E3052" s="1" t="s">
        <v>428</v>
      </c>
      <c r="F3052" t="s">
        <v>1199</v>
      </c>
      <c r="G3052">
        <v>1</v>
      </c>
      <c r="H3052">
        <v>5</v>
      </c>
      <c r="I3052">
        <v>50</v>
      </c>
      <c r="J3052">
        <v>0.1</v>
      </c>
      <c r="K3052">
        <v>0</v>
      </c>
      <c r="L3052">
        <v>1</v>
      </c>
    </row>
    <row r="3053" spans="1:12">
      <c r="A3053">
        <v>3054</v>
      </c>
      <c r="B3053">
        <v>0</v>
      </c>
      <c r="C3053">
        <v>0</v>
      </c>
      <c r="D3053" t="s">
        <v>1667</v>
      </c>
      <c r="E3053" s="1" t="s">
        <v>167</v>
      </c>
      <c r="F3053" t="s">
        <v>1199</v>
      </c>
      <c r="G3053">
        <v>2</v>
      </c>
      <c r="H3053">
        <v>15</v>
      </c>
      <c r="I3053">
        <v>100</v>
      </c>
      <c r="J3053">
        <v>2</v>
      </c>
      <c r="K3053">
        <v>1</v>
      </c>
      <c r="L3053">
        <v>1</v>
      </c>
    </row>
    <row r="3054" spans="1:12">
      <c r="A3054">
        <v>3055</v>
      </c>
      <c r="B3054">
        <v>0</v>
      </c>
      <c r="C3054">
        <v>0</v>
      </c>
      <c r="D3054" t="s">
        <v>1667</v>
      </c>
      <c r="E3054" s="1" t="s">
        <v>927</v>
      </c>
      <c r="F3054" t="s">
        <v>1199</v>
      </c>
      <c r="G3054">
        <v>4</v>
      </c>
      <c r="H3054">
        <v>10</v>
      </c>
      <c r="I3054">
        <v>40</v>
      </c>
      <c r="J3054">
        <v>0.1</v>
      </c>
      <c r="K3054">
        <v>0</v>
      </c>
      <c r="L3054">
        <v>1</v>
      </c>
    </row>
    <row r="3055" spans="1:12">
      <c r="A3055">
        <v>3056</v>
      </c>
      <c r="B3055">
        <v>0</v>
      </c>
      <c r="C3055">
        <v>0</v>
      </c>
      <c r="D3055" t="s">
        <v>1667</v>
      </c>
      <c r="E3055" s="2" t="s">
        <v>448</v>
      </c>
      <c r="F3055" t="s">
        <v>1200</v>
      </c>
      <c r="G3055">
        <v>3</v>
      </c>
      <c r="H3055">
        <v>15</v>
      </c>
      <c r="I3055">
        <v>50</v>
      </c>
      <c r="J3055">
        <v>2</v>
      </c>
      <c r="K3055">
        <v>0</v>
      </c>
      <c r="L3055">
        <v>1</v>
      </c>
    </row>
    <row r="3056" spans="1:12">
      <c r="A3056">
        <v>3057</v>
      </c>
      <c r="B3056">
        <v>0</v>
      </c>
      <c r="C3056">
        <v>0</v>
      </c>
      <c r="D3056" t="s">
        <v>1667</v>
      </c>
      <c r="E3056" s="2" t="s">
        <v>616</v>
      </c>
      <c r="F3056" t="s">
        <v>1200</v>
      </c>
      <c r="G3056">
        <v>5</v>
      </c>
      <c r="H3056">
        <v>20</v>
      </c>
      <c r="I3056">
        <v>50</v>
      </c>
      <c r="J3056">
        <v>5</v>
      </c>
      <c r="K3056">
        <v>0</v>
      </c>
      <c r="L3056">
        <v>1</v>
      </c>
    </row>
    <row r="3057" spans="1:12">
      <c r="A3057">
        <v>3058</v>
      </c>
      <c r="B3057">
        <v>0</v>
      </c>
      <c r="C3057">
        <v>0</v>
      </c>
      <c r="D3057" t="s">
        <v>1667</v>
      </c>
      <c r="E3057" s="1" t="s">
        <v>115</v>
      </c>
      <c r="F3057" t="s">
        <v>1200</v>
      </c>
      <c r="G3057">
        <v>6</v>
      </c>
      <c r="H3057">
        <v>20</v>
      </c>
      <c r="I3057">
        <v>100</v>
      </c>
      <c r="J3057">
        <v>1</v>
      </c>
      <c r="K3057">
        <v>0</v>
      </c>
      <c r="L3057">
        <v>1</v>
      </c>
    </row>
    <row r="3058" spans="1:12">
      <c r="A3058">
        <v>3059</v>
      </c>
      <c r="B3058">
        <v>0</v>
      </c>
      <c r="C3058">
        <v>0</v>
      </c>
      <c r="D3058" t="s">
        <v>1667</v>
      </c>
      <c r="E3058" s="1" t="s">
        <v>203</v>
      </c>
      <c r="F3058" t="s">
        <v>1200</v>
      </c>
      <c r="G3058">
        <v>5</v>
      </c>
      <c r="H3058">
        <v>30</v>
      </c>
      <c r="I3058">
        <v>85</v>
      </c>
      <c r="J3058">
        <v>20</v>
      </c>
      <c r="K3058">
        <v>0</v>
      </c>
      <c r="L3058">
        <v>1</v>
      </c>
    </row>
    <row r="3059" spans="1:12">
      <c r="A3059">
        <v>3060</v>
      </c>
      <c r="B3059">
        <v>0</v>
      </c>
      <c r="C3059">
        <v>0</v>
      </c>
      <c r="D3059" t="s">
        <v>1667</v>
      </c>
      <c r="E3059" s="1" t="s">
        <v>152</v>
      </c>
      <c r="F3059" t="s">
        <v>1200</v>
      </c>
      <c r="G3059">
        <v>1</v>
      </c>
      <c r="H3059">
        <v>20</v>
      </c>
      <c r="I3059">
        <v>100</v>
      </c>
      <c r="J3059">
        <v>2</v>
      </c>
      <c r="K3059">
        <v>0</v>
      </c>
      <c r="L3059">
        <v>1</v>
      </c>
    </row>
    <row r="3060" spans="1:12">
      <c r="A3060">
        <v>3061</v>
      </c>
      <c r="B3060">
        <v>0</v>
      </c>
      <c r="C3060">
        <v>0</v>
      </c>
      <c r="D3060" t="s">
        <v>1667</v>
      </c>
      <c r="E3060" s="1" t="s">
        <v>175</v>
      </c>
      <c r="F3060" t="s">
        <v>1200</v>
      </c>
      <c r="G3060">
        <v>1</v>
      </c>
      <c r="H3060">
        <v>40</v>
      </c>
      <c r="I3060">
        <v>100</v>
      </c>
      <c r="J3060">
        <v>5</v>
      </c>
      <c r="K3060">
        <v>0</v>
      </c>
      <c r="L3060">
        <v>1</v>
      </c>
    </row>
    <row r="3061" spans="1:12">
      <c r="A3061">
        <v>3062</v>
      </c>
      <c r="B3061">
        <v>0</v>
      </c>
      <c r="C3061">
        <v>0</v>
      </c>
      <c r="D3061" t="s">
        <v>1667</v>
      </c>
      <c r="E3061" s="2" t="s">
        <v>29</v>
      </c>
      <c r="F3061" t="s">
        <v>1200</v>
      </c>
      <c r="G3061">
        <v>1</v>
      </c>
      <c r="H3061">
        <v>30</v>
      </c>
      <c r="I3061">
        <v>75</v>
      </c>
      <c r="J3061">
        <v>0.1</v>
      </c>
      <c r="K3061">
        <v>0</v>
      </c>
      <c r="L3061">
        <v>1</v>
      </c>
    </row>
    <row r="3062" spans="1:12">
      <c r="A3062">
        <v>3063</v>
      </c>
      <c r="B3062">
        <v>0</v>
      </c>
      <c r="C3062">
        <v>0</v>
      </c>
      <c r="D3062" t="s">
        <v>1667</v>
      </c>
      <c r="E3062" s="1" t="s">
        <v>950</v>
      </c>
      <c r="F3062" t="s">
        <v>1199</v>
      </c>
      <c r="G3062">
        <v>4</v>
      </c>
      <c r="H3062">
        <v>15</v>
      </c>
      <c r="I3062">
        <v>100</v>
      </c>
      <c r="J3062">
        <v>5</v>
      </c>
      <c r="K3062">
        <v>2</v>
      </c>
      <c r="L3062">
        <v>1</v>
      </c>
    </row>
    <row r="3063" spans="1:12">
      <c r="A3063">
        <v>3064</v>
      </c>
      <c r="B3063">
        <v>0</v>
      </c>
      <c r="C3063">
        <v>0</v>
      </c>
      <c r="D3063" t="s">
        <v>1667</v>
      </c>
      <c r="E3063" s="1" t="s">
        <v>161</v>
      </c>
      <c r="F3063" t="s">
        <v>1199</v>
      </c>
      <c r="G3063">
        <v>13</v>
      </c>
      <c r="H3063">
        <v>30</v>
      </c>
      <c r="I3063">
        <v>100</v>
      </c>
      <c r="J3063">
        <v>10</v>
      </c>
      <c r="K3063">
        <v>3</v>
      </c>
      <c r="L3063">
        <v>1</v>
      </c>
    </row>
    <row r="3064" spans="1:12">
      <c r="A3064">
        <v>3065</v>
      </c>
      <c r="B3064">
        <v>0</v>
      </c>
      <c r="C3064">
        <v>0</v>
      </c>
      <c r="D3064" t="s">
        <v>1667</v>
      </c>
      <c r="E3064" s="2" t="s">
        <v>789</v>
      </c>
      <c r="F3064" t="s">
        <v>1199</v>
      </c>
      <c r="G3064">
        <v>4</v>
      </c>
      <c r="H3064">
        <v>25</v>
      </c>
      <c r="I3064">
        <v>80</v>
      </c>
      <c r="J3064">
        <v>2</v>
      </c>
      <c r="K3064">
        <v>0</v>
      </c>
      <c r="L3064">
        <v>1</v>
      </c>
    </row>
    <row r="3065" spans="1:12">
      <c r="A3065">
        <v>3066</v>
      </c>
      <c r="B3065">
        <v>0</v>
      </c>
      <c r="C3065">
        <v>0</v>
      </c>
      <c r="D3065" t="s">
        <v>1667</v>
      </c>
      <c r="E3065" s="1" t="s">
        <v>7</v>
      </c>
      <c r="F3065" t="s">
        <v>1200</v>
      </c>
      <c r="G3065">
        <v>4</v>
      </c>
      <c r="H3065">
        <v>40</v>
      </c>
      <c r="I3065">
        <v>50</v>
      </c>
      <c r="J3065">
        <v>5</v>
      </c>
      <c r="K3065">
        <v>0</v>
      </c>
      <c r="L3065">
        <v>1</v>
      </c>
    </row>
    <row r="3066" spans="1:12">
      <c r="A3066">
        <v>3067</v>
      </c>
      <c r="B3066">
        <v>0</v>
      </c>
      <c r="C3066">
        <v>0</v>
      </c>
      <c r="D3066" t="s">
        <v>1667</v>
      </c>
      <c r="E3066" s="1" t="s">
        <v>119</v>
      </c>
      <c r="F3066" t="s">
        <v>1199</v>
      </c>
      <c r="G3066">
        <v>3</v>
      </c>
      <c r="H3066">
        <v>30</v>
      </c>
      <c r="I3066">
        <v>50</v>
      </c>
      <c r="J3066">
        <v>5</v>
      </c>
      <c r="K3066">
        <v>0</v>
      </c>
      <c r="L3066">
        <v>1</v>
      </c>
    </row>
    <row r="3067" spans="1:12">
      <c r="A3067">
        <v>3068</v>
      </c>
      <c r="B3067">
        <v>0</v>
      </c>
      <c r="C3067">
        <v>0</v>
      </c>
      <c r="D3067" t="s">
        <v>1667</v>
      </c>
      <c r="E3067" s="1" t="s">
        <v>16</v>
      </c>
      <c r="F3067" t="s">
        <v>1199</v>
      </c>
      <c r="G3067">
        <v>3</v>
      </c>
      <c r="H3067">
        <v>25</v>
      </c>
      <c r="I3067">
        <v>90</v>
      </c>
      <c r="J3067">
        <v>3</v>
      </c>
      <c r="K3067">
        <v>0</v>
      </c>
      <c r="L3067">
        <v>1</v>
      </c>
    </row>
    <row r="3068" spans="1:12">
      <c r="A3068">
        <v>3069</v>
      </c>
      <c r="B3068">
        <v>0</v>
      </c>
      <c r="C3068">
        <v>0</v>
      </c>
      <c r="D3068" t="s">
        <v>1667</v>
      </c>
      <c r="E3068" s="1" t="s">
        <v>472</v>
      </c>
      <c r="F3068" t="s">
        <v>1199</v>
      </c>
      <c r="G3068">
        <v>1</v>
      </c>
      <c r="H3068">
        <v>20</v>
      </c>
      <c r="I3068">
        <v>50</v>
      </c>
      <c r="J3068">
        <v>0.1</v>
      </c>
      <c r="K3068">
        <v>0</v>
      </c>
      <c r="L3068">
        <v>1</v>
      </c>
    </row>
    <row r="3069" spans="1:12">
      <c r="A3069">
        <v>3070</v>
      </c>
      <c r="B3069">
        <v>0</v>
      </c>
      <c r="C3069">
        <v>0</v>
      </c>
      <c r="D3069" t="s">
        <v>1667</v>
      </c>
      <c r="E3069" s="1" t="s">
        <v>965</v>
      </c>
      <c r="F3069" t="s">
        <v>1199</v>
      </c>
      <c r="G3069">
        <v>3</v>
      </c>
      <c r="H3069">
        <v>10</v>
      </c>
      <c r="I3069">
        <v>100</v>
      </c>
      <c r="J3069">
        <v>1</v>
      </c>
      <c r="K3069">
        <v>0</v>
      </c>
      <c r="L3069">
        <v>1</v>
      </c>
    </row>
    <row r="3070" spans="1:12">
      <c r="A3070">
        <v>3071</v>
      </c>
      <c r="B3070">
        <v>0</v>
      </c>
      <c r="C3070">
        <v>0</v>
      </c>
      <c r="D3070" s="8" t="s">
        <v>1667</v>
      </c>
      <c r="E3070" s="9" t="s">
        <v>26</v>
      </c>
      <c r="F3070" t="s">
        <v>1199</v>
      </c>
      <c r="G3070">
        <v>1</v>
      </c>
      <c r="H3070">
        <v>30</v>
      </c>
      <c r="I3070">
        <v>75</v>
      </c>
      <c r="J3070">
        <v>1</v>
      </c>
      <c r="K3070">
        <v>0</v>
      </c>
      <c r="L3070">
        <v>1</v>
      </c>
    </row>
    <row r="3071" spans="1:12">
      <c r="A3071">
        <v>3072</v>
      </c>
      <c r="B3071">
        <v>0</v>
      </c>
      <c r="C3071">
        <v>0</v>
      </c>
      <c r="D3071" t="s">
        <v>1667</v>
      </c>
      <c r="E3071" s="1" t="s">
        <v>168</v>
      </c>
      <c r="F3071" t="s">
        <v>1200</v>
      </c>
      <c r="G3071">
        <v>2</v>
      </c>
      <c r="H3071">
        <v>15</v>
      </c>
      <c r="I3071">
        <v>100</v>
      </c>
      <c r="J3071">
        <v>3</v>
      </c>
      <c r="K3071">
        <v>0</v>
      </c>
      <c r="L3071">
        <v>1</v>
      </c>
    </row>
    <row r="3072" spans="1:12">
      <c r="A3072">
        <v>3073</v>
      </c>
      <c r="B3072">
        <v>0</v>
      </c>
      <c r="C3072">
        <v>0</v>
      </c>
      <c r="D3072" t="s">
        <v>1667</v>
      </c>
      <c r="E3072" s="1" t="s">
        <v>120</v>
      </c>
      <c r="G3072">
        <v>0</v>
      </c>
      <c r="J3072">
        <v>0.1</v>
      </c>
      <c r="K3072">
        <v>0</v>
      </c>
      <c r="L3072">
        <v>1</v>
      </c>
    </row>
    <row r="3073" spans="1:12">
      <c r="A3073">
        <v>3074</v>
      </c>
      <c r="B3073">
        <v>0</v>
      </c>
      <c r="C3073">
        <v>0</v>
      </c>
      <c r="D3073" t="s">
        <v>1667</v>
      </c>
      <c r="E3073" s="1" t="s">
        <v>356</v>
      </c>
      <c r="F3073" t="s">
        <v>1200</v>
      </c>
      <c r="G3073">
        <v>2</v>
      </c>
      <c r="H3073">
        <v>10</v>
      </c>
      <c r="I3073">
        <v>90</v>
      </c>
      <c r="J3073">
        <v>3</v>
      </c>
      <c r="K3073">
        <v>0</v>
      </c>
      <c r="L3073">
        <v>1</v>
      </c>
    </row>
    <row r="3074" spans="1:12">
      <c r="A3074">
        <v>3075</v>
      </c>
      <c r="B3074">
        <v>0</v>
      </c>
      <c r="C3074">
        <v>0</v>
      </c>
      <c r="D3074" t="s">
        <v>1668</v>
      </c>
      <c r="E3074" s="2" t="s">
        <v>29</v>
      </c>
      <c r="F3074" t="s">
        <v>1200</v>
      </c>
      <c r="G3074">
        <v>2</v>
      </c>
      <c r="H3074">
        <v>40</v>
      </c>
      <c r="I3074">
        <v>20</v>
      </c>
      <c r="J3074">
        <v>3</v>
      </c>
      <c r="K3074">
        <v>0</v>
      </c>
      <c r="L3074">
        <v>1</v>
      </c>
    </row>
    <row r="3075" spans="1:12">
      <c r="A3075">
        <v>3076</v>
      </c>
      <c r="B3075">
        <v>0</v>
      </c>
      <c r="C3075">
        <v>0</v>
      </c>
      <c r="D3075" t="s">
        <v>1668</v>
      </c>
      <c r="E3075" s="1" t="s">
        <v>130</v>
      </c>
      <c r="F3075" t="s">
        <v>1200</v>
      </c>
      <c r="G3075">
        <v>5</v>
      </c>
      <c r="H3075">
        <v>50</v>
      </c>
      <c r="I3075">
        <v>75</v>
      </c>
      <c r="J3075">
        <v>10</v>
      </c>
      <c r="K3075">
        <v>0</v>
      </c>
      <c r="L3075">
        <v>1</v>
      </c>
    </row>
    <row r="3076" spans="1:12">
      <c r="A3076">
        <v>3077</v>
      </c>
      <c r="B3076">
        <v>0</v>
      </c>
      <c r="C3076">
        <v>0</v>
      </c>
      <c r="D3076" t="s">
        <v>1668</v>
      </c>
      <c r="E3076" s="1" t="s">
        <v>203</v>
      </c>
      <c r="F3076" t="s">
        <v>1200</v>
      </c>
      <c r="G3076">
        <v>1</v>
      </c>
      <c r="H3076">
        <v>30</v>
      </c>
      <c r="I3076">
        <v>80</v>
      </c>
      <c r="J3076">
        <v>5</v>
      </c>
      <c r="K3076">
        <v>0</v>
      </c>
      <c r="L3076">
        <v>1</v>
      </c>
    </row>
    <row r="3077" spans="1:12">
      <c r="A3077">
        <v>3078</v>
      </c>
      <c r="B3077">
        <v>0</v>
      </c>
      <c r="C3077">
        <v>0</v>
      </c>
      <c r="D3077" t="s">
        <v>1668</v>
      </c>
      <c r="E3077" s="1" t="s">
        <v>16</v>
      </c>
      <c r="F3077" t="s">
        <v>1199</v>
      </c>
      <c r="G3077">
        <v>2</v>
      </c>
      <c r="H3077">
        <v>45</v>
      </c>
      <c r="I3077">
        <v>80</v>
      </c>
      <c r="J3077">
        <v>10</v>
      </c>
      <c r="K3077">
        <v>0</v>
      </c>
      <c r="L3077">
        <v>1</v>
      </c>
    </row>
    <row r="3078" spans="1:12">
      <c r="A3078">
        <v>3079</v>
      </c>
      <c r="B3078">
        <v>0</v>
      </c>
      <c r="C3078">
        <v>0</v>
      </c>
      <c r="D3078" t="s">
        <v>1668</v>
      </c>
      <c r="E3078" s="1" t="s">
        <v>120</v>
      </c>
      <c r="F3078" t="s">
        <v>1199</v>
      </c>
      <c r="G3078">
        <v>1</v>
      </c>
      <c r="H3078">
        <v>15</v>
      </c>
      <c r="I3078">
        <v>100</v>
      </c>
      <c r="J3078">
        <v>1</v>
      </c>
      <c r="K3078">
        <v>0</v>
      </c>
      <c r="L3078">
        <v>1</v>
      </c>
    </row>
    <row r="3079" spans="1:12">
      <c r="A3079">
        <v>3080</v>
      </c>
      <c r="B3079">
        <v>0</v>
      </c>
      <c r="C3079">
        <v>0</v>
      </c>
      <c r="D3079" t="s">
        <v>1668</v>
      </c>
      <c r="E3079" s="1" t="s">
        <v>950</v>
      </c>
      <c r="F3079" t="s">
        <v>1199</v>
      </c>
      <c r="G3079">
        <v>1</v>
      </c>
      <c r="H3079">
        <v>25</v>
      </c>
      <c r="I3079">
        <v>100</v>
      </c>
      <c r="J3079">
        <v>5</v>
      </c>
      <c r="K3079">
        <v>0</v>
      </c>
      <c r="L3079">
        <v>1</v>
      </c>
    </row>
    <row r="3080" spans="1:12">
      <c r="A3080">
        <v>3081</v>
      </c>
      <c r="B3080">
        <v>0</v>
      </c>
      <c r="C3080">
        <v>0</v>
      </c>
      <c r="D3080" t="s">
        <v>1668</v>
      </c>
      <c r="E3080" s="1" t="s">
        <v>356</v>
      </c>
      <c r="F3080" t="s">
        <v>1200</v>
      </c>
      <c r="G3080">
        <v>1</v>
      </c>
      <c r="H3080">
        <v>40</v>
      </c>
      <c r="I3080">
        <v>75</v>
      </c>
      <c r="J3080">
        <v>1</v>
      </c>
      <c r="K3080">
        <v>0</v>
      </c>
      <c r="L3080">
        <v>1</v>
      </c>
    </row>
    <row r="3081" spans="1:12">
      <c r="A3081">
        <v>3082</v>
      </c>
      <c r="B3081">
        <v>0</v>
      </c>
      <c r="C3081">
        <v>0</v>
      </c>
      <c r="D3081" t="s">
        <v>1668</v>
      </c>
      <c r="E3081" s="1" t="s">
        <v>168</v>
      </c>
      <c r="F3081" t="s">
        <v>1200</v>
      </c>
      <c r="G3081">
        <v>1</v>
      </c>
      <c r="H3081">
        <v>20</v>
      </c>
      <c r="I3081">
        <v>100</v>
      </c>
      <c r="J3081">
        <v>2</v>
      </c>
      <c r="K3081">
        <v>0</v>
      </c>
      <c r="L3081">
        <v>1</v>
      </c>
    </row>
    <row r="3082" spans="1:12">
      <c r="A3082">
        <v>3083</v>
      </c>
      <c r="B3082">
        <v>0</v>
      </c>
      <c r="C3082">
        <v>0</v>
      </c>
      <c r="D3082" t="s">
        <v>1668</v>
      </c>
      <c r="E3082" s="2" t="s">
        <v>789</v>
      </c>
      <c r="F3082" t="s">
        <v>1199</v>
      </c>
      <c r="G3082">
        <v>1</v>
      </c>
      <c r="H3082">
        <v>30</v>
      </c>
      <c r="I3082">
        <v>75</v>
      </c>
      <c r="J3082">
        <v>1</v>
      </c>
      <c r="K3082">
        <v>0</v>
      </c>
      <c r="L3082">
        <v>1</v>
      </c>
    </row>
    <row r="3083" spans="1:12">
      <c r="A3083">
        <v>3084</v>
      </c>
      <c r="B3083">
        <v>0</v>
      </c>
      <c r="C3083">
        <v>0</v>
      </c>
      <c r="D3083" t="s">
        <v>1668</v>
      </c>
      <c r="E3083" s="1" t="s">
        <v>152</v>
      </c>
      <c r="F3083" t="s">
        <v>1200</v>
      </c>
      <c r="G3083">
        <v>1</v>
      </c>
      <c r="H3083">
        <v>25</v>
      </c>
      <c r="I3083">
        <v>100</v>
      </c>
      <c r="J3083">
        <v>10</v>
      </c>
      <c r="K3083">
        <v>0</v>
      </c>
      <c r="L3083">
        <v>1</v>
      </c>
    </row>
    <row r="3084" spans="1:12">
      <c r="A3084">
        <v>3085</v>
      </c>
      <c r="B3084">
        <v>0</v>
      </c>
      <c r="C3084">
        <v>0</v>
      </c>
      <c r="D3084" t="s">
        <v>1668</v>
      </c>
      <c r="E3084" s="1" t="s">
        <v>7</v>
      </c>
      <c r="F3084" t="s">
        <v>1200</v>
      </c>
      <c r="G3084">
        <v>2</v>
      </c>
      <c r="H3084">
        <v>50</v>
      </c>
      <c r="I3084">
        <v>80</v>
      </c>
      <c r="J3084">
        <v>5</v>
      </c>
      <c r="K3084">
        <v>0</v>
      </c>
      <c r="L3084">
        <v>1</v>
      </c>
    </row>
    <row r="3085" spans="1:12">
      <c r="A3085">
        <v>3086</v>
      </c>
      <c r="B3085">
        <v>0</v>
      </c>
      <c r="C3085">
        <v>0</v>
      </c>
      <c r="D3085" t="s">
        <v>1668</v>
      </c>
      <c r="E3085" s="2" t="s">
        <v>616</v>
      </c>
      <c r="F3085" t="s">
        <v>1200</v>
      </c>
      <c r="G3085">
        <v>3</v>
      </c>
      <c r="H3085">
        <v>25</v>
      </c>
      <c r="I3085">
        <v>50</v>
      </c>
      <c r="J3085">
        <v>5</v>
      </c>
      <c r="K3085">
        <v>0</v>
      </c>
      <c r="L3085">
        <v>1</v>
      </c>
    </row>
    <row r="3086" spans="1:12">
      <c r="A3086">
        <v>3087</v>
      </c>
      <c r="B3086">
        <v>0</v>
      </c>
      <c r="C3086">
        <v>0</v>
      </c>
      <c r="D3086" t="s">
        <v>1668</v>
      </c>
      <c r="E3086" s="2" t="s">
        <v>931</v>
      </c>
      <c r="F3086" t="s">
        <v>1200</v>
      </c>
      <c r="G3086">
        <v>1</v>
      </c>
      <c r="H3086">
        <v>20</v>
      </c>
      <c r="I3086">
        <v>75</v>
      </c>
      <c r="J3086">
        <v>1</v>
      </c>
      <c r="K3086">
        <v>0</v>
      </c>
      <c r="L3086">
        <v>1</v>
      </c>
    </row>
    <row r="3087" spans="1:12">
      <c r="A3087">
        <v>3088</v>
      </c>
      <c r="B3087">
        <v>0</v>
      </c>
      <c r="C3087">
        <v>0</v>
      </c>
      <c r="D3087" t="s">
        <v>1668</v>
      </c>
      <c r="E3087" s="1" t="s">
        <v>151</v>
      </c>
      <c r="F3087" t="s">
        <v>1199</v>
      </c>
      <c r="G3087">
        <v>1</v>
      </c>
      <c r="H3087">
        <v>35</v>
      </c>
      <c r="I3087">
        <v>100</v>
      </c>
      <c r="J3087">
        <v>1</v>
      </c>
      <c r="K3087">
        <v>0</v>
      </c>
      <c r="L3087">
        <v>1</v>
      </c>
    </row>
    <row r="3088" spans="1:12">
      <c r="A3088">
        <v>3089</v>
      </c>
      <c r="B3088">
        <v>0</v>
      </c>
      <c r="C3088">
        <v>0</v>
      </c>
      <c r="D3088" t="s">
        <v>1668</v>
      </c>
      <c r="E3088" s="1" t="s">
        <v>161</v>
      </c>
      <c r="F3088" t="s">
        <v>1199</v>
      </c>
      <c r="G3088">
        <v>2</v>
      </c>
      <c r="H3088">
        <v>25</v>
      </c>
      <c r="I3088">
        <v>100</v>
      </c>
      <c r="J3088">
        <v>2</v>
      </c>
      <c r="K3088">
        <v>0</v>
      </c>
      <c r="L3088">
        <v>1</v>
      </c>
    </row>
    <row r="3089" spans="1:12">
      <c r="A3089">
        <v>3090</v>
      </c>
      <c r="B3089">
        <v>0</v>
      </c>
      <c r="C3089">
        <v>0</v>
      </c>
      <c r="D3089" t="s">
        <v>1669</v>
      </c>
      <c r="E3089" s="1" t="s">
        <v>1264</v>
      </c>
      <c r="F3089" t="s">
        <v>1199</v>
      </c>
      <c r="G3089">
        <v>2</v>
      </c>
      <c r="H3089">
        <v>50</v>
      </c>
      <c r="I3089">
        <v>100</v>
      </c>
      <c r="J3089">
        <v>10</v>
      </c>
      <c r="K3089">
        <v>1</v>
      </c>
      <c r="L3089">
        <v>1</v>
      </c>
    </row>
    <row r="3090" spans="1:12">
      <c r="A3090">
        <v>3091</v>
      </c>
      <c r="B3090">
        <v>0</v>
      </c>
      <c r="C3090">
        <v>0</v>
      </c>
      <c r="D3090" s="8" t="s">
        <v>1669</v>
      </c>
      <c r="E3090" s="9" t="s">
        <v>26</v>
      </c>
      <c r="F3090" t="s">
        <v>1199</v>
      </c>
      <c r="G3090">
        <v>1</v>
      </c>
      <c r="H3090">
        <v>45</v>
      </c>
      <c r="I3090">
        <v>75</v>
      </c>
      <c r="J3090">
        <v>2</v>
      </c>
      <c r="K3090">
        <v>0</v>
      </c>
      <c r="L3090">
        <v>1</v>
      </c>
    </row>
    <row r="3091" spans="1:12">
      <c r="A3091">
        <v>3092</v>
      </c>
      <c r="B3091">
        <v>0</v>
      </c>
      <c r="C3091">
        <v>0</v>
      </c>
      <c r="D3091" t="s">
        <v>1669</v>
      </c>
      <c r="E3091" s="1" t="s">
        <v>7</v>
      </c>
      <c r="F3091" t="s">
        <v>1200</v>
      </c>
      <c r="G3091">
        <v>5</v>
      </c>
      <c r="H3091">
        <v>60</v>
      </c>
      <c r="I3091">
        <v>80</v>
      </c>
      <c r="J3091">
        <v>10</v>
      </c>
      <c r="K3091">
        <v>0</v>
      </c>
      <c r="L3091">
        <v>1</v>
      </c>
    </row>
    <row r="3092" spans="1:12">
      <c r="A3092">
        <v>3093</v>
      </c>
      <c r="B3092">
        <v>0</v>
      </c>
      <c r="C3092">
        <v>0</v>
      </c>
      <c r="D3092" t="s">
        <v>1669</v>
      </c>
      <c r="E3092" s="2" t="s">
        <v>448</v>
      </c>
      <c r="F3092" t="s">
        <v>1199</v>
      </c>
      <c r="G3092">
        <v>1</v>
      </c>
      <c r="H3092">
        <v>20</v>
      </c>
      <c r="I3092">
        <v>90</v>
      </c>
      <c r="J3092">
        <v>1</v>
      </c>
      <c r="K3092">
        <v>0</v>
      </c>
      <c r="L3092">
        <v>1</v>
      </c>
    </row>
    <row r="3093" spans="1:12">
      <c r="A3093">
        <v>3094</v>
      </c>
      <c r="B3093">
        <v>0</v>
      </c>
      <c r="C3093">
        <v>0</v>
      </c>
      <c r="D3093" t="s">
        <v>1669</v>
      </c>
      <c r="E3093" s="1" t="s">
        <v>173</v>
      </c>
      <c r="G3093">
        <v>1</v>
      </c>
      <c r="H3093">
        <v>25</v>
      </c>
      <c r="I3093">
        <v>100</v>
      </c>
      <c r="J3093">
        <v>0.1</v>
      </c>
      <c r="K3093">
        <v>0</v>
      </c>
      <c r="L3093">
        <v>1</v>
      </c>
    </row>
    <row r="3094" spans="1:12">
      <c r="A3094">
        <v>3095</v>
      </c>
      <c r="B3094">
        <v>0</v>
      </c>
      <c r="C3094">
        <v>0</v>
      </c>
      <c r="D3094" t="s">
        <v>1669</v>
      </c>
      <c r="E3094" s="1" t="s">
        <v>170</v>
      </c>
      <c r="F3094" t="s">
        <v>1199</v>
      </c>
      <c r="G3094">
        <v>6</v>
      </c>
      <c r="H3094">
        <v>30</v>
      </c>
      <c r="I3094">
        <v>100</v>
      </c>
      <c r="J3094">
        <v>20</v>
      </c>
      <c r="K3094">
        <v>0</v>
      </c>
      <c r="L3094">
        <v>1</v>
      </c>
    </row>
    <row r="3095" spans="1:12">
      <c r="A3095">
        <v>3096</v>
      </c>
      <c r="B3095">
        <v>0</v>
      </c>
      <c r="C3095">
        <v>0</v>
      </c>
      <c r="D3095" t="s">
        <v>1669</v>
      </c>
      <c r="E3095" s="1" t="s">
        <v>161</v>
      </c>
      <c r="F3095" t="s">
        <v>1199</v>
      </c>
      <c r="G3095">
        <v>4</v>
      </c>
      <c r="H3095">
        <v>25</v>
      </c>
      <c r="I3095">
        <v>100</v>
      </c>
      <c r="J3095">
        <v>5</v>
      </c>
      <c r="K3095">
        <v>0</v>
      </c>
      <c r="L3095">
        <v>1</v>
      </c>
    </row>
    <row r="3096" spans="1:12">
      <c r="A3096">
        <v>3097</v>
      </c>
      <c r="B3096">
        <v>0</v>
      </c>
      <c r="C3096">
        <v>0</v>
      </c>
      <c r="D3096" t="s">
        <v>1669</v>
      </c>
      <c r="E3096" s="1" t="s">
        <v>124</v>
      </c>
      <c r="F3096" t="s">
        <v>1199</v>
      </c>
      <c r="G3096">
        <v>1</v>
      </c>
      <c r="H3096">
        <v>10</v>
      </c>
      <c r="I3096">
        <v>100</v>
      </c>
      <c r="J3096">
        <v>0.1</v>
      </c>
      <c r="K3096">
        <v>0</v>
      </c>
      <c r="L3096">
        <v>1</v>
      </c>
    </row>
    <row r="3097" spans="1:12">
      <c r="A3097">
        <v>3098</v>
      </c>
      <c r="B3097">
        <v>0</v>
      </c>
      <c r="C3097">
        <v>0</v>
      </c>
      <c r="D3097" t="s">
        <v>1669</v>
      </c>
      <c r="E3097" s="1" t="s">
        <v>119</v>
      </c>
      <c r="F3097" t="s">
        <v>1199</v>
      </c>
      <c r="G3097">
        <v>7</v>
      </c>
      <c r="H3097">
        <v>30</v>
      </c>
      <c r="I3097">
        <v>100</v>
      </c>
      <c r="J3097">
        <v>5</v>
      </c>
      <c r="K3097">
        <v>0</v>
      </c>
      <c r="L3097">
        <v>1</v>
      </c>
    </row>
    <row r="3098" spans="1:12">
      <c r="A3098">
        <v>3099</v>
      </c>
      <c r="B3098">
        <v>0</v>
      </c>
      <c r="C3098">
        <v>0</v>
      </c>
      <c r="D3098" t="s">
        <v>1669</v>
      </c>
      <c r="E3098" s="1" t="s">
        <v>168</v>
      </c>
      <c r="F3098" t="s">
        <v>1200</v>
      </c>
      <c r="G3098">
        <v>1</v>
      </c>
      <c r="H3098">
        <v>20</v>
      </c>
      <c r="I3098">
        <v>100</v>
      </c>
      <c r="J3098">
        <v>3</v>
      </c>
      <c r="K3098">
        <v>0</v>
      </c>
      <c r="L3098">
        <v>1</v>
      </c>
    </row>
    <row r="3099" spans="1:12">
      <c r="A3099">
        <v>3101</v>
      </c>
      <c r="B3099">
        <v>0</v>
      </c>
      <c r="C3099">
        <v>0</v>
      </c>
      <c r="D3099" t="s">
        <v>1669</v>
      </c>
      <c r="E3099" s="1" t="s">
        <v>151</v>
      </c>
      <c r="F3099" t="s">
        <v>1199</v>
      </c>
      <c r="G3099">
        <v>5</v>
      </c>
      <c r="H3099">
        <v>20</v>
      </c>
      <c r="I3099">
        <v>100</v>
      </c>
      <c r="J3099">
        <v>20</v>
      </c>
      <c r="K3099">
        <v>0</v>
      </c>
      <c r="L3099">
        <v>1</v>
      </c>
    </row>
    <row r="3100" spans="1:12">
      <c r="A3100">
        <v>3102</v>
      </c>
      <c r="B3100">
        <v>0</v>
      </c>
      <c r="C3100">
        <v>0</v>
      </c>
      <c r="D3100" t="s">
        <v>1669</v>
      </c>
      <c r="E3100" s="1" t="s">
        <v>130</v>
      </c>
      <c r="F3100" t="s">
        <v>1200</v>
      </c>
      <c r="G3100">
        <v>3</v>
      </c>
      <c r="H3100">
        <v>40</v>
      </c>
      <c r="I3100">
        <v>80</v>
      </c>
      <c r="J3100">
        <v>50</v>
      </c>
      <c r="K3100">
        <v>0</v>
      </c>
      <c r="L3100">
        <v>1</v>
      </c>
    </row>
    <row r="3101" spans="1:12">
      <c r="A3101">
        <v>3103</v>
      </c>
      <c r="B3101">
        <v>0</v>
      </c>
      <c r="C3101">
        <v>0</v>
      </c>
      <c r="D3101" t="s">
        <v>1669</v>
      </c>
      <c r="E3101" s="1" t="s">
        <v>16</v>
      </c>
      <c r="F3101" t="s">
        <v>1199</v>
      </c>
      <c r="G3101">
        <v>2</v>
      </c>
      <c r="H3101">
        <v>30</v>
      </c>
      <c r="I3101">
        <v>100</v>
      </c>
      <c r="J3101">
        <v>1</v>
      </c>
      <c r="K3101">
        <v>0</v>
      </c>
      <c r="L3101">
        <v>1</v>
      </c>
    </row>
    <row r="3102" spans="1:12">
      <c r="A3102">
        <v>3104</v>
      </c>
      <c r="B3102">
        <v>0</v>
      </c>
      <c r="C3102">
        <v>0</v>
      </c>
      <c r="D3102" t="s">
        <v>1669</v>
      </c>
      <c r="E3102" s="2" t="s">
        <v>789</v>
      </c>
      <c r="F3102" t="s">
        <v>1199</v>
      </c>
      <c r="G3102">
        <v>2</v>
      </c>
      <c r="H3102">
        <v>20</v>
      </c>
      <c r="I3102">
        <v>50</v>
      </c>
      <c r="J3102">
        <v>1</v>
      </c>
      <c r="K3102">
        <v>0</v>
      </c>
      <c r="L3102">
        <v>1</v>
      </c>
    </row>
    <row r="3103" spans="1:12">
      <c r="A3103">
        <v>3105</v>
      </c>
      <c r="B3103">
        <v>0</v>
      </c>
      <c r="C3103">
        <v>0</v>
      </c>
      <c r="D3103" t="s">
        <v>1670</v>
      </c>
      <c r="E3103" s="2" t="s">
        <v>616</v>
      </c>
      <c r="F3103" t="s">
        <v>1200</v>
      </c>
      <c r="G3103">
        <v>6</v>
      </c>
      <c r="H3103">
        <v>25</v>
      </c>
      <c r="I3103">
        <v>98</v>
      </c>
      <c r="J3103">
        <v>10</v>
      </c>
      <c r="K3103">
        <v>0</v>
      </c>
      <c r="L3103">
        <v>1</v>
      </c>
    </row>
    <row r="3104" spans="1:12">
      <c r="A3104">
        <v>3106</v>
      </c>
      <c r="B3104">
        <v>0</v>
      </c>
      <c r="C3104">
        <v>0</v>
      </c>
      <c r="D3104" t="s">
        <v>1670</v>
      </c>
      <c r="E3104" s="1" t="s">
        <v>356</v>
      </c>
      <c r="F3104" t="s">
        <v>1200</v>
      </c>
      <c r="G3104">
        <v>2</v>
      </c>
      <c r="H3104">
        <v>50</v>
      </c>
      <c r="I3104">
        <v>80</v>
      </c>
      <c r="J3104">
        <v>3</v>
      </c>
      <c r="K3104">
        <v>0</v>
      </c>
      <c r="L3104">
        <v>1</v>
      </c>
    </row>
    <row r="3105" spans="1:12">
      <c r="A3105">
        <v>3107</v>
      </c>
      <c r="B3105">
        <v>0</v>
      </c>
      <c r="C3105">
        <v>0</v>
      </c>
      <c r="D3105" t="s">
        <v>1670</v>
      </c>
      <c r="E3105" s="1" t="s">
        <v>168</v>
      </c>
      <c r="F3105" t="s">
        <v>1200</v>
      </c>
      <c r="G3105">
        <v>2</v>
      </c>
      <c r="H3105">
        <v>25</v>
      </c>
      <c r="I3105">
        <v>100</v>
      </c>
      <c r="J3105">
        <v>10</v>
      </c>
      <c r="K3105">
        <v>0</v>
      </c>
      <c r="L3105">
        <v>1</v>
      </c>
    </row>
    <row r="3106" spans="1:12">
      <c r="A3106">
        <v>3108</v>
      </c>
      <c r="B3106">
        <v>0</v>
      </c>
      <c r="C3106">
        <v>0</v>
      </c>
      <c r="D3106" t="s">
        <v>1670</v>
      </c>
      <c r="E3106" s="1" t="s">
        <v>167</v>
      </c>
      <c r="F3106" t="s">
        <v>1199</v>
      </c>
      <c r="G3106">
        <v>1</v>
      </c>
      <c r="H3106">
        <v>20</v>
      </c>
      <c r="I3106">
        <v>100</v>
      </c>
      <c r="J3106">
        <v>1</v>
      </c>
      <c r="K3106">
        <v>0</v>
      </c>
      <c r="L3106">
        <v>1</v>
      </c>
    </row>
    <row r="3107" spans="1:12">
      <c r="A3107">
        <v>3109</v>
      </c>
      <c r="B3107">
        <v>0</v>
      </c>
      <c r="C3107">
        <v>0</v>
      </c>
      <c r="D3107" t="s">
        <v>1670</v>
      </c>
      <c r="E3107" s="2" t="s">
        <v>29</v>
      </c>
      <c r="F3107" t="s">
        <v>1200</v>
      </c>
      <c r="G3107">
        <v>1</v>
      </c>
      <c r="H3107">
        <v>30</v>
      </c>
      <c r="I3107">
        <v>75</v>
      </c>
      <c r="J3107">
        <v>5</v>
      </c>
      <c r="K3107">
        <v>0</v>
      </c>
      <c r="L3107">
        <v>1</v>
      </c>
    </row>
    <row r="3108" spans="1:12">
      <c r="A3108">
        <v>3110</v>
      </c>
      <c r="B3108">
        <v>0</v>
      </c>
      <c r="C3108">
        <v>0</v>
      </c>
      <c r="D3108" t="s">
        <v>1670</v>
      </c>
      <c r="E3108" s="1" t="s">
        <v>151</v>
      </c>
      <c r="F3108" t="s">
        <v>1199</v>
      </c>
      <c r="G3108">
        <v>1</v>
      </c>
      <c r="H3108">
        <v>20</v>
      </c>
      <c r="I3108">
        <v>100</v>
      </c>
      <c r="J3108">
        <v>1</v>
      </c>
      <c r="K3108">
        <v>0</v>
      </c>
      <c r="L3108">
        <v>1</v>
      </c>
    </row>
    <row r="3109" spans="1:12">
      <c r="A3109">
        <v>3111</v>
      </c>
      <c r="B3109">
        <v>0</v>
      </c>
      <c r="C3109">
        <v>0</v>
      </c>
      <c r="D3109" t="s">
        <v>1670</v>
      </c>
      <c r="E3109" s="1" t="s">
        <v>950</v>
      </c>
      <c r="F3109" t="s">
        <v>1199</v>
      </c>
      <c r="G3109">
        <v>1</v>
      </c>
      <c r="H3109">
        <v>30</v>
      </c>
      <c r="I3109">
        <v>100</v>
      </c>
      <c r="J3109">
        <v>20</v>
      </c>
      <c r="K3109">
        <v>0</v>
      </c>
      <c r="L3109">
        <v>1</v>
      </c>
    </row>
    <row r="3110" spans="1:12">
      <c r="A3110">
        <v>3112</v>
      </c>
      <c r="B3110">
        <v>0</v>
      </c>
      <c r="C3110">
        <v>0</v>
      </c>
      <c r="D3110" t="s">
        <v>1670</v>
      </c>
      <c r="E3110" s="1" t="s">
        <v>7</v>
      </c>
      <c r="F3110" t="s">
        <v>1200</v>
      </c>
      <c r="G3110">
        <v>5</v>
      </c>
      <c r="H3110">
        <v>45</v>
      </c>
      <c r="I3110">
        <v>50</v>
      </c>
      <c r="J3110">
        <v>5</v>
      </c>
      <c r="K3110">
        <v>0</v>
      </c>
      <c r="L3110">
        <v>1</v>
      </c>
    </row>
    <row r="3111" spans="1:12">
      <c r="A3111">
        <v>3113</v>
      </c>
      <c r="B3111">
        <v>0</v>
      </c>
      <c r="C3111">
        <v>0</v>
      </c>
      <c r="D3111" t="s">
        <v>1670</v>
      </c>
      <c r="E3111" s="2" t="s">
        <v>789</v>
      </c>
      <c r="F3111" t="s">
        <v>1199</v>
      </c>
      <c r="G3111">
        <v>2</v>
      </c>
      <c r="H3111">
        <v>30</v>
      </c>
      <c r="I3111">
        <v>75</v>
      </c>
      <c r="J3111">
        <v>1</v>
      </c>
      <c r="K3111">
        <v>0</v>
      </c>
      <c r="L3111">
        <v>1</v>
      </c>
    </row>
    <row r="3112" spans="1:12">
      <c r="A3112">
        <v>3114</v>
      </c>
      <c r="B3112">
        <v>0</v>
      </c>
      <c r="C3112">
        <v>0</v>
      </c>
      <c r="D3112" t="s">
        <v>1670</v>
      </c>
      <c r="E3112" s="1" t="s">
        <v>130</v>
      </c>
      <c r="F3112" t="s">
        <v>1200</v>
      </c>
      <c r="G3112">
        <v>1</v>
      </c>
      <c r="H3112">
        <v>50</v>
      </c>
      <c r="I3112">
        <v>100</v>
      </c>
      <c r="J3112">
        <v>2</v>
      </c>
      <c r="K3112">
        <v>0</v>
      </c>
      <c r="L3112">
        <v>1</v>
      </c>
    </row>
    <row r="3113" spans="1:12">
      <c r="A3113">
        <v>3115</v>
      </c>
      <c r="B3113">
        <v>0</v>
      </c>
      <c r="C3113">
        <v>0</v>
      </c>
      <c r="D3113" t="s">
        <v>1670</v>
      </c>
      <c r="E3113" s="1" t="s">
        <v>161</v>
      </c>
      <c r="F3113" t="s">
        <v>1199</v>
      </c>
      <c r="G3113">
        <v>1</v>
      </c>
      <c r="H3113">
        <v>15</v>
      </c>
      <c r="I3113">
        <v>100</v>
      </c>
      <c r="J3113">
        <v>0.1</v>
      </c>
      <c r="K3113">
        <v>0</v>
      </c>
      <c r="L3113">
        <v>1</v>
      </c>
    </row>
    <row r="3114" spans="1:12">
      <c r="A3114">
        <v>3116</v>
      </c>
      <c r="B3114">
        <v>0</v>
      </c>
      <c r="C3114">
        <v>0</v>
      </c>
      <c r="D3114" t="s">
        <v>1670</v>
      </c>
      <c r="E3114" s="1" t="s">
        <v>253</v>
      </c>
      <c r="F3114" t="s">
        <v>1199</v>
      </c>
      <c r="G3114">
        <v>1</v>
      </c>
      <c r="H3114">
        <v>15</v>
      </c>
      <c r="I3114">
        <v>100</v>
      </c>
      <c r="J3114">
        <v>0.1</v>
      </c>
      <c r="K3114">
        <v>0</v>
      </c>
      <c r="L3114">
        <v>1</v>
      </c>
    </row>
    <row r="3115" spans="1:12">
      <c r="A3115">
        <v>3117</v>
      </c>
      <c r="B3115">
        <v>0</v>
      </c>
      <c r="C3115">
        <v>0</v>
      </c>
      <c r="D3115" t="s">
        <v>1670</v>
      </c>
      <c r="E3115" s="1" t="s">
        <v>793</v>
      </c>
      <c r="F3115" t="s">
        <v>1199</v>
      </c>
      <c r="G3115">
        <v>3</v>
      </c>
      <c r="H3115">
        <v>10</v>
      </c>
      <c r="I3115">
        <v>100</v>
      </c>
      <c r="J3115">
        <v>0.1</v>
      </c>
      <c r="K3115">
        <v>0</v>
      </c>
      <c r="L3115">
        <v>1</v>
      </c>
    </row>
    <row r="3116" spans="1:12">
      <c r="A3116">
        <v>3118</v>
      </c>
      <c r="B3116">
        <v>0</v>
      </c>
      <c r="C3116">
        <v>0</v>
      </c>
      <c r="D3116" t="s">
        <v>1670</v>
      </c>
      <c r="E3116" s="1" t="s">
        <v>965</v>
      </c>
      <c r="F3116" t="s">
        <v>1199</v>
      </c>
      <c r="G3116">
        <v>1</v>
      </c>
      <c r="H3116">
        <v>10</v>
      </c>
      <c r="I3116">
        <v>100</v>
      </c>
      <c r="J3116">
        <v>0.1</v>
      </c>
      <c r="K3116">
        <v>0</v>
      </c>
      <c r="L3116">
        <v>1</v>
      </c>
    </row>
    <row r="3117" spans="1:12">
      <c r="A3117">
        <v>3119</v>
      </c>
      <c r="B3117">
        <v>0</v>
      </c>
      <c r="C3117">
        <v>0</v>
      </c>
      <c r="D3117" t="s">
        <v>1670</v>
      </c>
      <c r="E3117" s="2" t="s">
        <v>132</v>
      </c>
      <c r="F3117" t="s">
        <v>1199</v>
      </c>
      <c r="G3117">
        <v>1</v>
      </c>
      <c r="H3117">
        <v>30</v>
      </c>
      <c r="I3117">
        <v>50</v>
      </c>
      <c r="J3117">
        <v>1</v>
      </c>
      <c r="K3117">
        <v>0</v>
      </c>
      <c r="L3117">
        <v>1</v>
      </c>
    </row>
    <row r="3118" spans="1:12">
      <c r="A3118">
        <v>3120</v>
      </c>
      <c r="B3118">
        <v>0</v>
      </c>
      <c r="C3118">
        <v>0</v>
      </c>
      <c r="D3118" t="s">
        <v>1671</v>
      </c>
      <c r="E3118" s="1" t="s">
        <v>955</v>
      </c>
      <c r="F3118" t="s">
        <v>1200</v>
      </c>
      <c r="G3118">
        <v>3</v>
      </c>
      <c r="H3118">
        <v>25</v>
      </c>
      <c r="I3118">
        <v>100</v>
      </c>
      <c r="J3118">
        <v>3</v>
      </c>
      <c r="K3118">
        <v>0</v>
      </c>
      <c r="L3118">
        <v>1</v>
      </c>
    </row>
    <row r="3119" spans="1:12">
      <c r="A3119">
        <v>3121</v>
      </c>
      <c r="B3119">
        <v>0</v>
      </c>
      <c r="C3119">
        <v>0</v>
      </c>
      <c r="D3119" t="s">
        <v>1671</v>
      </c>
      <c r="E3119" s="1" t="s">
        <v>115</v>
      </c>
      <c r="F3119" t="s">
        <v>1199</v>
      </c>
      <c r="G3119">
        <v>1</v>
      </c>
      <c r="H3119">
        <v>20</v>
      </c>
      <c r="I3119">
        <v>75</v>
      </c>
      <c r="J3119">
        <v>5</v>
      </c>
      <c r="K3119">
        <v>0</v>
      </c>
      <c r="L3119">
        <v>1</v>
      </c>
    </row>
    <row r="3120" spans="1:12">
      <c r="A3120">
        <v>3122</v>
      </c>
      <c r="B3120">
        <v>0</v>
      </c>
      <c r="C3120">
        <v>0</v>
      </c>
      <c r="D3120" t="s">
        <v>1671</v>
      </c>
      <c r="E3120" s="1" t="s">
        <v>175</v>
      </c>
      <c r="F3120" t="s">
        <v>1200</v>
      </c>
      <c r="G3120">
        <v>1</v>
      </c>
      <c r="H3120">
        <v>35</v>
      </c>
      <c r="I3120">
        <v>100</v>
      </c>
      <c r="J3120">
        <v>5</v>
      </c>
      <c r="K3120">
        <v>0</v>
      </c>
      <c r="L3120">
        <v>1</v>
      </c>
    </row>
    <row r="3121" spans="1:12">
      <c r="A3121">
        <v>3123</v>
      </c>
      <c r="B3121">
        <v>0</v>
      </c>
      <c r="C3121">
        <v>0</v>
      </c>
      <c r="D3121" t="s">
        <v>1671</v>
      </c>
      <c r="E3121" s="1" t="s">
        <v>900</v>
      </c>
      <c r="F3121" t="s">
        <v>1199</v>
      </c>
      <c r="G3121">
        <v>6</v>
      </c>
      <c r="H3121">
        <v>30</v>
      </c>
      <c r="I3121">
        <v>100</v>
      </c>
      <c r="J3121">
        <v>20</v>
      </c>
      <c r="K3121">
        <v>0</v>
      </c>
      <c r="L3121">
        <v>1</v>
      </c>
    </row>
    <row r="3122" spans="1:12">
      <c r="A3122">
        <v>3124</v>
      </c>
      <c r="B3122">
        <v>0</v>
      </c>
      <c r="C3122">
        <v>0</v>
      </c>
      <c r="D3122" t="s">
        <v>1671</v>
      </c>
      <c r="E3122" s="1" t="s">
        <v>168</v>
      </c>
      <c r="F3122" t="s">
        <v>1200</v>
      </c>
      <c r="G3122">
        <v>1</v>
      </c>
      <c r="H3122">
        <v>10</v>
      </c>
      <c r="I3122">
        <v>75</v>
      </c>
      <c r="J3122">
        <v>5</v>
      </c>
      <c r="K3122">
        <v>0</v>
      </c>
      <c r="L3122">
        <v>1</v>
      </c>
    </row>
    <row r="3123" spans="1:12">
      <c r="A3123">
        <v>3125</v>
      </c>
      <c r="B3123">
        <v>0</v>
      </c>
      <c r="C3123">
        <v>0</v>
      </c>
      <c r="D3123" t="s">
        <v>1671</v>
      </c>
      <c r="E3123" s="1" t="s">
        <v>161</v>
      </c>
      <c r="F3123" t="s">
        <v>1199</v>
      </c>
      <c r="G3123">
        <v>1</v>
      </c>
      <c r="H3123">
        <v>30</v>
      </c>
      <c r="I3123">
        <v>100</v>
      </c>
      <c r="J3123">
        <v>10</v>
      </c>
      <c r="K3123">
        <v>0</v>
      </c>
      <c r="L3123">
        <v>1</v>
      </c>
    </row>
    <row r="3124" spans="1:12">
      <c r="A3124">
        <v>3126</v>
      </c>
      <c r="B3124">
        <v>0</v>
      </c>
      <c r="C3124">
        <v>0</v>
      </c>
      <c r="D3124" t="s">
        <v>1671</v>
      </c>
      <c r="E3124" s="1" t="s">
        <v>950</v>
      </c>
      <c r="F3124" t="s">
        <v>1199</v>
      </c>
      <c r="G3124">
        <v>1</v>
      </c>
      <c r="H3124">
        <v>10</v>
      </c>
      <c r="I3124">
        <v>100</v>
      </c>
      <c r="J3124">
        <v>0.1</v>
      </c>
      <c r="K3124">
        <v>0</v>
      </c>
      <c r="L3124">
        <v>1</v>
      </c>
    </row>
    <row r="3125" spans="1:12">
      <c r="A3125">
        <v>3127</v>
      </c>
      <c r="B3125">
        <v>0</v>
      </c>
      <c r="C3125">
        <v>0</v>
      </c>
      <c r="D3125" t="s">
        <v>1671</v>
      </c>
      <c r="E3125" s="2" t="s">
        <v>931</v>
      </c>
      <c r="F3125" t="s">
        <v>1200</v>
      </c>
      <c r="G3125">
        <v>2</v>
      </c>
      <c r="H3125">
        <v>20</v>
      </c>
      <c r="I3125">
        <v>50</v>
      </c>
      <c r="J3125">
        <v>2</v>
      </c>
      <c r="K3125">
        <v>0</v>
      </c>
      <c r="L3125">
        <v>1</v>
      </c>
    </row>
    <row r="3126" spans="1:12">
      <c r="A3126">
        <v>3128</v>
      </c>
      <c r="B3126">
        <v>0</v>
      </c>
      <c r="C3126">
        <v>0</v>
      </c>
      <c r="D3126" t="s">
        <v>1671</v>
      </c>
      <c r="E3126" s="2" t="s">
        <v>616</v>
      </c>
      <c r="F3126" t="s">
        <v>1200</v>
      </c>
      <c r="G3126">
        <v>3</v>
      </c>
      <c r="H3126">
        <v>20</v>
      </c>
      <c r="I3126">
        <v>50</v>
      </c>
      <c r="J3126">
        <v>2</v>
      </c>
      <c r="K3126">
        <v>0</v>
      </c>
      <c r="L3126">
        <v>1</v>
      </c>
    </row>
    <row r="3127" spans="1:12">
      <c r="A3127">
        <v>3129</v>
      </c>
      <c r="B3127">
        <v>0</v>
      </c>
      <c r="C3127">
        <v>0</v>
      </c>
      <c r="D3127" s="8" t="s">
        <v>1671</v>
      </c>
      <c r="E3127" s="9" t="s">
        <v>26</v>
      </c>
      <c r="F3127" t="s">
        <v>1199</v>
      </c>
      <c r="G3127">
        <v>2</v>
      </c>
      <c r="H3127">
        <v>20</v>
      </c>
      <c r="I3127">
        <v>50</v>
      </c>
      <c r="J3127">
        <v>2</v>
      </c>
      <c r="K3127">
        <v>0</v>
      </c>
      <c r="L3127">
        <v>1</v>
      </c>
    </row>
    <row r="3128" spans="1:12">
      <c r="A3128">
        <v>3130</v>
      </c>
      <c r="B3128">
        <v>0</v>
      </c>
      <c r="C3128">
        <v>0</v>
      </c>
      <c r="D3128" t="s">
        <v>1671</v>
      </c>
      <c r="E3128" s="2" t="s">
        <v>789</v>
      </c>
      <c r="F3128" t="s">
        <v>1199</v>
      </c>
      <c r="G3128">
        <v>6</v>
      </c>
      <c r="H3128">
        <v>20</v>
      </c>
      <c r="I3128">
        <v>75</v>
      </c>
      <c r="J3128">
        <v>2</v>
      </c>
      <c r="K3128">
        <v>0</v>
      </c>
      <c r="L3128">
        <v>1</v>
      </c>
    </row>
    <row r="3129" spans="1:12">
      <c r="A3129">
        <v>3131</v>
      </c>
      <c r="B3129">
        <v>0</v>
      </c>
      <c r="C3129">
        <v>0</v>
      </c>
      <c r="D3129" t="s">
        <v>1671</v>
      </c>
      <c r="E3129" s="1" t="s">
        <v>965</v>
      </c>
      <c r="F3129" t="s">
        <v>1199</v>
      </c>
      <c r="G3129">
        <v>1</v>
      </c>
      <c r="H3129">
        <v>10</v>
      </c>
      <c r="I3129">
        <v>100</v>
      </c>
      <c r="J3129">
        <v>0.1</v>
      </c>
      <c r="K3129">
        <v>0</v>
      </c>
      <c r="L3129">
        <v>1</v>
      </c>
    </row>
    <row r="3130" spans="1:12">
      <c r="A3130">
        <v>3132</v>
      </c>
      <c r="B3130">
        <v>0</v>
      </c>
      <c r="C3130">
        <v>0</v>
      </c>
      <c r="D3130" t="s">
        <v>1671</v>
      </c>
      <c r="E3130" s="1" t="s">
        <v>16</v>
      </c>
      <c r="F3130" t="s">
        <v>1199</v>
      </c>
      <c r="G3130">
        <v>2</v>
      </c>
      <c r="H3130">
        <v>30</v>
      </c>
      <c r="I3130">
        <v>50</v>
      </c>
      <c r="J3130">
        <v>2</v>
      </c>
      <c r="K3130">
        <v>0</v>
      </c>
      <c r="L3130">
        <v>1</v>
      </c>
    </row>
    <row r="3131" spans="1:12">
      <c r="A3131">
        <v>3133</v>
      </c>
      <c r="B3131">
        <v>0</v>
      </c>
      <c r="C3131">
        <v>0</v>
      </c>
      <c r="D3131" t="s">
        <v>1672</v>
      </c>
      <c r="E3131" s="1" t="s">
        <v>10</v>
      </c>
      <c r="F3131" t="s">
        <v>1200</v>
      </c>
      <c r="G3131">
        <v>14</v>
      </c>
      <c r="H3131">
        <v>10</v>
      </c>
      <c r="I3131">
        <v>25</v>
      </c>
      <c r="J3131">
        <v>2</v>
      </c>
      <c r="K3131">
        <v>0</v>
      </c>
      <c r="L3131">
        <v>1</v>
      </c>
    </row>
    <row r="3132" spans="1:12">
      <c r="A3132">
        <v>3134</v>
      </c>
      <c r="B3132">
        <v>0</v>
      </c>
      <c r="C3132">
        <v>0</v>
      </c>
      <c r="D3132" t="s">
        <v>1672</v>
      </c>
      <c r="E3132" s="2" t="s">
        <v>306</v>
      </c>
      <c r="F3132" t="s">
        <v>1200</v>
      </c>
      <c r="G3132">
        <v>6</v>
      </c>
      <c r="H3132">
        <v>130</v>
      </c>
      <c r="I3132">
        <v>60</v>
      </c>
      <c r="J3132">
        <v>40</v>
      </c>
      <c r="K3132">
        <v>0</v>
      </c>
      <c r="L3132">
        <v>1</v>
      </c>
    </row>
    <row r="3133" spans="1:12">
      <c r="A3133">
        <v>3135</v>
      </c>
      <c r="B3133">
        <v>0</v>
      </c>
      <c r="C3133">
        <v>0</v>
      </c>
      <c r="D3133" t="s">
        <v>1672</v>
      </c>
      <c r="E3133" s="2" t="s">
        <v>132</v>
      </c>
      <c r="F3133" t="s">
        <v>1199</v>
      </c>
      <c r="G3133">
        <v>1</v>
      </c>
      <c r="H3133">
        <v>35</v>
      </c>
      <c r="I3133">
        <v>50</v>
      </c>
      <c r="J3133">
        <v>1</v>
      </c>
      <c r="K3133">
        <v>0</v>
      </c>
      <c r="L3133">
        <v>1</v>
      </c>
    </row>
    <row r="3134" spans="1:12">
      <c r="A3134">
        <v>3136</v>
      </c>
      <c r="B3134">
        <v>0</v>
      </c>
      <c r="C3134">
        <v>0</v>
      </c>
      <c r="D3134" t="s">
        <v>1672</v>
      </c>
      <c r="E3134" s="1" t="s">
        <v>156</v>
      </c>
      <c r="F3134" t="s">
        <v>1199</v>
      </c>
      <c r="G3134">
        <v>3</v>
      </c>
      <c r="H3134">
        <v>100</v>
      </c>
      <c r="I3134">
        <v>100</v>
      </c>
      <c r="J3134">
        <v>85</v>
      </c>
      <c r="K3134">
        <v>0</v>
      </c>
      <c r="L3134">
        <v>1</v>
      </c>
    </row>
    <row r="3135" spans="1:12">
      <c r="A3135">
        <v>3137</v>
      </c>
      <c r="B3135">
        <v>0</v>
      </c>
      <c r="C3135">
        <v>0</v>
      </c>
      <c r="D3135" t="s">
        <v>1672</v>
      </c>
      <c r="E3135" s="1" t="s">
        <v>109</v>
      </c>
      <c r="F3135" t="s">
        <v>1199</v>
      </c>
      <c r="G3135">
        <v>1</v>
      </c>
      <c r="H3135">
        <v>60</v>
      </c>
      <c r="I3135">
        <v>100</v>
      </c>
      <c r="J3135">
        <v>2</v>
      </c>
      <c r="K3135">
        <v>0</v>
      </c>
      <c r="L3135">
        <v>1</v>
      </c>
    </row>
    <row r="3136" spans="1:12">
      <c r="A3136">
        <v>3138</v>
      </c>
      <c r="B3136">
        <v>0</v>
      </c>
      <c r="C3136">
        <v>0</v>
      </c>
      <c r="D3136" t="s">
        <v>1672</v>
      </c>
      <c r="E3136" s="1" t="s">
        <v>778</v>
      </c>
      <c r="F3136" t="s">
        <v>1199</v>
      </c>
      <c r="G3136">
        <v>1</v>
      </c>
      <c r="H3136">
        <v>100</v>
      </c>
      <c r="I3136">
        <v>100</v>
      </c>
      <c r="J3136">
        <v>2</v>
      </c>
      <c r="K3136">
        <v>0</v>
      </c>
      <c r="L3136">
        <v>1</v>
      </c>
    </row>
    <row r="3137" spans="1:12">
      <c r="A3137">
        <v>3139</v>
      </c>
      <c r="B3137">
        <v>0</v>
      </c>
      <c r="C3137">
        <v>0</v>
      </c>
      <c r="D3137" t="s">
        <v>1672</v>
      </c>
      <c r="E3137" s="1" t="s">
        <v>780</v>
      </c>
      <c r="F3137" t="s">
        <v>1199</v>
      </c>
      <c r="G3137">
        <v>2</v>
      </c>
      <c r="H3137">
        <v>60</v>
      </c>
      <c r="I3137">
        <v>50</v>
      </c>
      <c r="J3137">
        <v>3</v>
      </c>
      <c r="K3137">
        <v>0</v>
      </c>
      <c r="L3137">
        <v>1</v>
      </c>
    </row>
    <row r="3138" spans="1:12">
      <c r="A3138">
        <v>3140</v>
      </c>
      <c r="B3138">
        <v>0</v>
      </c>
      <c r="C3138">
        <v>0</v>
      </c>
      <c r="D3138" t="s">
        <v>1673</v>
      </c>
      <c r="E3138" s="1" t="s">
        <v>16</v>
      </c>
      <c r="F3138" t="s">
        <v>1199</v>
      </c>
      <c r="G3138">
        <v>2</v>
      </c>
      <c r="H3138">
        <v>15</v>
      </c>
      <c r="I3138">
        <v>100</v>
      </c>
      <c r="J3138">
        <v>0.1</v>
      </c>
      <c r="K3138">
        <v>1</v>
      </c>
      <c r="L3138">
        <v>1</v>
      </c>
    </row>
    <row r="3139" spans="1:12">
      <c r="A3139">
        <v>3141</v>
      </c>
      <c r="B3139">
        <v>0</v>
      </c>
      <c r="C3139">
        <v>0</v>
      </c>
      <c r="D3139" t="s">
        <v>1673</v>
      </c>
      <c r="E3139" s="1" t="s">
        <v>124</v>
      </c>
      <c r="F3139" t="s">
        <v>1199</v>
      </c>
      <c r="G3139">
        <v>1</v>
      </c>
      <c r="H3139">
        <v>15</v>
      </c>
      <c r="I3139">
        <v>100</v>
      </c>
      <c r="J3139">
        <v>0.1</v>
      </c>
      <c r="K3139">
        <v>1</v>
      </c>
      <c r="L3139">
        <v>1</v>
      </c>
    </row>
    <row r="3140" spans="1:12">
      <c r="A3140">
        <v>3142</v>
      </c>
      <c r="B3140">
        <v>0</v>
      </c>
      <c r="C3140">
        <v>0</v>
      </c>
      <c r="D3140" t="s">
        <v>1673</v>
      </c>
      <c r="E3140" s="1" t="s">
        <v>72</v>
      </c>
      <c r="F3140" t="s">
        <v>1199</v>
      </c>
      <c r="G3140">
        <v>1</v>
      </c>
      <c r="H3140">
        <v>35</v>
      </c>
      <c r="I3140">
        <v>100</v>
      </c>
      <c r="J3140">
        <v>1</v>
      </c>
      <c r="K3140">
        <v>0</v>
      </c>
      <c r="L3140">
        <v>1</v>
      </c>
    </row>
    <row r="3141" spans="1:12">
      <c r="A3141">
        <v>3143</v>
      </c>
      <c r="B3141">
        <v>0</v>
      </c>
      <c r="C3141">
        <v>0</v>
      </c>
      <c r="D3141" t="s">
        <v>1673</v>
      </c>
      <c r="E3141" s="1" t="s">
        <v>791</v>
      </c>
      <c r="F3141" t="s">
        <v>1199</v>
      </c>
      <c r="G3141">
        <v>1</v>
      </c>
      <c r="H3141">
        <v>5</v>
      </c>
      <c r="I3141">
        <v>100</v>
      </c>
      <c r="J3141">
        <v>0.1</v>
      </c>
      <c r="K3141">
        <v>1</v>
      </c>
      <c r="L3141">
        <v>1</v>
      </c>
    </row>
    <row r="3142" spans="1:12">
      <c r="A3142">
        <v>3144</v>
      </c>
      <c r="B3142">
        <v>0</v>
      </c>
      <c r="C3142">
        <v>0</v>
      </c>
      <c r="D3142" t="s">
        <v>1673</v>
      </c>
      <c r="E3142" s="1" t="s">
        <v>797</v>
      </c>
      <c r="F3142" t="s">
        <v>1199</v>
      </c>
      <c r="G3142">
        <v>1</v>
      </c>
      <c r="H3142">
        <v>20</v>
      </c>
      <c r="I3142">
        <v>100</v>
      </c>
      <c r="J3142">
        <v>0.1</v>
      </c>
      <c r="K3142">
        <v>0</v>
      </c>
      <c r="L3142">
        <v>1</v>
      </c>
    </row>
    <row r="3143" spans="1:12">
      <c r="A3143">
        <v>3145</v>
      </c>
      <c r="B3143">
        <v>0</v>
      </c>
      <c r="C3143">
        <v>0</v>
      </c>
      <c r="D3143" s="8" t="s">
        <v>1673</v>
      </c>
      <c r="E3143" s="9" t="s">
        <v>500</v>
      </c>
      <c r="F3143" t="s">
        <v>1199</v>
      </c>
      <c r="G3143">
        <v>20</v>
      </c>
      <c r="H3143">
        <v>10</v>
      </c>
      <c r="I3143">
        <v>20</v>
      </c>
      <c r="J3143">
        <v>60</v>
      </c>
      <c r="K3143">
        <v>0</v>
      </c>
      <c r="L3143">
        <v>1</v>
      </c>
    </row>
    <row r="3144" spans="1:12">
      <c r="A3144">
        <v>3146</v>
      </c>
      <c r="B3144">
        <v>0</v>
      </c>
      <c r="C3144">
        <v>0</v>
      </c>
      <c r="D3144" t="s">
        <v>1673</v>
      </c>
      <c r="E3144" s="1" t="s">
        <v>9</v>
      </c>
      <c r="F3144" t="s">
        <v>1199</v>
      </c>
      <c r="G3144">
        <v>1</v>
      </c>
      <c r="H3144">
        <v>5</v>
      </c>
      <c r="I3144">
        <v>100</v>
      </c>
      <c r="J3144">
        <v>0.1</v>
      </c>
      <c r="K3144">
        <v>0</v>
      </c>
      <c r="L3144">
        <v>1</v>
      </c>
    </row>
    <row r="3145" spans="1:12">
      <c r="A3145">
        <v>3147</v>
      </c>
      <c r="B3145">
        <v>0</v>
      </c>
      <c r="C3145">
        <v>0</v>
      </c>
      <c r="D3145" t="s">
        <v>1673</v>
      </c>
      <c r="E3145" s="2" t="s">
        <v>487</v>
      </c>
      <c r="F3145" t="s">
        <v>1199</v>
      </c>
      <c r="G3145">
        <v>1</v>
      </c>
      <c r="H3145">
        <v>30</v>
      </c>
      <c r="I3145">
        <v>100</v>
      </c>
      <c r="J3145">
        <v>0.1</v>
      </c>
      <c r="K3145">
        <v>0</v>
      </c>
      <c r="L3145">
        <v>1</v>
      </c>
    </row>
    <row r="3146" spans="1:12">
      <c r="A3146">
        <v>3148</v>
      </c>
      <c r="B3146">
        <v>0</v>
      </c>
      <c r="C3146">
        <v>0</v>
      </c>
      <c r="D3146" t="s">
        <v>1673</v>
      </c>
      <c r="E3146" s="1" t="s">
        <v>969</v>
      </c>
      <c r="G3146">
        <v>0</v>
      </c>
      <c r="J3146">
        <v>15</v>
      </c>
      <c r="K3146">
        <v>0</v>
      </c>
      <c r="L3146">
        <v>1</v>
      </c>
    </row>
    <row r="3147" spans="1:12">
      <c r="A3147">
        <v>3149</v>
      </c>
      <c r="B3147">
        <v>0</v>
      </c>
      <c r="C3147">
        <v>0</v>
      </c>
      <c r="D3147" t="s">
        <v>1673</v>
      </c>
      <c r="E3147" s="1" t="s">
        <v>124</v>
      </c>
      <c r="G3147">
        <v>0</v>
      </c>
      <c r="J3147">
        <v>3</v>
      </c>
      <c r="K3147">
        <v>0</v>
      </c>
      <c r="L3147">
        <v>1</v>
      </c>
    </row>
    <row r="3148" spans="1:12">
      <c r="A3148">
        <v>3150</v>
      </c>
      <c r="B3148">
        <v>0</v>
      </c>
      <c r="C3148">
        <v>0</v>
      </c>
      <c r="D3148" t="s">
        <v>1674</v>
      </c>
      <c r="E3148" s="1" t="s">
        <v>10</v>
      </c>
      <c r="F3148" t="s">
        <v>1200</v>
      </c>
      <c r="G3148">
        <v>4</v>
      </c>
      <c r="H3148">
        <v>10</v>
      </c>
      <c r="I3148">
        <v>50</v>
      </c>
      <c r="J3148">
        <v>1</v>
      </c>
      <c r="K3148">
        <v>0</v>
      </c>
      <c r="L3148">
        <v>1</v>
      </c>
    </row>
    <row r="3149" spans="1:12">
      <c r="A3149">
        <v>3151</v>
      </c>
      <c r="B3149">
        <v>0</v>
      </c>
      <c r="C3149">
        <v>0</v>
      </c>
      <c r="D3149" t="s">
        <v>1674</v>
      </c>
      <c r="E3149" s="1" t="s">
        <v>9</v>
      </c>
      <c r="F3149" t="s">
        <v>1199</v>
      </c>
      <c r="G3149">
        <v>1</v>
      </c>
      <c r="H3149">
        <v>35</v>
      </c>
      <c r="I3149">
        <v>100</v>
      </c>
      <c r="J3149">
        <v>1</v>
      </c>
      <c r="K3149">
        <v>0</v>
      </c>
      <c r="L3149">
        <v>1</v>
      </c>
    </row>
    <row r="3150" spans="1:12">
      <c r="A3150">
        <v>3152</v>
      </c>
      <c r="B3150">
        <v>0</v>
      </c>
      <c r="C3150">
        <v>0</v>
      </c>
      <c r="D3150" t="s">
        <v>1674</v>
      </c>
      <c r="E3150" s="1" t="s">
        <v>16</v>
      </c>
      <c r="F3150" t="s">
        <v>1199</v>
      </c>
      <c r="G3150">
        <v>1</v>
      </c>
      <c r="H3150">
        <v>100</v>
      </c>
      <c r="I3150">
        <v>100</v>
      </c>
      <c r="J3150">
        <v>90</v>
      </c>
      <c r="K3150">
        <v>0</v>
      </c>
      <c r="L3150">
        <v>1</v>
      </c>
    </row>
    <row r="3151" spans="1:12">
      <c r="A3151">
        <v>3153</v>
      </c>
      <c r="B3151">
        <v>0</v>
      </c>
      <c r="C3151">
        <v>0</v>
      </c>
      <c r="D3151" t="s">
        <v>1674</v>
      </c>
      <c r="E3151" s="1" t="s">
        <v>156</v>
      </c>
      <c r="F3151" t="s">
        <v>1199</v>
      </c>
      <c r="G3151">
        <v>1</v>
      </c>
      <c r="H3151">
        <v>100</v>
      </c>
      <c r="I3151">
        <v>100</v>
      </c>
      <c r="J3151">
        <v>2</v>
      </c>
      <c r="K3151">
        <v>0</v>
      </c>
      <c r="L3151">
        <v>1</v>
      </c>
    </row>
    <row r="3152" spans="1:12">
      <c r="A3152">
        <v>3154</v>
      </c>
      <c r="B3152">
        <v>0</v>
      </c>
      <c r="C3152">
        <v>0</v>
      </c>
      <c r="D3152" t="s">
        <v>1674</v>
      </c>
      <c r="E3152" s="2" t="s">
        <v>273</v>
      </c>
      <c r="F3152" t="s">
        <v>1199</v>
      </c>
      <c r="G3152">
        <v>1</v>
      </c>
      <c r="H3152">
        <v>120</v>
      </c>
      <c r="I3152">
        <v>100</v>
      </c>
      <c r="J3152">
        <v>30</v>
      </c>
      <c r="K3152">
        <v>0</v>
      </c>
      <c r="L3152">
        <v>1</v>
      </c>
    </row>
    <row r="3153" spans="1:12">
      <c r="A3153">
        <v>3155</v>
      </c>
      <c r="B3153">
        <v>0</v>
      </c>
      <c r="C3153">
        <v>0</v>
      </c>
      <c r="D3153" t="s">
        <v>1674</v>
      </c>
      <c r="E3153" s="1" t="s">
        <v>934</v>
      </c>
      <c r="G3153">
        <v>0</v>
      </c>
      <c r="J3153">
        <v>10</v>
      </c>
      <c r="K3153">
        <v>0</v>
      </c>
      <c r="L3153">
        <v>1</v>
      </c>
    </row>
    <row r="3154" spans="1:12">
      <c r="A3154">
        <v>3156</v>
      </c>
      <c r="B3154">
        <v>0</v>
      </c>
      <c r="C3154">
        <v>0</v>
      </c>
      <c r="D3154" t="s">
        <v>1675</v>
      </c>
      <c r="E3154" s="2" t="s">
        <v>273</v>
      </c>
      <c r="F3154" t="s">
        <v>1199</v>
      </c>
      <c r="G3154">
        <v>1</v>
      </c>
      <c r="H3154">
        <v>120</v>
      </c>
      <c r="I3154">
        <v>100</v>
      </c>
      <c r="J3154">
        <v>80</v>
      </c>
      <c r="K3154">
        <v>0</v>
      </c>
      <c r="L3154">
        <v>1</v>
      </c>
    </row>
    <row r="3155" spans="1:12">
      <c r="A3155">
        <v>3157</v>
      </c>
      <c r="B3155">
        <v>0</v>
      </c>
      <c r="C3155">
        <v>0</v>
      </c>
      <c r="D3155" t="s">
        <v>1675</v>
      </c>
      <c r="E3155" s="1" t="s">
        <v>114</v>
      </c>
      <c r="F3155" t="s">
        <v>1199</v>
      </c>
      <c r="G3155">
        <v>1</v>
      </c>
      <c r="H3155">
        <v>90</v>
      </c>
      <c r="I3155">
        <v>100</v>
      </c>
      <c r="J3155">
        <v>10</v>
      </c>
      <c r="K3155">
        <v>0</v>
      </c>
      <c r="L3155">
        <v>1</v>
      </c>
    </row>
    <row r="3156" spans="1:12">
      <c r="A3156">
        <v>3158</v>
      </c>
      <c r="B3156">
        <v>0</v>
      </c>
      <c r="C3156">
        <v>0</v>
      </c>
      <c r="D3156" t="s">
        <v>1675</v>
      </c>
      <c r="E3156" s="1" t="s">
        <v>113</v>
      </c>
      <c r="F3156" t="s">
        <v>1199</v>
      </c>
      <c r="G3156">
        <v>1</v>
      </c>
      <c r="H3156">
        <v>90</v>
      </c>
      <c r="I3156">
        <v>100</v>
      </c>
      <c r="J3156">
        <v>10</v>
      </c>
      <c r="K3156">
        <v>0</v>
      </c>
      <c r="L3156">
        <v>1</v>
      </c>
    </row>
    <row r="3157" spans="1:12">
      <c r="A3157">
        <v>3159</v>
      </c>
      <c r="B3157">
        <v>0</v>
      </c>
      <c r="C3157">
        <v>0</v>
      </c>
      <c r="D3157" t="s">
        <v>1675</v>
      </c>
      <c r="E3157" s="2" t="s">
        <v>487</v>
      </c>
      <c r="F3157" t="s">
        <v>1199</v>
      </c>
      <c r="G3157">
        <v>3</v>
      </c>
      <c r="H3157">
        <v>30</v>
      </c>
      <c r="I3157">
        <v>50</v>
      </c>
      <c r="J3157">
        <v>1</v>
      </c>
      <c r="K3157">
        <v>0</v>
      </c>
      <c r="L3157">
        <v>1</v>
      </c>
    </row>
    <row r="3158" spans="1:12">
      <c r="A3158">
        <v>3160</v>
      </c>
      <c r="B3158">
        <v>0</v>
      </c>
      <c r="C3158">
        <v>0</v>
      </c>
      <c r="D3158" t="s">
        <v>1675</v>
      </c>
      <c r="E3158" s="1" t="s">
        <v>10</v>
      </c>
      <c r="F3158" t="s">
        <v>1200</v>
      </c>
      <c r="G3158">
        <v>4</v>
      </c>
      <c r="H3158">
        <v>10</v>
      </c>
      <c r="I3158">
        <v>50</v>
      </c>
      <c r="J3158">
        <v>1</v>
      </c>
      <c r="K3158">
        <v>0</v>
      </c>
      <c r="L3158">
        <v>1</v>
      </c>
    </row>
    <row r="3159" spans="1:12">
      <c r="A3159">
        <v>3161</v>
      </c>
      <c r="B3159">
        <v>0</v>
      </c>
      <c r="C3159">
        <v>0</v>
      </c>
      <c r="D3159" t="s">
        <v>1675</v>
      </c>
      <c r="E3159" s="1" t="s">
        <v>979</v>
      </c>
      <c r="F3159" t="s">
        <v>1199</v>
      </c>
      <c r="G3159">
        <v>4</v>
      </c>
      <c r="H3159">
        <v>40</v>
      </c>
      <c r="I3159">
        <v>100</v>
      </c>
      <c r="J3159">
        <v>0.1</v>
      </c>
      <c r="K3159">
        <v>0</v>
      </c>
      <c r="L3159">
        <v>1</v>
      </c>
    </row>
    <row r="3160" spans="1:12">
      <c r="A3160">
        <v>3162</v>
      </c>
      <c r="B3160">
        <v>0</v>
      </c>
      <c r="C3160">
        <v>0</v>
      </c>
      <c r="D3160" t="s">
        <v>1675</v>
      </c>
      <c r="E3160" s="1" t="s">
        <v>72</v>
      </c>
      <c r="F3160" t="s">
        <v>1199</v>
      </c>
      <c r="G3160">
        <v>1</v>
      </c>
      <c r="H3160">
        <v>40</v>
      </c>
      <c r="I3160">
        <v>100</v>
      </c>
      <c r="J3160">
        <v>1</v>
      </c>
      <c r="K3160">
        <v>0</v>
      </c>
      <c r="L3160">
        <v>1</v>
      </c>
    </row>
    <row r="3161" spans="1:12">
      <c r="A3161">
        <v>3163</v>
      </c>
      <c r="B3161">
        <v>0</v>
      </c>
      <c r="C3161">
        <v>0</v>
      </c>
      <c r="D3161" t="s">
        <v>1675</v>
      </c>
      <c r="E3161" s="1" t="s">
        <v>282</v>
      </c>
      <c r="F3161" t="s">
        <v>1199</v>
      </c>
      <c r="G3161">
        <v>1</v>
      </c>
      <c r="H3161">
        <v>20</v>
      </c>
      <c r="I3161">
        <v>100</v>
      </c>
      <c r="J3161">
        <v>0.1</v>
      </c>
      <c r="K3161">
        <v>0</v>
      </c>
      <c r="L3161">
        <v>1</v>
      </c>
    </row>
    <row r="3162" spans="1:12">
      <c r="A3162">
        <v>3164</v>
      </c>
      <c r="B3162">
        <v>0</v>
      </c>
      <c r="C3162">
        <v>0</v>
      </c>
      <c r="D3162" t="s">
        <v>1676</v>
      </c>
      <c r="E3162" s="2" t="s">
        <v>487</v>
      </c>
      <c r="F3162" t="s">
        <v>1199</v>
      </c>
      <c r="G3162">
        <v>3</v>
      </c>
      <c r="H3162">
        <v>40</v>
      </c>
      <c r="I3162">
        <v>50</v>
      </c>
      <c r="J3162">
        <v>1</v>
      </c>
      <c r="K3162">
        <v>0</v>
      </c>
      <c r="L3162">
        <v>1</v>
      </c>
    </row>
    <row r="3163" spans="1:12">
      <c r="A3163">
        <v>3165</v>
      </c>
      <c r="B3163">
        <v>0</v>
      </c>
      <c r="C3163">
        <v>0</v>
      </c>
      <c r="D3163" s="8" t="s">
        <v>1676</v>
      </c>
      <c r="E3163" s="9" t="s">
        <v>500</v>
      </c>
      <c r="F3163" t="s">
        <v>1199</v>
      </c>
      <c r="G3163">
        <v>3</v>
      </c>
      <c r="H3163">
        <v>30</v>
      </c>
      <c r="I3163">
        <v>50</v>
      </c>
      <c r="J3163">
        <v>2</v>
      </c>
      <c r="K3163">
        <v>0</v>
      </c>
      <c r="L3163">
        <v>1</v>
      </c>
    </row>
    <row r="3164" spans="1:12">
      <c r="A3164">
        <v>3166</v>
      </c>
      <c r="B3164">
        <v>0</v>
      </c>
      <c r="C3164">
        <v>0</v>
      </c>
      <c r="D3164" t="s">
        <v>1676</v>
      </c>
      <c r="E3164" s="1" t="s">
        <v>818</v>
      </c>
      <c r="F3164" t="s">
        <v>1199</v>
      </c>
      <c r="G3164">
        <v>1</v>
      </c>
      <c r="H3164">
        <v>10</v>
      </c>
      <c r="I3164">
        <v>100</v>
      </c>
      <c r="J3164">
        <v>0.1</v>
      </c>
      <c r="K3164">
        <v>0</v>
      </c>
      <c r="L3164">
        <v>1</v>
      </c>
    </row>
    <row r="3165" spans="1:12">
      <c r="A3165">
        <v>3167</v>
      </c>
      <c r="B3165">
        <v>0</v>
      </c>
      <c r="C3165">
        <v>0</v>
      </c>
      <c r="D3165" t="s">
        <v>1676</v>
      </c>
      <c r="E3165" s="1" t="s">
        <v>109</v>
      </c>
      <c r="F3165" t="s">
        <v>1199</v>
      </c>
      <c r="G3165">
        <v>1</v>
      </c>
      <c r="H3165">
        <v>10</v>
      </c>
      <c r="I3165">
        <v>100</v>
      </c>
      <c r="J3165">
        <v>0.1</v>
      </c>
      <c r="K3165">
        <v>1</v>
      </c>
      <c r="L3165">
        <v>1</v>
      </c>
    </row>
    <row r="3166" spans="1:12">
      <c r="A3166">
        <v>3168</v>
      </c>
      <c r="B3166">
        <v>0</v>
      </c>
      <c r="C3166">
        <v>0</v>
      </c>
      <c r="D3166" t="s">
        <v>1676</v>
      </c>
      <c r="E3166" s="1" t="s">
        <v>52</v>
      </c>
      <c r="F3166" t="s">
        <v>1199</v>
      </c>
      <c r="G3166">
        <v>1</v>
      </c>
      <c r="H3166">
        <v>30</v>
      </c>
      <c r="I3166">
        <v>100</v>
      </c>
      <c r="J3166">
        <v>3</v>
      </c>
      <c r="K3166">
        <v>0</v>
      </c>
      <c r="L3166">
        <v>1</v>
      </c>
    </row>
    <row r="3167" spans="1:12">
      <c r="A3167">
        <v>3169</v>
      </c>
      <c r="B3167">
        <v>0</v>
      </c>
      <c r="C3167">
        <v>0</v>
      </c>
      <c r="D3167" t="s">
        <v>1676</v>
      </c>
      <c r="E3167" s="1" t="s">
        <v>16</v>
      </c>
      <c r="F3167" t="s">
        <v>1199</v>
      </c>
      <c r="G3167">
        <v>1</v>
      </c>
      <c r="H3167">
        <v>5</v>
      </c>
      <c r="I3167">
        <v>100</v>
      </c>
      <c r="J3167">
        <v>0.1</v>
      </c>
      <c r="K3167">
        <v>1</v>
      </c>
      <c r="L3167">
        <v>1</v>
      </c>
    </row>
    <row r="3168" spans="1:12">
      <c r="A3168">
        <v>3170</v>
      </c>
      <c r="B3168">
        <v>0</v>
      </c>
      <c r="C3168">
        <v>0</v>
      </c>
      <c r="D3168" t="s">
        <v>1676</v>
      </c>
      <c r="E3168" s="1" t="s">
        <v>482</v>
      </c>
      <c r="F3168" t="s">
        <v>1199</v>
      </c>
      <c r="G3168">
        <v>5</v>
      </c>
      <c r="H3168">
        <v>30</v>
      </c>
      <c r="I3168">
        <v>100</v>
      </c>
      <c r="J3168">
        <v>0.1</v>
      </c>
      <c r="K3168">
        <v>0</v>
      </c>
      <c r="L3168">
        <v>1</v>
      </c>
    </row>
    <row r="3169" spans="1:12">
      <c r="A3169">
        <v>3171</v>
      </c>
      <c r="B3169">
        <v>0</v>
      </c>
      <c r="C3169">
        <v>0</v>
      </c>
      <c r="D3169" t="s">
        <v>1676</v>
      </c>
      <c r="E3169" s="2" t="s">
        <v>100</v>
      </c>
      <c r="F3169" t="s">
        <v>1199</v>
      </c>
      <c r="G3169">
        <v>2</v>
      </c>
      <c r="H3169">
        <v>5</v>
      </c>
      <c r="I3169">
        <v>100</v>
      </c>
      <c r="J3169">
        <v>0.1</v>
      </c>
      <c r="K3169">
        <v>2</v>
      </c>
      <c r="L3169">
        <v>1</v>
      </c>
    </row>
    <row r="3170" spans="1:12">
      <c r="A3170">
        <v>3172</v>
      </c>
      <c r="B3170">
        <v>0</v>
      </c>
      <c r="C3170">
        <v>0</v>
      </c>
      <c r="D3170" t="s">
        <v>1677</v>
      </c>
      <c r="E3170" s="1" t="s">
        <v>7</v>
      </c>
      <c r="F3170" t="s">
        <v>1199</v>
      </c>
      <c r="G3170">
        <v>1</v>
      </c>
      <c r="H3170">
        <v>80</v>
      </c>
      <c r="I3170">
        <v>75</v>
      </c>
      <c r="J3170">
        <v>50</v>
      </c>
      <c r="K3170">
        <v>0</v>
      </c>
      <c r="L3170">
        <v>1</v>
      </c>
    </row>
    <row r="3171" spans="1:12">
      <c r="A3171">
        <v>3173</v>
      </c>
      <c r="B3171">
        <v>0</v>
      </c>
      <c r="C3171">
        <v>0</v>
      </c>
      <c r="D3171" t="s">
        <v>1677</v>
      </c>
      <c r="E3171" s="1" t="s">
        <v>131</v>
      </c>
      <c r="F3171" t="s">
        <v>1199</v>
      </c>
      <c r="G3171">
        <v>1</v>
      </c>
      <c r="H3171">
        <v>10</v>
      </c>
      <c r="I3171">
        <v>100</v>
      </c>
      <c r="J3171">
        <v>0.1</v>
      </c>
      <c r="K3171">
        <v>0</v>
      </c>
      <c r="L3171">
        <v>1</v>
      </c>
    </row>
    <row r="3172" spans="1:12">
      <c r="A3172">
        <v>3174</v>
      </c>
      <c r="B3172">
        <v>0</v>
      </c>
      <c r="C3172">
        <v>0</v>
      </c>
      <c r="D3172" t="s">
        <v>1677</v>
      </c>
      <c r="E3172" s="2" t="s">
        <v>132</v>
      </c>
      <c r="F3172" t="s">
        <v>1200</v>
      </c>
      <c r="G3172">
        <v>4</v>
      </c>
      <c r="H3172">
        <v>10</v>
      </c>
      <c r="I3172">
        <v>100</v>
      </c>
      <c r="J3172">
        <v>0.1</v>
      </c>
      <c r="K3172">
        <v>0</v>
      </c>
      <c r="L3172">
        <v>1</v>
      </c>
    </row>
    <row r="3173" spans="1:12">
      <c r="A3173">
        <v>3175</v>
      </c>
      <c r="B3173">
        <v>0</v>
      </c>
      <c r="C3173">
        <v>0</v>
      </c>
      <c r="D3173" t="s">
        <v>1677</v>
      </c>
      <c r="E3173" s="1" t="s">
        <v>10</v>
      </c>
      <c r="F3173" t="s">
        <v>1200</v>
      </c>
      <c r="G3173">
        <v>1</v>
      </c>
      <c r="H3173">
        <v>20</v>
      </c>
      <c r="I3173">
        <v>50</v>
      </c>
      <c r="J3173">
        <v>5</v>
      </c>
      <c r="K3173">
        <v>0</v>
      </c>
      <c r="L3173">
        <v>1</v>
      </c>
    </row>
    <row r="3174" spans="1:12">
      <c r="A3174">
        <v>3176</v>
      </c>
      <c r="B3174">
        <v>0</v>
      </c>
      <c r="C3174">
        <v>0</v>
      </c>
      <c r="D3174" t="s">
        <v>1677</v>
      </c>
      <c r="E3174" s="1" t="s">
        <v>9</v>
      </c>
      <c r="F3174" t="s">
        <v>1199</v>
      </c>
      <c r="G3174">
        <v>1</v>
      </c>
      <c r="H3174">
        <v>70</v>
      </c>
      <c r="I3174">
        <v>50</v>
      </c>
      <c r="J3174">
        <v>4</v>
      </c>
      <c r="K3174">
        <v>0</v>
      </c>
      <c r="L3174">
        <v>1</v>
      </c>
    </row>
    <row r="3175" spans="1:12">
      <c r="A3175">
        <v>3177</v>
      </c>
      <c r="B3175">
        <v>0</v>
      </c>
      <c r="C3175">
        <v>0</v>
      </c>
      <c r="D3175" t="s">
        <v>1677</v>
      </c>
      <c r="E3175" t="s">
        <v>179</v>
      </c>
      <c r="F3175" t="s">
        <v>1199</v>
      </c>
      <c r="G3175">
        <v>3</v>
      </c>
      <c r="H3175">
        <v>12</v>
      </c>
      <c r="I3175">
        <v>100</v>
      </c>
      <c r="J3175">
        <v>0.1</v>
      </c>
      <c r="K3175">
        <v>0</v>
      </c>
      <c r="L3175">
        <v>1</v>
      </c>
    </row>
    <row r="3176" spans="1:12">
      <c r="A3176">
        <v>3178</v>
      </c>
      <c r="B3176">
        <v>0</v>
      </c>
      <c r="C3176">
        <v>0</v>
      </c>
      <c r="D3176" t="s">
        <v>1677</v>
      </c>
      <c r="E3176" s="1" t="s">
        <v>663</v>
      </c>
      <c r="F3176" t="s">
        <v>1199</v>
      </c>
      <c r="G3176">
        <v>4</v>
      </c>
      <c r="H3176">
        <v>10</v>
      </c>
      <c r="I3176">
        <v>100</v>
      </c>
      <c r="J3176">
        <v>0.1</v>
      </c>
      <c r="K3176">
        <v>0</v>
      </c>
      <c r="L3176">
        <v>1</v>
      </c>
    </row>
    <row r="3177" spans="1:12">
      <c r="A3177">
        <v>3179</v>
      </c>
      <c r="B3177">
        <v>0</v>
      </c>
      <c r="C3177">
        <v>0</v>
      </c>
      <c r="D3177" s="8" t="s">
        <v>1677</v>
      </c>
      <c r="E3177" s="9" t="s">
        <v>500</v>
      </c>
      <c r="F3177" t="s">
        <v>1200</v>
      </c>
      <c r="G3177">
        <v>2</v>
      </c>
      <c r="H3177">
        <v>10</v>
      </c>
      <c r="I3177">
        <v>50</v>
      </c>
      <c r="J3177">
        <v>0.1</v>
      </c>
      <c r="K3177">
        <v>0</v>
      </c>
      <c r="L3177">
        <v>1</v>
      </c>
    </row>
    <row r="3178" spans="1:12">
      <c r="A3178">
        <v>3180</v>
      </c>
      <c r="B3178">
        <v>0</v>
      </c>
      <c r="C3178">
        <v>0</v>
      </c>
      <c r="D3178" t="s">
        <v>1677</v>
      </c>
      <c r="E3178" s="2" t="s">
        <v>100</v>
      </c>
      <c r="F3178" t="s">
        <v>1199</v>
      </c>
      <c r="G3178">
        <v>3</v>
      </c>
      <c r="H3178">
        <v>10</v>
      </c>
      <c r="I3178">
        <v>100</v>
      </c>
      <c r="J3178">
        <v>0.1</v>
      </c>
      <c r="K3178">
        <v>1</v>
      </c>
      <c r="L3178">
        <v>1</v>
      </c>
    </row>
    <row r="3179" spans="1:12">
      <c r="A3179">
        <v>3181</v>
      </c>
      <c r="B3179">
        <v>0</v>
      </c>
      <c r="C3179">
        <v>0</v>
      </c>
      <c r="D3179" t="s">
        <v>1677</v>
      </c>
      <c r="E3179" s="1" t="s">
        <v>788</v>
      </c>
      <c r="F3179" t="s">
        <v>1199</v>
      </c>
      <c r="G3179">
        <v>3</v>
      </c>
      <c r="H3179">
        <v>10</v>
      </c>
      <c r="I3179">
        <v>0</v>
      </c>
      <c r="J3179">
        <v>0.1</v>
      </c>
      <c r="K3179">
        <v>0</v>
      </c>
      <c r="L3179">
        <v>1</v>
      </c>
    </row>
    <row r="3180" spans="1:12">
      <c r="A3180">
        <v>3182</v>
      </c>
      <c r="B3180">
        <v>0</v>
      </c>
      <c r="C3180">
        <v>0</v>
      </c>
      <c r="D3180" t="s">
        <v>1677</v>
      </c>
      <c r="E3180" s="1" t="s">
        <v>109</v>
      </c>
      <c r="F3180" t="s">
        <v>1199</v>
      </c>
      <c r="G3180">
        <v>1</v>
      </c>
      <c r="H3180">
        <v>90</v>
      </c>
      <c r="I3180">
        <v>100</v>
      </c>
      <c r="J3180">
        <v>10</v>
      </c>
      <c r="K3180">
        <v>0</v>
      </c>
      <c r="L3180">
        <v>1</v>
      </c>
    </row>
    <row r="3181" spans="1:12">
      <c r="A3181">
        <v>3183</v>
      </c>
      <c r="B3181">
        <v>0</v>
      </c>
      <c r="C3181">
        <v>0</v>
      </c>
      <c r="D3181" t="s">
        <v>1677</v>
      </c>
      <c r="E3181" s="1" t="s">
        <v>780</v>
      </c>
      <c r="F3181" t="s">
        <v>1199</v>
      </c>
      <c r="G3181">
        <v>1</v>
      </c>
      <c r="H3181">
        <v>10</v>
      </c>
      <c r="I3181">
        <v>100</v>
      </c>
      <c r="J3181">
        <v>0.1</v>
      </c>
      <c r="K3181">
        <v>1</v>
      </c>
      <c r="L3181">
        <v>1</v>
      </c>
    </row>
    <row r="3182" spans="1:12">
      <c r="A3182">
        <v>3184</v>
      </c>
      <c r="B3182">
        <v>0</v>
      </c>
      <c r="C3182">
        <v>0</v>
      </c>
      <c r="D3182" s="8" t="s">
        <v>1677</v>
      </c>
      <c r="E3182" s="9" t="s">
        <v>826</v>
      </c>
      <c r="F3182" t="s">
        <v>1199</v>
      </c>
      <c r="G3182">
        <v>1</v>
      </c>
      <c r="H3182">
        <v>10</v>
      </c>
      <c r="I3182">
        <v>100</v>
      </c>
      <c r="J3182">
        <v>0.1</v>
      </c>
      <c r="K3182">
        <v>0</v>
      </c>
      <c r="L3182">
        <v>1</v>
      </c>
    </row>
    <row r="3183" spans="1:12">
      <c r="A3183">
        <v>3185</v>
      </c>
      <c r="B3183">
        <v>0</v>
      </c>
      <c r="C3183">
        <v>0</v>
      </c>
      <c r="D3183" t="s">
        <v>1677</v>
      </c>
      <c r="E3183" s="2" t="s">
        <v>273</v>
      </c>
      <c r="F3183" t="s">
        <v>1199</v>
      </c>
      <c r="G3183">
        <v>1</v>
      </c>
      <c r="H3183">
        <v>100</v>
      </c>
      <c r="I3183">
        <v>100</v>
      </c>
      <c r="J3183">
        <v>30</v>
      </c>
      <c r="K3183">
        <v>0</v>
      </c>
      <c r="L3183">
        <v>1</v>
      </c>
    </row>
    <row r="3184" spans="1:12">
      <c r="A3184">
        <v>3186</v>
      </c>
      <c r="B3184">
        <v>0</v>
      </c>
      <c r="C3184">
        <v>0</v>
      </c>
      <c r="D3184" t="s">
        <v>1678</v>
      </c>
      <c r="E3184" s="1" t="s">
        <v>124</v>
      </c>
      <c r="F3184" t="s">
        <v>1199</v>
      </c>
      <c r="G3184">
        <v>2</v>
      </c>
      <c r="H3184">
        <v>40</v>
      </c>
      <c r="I3184">
        <v>100</v>
      </c>
      <c r="J3184">
        <v>5</v>
      </c>
      <c r="K3184">
        <v>0</v>
      </c>
      <c r="L3184">
        <v>1</v>
      </c>
    </row>
    <row r="3185" spans="1:12">
      <c r="A3185">
        <v>3187</v>
      </c>
      <c r="B3185">
        <v>0</v>
      </c>
      <c r="C3185">
        <v>0</v>
      </c>
      <c r="D3185" t="s">
        <v>1678</v>
      </c>
      <c r="E3185" s="1" t="s">
        <v>420</v>
      </c>
      <c r="F3185" t="s">
        <v>1199</v>
      </c>
      <c r="G3185">
        <v>1</v>
      </c>
      <c r="H3185">
        <v>30</v>
      </c>
      <c r="I3185">
        <v>100</v>
      </c>
      <c r="J3185">
        <v>0.1</v>
      </c>
      <c r="K3185">
        <v>0</v>
      </c>
      <c r="L3185">
        <v>1</v>
      </c>
    </row>
    <row r="3186" spans="1:12">
      <c r="A3186">
        <v>3188</v>
      </c>
      <c r="B3186">
        <v>0</v>
      </c>
      <c r="C3186">
        <v>0</v>
      </c>
      <c r="D3186" t="s">
        <v>1678</v>
      </c>
      <c r="E3186" s="2" t="s">
        <v>1407</v>
      </c>
      <c r="F3186" t="s">
        <v>1200</v>
      </c>
      <c r="G3186">
        <v>3</v>
      </c>
      <c r="H3186">
        <v>20</v>
      </c>
      <c r="I3186">
        <v>75</v>
      </c>
      <c r="J3186">
        <v>5</v>
      </c>
      <c r="K3186">
        <v>0</v>
      </c>
      <c r="L3186">
        <v>1</v>
      </c>
    </row>
    <row r="3187" spans="1:12">
      <c r="A3187">
        <v>3189</v>
      </c>
      <c r="B3187">
        <v>0</v>
      </c>
      <c r="C3187">
        <v>0</v>
      </c>
      <c r="D3187" t="s">
        <v>1678</v>
      </c>
      <c r="E3187" s="1" t="s">
        <v>9</v>
      </c>
      <c r="F3187" t="s">
        <v>1200</v>
      </c>
      <c r="G3187">
        <v>3</v>
      </c>
      <c r="H3187">
        <v>50</v>
      </c>
      <c r="I3187">
        <v>100</v>
      </c>
      <c r="J3187">
        <v>3</v>
      </c>
      <c r="K3187">
        <v>0</v>
      </c>
      <c r="L3187">
        <v>1</v>
      </c>
    </row>
    <row r="3188" spans="1:12">
      <c r="A3188">
        <v>3190</v>
      </c>
      <c r="B3188">
        <v>0</v>
      </c>
      <c r="C3188">
        <v>0</v>
      </c>
      <c r="D3188" s="8" t="s">
        <v>1678</v>
      </c>
      <c r="E3188" s="9" t="s">
        <v>500</v>
      </c>
      <c r="F3188" t="s">
        <v>1199</v>
      </c>
      <c r="G3188">
        <v>5</v>
      </c>
      <c r="H3188">
        <v>30</v>
      </c>
      <c r="I3188">
        <v>25</v>
      </c>
      <c r="J3188">
        <v>2</v>
      </c>
      <c r="K3188">
        <v>0</v>
      </c>
      <c r="L3188">
        <v>1</v>
      </c>
    </row>
    <row r="3189" spans="1:12">
      <c r="A3189">
        <v>3191</v>
      </c>
      <c r="B3189">
        <v>0</v>
      </c>
      <c r="C3189">
        <v>0</v>
      </c>
      <c r="D3189" t="s">
        <v>1678</v>
      </c>
      <c r="E3189" s="1" t="s">
        <v>780</v>
      </c>
      <c r="F3189" t="s">
        <v>1199</v>
      </c>
      <c r="G3189">
        <v>1</v>
      </c>
      <c r="H3189">
        <v>20</v>
      </c>
      <c r="I3189">
        <v>100</v>
      </c>
      <c r="J3189">
        <v>3</v>
      </c>
      <c r="K3189">
        <v>0</v>
      </c>
      <c r="L3189">
        <v>1</v>
      </c>
    </row>
    <row r="3190" spans="1:12">
      <c r="A3190">
        <v>3192</v>
      </c>
      <c r="B3190">
        <v>0</v>
      </c>
      <c r="C3190">
        <v>0</v>
      </c>
      <c r="D3190" t="s">
        <v>1678</v>
      </c>
      <c r="E3190" s="1" t="s">
        <v>16</v>
      </c>
      <c r="F3190" t="s">
        <v>1199</v>
      </c>
      <c r="G3190">
        <v>1</v>
      </c>
      <c r="H3190">
        <v>75</v>
      </c>
      <c r="I3190">
        <v>100</v>
      </c>
      <c r="J3190">
        <v>1</v>
      </c>
      <c r="K3190">
        <v>0</v>
      </c>
      <c r="L3190">
        <v>1</v>
      </c>
    </row>
    <row r="3191" spans="1:12">
      <c r="A3191">
        <v>3193</v>
      </c>
      <c r="B3191">
        <v>0</v>
      </c>
      <c r="C3191">
        <v>0</v>
      </c>
      <c r="D3191" t="s">
        <v>1678</v>
      </c>
      <c r="E3191" s="1" t="s">
        <v>216</v>
      </c>
      <c r="F3191" t="s">
        <v>1199</v>
      </c>
      <c r="G3191">
        <v>0</v>
      </c>
      <c r="J3191">
        <v>2</v>
      </c>
      <c r="K3191">
        <v>0</v>
      </c>
      <c r="L3191">
        <v>1</v>
      </c>
    </row>
    <row r="3192" spans="1:12">
      <c r="A3192">
        <v>3194</v>
      </c>
      <c r="B3192">
        <v>0</v>
      </c>
      <c r="C3192">
        <v>0</v>
      </c>
      <c r="D3192" t="s">
        <v>1678</v>
      </c>
      <c r="E3192" s="2" t="s">
        <v>273</v>
      </c>
      <c r="F3192" t="s">
        <v>1199</v>
      </c>
      <c r="G3192">
        <v>1</v>
      </c>
      <c r="H3192">
        <v>65</v>
      </c>
      <c r="I3192">
        <v>100</v>
      </c>
      <c r="J3192">
        <v>3</v>
      </c>
      <c r="K3192">
        <v>0</v>
      </c>
      <c r="L3192">
        <v>1</v>
      </c>
    </row>
    <row r="3193" spans="1:12">
      <c r="A3193">
        <v>3195</v>
      </c>
      <c r="B3193">
        <v>0</v>
      </c>
      <c r="C3193">
        <v>0</v>
      </c>
      <c r="D3193" t="s">
        <v>1678</v>
      </c>
      <c r="E3193" s="1" t="s">
        <v>114</v>
      </c>
      <c r="F3193" t="s">
        <v>1199</v>
      </c>
      <c r="G3193">
        <v>1</v>
      </c>
      <c r="H3193">
        <v>50</v>
      </c>
      <c r="I3193">
        <v>100</v>
      </c>
      <c r="J3193">
        <v>10</v>
      </c>
      <c r="K3193">
        <v>0</v>
      </c>
      <c r="L3193">
        <v>1</v>
      </c>
    </row>
    <row r="3194" spans="1:12">
      <c r="A3194">
        <v>3196</v>
      </c>
      <c r="B3194">
        <v>0</v>
      </c>
      <c r="C3194">
        <v>0</v>
      </c>
      <c r="D3194" t="s">
        <v>1678</v>
      </c>
      <c r="E3194" s="1" t="s">
        <v>114</v>
      </c>
      <c r="G3194">
        <v>0</v>
      </c>
      <c r="J3194">
        <v>20</v>
      </c>
      <c r="K3194">
        <v>0</v>
      </c>
      <c r="L3194">
        <v>1</v>
      </c>
    </row>
    <row r="3195" spans="1:12">
      <c r="A3195">
        <v>3197</v>
      </c>
      <c r="B3195">
        <v>0</v>
      </c>
      <c r="C3195">
        <v>0</v>
      </c>
      <c r="D3195" t="s">
        <v>1678</v>
      </c>
      <c r="E3195" s="1" t="s">
        <v>10</v>
      </c>
      <c r="F3195" t="s">
        <v>1200</v>
      </c>
      <c r="G3195">
        <v>5</v>
      </c>
      <c r="H3195">
        <v>10</v>
      </c>
      <c r="I3195">
        <v>100</v>
      </c>
      <c r="J3195">
        <v>0.1</v>
      </c>
      <c r="K3195">
        <v>0</v>
      </c>
      <c r="L3195">
        <v>1</v>
      </c>
    </row>
    <row r="3196" spans="1:12">
      <c r="A3196">
        <v>3198</v>
      </c>
      <c r="B3196">
        <v>0</v>
      </c>
      <c r="C3196">
        <v>0</v>
      </c>
      <c r="D3196" t="s">
        <v>1679</v>
      </c>
      <c r="E3196" s="2" t="s">
        <v>273</v>
      </c>
      <c r="F3196" t="s">
        <v>1199</v>
      </c>
      <c r="G3196">
        <v>1</v>
      </c>
      <c r="H3196">
        <v>75</v>
      </c>
      <c r="I3196">
        <v>100</v>
      </c>
      <c r="J3196">
        <v>10</v>
      </c>
      <c r="K3196">
        <v>0</v>
      </c>
      <c r="L3196">
        <v>1</v>
      </c>
    </row>
    <row r="3197" spans="1:12">
      <c r="A3197">
        <v>3199</v>
      </c>
      <c r="B3197">
        <v>0</v>
      </c>
      <c r="C3197">
        <v>0</v>
      </c>
      <c r="D3197" t="s">
        <v>1679</v>
      </c>
      <c r="E3197" s="1" t="s">
        <v>460</v>
      </c>
      <c r="F3197" t="s">
        <v>1199</v>
      </c>
      <c r="G3197">
        <v>1</v>
      </c>
      <c r="H3197">
        <v>10</v>
      </c>
      <c r="I3197">
        <v>100</v>
      </c>
      <c r="J3197">
        <v>0.1</v>
      </c>
      <c r="K3197">
        <v>0</v>
      </c>
      <c r="L3197">
        <v>1</v>
      </c>
    </row>
    <row r="3198" spans="1:12">
      <c r="A3198">
        <v>3200</v>
      </c>
      <c r="B3198">
        <v>0</v>
      </c>
      <c r="C3198">
        <v>0</v>
      </c>
      <c r="D3198" t="s">
        <v>1679</v>
      </c>
      <c r="E3198" s="1" t="s">
        <v>109</v>
      </c>
      <c r="F3198" t="s">
        <v>1199</v>
      </c>
      <c r="G3198">
        <v>2</v>
      </c>
      <c r="H3198">
        <v>90</v>
      </c>
      <c r="I3198">
        <v>100</v>
      </c>
      <c r="J3198">
        <v>10</v>
      </c>
      <c r="K3198">
        <v>0</v>
      </c>
      <c r="L3198">
        <v>1</v>
      </c>
    </row>
    <row r="3199" spans="1:12">
      <c r="A3199">
        <v>3201</v>
      </c>
      <c r="B3199">
        <v>0</v>
      </c>
      <c r="C3199">
        <v>0</v>
      </c>
      <c r="D3199" t="s">
        <v>1679</v>
      </c>
      <c r="E3199" s="1" t="s">
        <v>216</v>
      </c>
      <c r="G3199">
        <v>0</v>
      </c>
      <c r="J3199">
        <v>5</v>
      </c>
      <c r="K3199">
        <v>0</v>
      </c>
      <c r="L3199">
        <v>1</v>
      </c>
    </row>
    <row r="3200" spans="1:12">
      <c r="A3200">
        <v>3202</v>
      </c>
      <c r="B3200">
        <v>0</v>
      </c>
      <c r="C3200">
        <v>0</v>
      </c>
      <c r="D3200" t="s">
        <v>1680</v>
      </c>
      <c r="E3200" s="2" t="s">
        <v>648</v>
      </c>
      <c r="F3200" t="s">
        <v>1200</v>
      </c>
      <c r="G3200">
        <v>2</v>
      </c>
      <c r="H3200">
        <v>50</v>
      </c>
      <c r="I3200">
        <v>100</v>
      </c>
      <c r="J3200">
        <v>5</v>
      </c>
      <c r="K3200">
        <v>0</v>
      </c>
      <c r="L3200">
        <v>1</v>
      </c>
    </row>
    <row r="3201" spans="1:12">
      <c r="A3201">
        <v>3203</v>
      </c>
      <c r="B3201">
        <v>0</v>
      </c>
      <c r="C3201">
        <v>0</v>
      </c>
      <c r="D3201" t="s">
        <v>1680</v>
      </c>
      <c r="E3201" s="1" t="s">
        <v>216</v>
      </c>
      <c r="F3201" t="s">
        <v>1199</v>
      </c>
      <c r="G3201">
        <v>2</v>
      </c>
      <c r="H3201">
        <v>40</v>
      </c>
      <c r="I3201">
        <v>100</v>
      </c>
      <c r="J3201">
        <v>10</v>
      </c>
      <c r="K3201">
        <v>0</v>
      </c>
      <c r="L3201">
        <v>1</v>
      </c>
    </row>
    <row r="3202" spans="1:12">
      <c r="A3202">
        <v>3204</v>
      </c>
      <c r="B3202">
        <v>0</v>
      </c>
      <c r="C3202">
        <v>0</v>
      </c>
      <c r="D3202" t="s">
        <v>1680</v>
      </c>
      <c r="E3202" s="1" t="s">
        <v>113</v>
      </c>
      <c r="F3202" t="s">
        <v>1199</v>
      </c>
      <c r="G3202">
        <v>3</v>
      </c>
      <c r="H3202">
        <v>90</v>
      </c>
      <c r="I3202">
        <v>100</v>
      </c>
      <c r="J3202">
        <v>10</v>
      </c>
      <c r="K3202">
        <v>0</v>
      </c>
      <c r="L3202">
        <v>1</v>
      </c>
    </row>
    <row r="3203" spans="1:12">
      <c r="A3203">
        <v>3205</v>
      </c>
      <c r="B3203">
        <v>0</v>
      </c>
      <c r="C3203">
        <v>0</v>
      </c>
      <c r="D3203" t="s">
        <v>1680</v>
      </c>
      <c r="E3203" s="2" t="s">
        <v>273</v>
      </c>
      <c r="F3203" t="s">
        <v>1199</v>
      </c>
      <c r="G3203">
        <v>4</v>
      </c>
      <c r="H3203">
        <v>90</v>
      </c>
      <c r="I3203">
        <v>100</v>
      </c>
      <c r="J3203">
        <v>25</v>
      </c>
      <c r="K3203">
        <v>0</v>
      </c>
      <c r="L3203">
        <v>1</v>
      </c>
    </row>
    <row r="3204" spans="1:12">
      <c r="A3204">
        <v>3206</v>
      </c>
      <c r="B3204">
        <v>0</v>
      </c>
      <c r="C3204">
        <v>0</v>
      </c>
      <c r="D3204" t="s">
        <v>1680</v>
      </c>
      <c r="E3204" s="1" t="s">
        <v>156</v>
      </c>
      <c r="F3204" t="s">
        <v>1199</v>
      </c>
      <c r="G3204">
        <v>1</v>
      </c>
      <c r="H3204">
        <v>90</v>
      </c>
      <c r="I3204">
        <v>100</v>
      </c>
      <c r="J3204">
        <v>15</v>
      </c>
      <c r="K3204">
        <v>0</v>
      </c>
      <c r="L3204">
        <v>1</v>
      </c>
    </row>
    <row r="3205" spans="1:12">
      <c r="A3205">
        <v>3207</v>
      </c>
      <c r="B3205">
        <v>0</v>
      </c>
      <c r="C3205">
        <v>0</v>
      </c>
      <c r="D3205" t="s">
        <v>1680</v>
      </c>
      <c r="E3205" s="1" t="s">
        <v>114</v>
      </c>
      <c r="F3205" t="s">
        <v>1199</v>
      </c>
      <c r="G3205">
        <v>1</v>
      </c>
      <c r="H3205">
        <v>50</v>
      </c>
      <c r="I3205">
        <v>100</v>
      </c>
      <c r="J3205">
        <v>5</v>
      </c>
      <c r="K3205">
        <v>0</v>
      </c>
      <c r="L3205">
        <v>1</v>
      </c>
    </row>
    <row r="3206" spans="1:12">
      <c r="A3206">
        <v>3208</v>
      </c>
      <c r="B3206">
        <v>0</v>
      </c>
      <c r="C3206">
        <v>0</v>
      </c>
      <c r="D3206" t="s">
        <v>1680</v>
      </c>
      <c r="E3206" s="1" t="s">
        <v>104</v>
      </c>
      <c r="G3206">
        <v>0</v>
      </c>
      <c r="J3206">
        <v>3</v>
      </c>
      <c r="K3206">
        <v>0</v>
      </c>
      <c r="L3206">
        <v>1</v>
      </c>
    </row>
    <row r="3207" spans="1:12">
      <c r="A3207">
        <v>3209</v>
      </c>
      <c r="B3207">
        <v>0</v>
      </c>
      <c r="C3207">
        <v>0</v>
      </c>
      <c r="D3207" t="s">
        <v>1680</v>
      </c>
      <c r="E3207" s="1" t="s">
        <v>9</v>
      </c>
      <c r="F3207" t="s">
        <v>1200</v>
      </c>
      <c r="G3207">
        <v>2</v>
      </c>
      <c r="H3207">
        <v>30</v>
      </c>
      <c r="I3207">
        <v>50</v>
      </c>
      <c r="J3207">
        <v>2</v>
      </c>
      <c r="K3207">
        <v>0</v>
      </c>
      <c r="L3207">
        <v>1</v>
      </c>
    </row>
    <row r="3208" spans="1:12">
      <c r="A3208">
        <v>3210</v>
      </c>
      <c r="B3208">
        <v>0</v>
      </c>
      <c r="C3208">
        <v>0</v>
      </c>
      <c r="D3208" t="s">
        <v>1680</v>
      </c>
      <c r="E3208" s="1" t="s">
        <v>10</v>
      </c>
      <c r="F3208" t="s">
        <v>1200</v>
      </c>
      <c r="G3208">
        <v>4</v>
      </c>
      <c r="H3208">
        <v>20</v>
      </c>
      <c r="I3208">
        <v>50</v>
      </c>
      <c r="J3208">
        <v>1</v>
      </c>
      <c r="K3208">
        <v>0</v>
      </c>
      <c r="L3208">
        <v>1</v>
      </c>
    </row>
    <row r="3209" spans="1:12">
      <c r="A3209">
        <v>3211</v>
      </c>
      <c r="B3209">
        <v>0</v>
      </c>
      <c r="C3209">
        <v>0</v>
      </c>
      <c r="D3209" t="s">
        <v>1680</v>
      </c>
      <c r="E3209" s="1" t="s">
        <v>780</v>
      </c>
      <c r="F3209" t="s">
        <v>1199</v>
      </c>
      <c r="G3209">
        <v>3</v>
      </c>
      <c r="H3209">
        <v>40</v>
      </c>
      <c r="I3209">
        <v>100</v>
      </c>
      <c r="J3209">
        <v>3</v>
      </c>
      <c r="K3209">
        <v>0</v>
      </c>
      <c r="L3209">
        <v>1</v>
      </c>
    </row>
    <row r="3210" spans="1:12">
      <c r="A3210">
        <v>3212</v>
      </c>
      <c r="B3210">
        <v>0</v>
      </c>
      <c r="C3210">
        <v>0</v>
      </c>
      <c r="D3210" t="s">
        <v>1680</v>
      </c>
      <c r="E3210" s="1" t="s">
        <v>187</v>
      </c>
      <c r="F3210" t="s">
        <v>1199</v>
      </c>
      <c r="G3210">
        <v>1</v>
      </c>
      <c r="H3210">
        <v>10</v>
      </c>
      <c r="I3210">
        <v>100</v>
      </c>
      <c r="J3210">
        <v>0.1</v>
      </c>
      <c r="K3210">
        <v>0</v>
      </c>
      <c r="L3210">
        <v>1</v>
      </c>
    </row>
    <row r="3211" spans="1:12">
      <c r="A3211">
        <v>3213</v>
      </c>
      <c r="B3211">
        <v>0</v>
      </c>
      <c r="C3211">
        <v>0</v>
      </c>
      <c r="D3211" t="s">
        <v>1681</v>
      </c>
      <c r="E3211" s="2" t="s">
        <v>132</v>
      </c>
      <c r="F3211" t="s">
        <v>1199</v>
      </c>
      <c r="G3211">
        <v>1</v>
      </c>
      <c r="H3211">
        <v>30</v>
      </c>
      <c r="I3211">
        <v>20</v>
      </c>
      <c r="J3211">
        <v>0.1</v>
      </c>
      <c r="K3211">
        <v>0</v>
      </c>
      <c r="L3211">
        <v>1</v>
      </c>
    </row>
    <row r="3212" spans="1:12">
      <c r="A3212">
        <v>3214</v>
      </c>
      <c r="B3212">
        <v>0</v>
      </c>
      <c r="C3212">
        <v>0</v>
      </c>
      <c r="D3212" t="s">
        <v>1681</v>
      </c>
      <c r="E3212" s="1" t="s">
        <v>9</v>
      </c>
      <c r="F3212" t="s">
        <v>1199</v>
      </c>
      <c r="G3212">
        <v>1</v>
      </c>
      <c r="H3212">
        <v>30</v>
      </c>
      <c r="I3212">
        <v>50</v>
      </c>
      <c r="J3212">
        <v>0.1</v>
      </c>
      <c r="K3212">
        <v>0</v>
      </c>
      <c r="L3212">
        <v>1</v>
      </c>
    </row>
    <row r="3213" spans="1:12">
      <c r="A3213">
        <v>3215</v>
      </c>
      <c r="B3213">
        <v>0</v>
      </c>
      <c r="C3213">
        <v>0</v>
      </c>
      <c r="D3213" t="s">
        <v>1681</v>
      </c>
      <c r="E3213" t="s">
        <v>179</v>
      </c>
      <c r="F3213" t="s">
        <v>1200</v>
      </c>
      <c r="G3213">
        <v>1</v>
      </c>
      <c r="H3213">
        <v>65</v>
      </c>
      <c r="I3213">
        <v>50</v>
      </c>
      <c r="J3213">
        <v>5</v>
      </c>
      <c r="K3213">
        <v>0</v>
      </c>
      <c r="L3213">
        <v>1</v>
      </c>
    </row>
    <row r="3214" spans="1:12">
      <c r="A3214">
        <v>3216</v>
      </c>
      <c r="B3214">
        <v>0</v>
      </c>
      <c r="C3214">
        <v>0</v>
      </c>
      <c r="D3214" t="s">
        <v>1681</v>
      </c>
      <c r="E3214" t="s">
        <v>179</v>
      </c>
      <c r="F3214" t="s">
        <v>1199</v>
      </c>
      <c r="G3214">
        <v>2</v>
      </c>
      <c r="H3214">
        <v>60</v>
      </c>
      <c r="I3214">
        <v>75</v>
      </c>
      <c r="J3214">
        <v>1</v>
      </c>
      <c r="K3214">
        <v>0</v>
      </c>
      <c r="L3214">
        <v>1</v>
      </c>
    </row>
    <row r="3215" spans="1:12">
      <c r="A3215">
        <v>3217</v>
      </c>
      <c r="B3215">
        <v>0</v>
      </c>
      <c r="C3215">
        <v>0</v>
      </c>
      <c r="D3215" t="s">
        <v>1681</v>
      </c>
      <c r="E3215" s="1" t="s">
        <v>114</v>
      </c>
      <c r="F3215" t="s">
        <v>1199</v>
      </c>
      <c r="G3215">
        <v>9</v>
      </c>
      <c r="H3215">
        <v>80</v>
      </c>
      <c r="I3215">
        <v>100</v>
      </c>
      <c r="J3215">
        <v>30</v>
      </c>
      <c r="K3215">
        <v>0</v>
      </c>
      <c r="L3215">
        <v>1</v>
      </c>
    </row>
    <row r="3216" spans="1:12">
      <c r="A3216">
        <v>3218</v>
      </c>
      <c r="B3216">
        <v>0</v>
      </c>
      <c r="C3216">
        <v>0</v>
      </c>
      <c r="D3216" t="s">
        <v>1681</v>
      </c>
      <c r="E3216" s="1" t="s">
        <v>648</v>
      </c>
      <c r="F3216" t="s">
        <v>1199</v>
      </c>
      <c r="G3216">
        <v>1</v>
      </c>
      <c r="H3216">
        <v>70</v>
      </c>
      <c r="I3216">
        <v>100</v>
      </c>
      <c r="J3216">
        <v>5</v>
      </c>
      <c r="K3216">
        <v>0</v>
      </c>
      <c r="L3216">
        <v>1</v>
      </c>
    </row>
    <row r="3217" spans="1:12">
      <c r="A3217">
        <v>3219</v>
      </c>
      <c r="B3217">
        <v>0</v>
      </c>
      <c r="C3217">
        <v>0</v>
      </c>
      <c r="D3217" t="s">
        <v>1681</v>
      </c>
      <c r="E3217" s="1" t="s">
        <v>156</v>
      </c>
      <c r="F3217" t="s">
        <v>1199</v>
      </c>
      <c r="G3217">
        <v>1</v>
      </c>
      <c r="H3217">
        <v>80</v>
      </c>
      <c r="I3217">
        <v>100</v>
      </c>
      <c r="J3217">
        <v>10</v>
      </c>
      <c r="K3217">
        <v>0</v>
      </c>
      <c r="L3217">
        <v>1</v>
      </c>
    </row>
    <row r="3218" spans="1:12">
      <c r="A3218">
        <v>3220</v>
      </c>
      <c r="B3218">
        <v>0</v>
      </c>
      <c r="C3218">
        <v>0</v>
      </c>
      <c r="D3218" t="s">
        <v>1681</v>
      </c>
      <c r="E3218" s="1" t="s">
        <v>215</v>
      </c>
      <c r="F3218" t="s">
        <v>1200</v>
      </c>
      <c r="G3218">
        <v>1</v>
      </c>
      <c r="H3218">
        <v>30</v>
      </c>
      <c r="I3218">
        <v>100</v>
      </c>
      <c r="J3218">
        <v>1</v>
      </c>
      <c r="K3218">
        <v>0</v>
      </c>
      <c r="L3218">
        <v>1</v>
      </c>
    </row>
    <row r="3219" spans="1:12">
      <c r="A3219">
        <v>3221</v>
      </c>
      <c r="B3219">
        <v>0</v>
      </c>
      <c r="C3219">
        <v>0</v>
      </c>
      <c r="D3219" t="s">
        <v>1682</v>
      </c>
      <c r="E3219" s="1" t="s">
        <v>116</v>
      </c>
      <c r="F3219" t="s">
        <v>1199</v>
      </c>
      <c r="G3219">
        <v>1</v>
      </c>
      <c r="H3219">
        <v>40</v>
      </c>
      <c r="I3219">
        <v>75</v>
      </c>
      <c r="J3219">
        <v>5</v>
      </c>
      <c r="K3219">
        <v>0</v>
      </c>
      <c r="L3219">
        <v>1</v>
      </c>
    </row>
    <row r="3220" spans="1:12">
      <c r="A3220">
        <v>3222</v>
      </c>
      <c r="B3220">
        <v>0</v>
      </c>
      <c r="C3220">
        <v>0</v>
      </c>
      <c r="D3220" t="s">
        <v>1682</v>
      </c>
      <c r="E3220" s="1" t="s">
        <v>780</v>
      </c>
      <c r="F3220" t="s">
        <v>1199</v>
      </c>
      <c r="G3220">
        <v>1</v>
      </c>
      <c r="H3220">
        <v>40</v>
      </c>
      <c r="I3220">
        <v>50</v>
      </c>
      <c r="J3220">
        <v>4</v>
      </c>
      <c r="K3220">
        <v>0</v>
      </c>
      <c r="L3220">
        <v>1</v>
      </c>
    </row>
    <row r="3221" spans="1:12">
      <c r="A3221">
        <v>3223</v>
      </c>
      <c r="B3221">
        <v>0</v>
      </c>
      <c r="C3221">
        <v>0</v>
      </c>
      <c r="D3221" t="s">
        <v>1682</v>
      </c>
      <c r="E3221" s="1" t="s">
        <v>788</v>
      </c>
      <c r="F3221" t="s">
        <v>1199</v>
      </c>
      <c r="G3221">
        <v>1</v>
      </c>
      <c r="H3221">
        <v>15</v>
      </c>
      <c r="I3221">
        <v>100</v>
      </c>
      <c r="J3221">
        <v>0.1</v>
      </c>
      <c r="K3221">
        <v>0</v>
      </c>
      <c r="L3221">
        <v>1</v>
      </c>
    </row>
    <row r="3222" spans="1:12">
      <c r="A3222">
        <v>3224</v>
      </c>
      <c r="B3222">
        <v>0</v>
      </c>
      <c r="C3222">
        <v>0</v>
      </c>
      <c r="D3222" t="s">
        <v>1682</v>
      </c>
      <c r="E3222" s="2" t="s">
        <v>273</v>
      </c>
      <c r="F3222" t="s">
        <v>1199</v>
      </c>
      <c r="G3222">
        <v>3</v>
      </c>
      <c r="H3222">
        <v>75</v>
      </c>
      <c r="I3222">
        <v>100</v>
      </c>
      <c r="J3222">
        <v>10</v>
      </c>
      <c r="K3222">
        <v>0</v>
      </c>
      <c r="L3222">
        <v>1</v>
      </c>
    </row>
    <row r="3223" spans="1:12">
      <c r="A3223">
        <v>3225</v>
      </c>
      <c r="B3223">
        <v>0</v>
      </c>
      <c r="C3223">
        <v>0</v>
      </c>
      <c r="D3223" t="s">
        <v>1682</v>
      </c>
      <c r="E3223" s="1" t="s">
        <v>216</v>
      </c>
      <c r="G3223">
        <v>0</v>
      </c>
      <c r="J3223">
        <v>10</v>
      </c>
      <c r="K3223">
        <v>0</v>
      </c>
      <c r="L3223">
        <v>1</v>
      </c>
    </row>
    <row r="3224" spans="1:12">
      <c r="A3224">
        <v>3226</v>
      </c>
      <c r="B3224">
        <v>0</v>
      </c>
      <c r="C3224">
        <v>0</v>
      </c>
      <c r="D3224" t="s">
        <v>1682</v>
      </c>
      <c r="E3224" s="1" t="s">
        <v>131</v>
      </c>
      <c r="F3224" t="s">
        <v>1199</v>
      </c>
      <c r="G3224">
        <v>2</v>
      </c>
      <c r="H3224">
        <v>50</v>
      </c>
      <c r="I3224">
        <v>5</v>
      </c>
      <c r="J3224">
        <v>10</v>
      </c>
      <c r="K3224">
        <v>0</v>
      </c>
      <c r="L3224">
        <v>1</v>
      </c>
    </row>
    <row r="3225" spans="1:12">
      <c r="A3225">
        <v>3227</v>
      </c>
      <c r="B3225">
        <v>0</v>
      </c>
      <c r="C3225">
        <v>0</v>
      </c>
      <c r="D3225" t="s">
        <v>1682</v>
      </c>
      <c r="E3225" s="9" t="s">
        <v>500</v>
      </c>
      <c r="F3225" t="s">
        <v>1199</v>
      </c>
      <c r="G3225">
        <v>7</v>
      </c>
      <c r="H3225">
        <v>20</v>
      </c>
      <c r="I3225">
        <v>25</v>
      </c>
      <c r="J3225">
        <v>1</v>
      </c>
      <c r="K3225">
        <v>0</v>
      </c>
      <c r="L3225">
        <v>1</v>
      </c>
    </row>
    <row r="3226" spans="1:12">
      <c r="A3226">
        <v>3228</v>
      </c>
      <c r="B3226">
        <v>0</v>
      </c>
      <c r="C3226">
        <v>0</v>
      </c>
      <c r="D3226" t="s">
        <v>1682</v>
      </c>
      <c r="E3226" s="9" t="s">
        <v>982</v>
      </c>
      <c r="F3226" t="s">
        <v>1199</v>
      </c>
      <c r="G3226">
        <v>1</v>
      </c>
      <c r="H3226">
        <v>10</v>
      </c>
      <c r="I3226">
        <v>0</v>
      </c>
      <c r="J3226">
        <v>0.1</v>
      </c>
      <c r="K3226">
        <v>0</v>
      </c>
      <c r="L3226">
        <v>1</v>
      </c>
    </row>
    <row r="3227" spans="1:12">
      <c r="A3227">
        <v>3229</v>
      </c>
      <c r="B3227">
        <v>0</v>
      </c>
      <c r="C3227">
        <v>0</v>
      </c>
      <c r="D3227" t="s">
        <v>1682</v>
      </c>
      <c r="E3227" s="1" t="s">
        <v>10</v>
      </c>
      <c r="F3227" t="s">
        <v>1200</v>
      </c>
      <c r="G3227">
        <v>1</v>
      </c>
      <c r="H3227">
        <v>10</v>
      </c>
      <c r="I3227">
        <v>100</v>
      </c>
      <c r="J3227">
        <v>0.1</v>
      </c>
      <c r="K3227">
        <v>0</v>
      </c>
      <c r="L3227">
        <v>1</v>
      </c>
    </row>
    <row r="3228" spans="1:12">
      <c r="A3228">
        <v>3230</v>
      </c>
      <c r="B3228">
        <v>0</v>
      </c>
      <c r="C3228">
        <v>0</v>
      </c>
      <c r="D3228" t="s">
        <v>1682</v>
      </c>
      <c r="E3228" s="1" t="s">
        <v>74</v>
      </c>
      <c r="F3228" t="s">
        <v>1200</v>
      </c>
      <c r="G3228">
        <v>1</v>
      </c>
      <c r="H3228">
        <v>10</v>
      </c>
      <c r="I3228">
        <v>75</v>
      </c>
      <c r="J3228">
        <v>1</v>
      </c>
      <c r="K3228">
        <v>0</v>
      </c>
      <c r="L3228">
        <v>1</v>
      </c>
    </row>
    <row r="3229" spans="1:12">
      <c r="A3229">
        <v>3231</v>
      </c>
      <c r="B3229">
        <v>0</v>
      </c>
      <c r="C3229">
        <v>0</v>
      </c>
      <c r="D3229" t="s">
        <v>1682</v>
      </c>
      <c r="E3229" s="1" t="s">
        <v>113</v>
      </c>
      <c r="F3229" t="s">
        <v>1199</v>
      </c>
      <c r="G3229">
        <v>1</v>
      </c>
      <c r="H3229">
        <v>80</v>
      </c>
      <c r="I3229">
        <v>100</v>
      </c>
      <c r="J3229">
        <v>4</v>
      </c>
      <c r="K3229">
        <v>0</v>
      </c>
      <c r="L3229">
        <v>1</v>
      </c>
    </row>
    <row r="3230" spans="1:12">
      <c r="A3230">
        <v>3232</v>
      </c>
      <c r="B3230">
        <v>0</v>
      </c>
      <c r="C3230">
        <v>0</v>
      </c>
      <c r="D3230" t="s">
        <v>1682</v>
      </c>
      <c r="E3230" s="1" t="s">
        <v>663</v>
      </c>
      <c r="F3230" t="s">
        <v>1199</v>
      </c>
      <c r="G3230">
        <v>1</v>
      </c>
      <c r="H3230">
        <v>10</v>
      </c>
      <c r="I3230">
        <v>100</v>
      </c>
      <c r="J3230">
        <v>0.1</v>
      </c>
      <c r="K3230">
        <v>0</v>
      </c>
      <c r="L3230">
        <v>1</v>
      </c>
    </row>
    <row r="3231" spans="1:12">
      <c r="A3231">
        <v>3233</v>
      </c>
      <c r="B3231">
        <v>0</v>
      </c>
      <c r="C3231">
        <v>0</v>
      </c>
      <c r="D3231" t="s">
        <v>1683</v>
      </c>
      <c r="E3231" s="1" t="s">
        <v>72</v>
      </c>
      <c r="F3231" t="s">
        <v>1199</v>
      </c>
      <c r="G3231">
        <v>1</v>
      </c>
      <c r="H3231">
        <v>40</v>
      </c>
      <c r="I3231">
        <v>50</v>
      </c>
      <c r="J3231">
        <v>2</v>
      </c>
      <c r="K3231">
        <v>0</v>
      </c>
      <c r="L3231">
        <v>1</v>
      </c>
    </row>
    <row r="3232" spans="1:12">
      <c r="A3232">
        <v>3234</v>
      </c>
      <c r="B3232">
        <v>0</v>
      </c>
      <c r="C3232">
        <v>0</v>
      </c>
      <c r="D3232" t="s">
        <v>1683</v>
      </c>
      <c r="E3232" s="1" t="s">
        <v>9</v>
      </c>
      <c r="F3232" t="s">
        <v>1200</v>
      </c>
      <c r="G3232">
        <v>1</v>
      </c>
      <c r="H3232">
        <v>40</v>
      </c>
      <c r="I3232">
        <v>90</v>
      </c>
      <c r="J3232">
        <v>10</v>
      </c>
      <c r="K3232">
        <v>0</v>
      </c>
      <c r="L3232">
        <v>1</v>
      </c>
    </row>
    <row r="3233" spans="1:12">
      <c r="A3233">
        <v>3235</v>
      </c>
      <c r="B3233">
        <v>0</v>
      </c>
      <c r="C3233">
        <v>0</v>
      </c>
      <c r="D3233" t="s">
        <v>1683</v>
      </c>
      <c r="E3233" s="1" t="s">
        <v>663</v>
      </c>
      <c r="F3233" t="s">
        <v>1199</v>
      </c>
      <c r="G3233">
        <v>17</v>
      </c>
      <c r="H3233">
        <v>15</v>
      </c>
      <c r="I3233">
        <v>100</v>
      </c>
      <c r="J3233">
        <v>0.1</v>
      </c>
      <c r="K3233">
        <v>0</v>
      </c>
      <c r="L3233">
        <v>1</v>
      </c>
    </row>
    <row r="3234" spans="1:12">
      <c r="A3234">
        <v>3236</v>
      </c>
      <c r="B3234">
        <v>0</v>
      </c>
      <c r="C3234">
        <v>0</v>
      </c>
      <c r="D3234" t="s">
        <v>1683</v>
      </c>
      <c r="E3234" s="1" t="s">
        <v>970</v>
      </c>
      <c r="F3234" t="s">
        <v>1199</v>
      </c>
      <c r="G3234">
        <v>1</v>
      </c>
      <c r="H3234">
        <v>10</v>
      </c>
      <c r="I3234">
        <v>100</v>
      </c>
      <c r="J3234">
        <v>0.1</v>
      </c>
      <c r="K3234">
        <v>0</v>
      </c>
      <c r="L3234">
        <v>1</v>
      </c>
    </row>
    <row r="3235" spans="1:12">
      <c r="A3235">
        <v>3237</v>
      </c>
      <c r="B3235">
        <v>0</v>
      </c>
      <c r="C3235">
        <v>0</v>
      </c>
      <c r="D3235" t="s">
        <v>1683</v>
      </c>
      <c r="E3235" s="1" t="s">
        <v>983</v>
      </c>
      <c r="F3235" t="s">
        <v>1684</v>
      </c>
      <c r="G3235">
        <v>1</v>
      </c>
      <c r="H3235">
        <v>25</v>
      </c>
      <c r="I3235">
        <v>100</v>
      </c>
      <c r="J3235">
        <v>5</v>
      </c>
      <c r="K3235">
        <v>0</v>
      </c>
      <c r="L3235">
        <v>1</v>
      </c>
    </row>
    <row r="3236" spans="1:12">
      <c r="A3236">
        <v>3238</v>
      </c>
      <c r="B3236">
        <v>0</v>
      </c>
      <c r="C3236">
        <v>0</v>
      </c>
      <c r="D3236" t="s">
        <v>1683</v>
      </c>
      <c r="E3236" s="2" t="s">
        <v>273</v>
      </c>
      <c r="G3236">
        <v>0</v>
      </c>
      <c r="J3236">
        <v>5</v>
      </c>
      <c r="K3236">
        <v>0</v>
      </c>
      <c r="L3236">
        <v>1</v>
      </c>
    </row>
    <row r="3237" spans="1:12">
      <c r="A3237">
        <v>3239</v>
      </c>
      <c r="B3237">
        <v>0</v>
      </c>
      <c r="C3237">
        <v>0</v>
      </c>
      <c r="D3237" t="s">
        <v>1683</v>
      </c>
      <c r="E3237" s="1" t="s">
        <v>788</v>
      </c>
      <c r="F3237" t="s">
        <v>1199</v>
      </c>
      <c r="G3237">
        <v>3</v>
      </c>
      <c r="H3237">
        <v>10</v>
      </c>
      <c r="I3237">
        <v>50</v>
      </c>
      <c r="J3237">
        <v>0.1</v>
      </c>
      <c r="K3237">
        <v>0</v>
      </c>
      <c r="L3237">
        <v>1</v>
      </c>
    </row>
    <row r="3238" spans="1:12">
      <c r="A3238">
        <v>3240</v>
      </c>
      <c r="B3238">
        <v>0</v>
      </c>
      <c r="C3238">
        <v>0</v>
      </c>
      <c r="D3238" s="8" t="s">
        <v>1683</v>
      </c>
      <c r="E3238" s="9" t="s">
        <v>500</v>
      </c>
      <c r="F3238" t="s">
        <v>1199</v>
      </c>
      <c r="G3238">
        <v>5</v>
      </c>
      <c r="H3238">
        <v>10</v>
      </c>
      <c r="I3238">
        <v>50</v>
      </c>
      <c r="J3238">
        <v>2</v>
      </c>
      <c r="K3238">
        <v>0</v>
      </c>
      <c r="L3238">
        <v>1</v>
      </c>
    </row>
    <row r="3239" spans="1:12">
      <c r="A3239">
        <v>3241</v>
      </c>
      <c r="B3239">
        <v>0</v>
      </c>
      <c r="C3239">
        <v>0</v>
      </c>
      <c r="D3239" t="s">
        <v>1685</v>
      </c>
      <c r="E3239" s="2" t="s">
        <v>212</v>
      </c>
      <c r="F3239" t="s">
        <v>1199</v>
      </c>
      <c r="G3239">
        <v>3</v>
      </c>
      <c r="H3239">
        <v>40</v>
      </c>
      <c r="I3239">
        <v>100</v>
      </c>
      <c r="J3239">
        <v>2</v>
      </c>
      <c r="K3239">
        <v>0</v>
      </c>
      <c r="L3239">
        <v>1</v>
      </c>
    </row>
    <row r="3240" spans="1:12">
      <c r="A3240">
        <v>3242</v>
      </c>
      <c r="B3240">
        <v>0</v>
      </c>
      <c r="C3240">
        <v>0</v>
      </c>
      <c r="D3240" t="s">
        <v>1685</v>
      </c>
      <c r="E3240" s="2" t="s">
        <v>273</v>
      </c>
      <c r="F3240" t="s">
        <v>1199</v>
      </c>
      <c r="G3240">
        <v>3</v>
      </c>
      <c r="H3240">
        <v>110</v>
      </c>
      <c r="I3240">
        <v>100</v>
      </c>
      <c r="J3240">
        <v>80</v>
      </c>
      <c r="K3240">
        <v>0</v>
      </c>
      <c r="L3240">
        <v>1</v>
      </c>
    </row>
    <row r="3241" spans="1:12">
      <c r="A3241">
        <v>3243</v>
      </c>
      <c r="B3241">
        <v>0</v>
      </c>
      <c r="C3241">
        <v>0</v>
      </c>
      <c r="D3241" t="s">
        <v>1685</v>
      </c>
      <c r="E3241" s="1" t="s">
        <v>987</v>
      </c>
      <c r="G3241">
        <v>0</v>
      </c>
      <c r="J3241">
        <v>20</v>
      </c>
      <c r="K3241">
        <v>0</v>
      </c>
      <c r="L3241">
        <v>1</v>
      </c>
    </row>
    <row r="3242" spans="1:12">
      <c r="A3242">
        <v>3244</v>
      </c>
      <c r="B3242">
        <v>0</v>
      </c>
      <c r="C3242">
        <v>0</v>
      </c>
      <c r="D3242" t="s">
        <v>1685</v>
      </c>
      <c r="E3242" s="1" t="s">
        <v>991</v>
      </c>
      <c r="G3242">
        <v>0</v>
      </c>
      <c r="J3242">
        <v>2</v>
      </c>
      <c r="K3242">
        <v>0</v>
      </c>
      <c r="L3242">
        <v>1</v>
      </c>
    </row>
    <row r="3243" spans="1:12">
      <c r="A3243">
        <v>3245</v>
      </c>
      <c r="B3243">
        <v>0</v>
      </c>
      <c r="C3243">
        <v>0</v>
      </c>
      <c r="D3243" t="s">
        <v>1685</v>
      </c>
      <c r="E3243" s="2" t="s">
        <v>789</v>
      </c>
      <c r="F3243" t="s">
        <v>1199</v>
      </c>
      <c r="G3243">
        <v>2</v>
      </c>
      <c r="H3243">
        <v>60</v>
      </c>
      <c r="I3243">
        <v>100</v>
      </c>
      <c r="J3243">
        <v>0.1</v>
      </c>
      <c r="K3243">
        <v>0</v>
      </c>
      <c r="L3243">
        <v>1</v>
      </c>
    </row>
    <row r="3244" spans="1:12">
      <c r="A3244">
        <v>3246</v>
      </c>
      <c r="B3244">
        <v>0</v>
      </c>
      <c r="C3244">
        <v>0</v>
      </c>
      <c r="D3244" t="s">
        <v>1685</v>
      </c>
      <c r="E3244" s="1" t="s">
        <v>119</v>
      </c>
      <c r="F3244" t="s">
        <v>1199</v>
      </c>
      <c r="G3244">
        <v>4</v>
      </c>
      <c r="H3244">
        <v>50</v>
      </c>
      <c r="I3244">
        <v>100</v>
      </c>
      <c r="J3244">
        <v>2</v>
      </c>
      <c r="K3244">
        <v>0</v>
      </c>
      <c r="L3244">
        <v>1</v>
      </c>
    </row>
    <row r="3245" spans="1:12">
      <c r="A3245">
        <v>3247</v>
      </c>
      <c r="B3245">
        <v>0</v>
      </c>
      <c r="C3245">
        <v>0</v>
      </c>
      <c r="D3245" t="s">
        <v>1685</v>
      </c>
      <c r="E3245" s="1" t="s">
        <v>973</v>
      </c>
      <c r="F3245" t="s">
        <v>1199</v>
      </c>
      <c r="G3245">
        <v>1</v>
      </c>
      <c r="H3245">
        <v>45</v>
      </c>
      <c r="I3245">
        <v>100</v>
      </c>
      <c r="J3245">
        <v>0.1</v>
      </c>
      <c r="K3245">
        <v>0</v>
      </c>
      <c r="L3245">
        <v>1</v>
      </c>
    </row>
    <row r="3246" spans="1:12">
      <c r="A3246">
        <v>3248</v>
      </c>
      <c r="B3246">
        <v>0</v>
      </c>
      <c r="C3246">
        <v>0</v>
      </c>
      <c r="D3246" t="s">
        <v>1685</v>
      </c>
      <c r="E3246" s="1" t="s">
        <v>551</v>
      </c>
      <c r="F3246" t="s">
        <v>1200</v>
      </c>
      <c r="G3246">
        <v>3</v>
      </c>
      <c r="H3246">
        <v>30</v>
      </c>
      <c r="I3246">
        <v>100</v>
      </c>
      <c r="J3246">
        <v>1</v>
      </c>
      <c r="K3246">
        <v>2</v>
      </c>
      <c r="L3246">
        <v>1</v>
      </c>
    </row>
    <row r="3247" spans="1:12">
      <c r="A3247">
        <v>3249</v>
      </c>
      <c r="B3247">
        <v>0</v>
      </c>
      <c r="C3247">
        <v>0</v>
      </c>
      <c r="D3247" t="s">
        <v>1685</v>
      </c>
      <c r="E3247" s="1" t="s">
        <v>9</v>
      </c>
      <c r="F3247" t="s">
        <v>1200</v>
      </c>
      <c r="G3247">
        <v>8</v>
      </c>
      <c r="H3247">
        <v>40</v>
      </c>
      <c r="I3247">
        <v>60</v>
      </c>
      <c r="J3247">
        <v>5</v>
      </c>
      <c r="K3247">
        <v>0</v>
      </c>
      <c r="L3247">
        <v>1</v>
      </c>
    </row>
    <row r="3248" spans="1:12">
      <c r="A3248">
        <v>3250</v>
      </c>
      <c r="B3248">
        <v>0</v>
      </c>
      <c r="C3248">
        <v>0</v>
      </c>
      <c r="D3248" s="8" t="s">
        <v>1685</v>
      </c>
      <c r="E3248" s="9" t="s">
        <v>26</v>
      </c>
      <c r="F3248" t="s">
        <v>1204</v>
      </c>
      <c r="G3248">
        <v>2</v>
      </c>
      <c r="H3248">
        <v>20</v>
      </c>
      <c r="I3248">
        <v>50</v>
      </c>
      <c r="J3248">
        <v>0.1</v>
      </c>
      <c r="K3248">
        <v>0</v>
      </c>
      <c r="L3248">
        <v>1</v>
      </c>
    </row>
    <row r="3249" spans="1:12">
      <c r="A3249">
        <v>3251</v>
      </c>
      <c r="B3249">
        <v>0</v>
      </c>
      <c r="C3249">
        <v>0</v>
      </c>
      <c r="D3249" t="s">
        <v>1685</v>
      </c>
      <c r="E3249" s="1" t="s">
        <v>179</v>
      </c>
      <c r="F3249" t="s">
        <v>1200</v>
      </c>
      <c r="G3249">
        <v>1</v>
      </c>
      <c r="H3249">
        <v>60</v>
      </c>
      <c r="I3249">
        <v>50</v>
      </c>
      <c r="J3249">
        <v>0.1</v>
      </c>
      <c r="K3249">
        <v>0</v>
      </c>
      <c r="L3249">
        <v>1</v>
      </c>
    </row>
    <row r="3250" spans="1:12">
      <c r="A3250">
        <v>3252</v>
      </c>
      <c r="B3250">
        <v>0</v>
      </c>
      <c r="C3250">
        <v>0</v>
      </c>
      <c r="D3250" t="s">
        <v>1685</v>
      </c>
      <c r="E3250" s="1" t="s">
        <v>24</v>
      </c>
      <c r="F3250" t="s">
        <v>1200</v>
      </c>
      <c r="G3250">
        <v>1</v>
      </c>
      <c r="H3250">
        <v>50</v>
      </c>
      <c r="I3250">
        <v>100</v>
      </c>
      <c r="J3250">
        <v>0.1</v>
      </c>
      <c r="K3250">
        <v>0</v>
      </c>
      <c r="L3250">
        <v>1</v>
      </c>
    </row>
    <row r="3251" spans="1:12">
      <c r="A3251">
        <v>3253</v>
      </c>
      <c r="B3251">
        <v>0</v>
      </c>
      <c r="C3251">
        <v>0</v>
      </c>
      <c r="D3251" t="s">
        <v>1685</v>
      </c>
      <c r="E3251" s="1" t="s">
        <v>109</v>
      </c>
      <c r="F3251" t="s">
        <v>1199</v>
      </c>
      <c r="G3251">
        <v>1</v>
      </c>
      <c r="H3251">
        <v>30</v>
      </c>
      <c r="I3251">
        <v>100</v>
      </c>
      <c r="J3251">
        <v>1</v>
      </c>
      <c r="K3251">
        <v>0</v>
      </c>
      <c r="L3251">
        <v>1</v>
      </c>
    </row>
    <row r="3252" spans="1:12">
      <c r="A3252">
        <v>3254</v>
      </c>
      <c r="B3252">
        <v>0</v>
      </c>
      <c r="C3252">
        <v>0</v>
      </c>
      <c r="D3252" t="s">
        <v>1685</v>
      </c>
      <c r="E3252" s="1" t="s">
        <v>788</v>
      </c>
      <c r="F3252" t="s">
        <v>1200</v>
      </c>
      <c r="G3252">
        <v>1</v>
      </c>
      <c r="H3252">
        <v>10</v>
      </c>
      <c r="I3252">
        <v>100</v>
      </c>
      <c r="J3252">
        <v>0.1</v>
      </c>
      <c r="K3252">
        <v>0</v>
      </c>
      <c r="L3252">
        <v>1</v>
      </c>
    </row>
    <row r="3253" spans="1:12">
      <c r="A3253">
        <v>3255</v>
      </c>
      <c r="B3253">
        <v>0</v>
      </c>
      <c r="C3253">
        <v>0</v>
      </c>
      <c r="D3253" t="s">
        <v>1686</v>
      </c>
      <c r="E3253" s="1" t="s">
        <v>15</v>
      </c>
      <c r="F3253" t="s">
        <v>1200</v>
      </c>
      <c r="G3253">
        <v>4</v>
      </c>
      <c r="H3253">
        <v>25</v>
      </c>
      <c r="I3253">
        <v>80</v>
      </c>
      <c r="J3253">
        <v>20</v>
      </c>
      <c r="K3253">
        <v>0</v>
      </c>
      <c r="L3253">
        <v>1</v>
      </c>
    </row>
    <row r="3254" spans="1:12">
      <c r="A3254">
        <v>3256</v>
      </c>
      <c r="B3254">
        <v>0</v>
      </c>
      <c r="C3254">
        <v>0</v>
      </c>
      <c r="D3254" t="s">
        <v>1686</v>
      </c>
      <c r="E3254" s="1" t="s">
        <v>9</v>
      </c>
      <c r="F3254" t="s">
        <v>1200</v>
      </c>
      <c r="G3254">
        <v>4</v>
      </c>
      <c r="H3254">
        <v>45</v>
      </c>
      <c r="I3254">
        <v>50</v>
      </c>
      <c r="J3254">
        <v>5</v>
      </c>
      <c r="K3254">
        <v>0</v>
      </c>
      <c r="L3254">
        <v>1</v>
      </c>
    </row>
    <row r="3255" spans="1:12">
      <c r="A3255">
        <v>3257</v>
      </c>
      <c r="B3255">
        <v>0</v>
      </c>
      <c r="C3255">
        <v>0</v>
      </c>
      <c r="D3255" t="s">
        <v>1686</v>
      </c>
      <c r="E3255" s="1" t="s">
        <v>996</v>
      </c>
      <c r="F3255" t="s">
        <v>1200</v>
      </c>
      <c r="G3255">
        <v>2</v>
      </c>
      <c r="H3255">
        <v>25</v>
      </c>
      <c r="I3255">
        <v>100</v>
      </c>
      <c r="J3255">
        <v>1</v>
      </c>
      <c r="K3255">
        <v>0</v>
      </c>
      <c r="L3255">
        <v>1</v>
      </c>
    </row>
    <row r="3256" spans="1:12">
      <c r="A3256">
        <v>3258</v>
      </c>
      <c r="B3256">
        <v>0</v>
      </c>
      <c r="C3256">
        <v>0</v>
      </c>
      <c r="D3256" s="8" t="s">
        <v>1686</v>
      </c>
      <c r="E3256" s="9" t="s">
        <v>26</v>
      </c>
      <c r="F3256" t="s">
        <v>1200</v>
      </c>
      <c r="G3256">
        <v>3</v>
      </c>
      <c r="H3256">
        <v>20</v>
      </c>
      <c r="I3256">
        <v>50</v>
      </c>
      <c r="J3256">
        <v>1</v>
      </c>
      <c r="K3256">
        <v>0</v>
      </c>
      <c r="L3256">
        <v>1</v>
      </c>
    </row>
    <row r="3257" spans="1:12">
      <c r="A3257">
        <v>3259</v>
      </c>
      <c r="B3257">
        <v>0</v>
      </c>
      <c r="C3257">
        <v>0</v>
      </c>
      <c r="D3257" t="s">
        <v>1686</v>
      </c>
      <c r="E3257" s="1" t="s">
        <v>788</v>
      </c>
      <c r="F3257" t="s">
        <v>1200</v>
      </c>
      <c r="G3257">
        <v>2</v>
      </c>
      <c r="H3257">
        <v>10</v>
      </c>
      <c r="I3257">
        <v>0</v>
      </c>
      <c r="J3257">
        <v>0.1</v>
      </c>
      <c r="K3257">
        <v>0</v>
      </c>
      <c r="L3257">
        <v>1</v>
      </c>
    </row>
    <row r="3258" spans="1:12">
      <c r="A3258">
        <v>3260</v>
      </c>
      <c r="B3258">
        <v>0</v>
      </c>
      <c r="C3258">
        <v>0</v>
      </c>
      <c r="D3258" t="s">
        <v>1686</v>
      </c>
      <c r="E3258" s="1" t="s">
        <v>791</v>
      </c>
      <c r="F3258" t="s">
        <v>1199</v>
      </c>
      <c r="G3258">
        <v>1</v>
      </c>
      <c r="H3258">
        <v>20</v>
      </c>
      <c r="I3258">
        <v>100</v>
      </c>
      <c r="J3258">
        <v>0.1</v>
      </c>
      <c r="K3258">
        <v>0</v>
      </c>
      <c r="L3258">
        <v>1</v>
      </c>
    </row>
    <row r="3259" spans="1:12">
      <c r="A3259">
        <v>3261</v>
      </c>
      <c r="B3259">
        <v>0</v>
      </c>
      <c r="C3259">
        <v>0</v>
      </c>
      <c r="D3259" t="s">
        <v>1686</v>
      </c>
      <c r="E3259" s="1" t="s">
        <v>460</v>
      </c>
      <c r="F3259" t="s">
        <v>1200</v>
      </c>
      <c r="G3259">
        <v>3</v>
      </c>
      <c r="H3259">
        <v>15</v>
      </c>
      <c r="I3259">
        <v>100</v>
      </c>
      <c r="J3259">
        <v>2</v>
      </c>
      <c r="K3259">
        <v>0</v>
      </c>
      <c r="L3259">
        <v>1</v>
      </c>
    </row>
    <row r="3260" spans="1:12">
      <c r="A3260">
        <v>3262</v>
      </c>
      <c r="B3260">
        <v>0</v>
      </c>
      <c r="C3260">
        <v>0</v>
      </c>
      <c r="D3260" t="s">
        <v>1686</v>
      </c>
      <c r="E3260" s="2" t="s">
        <v>273</v>
      </c>
      <c r="F3260" t="s">
        <v>1199</v>
      </c>
      <c r="G3260">
        <v>2</v>
      </c>
      <c r="H3260">
        <v>80</v>
      </c>
      <c r="I3260">
        <v>100</v>
      </c>
      <c r="J3260">
        <v>30</v>
      </c>
      <c r="K3260">
        <v>0</v>
      </c>
      <c r="L3260">
        <v>1</v>
      </c>
    </row>
    <row r="3261" spans="1:12">
      <c r="A3261">
        <v>3263</v>
      </c>
      <c r="B3261">
        <v>0</v>
      </c>
      <c r="C3261">
        <v>0</v>
      </c>
      <c r="D3261" t="s">
        <v>1686</v>
      </c>
      <c r="E3261" s="1" t="s">
        <v>46</v>
      </c>
      <c r="G3261">
        <v>0</v>
      </c>
      <c r="J3261">
        <v>3</v>
      </c>
      <c r="K3261">
        <v>0</v>
      </c>
      <c r="L3261">
        <v>1</v>
      </c>
    </row>
    <row r="3262" spans="1:12">
      <c r="A3262">
        <v>3264</v>
      </c>
      <c r="B3262">
        <v>0</v>
      </c>
      <c r="C3262">
        <v>0</v>
      </c>
      <c r="D3262" t="s">
        <v>1686</v>
      </c>
      <c r="E3262" s="1" t="s">
        <v>10</v>
      </c>
      <c r="F3262" t="s">
        <v>1200</v>
      </c>
      <c r="G3262">
        <v>1</v>
      </c>
      <c r="H3262">
        <v>20</v>
      </c>
      <c r="I3262">
        <v>30</v>
      </c>
      <c r="J3262">
        <v>0.1</v>
      </c>
      <c r="K3262">
        <v>0</v>
      </c>
      <c r="L3262">
        <v>1</v>
      </c>
    </row>
    <row r="3263" spans="1:12">
      <c r="A3263">
        <v>3265</v>
      </c>
      <c r="B3263">
        <v>0</v>
      </c>
      <c r="C3263">
        <v>0</v>
      </c>
      <c r="D3263" t="s">
        <v>1686</v>
      </c>
      <c r="E3263" s="1" t="s">
        <v>472</v>
      </c>
      <c r="F3263" t="s">
        <v>1199</v>
      </c>
      <c r="G3263">
        <v>1</v>
      </c>
      <c r="H3263">
        <v>40</v>
      </c>
      <c r="I3263">
        <v>80</v>
      </c>
      <c r="J3263">
        <v>1</v>
      </c>
      <c r="K3263">
        <v>0</v>
      </c>
      <c r="L3263">
        <v>1</v>
      </c>
    </row>
    <row r="3264" spans="1:12">
      <c r="A3264">
        <v>3266</v>
      </c>
      <c r="B3264">
        <v>0</v>
      </c>
      <c r="C3264">
        <v>0</v>
      </c>
      <c r="D3264" t="s">
        <v>1686</v>
      </c>
      <c r="E3264" s="1" t="s">
        <v>128</v>
      </c>
      <c r="F3264" t="s">
        <v>1199</v>
      </c>
      <c r="G3264">
        <v>1</v>
      </c>
      <c r="H3264">
        <v>20</v>
      </c>
      <c r="I3264">
        <v>100</v>
      </c>
      <c r="J3264">
        <v>0.1</v>
      </c>
      <c r="K3264">
        <v>0</v>
      </c>
      <c r="L3264">
        <v>1</v>
      </c>
    </row>
    <row r="3265" spans="1:12">
      <c r="A3265">
        <v>3267</v>
      </c>
      <c r="B3265">
        <v>0</v>
      </c>
      <c r="C3265">
        <v>0</v>
      </c>
      <c r="D3265" t="s">
        <v>1686</v>
      </c>
      <c r="E3265" s="1" t="s">
        <v>973</v>
      </c>
      <c r="F3265" t="s">
        <v>1199</v>
      </c>
      <c r="G3265">
        <v>1</v>
      </c>
      <c r="H3265">
        <v>50</v>
      </c>
      <c r="I3265">
        <v>50</v>
      </c>
      <c r="J3265">
        <v>1</v>
      </c>
      <c r="K3265">
        <v>0</v>
      </c>
      <c r="L3265">
        <v>1</v>
      </c>
    </row>
    <row r="3266" spans="1:12">
      <c r="A3266">
        <v>3268</v>
      </c>
      <c r="B3266">
        <v>0</v>
      </c>
      <c r="C3266">
        <v>0</v>
      </c>
      <c r="D3266" t="s">
        <v>1686</v>
      </c>
      <c r="E3266" s="1" t="s">
        <v>120</v>
      </c>
      <c r="F3266" t="s">
        <v>1199</v>
      </c>
      <c r="G3266">
        <v>1</v>
      </c>
      <c r="H3266">
        <v>40</v>
      </c>
      <c r="I3266">
        <v>100</v>
      </c>
      <c r="J3266">
        <v>1</v>
      </c>
      <c r="K3266">
        <v>0</v>
      </c>
      <c r="L3266">
        <v>1</v>
      </c>
    </row>
    <row r="3267" spans="1:12">
      <c r="A3267">
        <v>3269</v>
      </c>
      <c r="B3267">
        <v>0</v>
      </c>
      <c r="C3267">
        <v>0</v>
      </c>
      <c r="D3267" t="s">
        <v>1687</v>
      </c>
      <c r="E3267" s="1" t="s">
        <v>20</v>
      </c>
      <c r="F3267" t="s">
        <v>1199</v>
      </c>
      <c r="G3267">
        <v>2</v>
      </c>
      <c r="H3267">
        <v>100</v>
      </c>
      <c r="I3267">
        <v>100</v>
      </c>
      <c r="J3267">
        <v>20</v>
      </c>
      <c r="K3267">
        <v>0</v>
      </c>
      <c r="L3267">
        <v>1</v>
      </c>
    </row>
    <row r="3268" spans="1:12">
      <c r="A3268">
        <v>3270</v>
      </c>
      <c r="B3268">
        <v>0</v>
      </c>
      <c r="C3268">
        <v>0</v>
      </c>
      <c r="D3268" t="s">
        <v>1687</v>
      </c>
      <c r="E3268" s="2" t="s">
        <v>273</v>
      </c>
      <c r="F3268" t="s">
        <v>1199</v>
      </c>
      <c r="G3268">
        <v>1</v>
      </c>
      <c r="H3268">
        <v>80</v>
      </c>
      <c r="I3268">
        <v>100</v>
      </c>
      <c r="J3268">
        <v>40</v>
      </c>
      <c r="K3268">
        <v>0</v>
      </c>
      <c r="L3268">
        <v>1</v>
      </c>
    </row>
    <row r="3269" spans="1:12">
      <c r="A3269">
        <v>3271</v>
      </c>
      <c r="B3269">
        <v>0</v>
      </c>
      <c r="C3269">
        <v>0</v>
      </c>
      <c r="D3269" t="s">
        <v>1687</v>
      </c>
      <c r="E3269" s="1" t="s">
        <v>113</v>
      </c>
      <c r="F3269" t="s">
        <v>1199</v>
      </c>
      <c r="G3269">
        <v>2</v>
      </c>
      <c r="H3269">
        <v>60</v>
      </c>
      <c r="I3269">
        <v>100</v>
      </c>
      <c r="J3269">
        <v>10</v>
      </c>
      <c r="K3269">
        <v>0</v>
      </c>
      <c r="L3269">
        <v>1</v>
      </c>
    </row>
    <row r="3270" spans="1:12">
      <c r="A3270">
        <v>3272</v>
      </c>
      <c r="B3270">
        <v>0</v>
      </c>
      <c r="C3270">
        <v>0</v>
      </c>
      <c r="D3270" t="s">
        <v>1687</v>
      </c>
      <c r="E3270" s="1" t="s">
        <v>104</v>
      </c>
      <c r="F3270" t="s">
        <v>1199</v>
      </c>
      <c r="G3270">
        <v>1</v>
      </c>
      <c r="H3270">
        <v>40</v>
      </c>
      <c r="I3270">
        <v>100</v>
      </c>
      <c r="J3270">
        <v>10</v>
      </c>
      <c r="K3270">
        <v>0</v>
      </c>
      <c r="L3270">
        <v>1</v>
      </c>
    </row>
    <row r="3271" spans="1:12">
      <c r="A3271">
        <v>3273</v>
      </c>
      <c r="B3271">
        <v>0</v>
      </c>
      <c r="C3271">
        <v>0</v>
      </c>
      <c r="D3271" t="s">
        <v>1687</v>
      </c>
      <c r="E3271" s="1" t="s">
        <v>170</v>
      </c>
      <c r="G3271">
        <v>0</v>
      </c>
      <c r="J3271">
        <v>1</v>
      </c>
      <c r="K3271">
        <v>0</v>
      </c>
      <c r="L3271">
        <v>1</v>
      </c>
    </row>
    <row r="3272" spans="1:12">
      <c r="A3272">
        <v>3274</v>
      </c>
      <c r="B3272">
        <v>0</v>
      </c>
      <c r="C3272">
        <v>0</v>
      </c>
      <c r="D3272" t="s">
        <v>1687</v>
      </c>
      <c r="E3272" s="1" t="s">
        <v>778</v>
      </c>
      <c r="G3272">
        <v>0</v>
      </c>
      <c r="J3272">
        <v>0.1</v>
      </c>
      <c r="K3272">
        <v>0</v>
      </c>
      <c r="L3272">
        <v>1</v>
      </c>
    </row>
    <row r="3273" spans="1:12">
      <c r="A3273">
        <v>3275</v>
      </c>
      <c r="B3273">
        <v>0</v>
      </c>
      <c r="C3273">
        <v>0</v>
      </c>
      <c r="D3273" t="s">
        <v>1687</v>
      </c>
      <c r="E3273" s="1" t="s">
        <v>120</v>
      </c>
      <c r="F3273" t="s">
        <v>1199</v>
      </c>
      <c r="G3273">
        <v>7</v>
      </c>
      <c r="H3273">
        <v>50</v>
      </c>
      <c r="I3273">
        <v>100</v>
      </c>
      <c r="J3273">
        <v>3</v>
      </c>
      <c r="K3273">
        <v>0</v>
      </c>
      <c r="L3273">
        <v>1</v>
      </c>
    </row>
    <row r="3274" spans="1:12">
      <c r="A3274">
        <v>3276</v>
      </c>
      <c r="B3274">
        <v>0</v>
      </c>
      <c r="C3274">
        <v>0</v>
      </c>
      <c r="D3274" t="s">
        <v>1687</v>
      </c>
      <c r="E3274" s="1" t="s">
        <v>1004</v>
      </c>
      <c r="F3274" t="s">
        <v>1199</v>
      </c>
      <c r="G3274">
        <v>1</v>
      </c>
      <c r="H3274">
        <v>70</v>
      </c>
      <c r="I3274">
        <v>100</v>
      </c>
      <c r="J3274">
        <v>10</v>
      </c>
      <c r="K3274">
        <v>0</v>
      </c>
      <c r="L3274">
        <v>1</v>
      </c>
    </row>
    <row r="3275" spans="1:12">
      <c r="A3275">
        <v>3277</v>
      </c>
      <c r="B3275">
        <v>0</v>
      </c>
      <c r="C3275">
        <v>0</v>
      </c>
      <c r="D3275" t="s">
        <v>1687</v>
      </c>
      <c r="E3275" s="1" t="s">
        <v>128</v>
      </c>
      <c r="F3275" t="s">
        <v>1199</v>
      </c>
      <c r="G3275">
        <v>3</v>
      </c>
      <c r="H3275">
        <v>20</v>
      </c>
      <c r="I3275">
        <v>100</v>
      </c>
      <c r="J3275">
        <v>1</v>
      </c>
      <c r="K3275">
        <v>0</v>
      </c>
      <c r="L3275">
        <v>1</v>
      </c>
    </row>
    <row r="3276" spans="1:12">
      <c r="A3276">
        <v>3278</v>
      </c>
      <c r="B3276">
        <v>0</v>
      </c>
      <c r="C3276">
        <v>0</v>
      </c>
      <c r="D3276" t="s">
        <v>1687</v>
      </c>
      <c r="E3276" s="1" t="s">
        <v>23</v>
      </c>
      <c r="F3276" t="s">
        <v>1200</v>
      </c>
      <c r="G3276">
        <v>1</v>
      </c>
      <c r="H3276">
        <v>70</v>
      </c>
      <c r="I3276">
        <v>60</v>
      </c>
      <c r="J3276">
        <v>3</v>
      </c>
      <c r="K3276">
        <v>0</v>
      </c>
      <c r="L3276">
        <v>1</v>
      </c>
    </row>
    <row r="3277" spans="1:12">
      <c r="A3277">
        <v>3279</v>
      </c>
      <c r="B3277">
        <v>0</v>
      </c>
      <c r="C3277">
        <v>0</v>
      </c>
      <c r="D3277" t="s">
        <v>1687</v>
      </c>
      <c r="E3277" s="1" t="s">
        <v>39</v>
      </c>
      <c r="F3277" t="s">
        <v>1200</v>
      </c>
      <c r="G3277">
        <v>1</v>
      </c>
      <c r="H3277">
        <v>75</v>
      </c>
      <c r="I3277">
        <v>25</v>
      </c>
      <c r="J3277">
        <v>1</v>
      </c>
      <c r="K3277">
        <v>0</v>
      </c>
      <c r="L3277">
        <v>1</v>
      </c>
    </row>
    <row r="3278" spans="1:12">
      <c r="A3278">
        <v>3280</v>
      </c>
      <c r="B3278">
        <v>0</v>
      </c>
      <c r="C3278">
        <v>0</v>
      </c>
      <c r="D3278" t="s">
        <v>1687</v>
      </c>
      <c r="E3278" s="1" t="s">
        <v>24</v>
      </c>
      <c r="F3278" t="s">
        <v>1200</v>
      </c>
      <c r="G3278">
        <v>4</v>
      </c>
      <c r="H3278">
        <v>40</v>
      </c>
      <c r="I3278">
        <v>50</v>
      </c>
      <c r="J3278">
        <v>2</v>
      </c>
      <c r="K3278">
        <v>0</v>
      </c>
      <c r="L3278">
        <v>1</v>
      </c>
    </row>
    <row r="3279" spans="1:12">
      <c r="A3279">
        <v>3281</v>
      </c>
      <c r="B3279">
        <v>0</v>
      </c>
      <c r="C3279">
        <v>0</v>
      </c>
      <c r="D3279" t="s">
        <v>1687</v>
      </c>
      <c r="E3279" t="s">
        <v>179</v>
      </c>
      <c r="F3279" t="s">
        <v>1200</v>
      </c>
      <c r="G3279">
        <v>1</v>
      </c>
      <c r="H3279">
        <v>60</v>
      </c>
      <c r="I3279">
        <v>50</v>
      </c>
      <c r="J3279">
        <v>10</v>
      </c>
      <c r="K3279">
        <v>0</v>
      </c>
      <c r="L3279">
        <v>1</v>
      </c>
    </row>
    <row r="3280" spans="1:12">
      <c r="A3280">
        <v>3282</v>
      </c>
      <c r="B3280">
        <v>0</v>
      </c>
      <c r="C3280">
        <v>0</v>
      </c>
      <c r="D3280" t="s">
        <v>1687</v>
      </c>
      <c r="E3280" s="1" t="s">
        <v>15</v>
      </c>
      <c r="F3280" t="s">
        <v>1200</v>
      </c>
      <c r="G3280">
        <v>6</v>
      </c>
      <c r="H3280">
        <v>20</v>
      </c>
      <c r="I3280">
        <v>75</v>
      </c>
      <c r="J3280">
        <v>5</v>
      </c>
      <c r="K3280">
        <v>0</v>
      </c>
      <c r="L3280">
        <v>1</v>
      </c>
    </row>
    <row r="3281" spans="1:12">
      <c r="A3281">
        <v>3283</v>
      </c>
      <c r="B3281">
        <v>0</v>
      </c>
      <c r="C3281">
        <v>0</v>
      </c>
      <c r="D3281" t="s">
        <v>1687</v>
      </c>
      <c r="E3281" s="1" t="s">
        <v>10</v>
      </c>
      <c r="F3281" t="s">
        <v>1200</v>
      </c>
      <c r="G3281">
        <v>3</v>
      </c>
      <c r="H3281">
        <v>5</v>
      </c>
      <c r="I3281">
        <v>10</v>
      </c>
      <c r="J3281">
        <v>0.1</v>
      </c>
      <c r="K3281">
        <v>0</v>
      </c>
      <c r="L3281">
        <v>1</v>
      </c>
    </row>
    <row r="3282" spans="1:12">
      <c r="A3282">
        <v>3284</v>
      </c>
      <c r="B3282">
        <v>0</v>
      </c>
      <c r="C3282">
        <v>0</v>
      </c>
      <c r="D3282" t="s">
        <v>1687</v>
      </c>
      <c r="E3282" s="1" t="s">
        <v>409</v>
      </c>
      <c r="F3282" t="s">
        <v>1199</v>
      </c>
      <c r="G3282">
        <v>1</v>
      </c>
      <c r="H3282">
        <v>10</v>
      </c>
      <c r="I3282">
        <v>100</v>
      </c>
      <c r="J3282">
        <v>0.1</v>
      </c>
      <c r="K3282">
        <v>0</v>
      </c>
      <c r="L3282">
        <v>1</v>
      </c>
    </row>
    <row r="3283" spans="1:12">
      <c r="A3283">
        <v>3285</v>
      </c>
      <c r="B3283">
        <v>0</v>
      </c>
      <c r="C3283">
        <v>0</v>
      </c>
      <c r="D3283" t="s">
        <v>1687</v>
      </c>
      <c r="E3283" s="1" t="s">
        <v>473</v>
      </c>
      <c r="F3283" t="s">
        <v>1199</v>
      </c>
      <c r="G3283">
        <v>1</v>
      </c>
      <c r="H3283">
        <v>20</v>
      </c>
      <c r="I3283">
        <v>100</v>
      </c>
      <c r="J3283">
        <v>0.1</v>
      </c>
      <c r="K3283">
        <v>0</v>
      </c>
      <c r="L3283">
        <v>1</v>
      </c>
    </row>
    <row r="3284" spans="1:12">
      <c r="A3284">
        <v>3286</v>
      </c>
      <c r="B3284">
        <v>0</v>
      </c>
      <c r="C3284">
        <v>0</v>
      </c>
      <c r="D3284" t="s">
        <v>1687</v>
      </c>
      <c r="E3284" s="1" t="s">
        <v>115</v>
      </c>
      <c r="G3284">
        <v>0</v>
      </c>
      <c r="I3284">
        <v>50</v>
      </c>
      <c r="J3284">
        <v>0.1</v>
      </c>
      <c r="K3284">
        <v>0</v>
      </c>
      <c r="L3284">
        <v>1</v>
      </c>
    </row>
    <row r="3285" spans="1:12">
      <c r="A3285">
        <v>3287</v>
      </c>
      <c r="B3285">
        <v>0</v>
      </c>
      <c r="C3285">
        <v>0</v>
      </c>
      <c r="D3285" t="s">
        <v>1687</v>
      </c>
      <c r="E3285" s="1" t="s">
        <v>1003</v>
      </c>
      <c r="F3285" t="s">
        <v>1199</v>
      </c>
      <c r="G3285">
        <v>1</v>
      </c>
      <c r="H3285">
        <v>10</v>
      </c>
      <c r="I3285">
        <v>100</v>
      </c>
      <c r="J3285">
        <v>0.1</v>
      </c>
      <c r="K3285">
        <v>0</v>
      </c>
      <c r="L3285">
        <v>1</v>
      </c>
    </row>
    <row r="3286" spans="1:12">
      <c r="A3286">
        <v>3288</v>
      </c>
      <c r="B3286">
        <v>0</v>
      </c>
      <c r="C3286">
        <v>0</v>
      </c>
      <c r="D3286" t="s">
        <v>1688</v>
      </c>
      <c r="E3286" s="1" t="s">
        <v>26</v>
      </c>
      <c r="F3286" t="s">
        <v>1200</v>
      </c>
      <c r="G3286">
        <v>2</v>
      </c>
      <c r="H3286">
        <v>30</v>
      </c>
      <c r="I3286">
        <v>20</v>
      </c>
      <c r="J3286">
        <v>2</v>
      </c>
      <c r="K3286">
        <v>0</v>
      </c>
      <c r="L3286">
        <v>1</v>
      </c>
    </row>
    <row r="3287" spans="1:12">
      <c r="A3287">
        <v>3289</v>
      </c>
      <c r="B3287">
        <v>0</v>
      </c>
      <c r="C3287">
        <v>0</v>
      </c>
      <c r="D3287" t="s">
        <v>1688</v>
      </c>
      <c r="E3287" s="1" t="s">
        <v>920</v>
      </c>
      <c r="F3287" t="s">
        <v>1200</v>
      </c>
      <c r="G3287">
        <v>4</v>
      </c>
      <c r="H3287">
        <v>20</v>
      </c>
      <c r="I3287">
        <v>100</v>
      </c>
      <c r="J3287">
        <v>2</v>
      </c>
      <c r="K3287">
        <v>0</v>
      </c>
      <c r="L3287">
        <v>1</v>
      </c>
    </row>
    <row r="3288" spans="1:12">
      <c r="A3288">
        <v>3290</v>
      </c>
      <c r="B3288">
        <v>0</v>
      </c>
      <c r="C3288">
        <v>0</v>
      </c>
      <c r="D3288" t="s">
        <v>1688</v>
      </c>
      <c r="E3288" s="1" t="s">
        <v>15</v>
      </c>
      <c r="G3288">
        <v>0</v>
      </c>
      <c r="J3288">
        <v>0</v>
      </c>
      <c r="K3288">
        <v>0</v>
      </c>
      <c r="L3288">
        <v>1</v>
      </c>
    </row>
    <row r="3289" spans="1:12">
      <c r="A3289">
        <v>3291</v>
      </c>
      <c r="B3289">
        <v>0</v>
      </c>
      <c r="C3289">
        <v>0</v>
      </c>
      <c r="D3289" t="s">
        <v>1688</v>
      </c>
      <c r="E3289" s="1" t="s">
        <v>119</v>
      </c>
      <c r="F3289" t="s">
        <v>1199</v>
      </c>
      <c r="G3289">
        <v>2</v>
      </c>
      <c r="H3289">
        <v>35</v>
      </c>
      <c r="I3289">
        <v>100</v>
      </c>
      <c r="J3289">
        <v>1</v>
      </c>
      <c r="K3289">
        <v>0</v>
      </c>
      <c r="L3289">
        <v>1</v>
      </c>
    </row>
    <row r="3290" spans="1:12">
      <c r="A3290">
        <v>3292</v>
      </c>
      <c r="B3290">
        <v>0</v>
      </c>
      <c r="C3290">
        <v>0</v>
      </c>
      <c r="D3290" t="s">
        <v>1688</v>
      </c>
      <c r="E3290" s="1" t="s">
        <v>131</v>
      </c>
      <c r="F3290" t="s">
        <v>1199</v>
      </c>
      <c r="G3290">
        <v>2</v>
      </c>
      <c r="H3290">
        <v>60</v>
      </c>
      <c r="I3290">
        <v>60</v>
      </c>
      <c r="J3290">
        <v>15</v>
      </c>
      <c r="K3290">
        <v>0</v>
      </c>
      <c r="L3290">
        <v>1</v>
      </c>
    </row>
    <row r="3291" spans="1:12">
      <c r="A3291">
        <v>3293</v>
      </c>
      <c r="B3291">
        <v>0</v>
      </c>
      <c r="C3291">
        <v>0</v>
      </c>
      <c r="D3291" t="s">
        <v>1688</v>
      </c>
      <c r="E3291" s="2" t="s">
        <v>305</v>
      </c>
      <c r="F3291" t="s">
        <v>1200</v>
      </c>
      <c r="G3291">
        <v>1</v>
      </c>
      <c r="H3291">
        <v>30</v>
      </c>
      <c r="I3291">
        <v>25</v>
      </c>
      <c r="J3291">
        <v>2</v>
      </c>
      <c r="K3291">
        <v>0</v>
      </c>
      <c r="L3291">
        <v>1</v>
      </c>
    </row>
    <row r="3292" spans="1:12">
      <c r="A3292">
        <v>3294</v>
      </c>
      <c r="B3292">
        <v>0</v>
      </c>
      <c r="C3292">
        <v>0</v>
      </c>
      <c r="D3292" t="s">
        <v>1688</v>
      </c>
      <c r="E3292" s="1" t="s">
        <v>24</v>
      </c>
      <c r="F3292" t="s">
        <v>1199</v>
      </c>
      <c r="G3292">
        <v>1</v>
      </c>
      <c r="H3292">
        <v>30</v>
      </c>
      <c r="I3292">
        <v>100</v>
      </c>
      <c r="J3292">
        <v>0.1</v>
      </c>
      <c r="K3292">
        <v>0</v>
      </c>
      <c r="L3292">
        <v>1</v>
      </c>
    </row>
    <row r="3293" spans="1:12">
      <c r="A3293">
        <v>3295</v>
      </c>
      <c r="B3293">
        <v>0</v>
      </c>
      <c r="C3293">
        <v>0</v>
      </c>
      <c r="D3293" t="s">
        <v>1688</v>
      </c>
      <c r="E3293" s="1" t="s">
        <v>9</v>
      </c>
      <c r="G3293">
        <v>0</v>
      </c>
      <c r="J3293">
        <v>1</v>
      </c>
      <c r="K3293">
        <v>0</v>
      </c>
      <c r="L3293">
        <v>1</v>
      </c>
    </row>
    <row r="3294" spans="1:12">
      <c r="A3294">
        <v>3296</v>
      </c>
      <c r="B3294">
        <v>0</v>
      </c>
      <c r="C3294">
        <v>0</v>
      </c>
      <c r="D3294" t="s">
        <v>1688</v>
      </c>
      <c r="E3294" s="1" t="s">
        <v>551</v>
      </c>
      <c r="F3294" t="s">
        <v>1200</v>
      </c>
      <c r="G3294">
        <v>1</v>
      </c>
      <c r="H3294">
        <v>30</v>
      </c>
      <c r="I3294">
        <v>100</v>
      </c>
      <c r="J3294">
        <v>0.1</v>
      </c>
      <c r="K3294">
        <v>0</v>
      </c>
      <c r="L3294">
        <v>1</v>
      </c>
    </row>
    <row r="3295" spans="1:12">
      <c r="A3295">
        <v>3297</v>
      </c>
      <c r="B3295">
        <v>0</v>
      </c>
      <c r="C3295">
        <v>0</v>
      </c>
      <c r="D3295" t="s">
        <v>1688</v>
      </c>
      <c r="E3295" s="1" t="s">
        <v>788</v>
      </c>
      <c r="F3295" t="s">
        <v>1200</v>
      </c>
      <c r="G3295">
        <v>2</v>
      </c>
      <c r="H3295">
        <v>10</v>
      </c>
      <c r="I3295">
        <v>50</v>
      </c>
      <c r="J3295">
        <v>0.1</v>
      </c>
      <c r="K3295">
        <v>0</v>
      </c>
      <c r="L3295">
        <v>1</v>
      </c>
    </row>
    <row r="3296" spans="1:12">
      <c r="A3296">
        <v>3298</v>
      </c>
      <c r="B3296">
        <v>0</v>
      </c>
      <c r="C3296">
        <v>0</v>
      </c>
      <c r="D3296" t="s">
        <v>1688</v>
      </c>
      <c r="E3296" s="1" t="s">
        <v>104</v>
      </c>
      <c r="F3296" t="s">
        <v>1199</v>
      </c>
      <c r="G3296">
        <v>7</v>
      </c>
      <c r="H3296">
        <v>35</v>
      </c>
      <c r="I3296">
        <v>90</v>
      </c>
      <c r="J3296">
        <v>15</v>
      </c>
      <c r="K3296">
        <v>0</v>
      </c>
      <c r="L3296">
        <v>1</v>
      </c>
    </row>
    <row r="3297" spans="1:12">
      <c r="A3297">
        <v>3299</v>
      </c>
      <c r="B3297">
        <v>0</v>
      </c>
      <c r="C3297">
        <v>0</v>
      </c>
      <c r="D3297" t="s">
        <v>1688</v>
      </c>
      <c r="E3297" s="1" t="s">
        <v>113</v>
      </c>
      <c r="F3297" t="s">
        <v>1199</v>
      </c>
      <c r="G3297">
        <v>1</v>
      </c>
      <c r="H3297">
        <v>55</v>
      </c>
      <c r="I3297">
        <v>100</v>
      </c>
      <c r="J3297">
        <v>3</v>
      </c>
      <c r="K3297">
        <v>0</v>
      </c>
      <c r="L3297">
        <v>1</v>
      </c>
    </row>
    <row r="3298" spans="1:12">
      <c r="A3298">
        <v>3300</v>
      </c>
      <c r="B3298">
        <v>0</v>
      </c>
      <c r="C3298">
        <v>0</v>
      </c>
      <c r="D3298" t="s">
        <v>1688</v>
      </c>
      <c r="E3298" s="1" t="s">
        <v>114</v>
      </c>
      <c r="F3298" t="s">
        <v>1199</v>
      </c>
      <c r="G3298">
        <v>1</v>
      </c>
      <c r="H3298">
        <v>40</v>
      </c>
      <c r="I3298">
        <v>100</v>
      </c>
      <c r="J3298">
        <v>2</v>
      </c>
      <c r="K3298">
        <v>0</v>
      </c>
      <c r="L3298">
        <v>1</v>
      </c>
    </row>
    <row r="3299" spans="1:12">
      <c r="A3299">
        <v>3301</v>
      </c>
      <c r="B3299">
        <v>0</v>
      </c>
      <c r="C3299">
        <v>0</v>
      </c>
      <c r="D3299" t="s">
        <v>1688</v>
      </c>
      <c r="E3299" s="2" t="s">
        <v>273</v>
      </c>
      <c r="F3299" t="s">
        <v>1199</v>
      </c>
      <c r="G3299">
        <v>1</v>
      </c>
      <c r="H3299">
        <v>65</v>
      </c>
      <c r="I3299">
        <v>50</v>
      </c>
      <c r="J3299">
        <v>3</v>
      </c>
      <c r="K3299">
        <v>0</v>
      </c>
      <c r="L3299">
        <v>1</v>
      </c>
    </row>
    <row r="3300" spans="1:12">
      <c r="A3300">
        <v>3302</v>
      </c>
      <c r="B3300">
        <v>0</v>
      </c>
      <c r="C3300">
        <v>0</v>
      </c>
      <c r="D3300" t="s">
        <v>1688</v>
      </c>
      <c r="E3300" s="1" t="s">
        <v>1261</v>
      </c>
      <c r="F3300" t="s">
        <v>1200</v>
      </c>
      <c r="G3300">
        <v>1</v>
      </c>
      <c r="H3300">
        <v>20</v>
      </c>
      <c r="I3300">
        <v>100</v>
      </c>
      <c r="J3300">
        <v>0.1</v>
      </c>
      <c r="K3300">
        <v>0</v>
      </c>
      <c r="L3300">
        <v>1</v>
      </c>
    </row>
    <row r="3301" spans="1:12">
      <c r="A3301">
        <v>3303</v>
      </c>
      <c r="B3301">
        <v>0</v>
      </c>
      <c r="C3301">
        <v>0</v>
      </c>
      <c r="D3301" t="s">
        <v>1688</v>
      </c>
      <c r="E3301" s="2" t="s">
        <v>212</v>
      </c>
      <c r="F3301" t="s">
        <v>1199</v>
      </c>
      <c r="G3301">
        <v>1</v>
      </c>
      <c r="H3301">
        <v>20</v>
      </c>
      <c r="I3301">
        <v>100</v>
      </c>
      <c r="J3301">
        <v>0.1</v>
      </c>
      <c r="K3301">
        <v>0</v>
      </c>
      <c r="L3301">
        <v>1</v>
      </c>
    </row>
    <row r="3302" spans="1:12">
      <c r="A3302">
        <v>3304</v>
      </c>
      <c r="B3302">
        <v>0</v>
      </c>
      <c r="C3302">
        <v>0</v>
      </c>
      <c r="D3302" t="s">
        <v>1688</v>
      </c>
      <c r="E3302" s="1" t="s">
        <v>115</v>
      </c>
      <c r="G3302">
        <v>0</v>
      </c>
      <c r="J3302">
        <v>0.1</v>
      </c>
      <c r="K3302">
        <v>0</v>
      </c>
      <c r="L3302">
        <v>1</v>
      </c>
    </row>
    <row r="3303" spans="1:12">
      <c r="A3303">
        <v>3305</v>
      </c>
      <c r="B3303">
        <v>0</v>
      </c>
      <c r="C3303">
        <v>0</v>
      </c>
      <c r="D3303" t="s">
        <v>1688</v>
      </c>
      <c r="E3303" s="1" t="s">
        <v>1005</v>
      </c>
      <c r="F3303" t="s">
        <v>1199</v>
      </c>
      <c r="G3303">
        <v>2</v>
      </c>
      <c r="H3303">
        <v>1</v>
      </c>
      <c r="I3303">
        <v>100</v>
      </c>
      <c r="J3303">
        <v>0.1</v>
      </c>
      <c r="K3303">
        <v>0</v>
      </c>
      <c r="L3303">
        <v>1</v>
      </c>
    </row>
    <row r="3304" spans="1:12">
      <c r="A3304">
        <v>3306</v>
      </c>
      <c r="B3304">
        <v>0</v>
      </c>
      <c r="C3304">
        <v>0</v>
      </c>
      <c r="D3304" t="s">
        <v>1689</v>
      </c>
      <c r="E3304" s="1" t="s">
        <v>109</v>
      </c>
      <c r="F3304" t="s">
        <v>1199</v>
      </c>
      <c r="G3304">
        <v>1</v>
      </c>
      <c r="H3304">
        <v>80</v>
      </c>
      <c r="I3304">
        <v>100</v>
      </c>
      <c r="J3304">
        <v>4</v>
      </c>
      <c r="K3304">
        <v>0</v>
      </c>
      <c r="L3304">
        <v>1</v>
      </c>
    </row>
    <row r="3305" spans="1:12">
      <c r="A3305">
        <v>3307</v>
      </c>
      <c r="B3305">
        <v>0</v>
      </c>
      <c r="C3305">
        <v>0</v>
      </c>
      <c r="D3305" t="s">
        <v>1689</v>
      </c>
      <c r="E3305" s="1" t="s">
        <v>20</v>
      </c>
      <c r="F3305" t="s">
        <v>1199</v>
      </c>
      <c r="G3305">
        <v>4</v>
      </c>
      <c r="H3305">
        <v>70</v>
      </c>
      <c r="I3305">
        <v>60</v>
      </c>
      <c r="J3305">
        <v>5</v>
      </c>
      <c r="K3305">
        <v>0</v>
      </c>
      <c r="L3305">
        <v>1</v>
      </c>
    </row>
    <row r="3306" spans="1:12">
      <c r="A3306">
        <v>3308</v>
      </c>
      <c r="B3306">
        <v>0</v>
      </c>
      <c r="C3306">
        <v>0</v>
      </c>
      <c r="D3306" t="s">
        <v>1689</v>
      </c>
      <c r="E3306" s="1" t="s">
        <v>16</v>
      </c>
      <c r="F3306" t="s">
        <v>1199</v>
      </c>
      <c r="G3306">
        <v>2</v>
      </c>
      <c r="H3306">
        <v>50</v>
      </c>
      <c r="I3306">
        <v>100</v>
      </c>
      <c r="J3306">
        <v>1</v>
      </c>
      <c r="K3306">
        <v>0</v>
      </c>
      <c r="L3306">
        <v>1</v>
      </c>
    </row>
    <row r="3307" spans="1:12">
      <c r="A3307">
        <v>3309</v>
      </c>
      <c r="B3307">
        <v>0</v>
      </c>
      <c r="C3307">
        <v>0</v>
      </c>
      <c r="D3307" t="s">
        <v>1689</v>
      </c>
      <c r="E3307" s="1" t="s">
        <v>973</v>
      </c>
      <c r="F3307" t="s">
        <v>1199</v>
      </c>
      <c r="G3307">
        <v>1</v>
      </c>
      <c r="H3307">
        <v>50</v>
      </c>
      <c r="I3307">
        <v>100</v>
      </c>
      <c r="J3307">
        <v>1</v>
      </c>
      <c r="K3307">
        <v>0</v>
      </c>
      <c r="L3307">
        <v>1</v>
      </c>
    </row>
    <row r="3308" spans="1:12">
      <c r="A3308">
        <v>3310</v>
      </c>
      <c r="B3308">
        <v>0</v>
      </c>
      <c r="C3308">
        <v>0</v>
      </c>
      <c r="D3308" t="s">
        <v>1689</v>
      </c>
      <c r="E3308" s="2" t="s">
        <v>212</v>
      </c>
      <c r="F3308" t="s">
        <v>1199</v>
      </c>
      <c r="G3308">
        <v>1</v>
      </c>
      <c r="H3308">
        <v>20</v>
      </c>
      <c r="I3308">
        <v>100</v>
      </c>
      <c r="J3308">
        <v>0.1</v>
      </c>
      <c r="K3308">
        <v>0</v>
      </c>
      <c r="L3308">
        <v>1</v>
      </c>
    </row>
    <row r="3309" spans="1:12">
      <c r="A3309">
        <v>3311</v>
      </c>
      <c r="B3309">
        <v>0</v>
      </c>
      <c r="C3309">
        <v>0</v>
      </c>
      <c r="D3309" t="s">
        <v>1689</v>
      </c>
      <c r="E3309" s="1" t="s">
        <v>1009</v>
      </c>
      <c r="F3309" t="s">
        <v>1199</v>
      </c>
      <c r="G3309">
        <v>10</v>
      </c>
      <c r="H3309">
        <v>15</v>
      </c>
      <c r="I3309">
        <v>10</v>
      </c>
      <c r="J3309">
        <v>0.1</v>
      </c>
      <c r="K3309">
        <v>0</v>
      </c>
      <c r="L3309">
        <v>1</v>
      </c>
    </row>
    <row r="3310" spans="1:12">
      <c r="A3310">
        <v>3312</v>
      </c>
      <c r="B3310">
        <v>0</v>
      </c>
      <c r="C3310">
        <v>0</v>
      </c>
      <c r="D3310" t="s">
        <v>1689</v>
      </c>
      <c r="E3310" s="1" t="s">
        <v>104</v>
      </c>
      <c r="G3310">
        <v>0</v>
      </c>
      <c r="J3310">
        <v>1</v>
      </c>
      <c r="K3310">
        <v>0</v>
      </c>
      <c r="L3310">
        <v>1</v>
      </c>
    </row>
    <row r="3311" spans="1:12">
      <c r="A3311">
        <v>3313</v>
      </c>
      <c r="B3311">
        <v>0</v>
      </c>
      <c r="C3311">
        <v>0</v>
      </c>
      <c r="D3311" t="s">
        <v>1689</v>
      </c>
      <c r="E3311" s="1" t="s">
        <v>15</v>
      </c>
      <c r="F3311" t="s">
        <v>1200</v>
      </c>
      <c r="G3311">
        <v>1</v>
      </c>
      <c r="H3311">
        <v>30</v>
      </c>
      <c r="I3311">
        <v>100</v>
      </c>
      <c r="J3311">
        <v>10</v>
      </c>
      <c r="K3311">
        <v>0</v>
      </c>
      <c r="L3311">
        <v>1</v>
      </c>
    </row>
    <row r="3312" spans="1:12">
      <c r="A3312">
        <v>3314</v>
      </c>
      <c r="B3312">
        <v>0</v>
      </c>
      <c r="C3312">
        <v>0</v>
      </c>
      <c r="D3312" t="s">
        <v>1689</v>
      </c>
      <c r="E3312" s="1" t="s">
        <v>9</v>
      </c>
      <c r="F3312" t="s">
        <v>1200</v>
      </c>
      <c r="G3312">
        <v>1</v>
      </c>
      <c r="H3312">
        <v>40</v>
      </c>
      <c r="I3312">
        <v>75</v>
      </c>
      <c r="J3312">
        <v>1</v>
      </c>
      <c r="K3312">
        <v>0</v>
      </c>
      <c r="L3312">
        <v>1</v>
      </c>
    </row>
    <row r="3313" spans="1:12">
      <c r="A3313">
        <v>3315</v>
      </c>
      <c r="B3313">
        <v>0</v>
      </c>
      <c r="C3313">
        <v>0</v>
      </c>
      <c r="D3313" t="s">
        <v>1689</v>
      </c>
      <c r="E3313" s="1" t="s">
        <v>24</v>
      </c>
      <c r="F3313" t="s">
        <v>1200</v>
      </c>
      <c r="G3313">
        <v>4</v>
      </c>
      <c r="H3313">
        <v>35</v>
      </c>
      <c r="I3313">
        <v>50</v>
      </c>
      <c r="J3313">
        <v>3</v>
      </c>
      <c r="K3313">
        <v>0</v>
      </c>
      <c r="L3313">
        <v>1</v>
      </c>
    </row>
    <row r="3314" spans="1:12">
      <c r="A3314">
        <v>3316</v>
      </c>
      <c r="B3314">
        <v>0</v>
      </c>
      <c r="C3314">
        <v>0</v>
      </c>
      <c r="D3314" t="s">
        <v>1689</v>
      </c>
      <c r="E3314" t="s">
        <v>179</v>
      </c>
      <c r="F3314" t="s">
        <v>1200</v>
      </c>
      <c r="G3314">
        <v>4</v>
      </c>
      <c r="H3314">
        <v>75</v>
      </c>
      <c r="I3314">
        <v>50</v>
      </c>
      <c r="J3314">
        <v>10</v>
      </c>
      <c r="K3314">
        <v>0</v>
      </c>
      <c r="L3314">
        <v>1</v>
      </c>
    </row>
    <row r="3315" spans="1:12">
      <c r="A3315">
        <v>3317</v>
      </c>
      <c r="B3315">
        <v>0</v>
      </c>
      <c r="C3315">
        <v>0</v>
      </c>
      <c r="D3315" t="s">
        <v>1689</v>
      </c>
      <c r="E3315" s="1" t="s">
        <v>788</v>
      </c>
      <c r="F3315" t="s">
        <v>1200</v>
      </c>
      <c r="G3315">
        <v>1</v>
      </c>
      <c r="H3315">
        <v>5</v>
      </c>
      <c r="I3315">
        <v>50</v>
      </c>
      <c r="J3315">
        <v>0.1</v>
      </c>
      <c r="K3315">
        <v>0</v>
      </c>
      <c r="L3315">
        <v>1</v>
      </c>
    </row>
    <row r="3316" spans="1:12">
      <c r="A3316">
        <v>3318</v>
      </c>
      <c r="B3316">
        <v>0</v>
      </c>
      <c r="C3316">
        <v>0</v>
      </c>
      <c r="D3316" t="s">
        <v>1689</v>
      </c>
      <c r="E3316" s="1" t="s">
        <v>26</v>
      </c>
      <c r="F3316" t="s">
        <v>1200</v>
      </c>
      <c r="G3316">
        <v>1</v>
      </c>
      <c r="H3316">
        <v>10</v>
      </c>
      <c r="I3316">
        <v>20</v>
      </c>
      <c r="J3316">
        <v>0.1</v>
      </c>
      <c r="K3316">
        <v>0</v>
      </c>
      <c r="L3316">
        <v>1</v>
      </c>
    </row>
    <row r="3317" spans="1:12">
      <c r="A3317">
        <v>3319</v>
      </c>
      <c r="B3317">
        <v>0</v>
      </c>
      <c r="C3317">
        <v>0</v>
      </c>
      <c r="D3317" t="s">
        <v>1689</v>
      </c>
      <c r="E3317" s="1" t="s">
        <v>10</v>
      </c>
      <c r="F3317" t="s">
        <v>1200</v>
      </c>
      <c r="G3317">
        <v>2</v>
      </c>
      <c r="H3317">
        <v>5</v>
      </c>
      <c r="I3317">
        <v>50</v>
      </c>
      <c r="J3317">
        <v>0.1</v>
      </c>
      <c r="K3317">
        <v>0</v>
      </c>
      <c r="L3317">
        <v>1</v>
      </c>
    </row>
    <row r="3318" spans="1:12">
      <c r="A3318">
        <v>3320</v>
      </c>
      <c r="B3318">
        <v>0</v>
      </c>
      <c r="C3318">
        <v>0</v>
      </c>
      <c r="D3318" t="s">
        <v>1690</v>
      </c>
      <c r="E3318" s="1" t="s">
        <v>987</v>
      </c>
      <c r="F3318" t="s">
        <v>1199</v>
      </c>
      <c r="G3318">
        <v>2</v>
      </c>
      <c r="H3318">
        <v>30</v>
      </c>
      <c r="I3318">
        <v>100</v>
      </c>
      <c r="J3318">
        <v>5</v>
      </c>
      <c r="K3318">
        <v>0</v>
      </c>
      <c r="L3318">
        <v>1</v>
      </c>
    </row>
    <row r="3319" spans="1:12">
      <c r="A3319">
        <v>3321</v>
      </c>
      <c r="B3319">
        <v>0</v>
      </c>
      <c r="C3319">
        <v>0</v>
      </c>
      <c r="D3319" t="s">
        <v>1690</v>
      </c>
      <c r="E3319" t="s">
        <v>179</v>
      </c>
      <c r="F3319" t="s">
        <v>1200</v>
      </c>
      <c r="G3319">
        <v>1</v>
      </c>
      <c r="H3319">
        <v>70</v>
      </c>
      <c r="I3319">
        <v>75</v>
      </c>
      <c r="J3319">
        <v>2</v>
      </c>
      <c r="K3319">
        <v>0</v>
      </c>
      <c r="L3319">
        <v>1</v>
      </c>
    </row>
    <row r="3320" spans="1:12">
      <c r="A3320">
        <v>3322</v>
      </c>
      <c r="B3320">
        <v>0</v>
      </c>
      <c r="C3320">
        <v>0</v>
      </c>
      <c r="D3320" t="s">
        <v>1690</v>
      </c>
      <c r="E3320" s="1" t="s">
        <v>24</v>
      </c>
      <c r="F3320" t="s">
        <v>1200</v>
      </c>
      <c r="G3320">
        <v>4</v>
      </c>
      <c r="H3320">
        <v>35</v>
      </c>
      <c r="I3320">
        <v>50</v>
      </c>
      <c r="J3320">
        <v>5</v>
      </c>
      <c r="K3320">
        <v>0</v>
      </c>
      <c r="L3320">
        <v>1</v>
      </c>
    </row>
    <row r="3321" spans="1:12">
      <c r="A3321">
        <v>3323</v>
      </c>
      <c r="B3321">
        <v>0</v>
      </c>
      <c r="C3321">
        <v>0</v>
      </c>
      <c r="D3321" t="s">
        <v>1690</v>
      </c>
      <c r="E3321" s="1" t="s">
        <v>104</v>
      </c>
      <c r="F3321" t="s">
        <v>1199</v>
      </c>
      <c r="G3321">
        <v>7</v>
      </c>
      <c r="H3321">
        <v>40</v>
      </c>
      <c r="I3321">
        <v>100</v>
      </c>
      <c r="J3321">
        <v>50</v>
      </c>
      <c r="K3321">
        <v>0</v>
      </c>
      <c r="L3321">
        <v>1</v>
      </c>
    </row>
    <row r="3322" spans="1:12">
      <c r="A3322">
        <v>3324</v>
      </c>
      <c r="B3322">
        <v>0</v>
      </c>
      <c r="C3322">
        <v>0</v>
      </c>
      <c r="D3322" t="s">
        <v>1690</v>
      </c>
      <c r="E3322" s="2" t="s">
        <v>789</v>
      </c>
      <c r="F3322" t="s">
        <v>1199</v>
      </c>
      <c r="G3322">
        <v>1</v>
      </c>
      <c r="H3322">
        <v>50</v>
      </c>
      <c r="I3322">
        <v>25</v>
      </c>
      <c r="J3322">
        <v>1</v>
      </c>
      <c r="K3322">
        <v>0</v>
      </c>
      <c r="L3322">
        <v>1</v>
      </c>
    </row>
    <row r="3323" spans="1:12">
      <c r="A3323">
        <v>3325</v>
      </c>
      <c r="B3323">
        <v>0</v>
      </c>
      <c r="C3323">
        <v>0</v>
      </c>
      <c r="D3323" t="s">
        <v>1690</v>
      </c>
      <c r="E3323" s="1" t="s">
        <v>15</v>
      </c>
      <c r="F3323" t="s">
        <v>1200</v>
      </c>
      <c r="G3323">
        <v>1</v>
      </c>
      <c r="H3323">
        <v>30</v>
      </c>
      <c r="I3323">
        <v>100</v>
      </c>
      <c r="J3323">
        <v>1</v>
      </c>
      <c r="K3323">
        <v>0</v>
      </c>
      <c r="L3323">
        <v>1</v>
      </c>
    </row>
    <row r="3324" spans="1:12">
      <c r="A3324">
        <v>3326</v>
      </c>
      <c r="B3324">
        <v>0</v>
      </c>
      <c r="C3324">
        <v>0</v>
      </c>
      <c r="D3324" t="s">
        <v>1690</v>
      </c>
      <c r="E3324" s="1" t="s">
        <v>9</v>
      </c>
      <c r="F3324" t="s">
        <v>1200</v>
      </c>
      <c r="G3324">
        <v>2</v>
      </c>
      <c r="H3324">
        <v>30</v>
      </c>
      <c r="I3324">
        <v>25</v>
      </c>
      <c r="J3324">
        <v>3</v>
      </c>
      <c r="K3324">
        <v>0</v>
      </c>
      <c r="L3324">
        <v>1</v>
      </c>
    </row>
    <row r="3325" spans="1:12">
      <c r="A3325">
        <v>3327</v>
      </c>
      <c r="B3325">
        <v>0</v>
      </c>
      <c r="C3325">
        <v>0</v>
      </c>
      <c r="D3325" t="s">
        <v>1690</v>
      </c>
      <c r="E3325" s="1" t="s">
        <v>997</v>
      </c>
      <c r="F3325" t="s">
        <v>1199</v>
      </c>
      <c r="G3325">
        <v>1</v>
      </c>
      <c r="H3325">
        <v>10</v>
      </c>
      <c r="I3325">
        <v>100</v>
      </c>
      <c r="J3325">
        <v>0.1</v>
      </c>
      <c r="K3325">
        <v>0</v>
      </c>
      <c r="L3325">
        <v>1</v>
      </c>
    </row>
    <row r="3326" spans="1:12">
      <c r="A3326">
        <v>3328</v>
      </c>
      <c r="B3326">
        <v>0</v>
      </c>
      <c r="C3326">
        <v>0</v>
      </c>
      <c r="D3326" t="s">
        <v>1691</v>
      </c>
      <c r="E3326" s="1" t="s">
        <v>113</v>
      </c>
      <c r="F3326" t="s">
        <v>1199</v>
      </c>
      <c r="G3326">
        <v>1</v>
      </c>
      <c r="H3326">
        <v>60</v>
      </c>
      <c r="I3326">
        <v>100</v>
      </c>
      <c r="J3326">
        <v>15</v>
      </c>
      <c r="K3326">
        <v>0</v>
      </c>
      <c r="L3326">
        <v>1</v>
      </c>
    </row>
    <row r="3327" spans="1:12">
      <c r="A3327">
        <v>3329</v>
      </c>
      <c r="B3327">
        <v>0</v>
      </c>
      <c r="C3327">
        <v>0</v>
      </c>
      <c r="D3327" t="s">
        <v>1691</v>
      </c>
      <c r="E3327" s="1" t="s">
        <v>114</v>
      </c>
      <c r="F3327" t="s">
        <v>1199</v>
      </c>
      <c r="G3327">
        <v>1</v>
      </c>
      <c r="H3327">
        <v>35</v>
      </c>
      <c r="I3327">
        <v>100</v>
      </c>
      <c r="J3327">
        <v>4</v>
      </c>
      <c r="K3327">
        <v>0</v>
      </c>
      <c r="L3327">
        <v>1</v>
      </c>
    </row>
    <row r="3328" spans="1:12">
      <c r="A3328">
        <v>3330</v>
      </c>
      <c r="B3328">
        <v>0</v>
      </c>
      <c r="C3328">
        <v>0</v>
      </c>
      <c r="D3328" t="s">
        <v>1691</v>
      </c>
      <c r="E3328" s="1" t="s">
        <v>104</v>
      </c>
      <c r="F3328" t="s">
        <v>1199</v>
      </c>
      <c r="G3328">
        <v>1</v>
      </c>
      <c r="H3328">
        <v>40</v>
      </c>
      <c r="I3328">
        <v>100</v>
      </c>
      <c r="J3328">
        <v>10</v>
      </c>
      <c r="K3328">
        <v>0</v>
      </c>
      <c r="L3328">
        <v>1</v>
      </c>
    </row>
    <row r="3329" spans="1:12">
      <c r="A3329">
        <v>3331</v>
      </c>
      <c r="B3329">
        <v>0</v>
      </c>
      <c r="C3329">
        <v>0</v>
      </c>
      <c r="D3329" t="s">
        <v>1691</v>
      </c>
      <c r="E3329" s="1" t="s">
        <v>170</v>
      </c>
      <c r="F3329" t="s">
        <v>1199</v>
      </c>
      <c r="G3329">
        <v>1</v>
      </c>
      <c r="H3329">
        <v>50</v>
      </c>
      <c r="I3329">
        <v>100</v>
      </c>
      <c r="J3329">
        <v>2</v>
      </c>
      <c r="K3329">
        <v>0</v>
      </c>
      <c r="L3329">
        <v>1</v>
      </c>
    </row>
    <row r="3330" spans="1:12">
      <c r="A3330">
        <v>3332</v>
      </c>
      <c r="B3330">
        <v>0</v>
      </c>
      <c r="C3330">
        <v>0</v>
      </c>
      <c r="D3330" t="s">
        <v>1691</v>
      </c>
      <c r="E3330" s="1" t="s">
        <v>52</v>
      </c>
      <c r="F3330" t="s">
        <v>1199</v>
      </c>
      <c r="G3330">
        <v>1</v>
      </c>
      <c r="H3330">
        <v>45</v>
      </c>
      <c r="I3330">
        <v>50</v>
      </c>
      <c r="J3330">
        <v>2</v>
      </c>
      <c r="K3330">
        <v>0</v>
      </c>
      <c r="L3330">
        <v>1</v>
      </c>
    </row>
    <row r="3331" spans="1:12">
      <c r="A3331">
        <v>3333</v>
      </c>
      <c r="B3331">
        <v>0</v>
      </c>
      <c r="C3331">
        <v>0</v>
      </c>
      <c r="D3331" t="s">
        <v>1691</v>
      </c>
      <c r="E3331" s="1" t="s">
        <v>987</v>
      </c>
      <c r="F3331" t="s">
        <v>1199</v>
      </c>
      <c r="G3331">
        <v>1</v>
      </c>
      <c r="H3331">
        <v>40</v>
      </c>
      <c r="I3331">
        <v>100</v>
      </c>
      <c r="J3331">
        <v>55</v>
      </c>
      <c r="K3331">
        <v>0</v>
      </c>
      <c r="L3331">
        <v>1</v>
      </c>
    </row>
    <row r="3332" spans="1:12">
      <c r="A3332">
        <v>3334</v>
      </c>
      <c r="B3332">
        <v>0</v>
      </c>
      <c r="C3332">
        <v>0</v>
      </c>
      <c r="D3332" t="s">
        <v>1691</v>
      </c>
      <c r="E3332" s="2" t="s">
        <v>212</v>
      </c>
      <c r="F3332" t="s">
        <v>1199</v>
      </c>
      <c r="G3332">
        <v>1</v>
      </c>
      <c r="H3332">
        <v>25</v>
      </c>
      <c r="I3332">
        <v>100</v>
      </c>
      <c r="J3332">
        <v>2</v>
      </c>
      <c r="K3332">
        <v>0</v>
      </c>
      <c r="L3332">
        <v>1</v>
      </c>
    </row>
    <row r="3333" spans="1:12">
      <c r="A3333">
        <v>3335</v>
      </c>
      <c r="B3333">
        <v>0</v>
      </c>
      <c r="C3333">
        <v>0</v>
      </c>
      <c r="D3333" t="s">
        <v>1691</v>
      </c>
      <c r="E3333" s="1" t="s">
        <v>1692</v>
      </c>
      <c r="F3333" t="s">
        <v>1199</v>
      </c>
      <c r="G3333">
        <v>1</v>
      </c>
      <c r="H3333">
        <v>15</v>
      </c>
      <c r="I3333">
        <v>100</v>
      </c>
      <c r="J3333">
        <v>0.1</v>
      </c>
      <c r="K3333">
        <v>0</v>
      </c>
      <c r="L3333">
        <v>1</v>
      </c>
    </row>
    <row r="3334" spans="1:12">
      <c r="A3334">
        <v>3336</v>
      </c>
      <c r="B3334">
        <v>0</v>
      </c>
      <c r="C3334">
        <v>0</v>
      </c>
      <c r="D3334" t="s">
        <v>1691</v>
      </c>
      <c r="E3334" s="1" t="s">
        <v>920</v>
      </c>
      <c r="F3334" t="s">
        <v>1200</v>
      </c>
      <c r="G3334">
        <v>5</v>
      </c>
      <c r="H3334">
        <v>15</v>
      </c>
      <c r="I3334">
        <v>100</v>
      </c>
      <c r="J3334">
        <v>15</v>
      </c>
      <c r="K3334">
        <v>0</v>
      </c>
      <c r="L3334">
        <v>1</v>
      </c>
    </row>
    <row r="3335" spans="1:12">
      <c r="A3335">
        <v>3337</v>
      </c>
      <c r="B3335">
        <v>0</v>
      </c>
      <c r="C3335">
        <v>0</v>
      </c>
      <c r="D3335" t="s">
        <v>1691</v>
      </c>
      <c r="E3335" s="1" t="s">
        <v>24</v>
      </c>
      <c r="F3335" t="s">
        <v>1200</v>
      </c>
      <c r="G3335">
        <v>7</v>
      </c>
      <c r="H3335">
        <v>45</v>
      </c>
      <c r="I3335">
        <v>50</v>
      </c>
      <c r="J3335">
        <v>10</v>
      </c>
      <c r="K3335">
        <v>0</v>
      </c>
      <c r="L3335">
        <v>1</v>
      </c>
    </row>
    <row r="3336" spans="1:12">
      <c r="A3336">
        <v>3338</v>
      </c>
      <c r="B3336">
        <v>0</v>
      </c>
      <c r="C3336">
        <v>0</v>
      </c>
      <c r="D3336" t="s">
        <v>1691</v>
      </c>
      <c r="E3336" s="1" t="s">
        <v>877</v>
      </c>
      <c r="F3336" t="s">
        <v>1200</v>
      </c>
      <c r="G3336">
        <v>1</v>
      </c>
      <c r="H3336">
        <v>50</v>
      </c>
      <c r="I3336">
        <v>100</v>
      </c>
      <c r="J3336">
        <v>1</v>
      </c>
      <c r="K3336">
        <v>0</v>
      </c>
      <c r="L3336">
        <v>1</v>
      </c>
    </row>
    <row r="3337" spans="1:12">
      <c r="A3337">
        <v>3339</v>
      </c>
      <c r="B3337">
        <v>0</v>
      </c>
      <c r="C3337">
        <v>0</v>
      </c>
      <c r="D3337" t="s">
        <v>1691</v>
      </c>
      <c r="E3337" s="1" t="s">
        <v>10</v>
      </c>
      <c r="F3337" t="s">
        <v>1200</v>
      </c>
      <c r="G3337">
        <v>3</v>
      </c>
      <c r="H3337">
        <v>5</v>
      </c>
      <c r="I3337">
        <v>40</v>
      </c>
      <c r="J3337">
        <v>0.1</v>
      </c>
      <c r="K3337">
        <v>0</v>
      </c>
      <c r="L3337">
        <v>1</v>
      </c>
    </row>
    <row r="3338" spans="1:12">
      <c r="A3338">
        <v>3340</v>
      </c>
      <c r="B3338">
        <v>0</v>
      </c>
      <c r="C3338">
        <v>0</v>
      </c>
      <c r="D3338" t="s">
        <v>1691</v>
      </c>
      <c r="E3338" s="1" t="s">
        <v>288</v>
      </c>
      <c r="F3338" t="s">
        <v>1200</v>
      </c>
      <c r="G3338">
        <v>1</v>
      </c>
      <c r="H3338">
        <v>20</v>
      </c>
      <c r="I3338">
        <v>40</v>
      </c>
      <c r="J3338">
        <v>1</v>
      </c>
      <c r="K3338">
        <v>0</v>
      </c>
      <c r="L3338">
        <v>1</v>
      </c>
    </row>
    <row r="3339" spans="1:12">
      <c r="A3339">
        <v>3341</v>
      </c>
      <c r="B3339">
        <v>0</v>
      </c>
      <c r="C3339">
        <v>0</v>
      </c>
      <c r="D3339" t="s">
        <v>1693</v>
      </c>
      <c r="E3339" s="1" t="s">
        <v>41</v>
      </c>
      <c r="F3339" t="s">
        <v>1200</v>
      </c>
      <c r="G3339">
        <v>2</v>
      </c>
      <c r="H3339">
        <v>30</v>
      </c>
      <c r="I3339">
        <v>100</v>
      </c>
      <c r="J3339">
        <v>2</v>
      </c>
      <c r="K3339">
        <v>0</v>
      </c>
      <c r="L3339">
        <v>1</v>
      </c>
    </row>
    <row r="3340" spans="1:12">
      <c r="A3340">
        <v>3342</v>
      </c>
      <c r="B3340">
        <v>0</v>
      </c>
      <c r="C3340">
        <v>0</v>
      </c>
      <c r="D3340" t="s">
        <v>1693</v>
      </c>
      <c r="E3340" s="1" t="s">
        <v>844</v>
      </c>
      <c r="F3340" t="s">
        <v>1199</v>
      </c>
      <c r="G3340">
        <v>1</v>
      </c>
      <c r="H3340">
        <v>6</v>
      </c>
      <c r="I3340">
        <v>50</v>
      </c>
      <c r="J3340">
        <v>0.1</v>
      </c>
      <c r="K3340">
        <v>0</v>
      </c>
      <c r="L3340">
        <v>1</v>
      </c>
    </row>
    <row r="3341" spans="1:12">
      <c r="A3341">
        <v>3343</v>
      </c>
      <c r="B3341">
        <v>0</v>
      </c>
      <c r="C3341">
        <v>0</v>
      </c>
      <c r="D3341" t="s">
        <v>1693</v>
      </c>
      <c r="E3341" s="2" t="s">
        <v>283</v>
      </c>
      <c r="G3341">
        <v>0</v>
      </c>
      <c r="J3341">
        <v>1</v>
      </c>
      <c r="K3341">
        <v>0</v>
      </c>
      <c r="L3341">
        <v>1</v>
      </c>
    </row>
    <row r="3342" spans="1:12">
      <c r="A3342">
        <v>3344</v>
      </c>
      <c r="B3342">
        <v>0</v>
      </c>
      <c r="C3342">
        <v>0</v>
      </c>
      <c r="D3342" t="s">
        <v>1693</v>
      </c>
      <c r="E3342" s="1" t="s">
        <v>156</v>
      </c>
      <c r="F3342" t="s">
        <v>1199</v>
      </c>
      <c r="G3342">
        <v>1</v>
      </c>
      <c r="H3342">
        <v>50</v>
      </c>
      <c r="I3342">
        <v>100</v>
      </c>
      <c r="J3342">
        <v>2</v>
      </c>
      <c r="K3342">
        <v>0</v>
      </c>
      <c r="L3342">
        <v>1</v>
      </c>
    </row>
    <row r="3343" spans="1:12">
      <c r="A3343">
        <v>3345</v>
      </c>
      <c r="B3343">
        <v>0</v>
      </c>
      <c r="C3343">
        <v>0</v>
      </c>
      <c r="D3343" t="s">
        <v>1693</v>
      </c>
      <c r="E3343" s="1" t="s">
        <v>24</v>
      </c>
      <c r="F3343" t="s">
        <v>1200</v>
      </c>
      <c r="G3343">
        <v>3</v>
      </c>
      <c r="H3343">
        <v>40</v>
      </c>
      <c r="I3343">
        <v>50</v>
      </c>
      <c r="J3343">
        <v>1</v>
      </c>
      <c r="K3343">
        <v>0</v>
      </c>
      <c r="L3343">
        <v>1</v>
      </c>
    </row>
    <row r="3344" spans="1:12">
      <c r="A3344">
        <v>3346</v>
      </c>
      <c r="B3344">
        <v>0</v>
      </c>
      <c r="C3344">
        <v>0</v>
      </c>
      <c r="D3344" t="s">
        <v>1693</v>
      </c>
      <c r="E3344" s="1" t="s">
        <v>26</v>
      </c>
      <c r="F3344" t="s">
        <v>1199</v>
      </c>
      <c r="G3344">
        <v>2</v>
      </c>
      <c r="H3344">
        <v>37</v>
      </c>
      <c r="I3344">
        <v>40</v>
      </c>
      <c r="J3344">
        <v>0.1</v>
      </c>
      <c r="K3344">
        <v>0</v>
      </c>
      <c r="L3344">
        <v>1</v>
      </c>
    </row>
    <row r="3345" spans="1:12">
      <c r="A3345">
        <v>3347</v>
      </c>
      <c r="B3345">
        <v>0</v>
      </c>
      <c r="C3345">
        <v>0</v>
      </c>
      <c r="D3345" t="s">
        <v>1693</v>
      </c>
      <c r="E3345" s="1" t="s">
        <v>920</v>
      </c>
      <c r="F3345" t="s">
        <v>1200</v>
      </c>
      <c r="G3345">
        <v>25</v>
      </c>
      <c r="H3345">
        <v>20</v>
      </c>
      <c r="I3345">
        <v>40</v>
      </c>
      <c r="J3345">
        <v>50</v>
      </c>
      <c r="K3345">
        <v>0</v>
      </c>
      <c r="L3345">
        <v>1</v>
      </c>
    </row>
    <row r="3346" spans="1:12">
      <c r="A3346">
        <v>3348</v>
      </c>
      <c r="B3346">
        <v>0</v>
      </c>
      <c r="C3346">
        <v>0</v>
      </c>
      <c r="D3346" t="s">
        <v>1693</v>
      </c>
      <c r="E3346" s="1" t="s">
        <v>9</v>
      </c>
      <c r="F3346" t="s">
        <v>1200</v>
      </c>
      <c r="G3346">
        <v>3</v>
      </c>
      <c r="H3346">
        <v>30</v>
      </c>
      <c r="I3346">
        <v>50</v>
      </c>
      <c r="J3346">
        <v>10</v>
      </c>
      <c r="K3346">
        <v>0</v>
      </c>
      <c r="L3346">
        <v>1</v>
      </c>
    </row>
    <row r="3347" spans="1:12">
      <c r="A3347">
        <v>3349</v>
      </c>
      <c r="B3347">
        <v>0</v>
      </c>
      <c r="C3347">
        <v>0</v>
      </c>
      <c r="D3347" t="s">
        <v>1693</v>
      </c>
      <c r="E3347" s="1" t="s">
        <v>179</v>
      </c>
      <c r="G3347">
        <v>0</v>
      </c>
      <c r="J3347">
        <v>1</v>
      </c>
      <c r="K3347">
        <v>0</v>
      </c>
      <c r="L3347">
        <v>1</v>
      </c>
    </row>
    <row r="3348" spans="1:12">
      <c r="A3348">
        <v>3350</v>
      </c>
      <c r="B3348">
        <v>0</v>
      </c>
      <c r="C3348">
        <v>0</v>
      </c>
      <c r="D3348" t="s">
        <v>1693</v>
      </c>
      <c r="E3348" s="2" t="s">
        <v>788</v>
      </c>
      <c r="F3348" t="s">
        <v>1200</v>
      </c>
      <c r="G3348">
        <v>7</v>
      </c>
      <c r="H3348">
        <v>10</v>
      </c>
      <c r="I3348">
        <v>50</v>
      </c>
      <c r="J3348">
        <v>1</v>
      </c>
      <c r="K3348">
        <v>0</v>
      </c>
      <c r="L3348">
        <v>1</v>
      </c>
    </row>
    <row r="3349" spans="1:12">
      <c r="A3349">
        <v>3351</v>
      </c>
      <c r="B3349">
        <v>0</v>
      </c>
      <c r="C3349">
        <v>0</v>
      </c>
      <c r="D3349" t="s">
        <v>1693</v>
      </c>
      <c r="E3349" s="1" t="s">
        <v>973</v>
      </c>
      <c r="F3349" t="s">
        <v>1199</v>
      </c>
      <c r="G3349">
        <v>1</v>
      </c>
      <c r="H3349">
        <v>15</v>
      </c>
      <c r="I3349">
        <v>50</v>
      </c>
      <c r="J3349">
        <v>1</v>
      </c>
      <c r="K3349">
        <v>0</v>
      </c>
      <c r="L3349">
        <v>1</v>
      </c>
    </row>
    <row r="3350" spans="1:12">
      <c r="A3350">
        <v>3352</v>
      </c>
      <c r="B3350">
        <v>0</v>
      </c>
      <c r="C3350">
        <v>0</v>
      </c>
      <c r="D3350" t="s">
        <v>1693</v>
      </c>
      <c r="E3350" s="1" t="s">
        <v>120</v>
      </c>
      <c r="F3350" t="s">
        <v>1199</v>
      </c>
      <c r="G3350">
        <v>2</v>
      </c>
      <c r="H3350">
        <v>15</v>
      </c>
      <c r="I3350">
        <v>100</v>
      </c>
      <c r="J3350">
        <v>0.1</v>
      </c>
      <c r="K3350">
        <v>0</v>
      </c>
      <c r="L3350">
        <v>1</v>
      </c>
    </row>
    <row r="3351" spans="1:12">
      <c r="A3351">
        <v>3353</v>
      </c>
      <c r="B3351">
        <v>0</v>
      </c>
      <c r="C3351">
        <v>0</v>
      </c>
      <c r="D3351" t="s">
        <v>1693</v>
      </c>
      <c r="E3351" s="1" t="s">
        <v>10</v>
      </c>
      <c r="F3351" t="s">
        <v>1200</v>
      </c>
      <c r="G3351">
        <v>2</v>
      </c>
      <c r="H3351">
        <v>15</v>
      </c>
      <c r="I3351">
        <v>50</v>
      </c>
      <c r="J3351">
        <v>0.1</v>
      </c>
      <c r="K3351">
        <v>0</v>
      </c>
      <c r="L3351">
        <v>1</v>
      </c>
    </row>
    <row r="3352" spans="1:12">
      <c r="A3352">
        <v>3354</v>
      </c>
      <c r="B3352">
        <v>0</v>
      </c>
      <c r="C3352">
        <v>0</v>
      </c>
      <c r="D3352" t="s">
        <v>1694</v>
      </c>
      <c r="E3352" s="1" t="s">
        <v>131</v>
      </c>
      <c r="F3352" t="s">
        <v>1200</v>
      </c>
      <c r="G3352">
        <v>4</v>
      </c>
      <c r="H3352">
        <v>60</v>
      </c>
      <c r="I3352">
        <v>50</v>
      </c>
      <c r="J3352">
        <v>60</v>
      </c>
      <c r="K3352">
        <v>0</v>
      </c>
      <c r="L3352">
        <v>1</v>
      </c>
    </row>
    <row r="3353" spans="1:12">
      <c r="A3353">
        <v>3355</v>
      </c>
      <c r="B3353">
        <v>0</v>
      </c>
      <c r="C3353">
        <v>0</v>
      </c>
      <c r="D3353" t="s">
        <v>1694</v>
      </c>
      <c r="E3353" s="1" t="s">
        <v>24</v>
      </c>
      <c r="F3353" t="s">
        <v>1200</v>
      </c>
      <c r="G3353">
        <v>2</v>
      </c>
      <c r="H3353">
        <v>40</v>
      </c>
      <c r="I3353">
        <v>50</v>
      </c>
      <c r="J3353">
        <v>3</v>
      </c>
      <c r="K3353">
        <v>0</v>
      </c>
      <c r="L3353">
        <v>1</v>
      </c>
    </row>
    <row r="3354" spans="1:12">
      <c r="A3354">
        <v>3356</v>
      </c>
      <c r="B3354">
        <v>0</v>
      </c>
      <c r="C3354">
        <v>0</v>
      </c>
      <c r="D3354" s="8" t="s">
        <v>1694</v>
      </c>
      <c r="E3354" s="9" t="s">
        <v>500</v>
      </c>
      <c r="F3354" t="s">
        <v>1199</v>
      </c>
      <c r="G3354">
        <v>1</v>
      </c>
      <c r="H3354">
        <v>5</v>
      </c>
      <c r="I3354">
        <v>100</v>
      </c>
      <c r="J3354">
        <v>0.1</v>
      </c>
      <c r="K3354">
        <v>0</v>
      </c>
      <c r="L3354">
        <v>1</v>
      </c>
    </row>
    <row r="3355" spans="1:12">
      <c r="A3355">
        <v>3357</v>
      </c>
      <c r="B3355">
        <v>0</v>
      </c>
      <c r="C3355">
        <v>0</v>
      </c>
      <c r="D3355" t="s">
        <v>1694</v>
      </c>
      <c r="E3355" s="1" t="s">
        <v>15</v>
      </c>
      <c r="F3355" t="s">
        <v>1200</v>
      </c>
      <c r="G3355">
        <v>3</v>
      </c>
      <c r="H3355">
        <v>20</v>
      </c>
      <c r="I3355">
        <v>100</v>
      </c>
      <c r="J3355">
        <v>5</v>
      </c>
      <c r="K3355">
        <v>0</v>
      </c>
      <c r="L3355">
        <v>1</v>
      </c>
    </row>
    <row r="3356" spans="1:12">
      <c r="A3356">
        <v>3358</v>
      </c>
      <c r="B3356">
        <v>0</v>
      </c>
      <c r="C3356">
        <v>0</v>
      </c>
      <c r="D3356" t="s">
        <v>1694</v>
      </c>
      <c r="E3356" s="1" t="s">
        <v>134</v>
      </c>
      <c r="F3356" t="s">
        <v>1199</v>
      </c>
      <c r="G3356">
        <v>3</v>
      </c>
      <c r="H3356">
        <v>25</v>
      </c>
      <c r="I3356">
        <v>100</v>
      </c>
      <c r="J3356">
        <v>0.1</v>
      </c>
      <c r="K3356">
        <v>0</v>
      </c>
      <c r="L3356">
        <v>1</v>
      </c>
    </row>
    <row r="3357" spans="1:12">
      <c r="A3357">
        <v>3359</v>
      </c>
      <c r="B3357">
        <v>0</v>
      </c>
      <c r="C3357">
        <v>0</v>
      </c>
      <c r="D3357" t="s">
        <v>1694</v>
      </c>
      <c r="E3357" s="1" t="s">
        <v>10</v>
      </c>
      <c r="F3357" t="s">
        <v>1200</v>
      </c>
      <c r="G3357">
        <v>1</v>
      </c>
      <c r="H3357">
        <v>5</v>
      </c>
      <c r="I3357">
        <v>20</v>
      </c>
      <c r="J3357">
        <v>0.1</v>
      </c>
      <c r="K3357">
        <v>0</v>
      </c>
      <c r="L3357">
        <v>1</v>
      </c>
    </row>
    <row r="3358" spans="1:12">
      <c r="A3358">
        <v>3360</v>
      </c>
      <c r="B3358">
        <v>0</v>
      </c>
      <c r="C3358">
        <v>0</v>
      </c>
      <c r="D3358" t="s">
        <v>1695</v>
      </c>
      <c r="E3358" s="1" t="s">
        <v>9</v>
      </c>
      <c r="F3358" t="s">
        <v>1200</v>
      </c>
      <c r="G3358">
        <v>4</v>
      </c>
      <c r="H3358">
        <v>50</v>
      </c>
      <c r="I3358">
        <v>25</v>
      </c>
      <c r="J3358">
        <v>10</v>
      </c>
      <c r="K3358">
        <v>0</v>
      </c>
      <c r="L3358">
        <v>1</v>
      </c>
    </row>
    <row r="3359" spans="1:12">
      <c r="A3359">
        <v>3361</v>
      </c>
      <c r="B3359">
        <v>0</v>
      </c>
      <c r="C3359">
        <v>0</v>
      </c>
      <c r="D3359" t="s">
        <v>1695</v>
      </c>
      <c r="E3359" s="2" t="s">
        <v>273</v>
      </c>
      <c r="F3359" t="s">
        <v>1199</v>
      </c>
      <c r="G3359">
        <v>2</v>
      </c>
      <c r="H3359">
        <v>70</v>
      </c>
      <c r="I3359">
        <v>100</v>
      </c>
      <c r="J3359">
        <v>35</v>
      </c>
      <c r="K3359">
        <v>0</v>
      </c>
      <c r="L3359">
        <v>1</v>
      </c>
    </row>
    <row r="3360" spans="1:12">
      <c r="A3360">
        <v>3362</v>
      </c>
      <c r="B3360">
        <v>0</v>
      </c>
      <c r="C3360">
        <v>0</v>
      </c>
      <c r="D3360" t="s">
        <v>1695</v>
      </c>
      <c r="E3360" s="1" t="s">
        <v>780</v>
      </c>
      <c r="G3360">
        <v>0</v>
      </c>
      <c r="J3360">
        <v>1</v>
      </c>
      <c r="K3360">
        <v>0</v>
      </c>
      <c r="L3360">
        <v>1</v>
      </c>
    </row>
    <row r="3361" spans="1:12">
      <c r="A3361">
        <v>3363</v>
      </c>
      <c r="B3361">
        <v>0</v>
      </c>
      <c r="C3361">
        <v>0</v>
      </c>
      <c r="D3361" t="s">
        <v>1695</v>
      </c>
      <c r="E3361" s="1" t="s">
        <v>920</v>
      </c>
      <c r="F3361" t="s">
        <v>1200</v>
      </c>
      <c r="G3361">
        <v>25</v>
      </c>
      <c r="H3361">
        <v>25</v>
      </c>
      <c r="I3361">
        <v>50</v>
      </c>
      <c r="J3361">
        <v>30</v>
      </c>
      <c r="K3361">
        <v>0</v>
      </c>
      <c r="L3361">
        <v>1</v>
      </c>
    </row>
    <row r="3362" spans="1:12">
      <c r="A3362">
        <v>3364</v>
      </c>
      <c r="B3362">
        <v>0</v>
      </c>
      <c r="C3362">
        <v>0</v>
      </c>
      <c r="D3362" t="s">
        <v>1695</v>
      </c>
      <c r="E3362" s="1" t="s">
        <v>41</v>
      </c>
      <c r="F3362" t="s">
        <v>1200</v>
      </c>
      <c r="G3362">
        <v>1</v>
      </c>
      <c r="H3362">
        <v>20</v>
      </c>
      <c r="I3362">
        <v>100</v>
      </c>
      <c r="J3362">
        <v>0.1</v>
      </c>
      <c r="K3362">
        <v>0</v>
      </c>
      <c r="L3362">
        <v>1</v>
      </c>
    </row>
    <row r="3363" spans="1:12">
      <c r="A3363">
        <v>3365</v>
      </c>
      <c r="B3363">
        <v>0</v>
      </c>
      <c r="C3363">
        <v>0</v>
      </c>
      <c r="D3363" t="s">
        <v>1695</v>
      </c>
      <c r="E3363" s="1" t="s">
        <v>24</v>
      </c>
      <c r="F3363" t="s">
        <v>1200</v>
      </c>
      <c r="G3363">
        <v>1</v>
      </c>
      <c r="H3363">
        <v>35</v>
      </c>
      <c r="I3363">
        <v>100</v>
      </c>
      <c r="J3363">
        <v>1</v>
      </c>
      <c r="K3363">
        <v>0</v>
      </c>
      <c r="L3363">
        <v>1</v>
      </c>
    </row>
    <row r="3364" spans="1:12">
      <c r="A3364">
        <v>3366</v>
      </c>
      <c r="B3364">
        <v>0</v>
      </c>
      <c r="C3364">
        <v>0</v>
      </c>
      <c r="D3364" t="s">
        <v>1695</v>
      </c>
      <c r="E3364" s="1" t="s">
        <v>788</v>
      </c>
      <c r="F3364" t="s">
        <v>1200</v>
      </c>
      <c r="G3364">
        <v>1</v>
      </c>
      <c r="H3364">
        <v>15</v>
      </c>
      <c r="I3364">
        <v>50</v>
      </c>
      <c r="J3364">
        <v>0.1</v>
      </c>
      <c r="K3364">
        <v>0</v>
      </c>
      <c r="L3364">
        <v>1</v>
      </c>
    </row>
    <row r="3365" spans="1:12">
      <c r="A3365">
        <v>3367</v>
      </c>
      <c r="B3365">
        <v>0</v>
      </c>
      <c r="C3365">
        <v>0</v>
      </c>
      <c r="D3365" t="s">
        <v>1695</v>
      </c>
      <c r="E3365" s="1" t="s">
        <v>26</v>
      </c>
      <c r="F3365" t="s">
        <v>1200</v>
      </c>
      <c r="G3365">
        <v>1</v>
      </c>
      <c r="H3365">
        <v>20</v>
      </c>
      <c r="I3365">
        <v>50</v>
      </c>
      <c r="J3365">
        <v>0.1</v>
      </c>
      <c r="K3365">
        <v>0</v>
      </c>
      <c r="L3365">
        <v>1</v>
      </c>
    </row>
    <row r="3366" spans="1:12">
      <c r="A3366">
        <v>3368</v>
      </c>
      <c r="B3366">
        <v>0</v>
      </c>
      <c r="C3366">
        <v>0</v>
      </c>
      <c r="D3366" t="s">
        <v>1695</v>
      </c>
      <c r="E3366" s="1" t="s">
        <v>1696</v>
      </c>
      <c r="F3366" t="s">
        <v>1200</v>
      </c>
      <c r="G3366">
        <v>3</v>
      </c>
      <c r="H3366">
        <v>5</v>
      </c>
      <c r="I3366">
        <v>100</v>
      </c>
      <c r="J3366">
        <v>0.1</v>
      </c>
      <c r="K3366">
        <v>0</v>
      </c>
      <c r="L3366">
        <v>1</v>
      </c>
    </row>
    <row r="3367" spans="1:12">
      <c r="A3367">
        <v>3369</v>
      </c>
      <c r="B3367">
        <v>0</v>
      </c>
      <c r="C3367">
        <v>0</v>
      </c>
      <c r="D3367" t="s">
        <v>1695</v>
      </c>
      <c r="E3367" s="1" t="s">
        <v>460</v>
      </c>
      <c r="F3367" t="s">
        <v>1200</v>
      </c>
      <c r="G3367">
        <v>1</v>
      </c>
      <c r="H3367">
        <v>5</v>
      </c>
      <c r="I3367">
        <v>0</v>
      </c>
      <c r="J3367">
        <v>0.1</v>
      </c>
      <c r="K3367">
        <v>0</v>
      </c>
      <c r="L3367">
        <v>1</v>
      </c>
    </row>
    <row r="3368" spans="1:12">
      <c r="A3368">
        <v>3370</v>
      </c>
      <c r="B3368">
        <v>0</v>
      </c>
      <c r="C3368">
        <v>0</v>
      </c>
      <c r="D3368" t="s">
        <v>1695</v>
      </c>
      <c r="E3368" s="1" t="s">
        <v>997</v>
      </c>
      <c r="F3368" t="s">
        <v>1200</v>
      </c>
      <c r="G3368">
        <v>2</v>
      </c>
      <c r="H3368">
        <v>20</v>
      </c>
      <c r="I3368">
        <v>75</v>
      </c>
      <c r="J3368">
        <v>1</v>
      </c>
      <c r="K3368">
        <v>0</v>
      </c>
      <c r="L3368">
        <v>1</v>
      </c>
    </row>
    <row r="3369" spans="1:12">
      <c r="A3369">
        <v>3371</v>
      </c>
      <c r="B3369">
        <v>0</v>
      </c>
      <c r="C3369">
        <v>0</v>
      </c>
      <c r="D3369" t="s">
        <v>1695</v>
      </c>
      <c r="E3369" s="1" t="s">
        <v>973</v>
      </c>
      <c r="F3369" t="s">
        <v>1199</v>
      </c>
      <c r="G3369">
        <v>1</v>
      </c>
      <c r="H3369">
        <v>45</v>
      </c>
      <c r="I3369">
        <v>100</v>
      </c>
      <c r="J3369">
        <v>1</v>
      </c>
      <c r="K3369">
        <v>0</v>
      </c>
      <c r="L3369">
        <v>1</v>
      </c>
    </row>
    <row r="3370" spans="1:12">
      <c r="A3370">
        <v>3372</v>
      </c>
      <c r="B3370">
        <v>0</v>
      </c>
      <c r="C3370">
        <v>0</v>
      </c>
      <c r="D3370" t="s">
        <v>1695</v>
      </c>
      <c r="E3370" s="1" t="s">
        <v>113</v>
      </c>
      <c r="F3370" t="s">
        <v>1199</v>
      </c>
      <c r="G3370">
        <v>0</v>
      </c>
      <c r="J3370">
        <v>5</v>
      </c>
      <c r="K3370">
        <v>0</v>
      </c>
      <c r="L3370">
        <v>1</v>
      </c>
    </row>
    <row r="3371" spans="1:12">
      <c r="A3371">
        <v>3373</v>
      </c>
      <c r="B3371">
        <v>0</v>
      </c>
      <c r="C3371">
        <v>0</v>
      </c>
      <c r="D3371" t="s">
        <v>1695</v>
      </c>
      <c r="E3371" s="1" t="s">
        <v>844</v>
      </c>
      <c r="F3371" t="s">
        <v>1199</v>
      </c>
      <c r="G3371">
        <v>2</v>
      </c>
      <c r="H3371">
        <v>10</v>
      </c>
      <c r="I3371">
        <v>100</v>
      </c>
      <c r="J3371">
        <v>0.1</v>
      </c>
      <c r="K3371">
        <v>2</v>
      </c>
      <c r="L3371">
        <v>1</v>
      </c>
    </row>
    <row r="3372" spans="1:12">
      <c r="A3372">
        <v>3374</v>
      </c>
      <c r="B3372">
        <v>0</v>
      </c>
      <c r="C3372">
        <v>0</v>
      </c>
      <c r="D3372" t="s">
        <v>1697</v>
      </c>
      <c r="E3372" s="1" t="s">
        <v>13</v>
      </c>
      <c r="F3372" t="s">
        <v>1200</v>
      </c>
      <c r="G3372">
        <v>25</v>
      </c>
      <c r="H3372">
        <v>30</v>
      </c>
      <c r="I3372">
        <v>50</v>
      </c>
      <c r="J3372">
        <v>50</v>
      </c>
      <c r="K3372">
        <v>0</v>
      </c>
      <c r="L3372">
        <v>1</v>
      </c>
    </row>
    <row r="3373" spans="1:12">
      <c r="A3373">
        <v>3375</v>
      </c>
      <c r="B3373">
        <v>0</v>
      </c>
      <c r="C3373">
        <v>0</v>
      </c>
      <c r="D3373" t="s">
        <v>1697</v>
      </c>
      <c r="E3373" s="1" t="s">
        <v>156</v>
      </c>
      <c r="F3373" t="s">
        <v>1199</v>
      </c>
      <c r="G3373">
        <v>3</v>
      </c>
      <c r="H3373">
        <v>75</v>
      </c>
      <c r="I3373">
        <v>100</v>
      </c>
      <c r="J3373">
        <v>80</v>
      </c>
      <c r="K3373">
        <v>0</v>
      </c>
      <c r="L3373">
        <v>1</v>
      </c>
    </row>
    <row r="3374" spans="1:12">
      <c r="A3374">
        <v>3376</v>
      </c>
      <c r="B3374">
        <v>0</v>
      </c>
      <c r="C3374">
        <v>0</v>
      </c>
      <c r="D3374" t="s">
        <v>1697</v>
      </c>
      <c r="E3374" s="1" t="s">
        <v>920</v>
      </c>
      <c r="F3374" t="s">
        <v>1200</v>
      </c>
      <c r="G3374">
        <v>25</v>
      </c>
      <c r="H3374">
        <v>20</v>
      </c>
      <c r="I3374">
        <v>50</v>
      </c>
      <c r="J3374">
        <v>30</v>
      </c>
      <c r="K3374">
        <v>0</v>
      </c>
      <c r="L3374">
        <v>1</v>
      </c>
    </row>
    <row r="3375" spans="1:12">
      <c r="A3375">
        <v>3377</v>
      </c>
      <c r="B3375">
        <v>0</v>
      </c>
      <c r="C3375">
        <v>0</v>
      </c>
      <c r="D3375" t="s">
        <v>1697</v>
      </c>
      <c r="E3375" s="1" t="s">
        <v>24</v>
      </c>
      <c r="F3375" t="s">
        <v>1200</v>
      </c>
      <c r="G3375">
        <v>1</v>
      </c>
      <c r="H3375">
        <v>40</v>
      </c>
      <c r="I3375">
        <v>60</v>
      </c>
      <c r="J3375">
        <v>15</v>
      </c>
      <c r="K3375">
        <v>0</v>
      </c>
      <c r="L3375">
        <v>1</v>
      </c>
    </row>
    <row r="3376" spans="1:12">
      <c r="A3376">
        <v>3378</v>
      </c>
      <c r="B3376">
        <v>0</v>
      </c>
      <c r="C3376">
        <v>0</v>
      </c>
      <c r="D3376" t="s">
        <v>1697</v>
      </c>
      <c r="E3376" s="1" t="s">
        <v>15</v>
      </c>
      <c r="F3376" t="s">
        <v>1200</v>
      </c>
      <c r="G3376">
        <v>1</v>
      </c>
      <c r="H3376">
        <v>15</v>
      </c>
      <c r="I3376">
        <v>100</v>
      </c>
      <c r="J3376">
        <v>1</v>
      </c>
      <c r="K3376">
        <v>0</v>
      </c>
      <c r="L3376">
        <v>1</v>
      </c>
    </row>
    <row r="3377" spans="1:12">
      <c r="A3377">
        <v>3379</v>
      </c>
      <c r="B3377">
        <v>0</v>
      </c>
      <c r="C3377">
        <v>0</v>
      </c>
      <c r="D3377" t="s">
        <v>1697</v>
      </c>
      <c r="E3377" s="1" t="s">
        <v>9</v>
      </c>
      <c r="F3377" t="s">
        <v>1200</v>
      </c>
      <c r="G3377">
        <v>1</v>
      </c>
      <c r="H3377">
        <v>30</v>
      </c>
      <c r="I3377">
        <v>50</v>
      </c>
      <c r="J3377">
        <v>3</v>
      </c>
      <c r="K3377">
        <v>0</v>
      </c>
      <c r="L3377">
        <v>1</v>
      </c>
    </row>
    <row r="3378" spans="1:12">
      <c r="A3378">
        <v>3380</v>
      </c>
      <c r="B3378">
        <v>0</v>
      </c>
      <c r="C3378">
        <v>0</v>
      </c>
      <c r="D3378" t="s">
        <v>1697</v>
      </c>
      <c r="E3378" s="1" t="s">
        <v>1000</v>
      </c>
      <c r="F3378" t="s">
        <v>1200</v>
      </c>
      <c r="G3378">
        <v>1</v>
      </c>
      <c r="H3378">
        <v>15</v>
      </c>
      <c r="I3378">
        <v>50</v>
      </c>
      <c r="J3378">
        <v>0.1</v>
      </c>
      <c r="K3378">
        <v>0</v>
      </c>
      <c r="L3378">
        <v>1</v>
      </c>
    </row>
    <row r="3379" spans="1:12">
      <c r="A3379">
        <v>3381</v>
      </c>
      <c r="B3379">
        <v>0</v>
      </c>
      <c r="C3379">
        <v>0</v>
      </c>
      <c r="D3379" t="s">
        <v>1697</v>
      </c>
      <c r="E3379" s="1" t="s">
        <v>123</v>
      </c>
      <c r="F3379" t="s">
        <v>1200</v>
      </c>
      <c r="G3379">
        <v>1</v>
      </c>
      <c r="H3379">
        <v>30</v>
      </c>
      <c r="I3379">
        <v>100</v>
      </c>
      <c r="J3379">
        <v>2</v>
      </c>
      <c r="K3379">
        <v>0</v>
      </c>
      <c r="L3379">
        <v>1</v>
      </c>
    </row>
    <row r="3380" spans="1:12">
      <c r="A3380">
        <v>3382</v>
      </c>
      <c r="B3380">
        <v>0</v>
      </c>
      <c r="C3380">
        <v>0</v>
      </c>
      <c r="D3380" t="s">
        <v>1697</v>
      </c>
      <c r="E3380" s="1" t="s">
        <v>123</v>
      </c>
      <c r="F3380" t="s">
        <v>1199</v>
      </c>
      <c r="G3380">
        <v>1</v>
      </c>
      <c r="H3380">
        <v>20</v>
      </c>
      <c r="I3380">
        <v>100</v>
      </c>
      <c r="J3380">
        <v>0.1</v>
      </c>
      <c r="K3380">
        <v>0</v>
      </c>
      <c r="L3380">
        <v>1</v>
      </c>
    </row>
    <row r="3381" spans="1:12">
      <c r="A3381">
        <v>3383</v>
      </c>
      <c r="B3381">
        <v>0</v>
      </c>
      <c r="C3381">
        <v>0</v>
      </c>
      <c r="D3381" t="s">
        <v>1697</v>
      </c>
      <c r="E3381" s="1" t="s">
        <v>134</v>
      </c>
      <c r="F3381" t="s">
        <v>1200</v>
      </c>
      <c r="G3381">
        <v>1</v>
      </c>
      <c r="H3381">
        <v>35</v>
      </c>
      <c r="I3381">
        <v>100</v>
      </c>
      <c r="J3381">
        <v>2</v>
      </c>
      <c r="K3381">
        <v>0</v>
      </c>
      <c r="L3381">
        <v>1</v>
      </c>
    </row>
    <row r="3382" spans="1:12">
      <c r="A3382">
        <v>3384</v>
      </c>
      <c r="B3382">
        <v>0</v>
      </c>
      <c r="C3382">
        <v>0</v>
      </c>
      <c r="D3382" t="s">
        <v>1697</v>
      </c>
      <c r="E3382" s="1" t="s">
        <v>134</v>
      </c>
      <c r="F3382" t="s">
        <v>1199</v>
      </c>
      <c r="G3382">
        <v>1</v>
      </c>
      <c r="H3382">
        <v>30</v>
      </c>
      <c r="I3382">
        <v>100</v>
      </c>
      <c r="J3382">
        <v>0.1</v>
      </c>
      <c r="K3382">
        <v>0</v>
      </c>
      <c r="L3382">
        <v>1</v>
      </c>
    </row>
    <row r="3383" spans="1:12">
      <c r="A3383">
        <v>3385</v>
      </c>
      <c r="B3383">
        <v>0</v>
      </c>
      <c r="C3383">
        <v>0</v>
      </c>
      <c r="D3383" t="s">
        <v>1697</v>
      </c>
      <c r="E3383" s="1" t="s">
        <v>113</v>
      </c>
      <c r="F3383" t="s">
        <v>1199</v>
      </c>
      <c r="G3383">
        <v>1</v>
      </c>
      <c r="H3383">
        <v>50</v>
      </c>
      <c r="I3383">
        <v>100</v>
      </c>
      <c r="J3383">
        <v>3</v>
      </c>
      <c r="K3383">
        <v>0</v>
      </c>
      <c r="L3383">
        <v>1</v>
      </c>
    </row>
    <row r="3384" spans="1:12">
      <c r="A3384">
        <v>3386</v>
      </c>
      <c r="B3384">
        <v>0</v>
      </c>
      <c r="C3384">
        <v>0</v>
      </c>
      <c r="D3384" t="s">
        <v>1697</v>
      </c>
      <c r="E3384" s="1" t="s">
        <v>104</v>
      </c>
      <c r="F3384" t="s">
        <v>1199</v>
      </c>
      <c r="G3384">
        <v>1</v>
      </c>
      <c r="H3384">
        <v>40</v>
      </c>
      <c r="I3384">
        <v>100</v>
      </c>
      <c r="J3384">
        <v>2</v>
      </c>
      <c r="K3384">
        <v>0</v>
      </c>
      <c r="L3384">
        <v>1</v>
      </c>
    </row>
    <row r="3385" spans="1:12">
      <c r="A3385">
        <v>3387</v>
      </c>
      <c r="B3385">
        <v>0</v>
      </c>
      <c r="C3385">
        <v>0</v>
      </c>
      <c r="D3385" t="s">
        <v>1697</v>
      </c>
      <c r="E3385" s="2" t="s">
        <v>273</v>
      </c>
      <c r="G3385">
        <v>0</v>
      </c>
      <c r="J3385">
        <v>5</v>
      </c>
      <c r="K3385">
        <v>0</v>
      </c>
      <c r="L3385">
        <v>1</v>
      </c>
    </row>
    <row r="3386" spans="1:12">
      <c r="A3386">
        <v>3388</v>
      </c>
      <c r="B3386">
        <v>0</v>
      </c>
      <c r="C3386">
        <v>0</v>
      </c>
      <c r="D3386" t="s">
        <v>1697</v>
      </c>
      <c r="E3386" s="1" t="s">
        <v>460</v>
      </c>
      <c r="F3386" t="s">
        <v>1200</v>
      </c>
      <c r="G3386">
        <v>1</v>
      </c>
      <c r="H3386">
        <v>25</v>
      </c>
      <c r="I3386">
        <v>100</v>
      </c>
      <c r="J3386">
        <v>1</v>
      </c>
      <c r="K3386">
        <v>0</v>
      </c>
      <c r="L3386">
        <v>1</v>
      </c>
    </row>
    <row r="3387" spans="1:12">
      <c r="A3387">
        <v>3389</v>
      </c>
      <c r="B3387">
        <v>0</v>
      </c>
      <c r="C3387">
        <v>0</v>
      </c>
      <c r="D3387" t="s">
        <v>1698</v>
      </c>
      <c r="E3387" s="1" t="s">
        <v>987</v>
      </c>
      <c r="F3387" t="s">
        <v>1199</v>
      </c>
      <c r="G3387">
        <v>2</v>
      </c>
      <c r="H3387">
        <v>30</v>
      </c>
      <c r="I3387">
        <v>100</v>
      </c>
      <c r="J3387">
        <v>50</v>
      </c>
      <c r="K3387">
        <v>0</v>
      </c>
      <c r="L3387">
        <v>1</v>
      </c>
    </row>
    <row r="3388" spans="1:12">
      <c r="A3388">
        <v>3390</v>
      </c>
      <c r="B3388">
        <v>0</v>
      </c>
      <c r="C3388">
        <v>0</v>
      </c>
      <c r="D3388" t="s">
        <v>1698</v>
      </c>
      <c r="E3388" s="2" t="s">
        <v>273</v>
      </c>
      <c r="F3388" t="s">
        <v>1199</v>
      </c>
      <c r="G3388">
        <v>2</v>
      </c>
      <c r="H3388">
        <v>110</v>
      </c>
      <c r="I3388">
        <v>100</v>
      </c>
      <c r="J3388">
        <v>80</v>
      </c>
      <c r="K3388">
        <v>0</v>
      </c>
      <c r="L3388">
        <v>1</v>
      </c>
    </row>
    <row r="3389" spans="1:12">
      <c r="A3389">
        <v>3391</v>
      </c>
      <c r="B3389">
        <v>0</v>
      </c>
      <c r="C3389">
        <v>0</v>
      </c>
      <c r="D3389" t="s">
        <v>1698</v>
      </c>
      <c r="E3389" s="1" t="s">
        <v>780</v>
      </c>
      <c r="F3389" t="s">
        <v>1199</v>
      </c>
      <c r="G3389">
        <v>1</v>
      </c>
      <c r="H3389">
        <v>40</v>
      </c>
      <c r="I3389">
        <v>100</v>
      </c>
      <c r="J3389">
        <v>1</v>
      </c>
      <c r="K3389">
        <v>0</v>
      </c>
      <c r="L3389">
        <v>1</v>
      </c>
    </row>
    <row r="3390" spans="1:12">
      <c r="A3390">
        <v>3392</v>
      </c>
      <c r="B3390">
        <v>0</v>
      </c>
      <c r="C3390">
        <v>0</v>
      </c>
      <c r="D3390" t="s">
        <v>1698</v>
      </c>
      <c r="E3390" s="1" t="s">
        <v>109</v>
      </c>
      <c r="F3390" t="s">
        <v>1199</v>
      </c>
      <c r="G3390">
        <v>4</v>
      </c>
      <c r="H3390">
        <v>40</v>
      </c>
      <c r="I3390">
        <v>100</v>
      </c>
      <c r="J3390">
        <v>1</v>
      </c>
      <c r="K3390">
        <v>1</v>
      </c>
      <c r="L3390">
        <v>1</v>
      </c>
    </row>
    <row r="3391" spans="1:12">
      <c r="A3391">
        <v>3393</v>
      </c>
      <c r="B3391">
        <v>0</v>
      </c>
      <c r="C3391">
        <v>0</v>
      </c>
      <c r="D3391" t="s">
        <v>1698</v>
      </c>
      <c r="E3391" s="1" t="s">
        <v>104</v>
      </c>
      <c r="F3391" t="s">
        <v>1199</v>
      </c>
      <c r="G3391">
        <v>9</v>
      </c>
      <c r="H3391">
        <v>45</v>
      </c>
      <c r="I3391">
        <v>100</v>
      </c>
      <c r="J3391">
        <v>25</v>
      </c>
      <c r="K3391">
        <v>0</v>
      </c>
      <c r="L3391">
        <v>1</v>
      </c>
    </row>
    <row r="3392" spans="1:12">
      <c r="A3392">
        <v>3394</v>
      </c>
      <c r="B3392">
        <v>0</v>
      </c>
      <c r="C3392">
        <v>0</v>
      </c>
      <c r="D3392" t="s">
        <v>1698</v>
      </c>
      <c r="E3392" s="1" t="s">
        <v>295</v>
      </c>
      <c r="F3392" t="s">
        <v>1199</v>
      </c>
      <c r="G3392">
        <v>1</v>
      </c>
      <c r="H3392">
        <v>45</v>
      </c>
      <c r="I3392">
        <v>100</v>
      </c>
      <c r="J3392">
        <v>1</v>
      </c>
      <c r="K3392">
        <v>0</v>
      </c>
      <c r="L3392">
        <v>1</v>
      </c>
    </row>
    <row r="3393" spans="1:12">
      <c r="A3393">
        <v>3395</v>
      </c>
      <c r="B3393">
        <v>0</v>
      </c>
      <c r="C3393">
        <v>0</v>
      </c>
      <c r="D3393" t="s">
        <v>1698</v>
      </c>
      <c r="E3393" s="1" t="s">
        <v>16</v>
      </c>
      <c r="F3393" t="s">
        <v>1199</v>
      </c>
      <c r="G3393">
        <v>2</v>
      </c>
      <c r="H3393">
        <v>50</v>
      </c>
      <c r="I3393">
        <v>100</v>
      </c>
      <c r="J3393">
        <v>2</v>
      </c>
      <c r="K3393">
        <v>0</v>
      </c>
      <c r="L3393">
        <v>1</v>
      </c>
    </row>
    <row r="3394" spans="1:12">
      <c r="A3394">
        <v>3396</v>
      </c>
      <c r="B3394">
        <v>0</v>
      </c>
      <c r="C3394">
        <v>0</v>
      </c>
      <c r="D3394" t="s">
        <v>1698</v>
      </c>
      <c r="E3394" s="1" t="s">
        <v>20</v>
      </c>
      <c r="F3394" t="s">
        <v>1199</v>
      </c>
      <c r="G3394">
        <v>1</v>
      </c>
      <c r="H3394">
        <v>70</v>
      </c>
      <c r="I3394">
        <v>100</v>
      </c>
      <c r="J3394">
        <v>1</v>
      </c>
      <c r="K3394">
        <v>0</v>
      </c>
      <c r="L3394">
        <v>1</v>
      </c>
    </row>
    <row r="3395" spans="1:12">
      <c r="A3395">
        <v>3397</v>
      </c>
      <c r="B3395">
        <v>0</v>
      </c>
      <c r="C3395">
        <v>0</v>
      </c>
      <c r="D3395" t="s">
        <v>1698</v>
      </c>
      <c r="E3395" s="1" t="s">
        <v>120</v>
      </c>
      <c r="F3395" t="s">
        <v>1199</v>
      </c>
      <c r="G3395">
        <v>1</v>
      </c>
      <c r="H3395">
        <v>20</v>
      </c>
      <c r="I3395">
        <v>100</v>
      </c>
      <c r="J3395">
        <v>0.1</v>
      </c>
      <c r="K3395">
        <v>1</v>
      </c>
      <c r="L3395">
        <v>1</v>
      </c>
    </row>
    <row r="3396" spans="1:12">
      <c r="A3396">
        <v>3398</v>
      </c>
      <c r="B3396">
        <v>0</v>
      </c>
      <c r="C3396">
        <v>0</v>
      </c>
      <c r="D3396" t="s">
        <v>1698</v>
      </c>
      <c r="E3396" s="2" t="s">
        <v>789</v>
      </c>
      <c r="F3396" t="s">
        <v>1199</v>
      </c>
      <c r="G3396">
        <v>1</v>
      </c>
      <c r="H3396">
        <v>20</v>
      </c>
      <c r="I3396">
        <v>50</v>
      </c>
      <c r="J3396">
        <v>0.1</v>
      </c>
      <c r="K3396">
        <v>0</v>
      </c>
      <c r="L3396">
        <v>1</v>
      </c>
    </row>
    <row r="3397" spans="1:12">
      <c r="A3397">
        <v>3399</v>
      </c>
      <c r="B3397">
        <v>0</v>
      </c>
      <c r="C3397">
        <v>0</v>
      </c>
      <c r="D3397" t="s">
        <v>1698</v>
      </c>
      <c r="E3397" s="1" t="s">
        <v>473</v>
      </c>
      <c r="F3397" t="s">
        <v>1199</v>
      </c>
      <c r="G3397">
        <v>1</v>
      </c>
      <c r="H3397">
        <v>20</v>
      </c>
      <c r="I3397">
        <v>100</v>
      </c>
      <c r="J3397">
        <v>0.1</v>
      </c>
      <c r="K3397">
        <v>0</v>
      </c>
      <c r="L3397">
        <v>1</v>
      </c>
    </row>
    <row r="3398" spans="1:12">
      <c r="A3398">
        <v>3400</v>
      </c>
      <c r="B3398">
        <v>0</v>
      </c>
      <c r="C3398">
        <v>0</v>
      </c>
      <c r="D3398" t="s">
        <v>1698</v>
      </c>
      <c r="E3398" s="1" t="s">
        <v>128</v>
      </c>
      <c r="F3398" t="s">
        <v>1199</v>
      </c>
      <c r="G3398">
        <v>3</v>
      </c>
      <c r="H3398">
        <v>10</v>
      </c>
      <c r="I3398">
        <v>100</v>
      </c>
      <c r="J3398">
        <v>0.1</v>
      </c>
      <c r="K3398">
        <v>2</v>
      </c>
      <c r="L3398">
        <v>1</v>
      </c>
    </row>
    <row r="3399" spans="1:12">
      <c r="A3399">
        <v>3401</v>
      </c>
      <c r="B3399">
        <v>0</v>
      </c>
      <c r="C3399">
        <v>0</v>
      </c>
      <c r="D3399" t="s">
        <v>1698</v>
      </c>
      <c r="E3399" s="1" t="s">
        <v>9</v>
      </c>
      <c r="F3399" t="s">
        <v>1200</v>
      </c>
      <c r="G3399">
        <v>4</v>
      </c>
      <c r="H3399">
        <v>40</v>
      </c>
      <c r="I3399">
        <v>50</v>
      </c>
      <c r="J3399">
        <v>3</v>
      </c>
      <c r="K3399">
        <v>0</v>
      </c>
      <c r="L3399">
        <v>1</v>
      </c>
    </row>
    <row r="3400" spans="1:12">
      <c r="A3400">
        <v>3402</v>
      </c>
      <c r="B3400">
        <v>0</v>
      </c>
      <c r="C3400">
        <v>0</v>
      </c>
      <c r="D3400" t="s">
        <v>1698</v>
      </c>
      <c r="E3400" s="1" t="s">
        <v>26</v>
      </c>
      <c r="F3400" t="s">
        <v>1199</v>
      </c>
      <c r="G3400">
        <v>2</v>
      </c>
      <c r="H3400">
        <v>30</v>
      </c>
      <c r="I3400">
        <v>50</v>
      </c>
      <c r="J3400">
        <v>0.1</v>
      </c>
      <c r="K3400">
        <v>0</v>
      </c>
      <c r="L3400">
        <v>1</v>
      </c>
    </row>
    <row r="3401" spans="1:12">
      <c r="A3401">
        <v>3403</v>
      </c>
      <c r="B3401">
        <v>0</v>
      </c>
      <c r="C3401">
        <v>0</v>
      </c>
      <c r="D3401" t="s">
        <v>1698</v>
      </c>
      <c r="E3401" s="1" t="s">
        <v>15</v>
      </c>
      <c r="F3401" t="s">
        <v>1200</v>
      </c>
      <c r="G3401">
        <v>1</v>
      </c>
      <c r="H3401">
        <v>40</v>
      </c>
      <c r="I3401">
        <v>100</v>
      </c>
      <c r="J3401">
        <v>0.1</v>
      </c>
      <c r="K3401">
        <v>0</v>
      </c>
      <c r="L3401">
        <v>1</v>
      </c>
    </row>
    <row r="3402" spans="1:12">
      <c r="A3402">
        <v>3404</v>
      </c>
      <c r="B3402">
        <v>0</v>
      </c>
      <c r="C3402">
        <v>0</v>
      </c>
      <c r="D3402" t="s">
        <v>1698</v>
      </c>
      <c r="E3402" s="1" t="s">
        <v>10</v>
      </c>
      <c r="F3402" t="s">
        <v>1200</v>
      </c>
      <c r="G3402">
        <v>3</v>
      </c>
      <c r="H3402">
        <v>10</v>
      </c>
      <c r="I3402">
        <v>40</v>
      </c>
      <c r="J3402">
        <v>0.1</v>
      </c>
      <c r="K3402">
        <v>0</v>
      </c>
      <c r="L3402">
        <v>1</v>
      </c>
    </row>
    <row r="3403" spans="1:12">
      <c r="A3403">
        <v>3405</v>
      </c>
      <c r="B3403">
        <v>0</v>
      </c>
      <c r="C3403" t="s">
        <v>1325</v>
      </c>
      <c r="D3403" t="s">
        <v>1699</v>
      </c>
      <c r="E3403" s="1" t="s">
        <v>482</v>
      </c>
      <c r="F3403" s="1" t="s">
        <v>1199</v>
      </c>
      <c r="G3403">
        <v>25</v>
      </c>
      <c r="H3403">
        <v>20</v>
      </c>
      <c r="I3403">
        <v>50</v>
      </c>
      <c r="J3403">
        <v>50</v>
      </c>
      <c r="K3403">
        <v>0</v>
      </c>
      <c r="L3403">
        <v>1</v>
      </c>
    </row>
    <row r="3404" spans="1:12">
      <c r="A3404">
        <v>3406</v>
      </c>
      <c r="B3404">
        <v>0</v>
      </c>
      <c r="C3404">
        <v>0</v>
      </c>
      <c r="D3404" t="s">
        <v>1700</v>
      </c>
      <c r="E3404" s="1" t="s">
        <v>10</v>
      </c>
      <c r="F3404" s="1" t="s">
        <v>1200</v>
      </c>
      <c r="G3404">
        <v>1</v>
      </c>
      <c r="H3404">
        <v>15</v>
      </c>
      <c r="I3404">
        <v>100</v>
      </c>
      <c r="J3404">
        <v>2</v>
      </c>
      <c r="K3404">
        <v>0</v>
      </c>
      <c r="L3404">
        <v>1</v>
      </c>
    </row>
    <row r="3405" spans="1:12">
      <c r="A3405">
        <v>3407</v>
      </c>
      <c r="B3405">
        <v>0</v>
      </c>
      <c r="C3405">
        <v>0</v>
      </c>
      <c r="D3405" t="s">
        <v>1700</v>
      </c>
      <c r="E3405" s="1" t="s">
        <v>786</v>
      </c>
      <c r="F3405" s="1" t="s">
        <v>1200</v>
      </c>
      <c r="G3405">
        <v>1</v>
      </c>
      <c r="H3405">
        <v>40</v>
      </c>
      <c r="I3405">
        <v>75</v>
      </c>
      <c r="J3405">
        <v>2</v>
      </c>
      <c r="K3405">
        <v>0</v>
      </c>
      <c r="L3405">
        <v>1</v>
      </c>
    </row>
    <row r="3406" spans="1:12">
      <c r="A3406">
        <v>3408</v>
      </c>
      <c r="B3406">
        <v>0</v>
      </c>
      <c r="C3406">
        <v>0</v>
      </c>
      <c r="D3406" t="s">
        <v>1700</v>
      </c>
      <c r="E3406" s="1" t="s">
        <v>482</v>
      </c>
      <c r="F3406" s="1" t="s">
        <v>1199</v>
      </c>
      <c r="G3406">
        <v>25</v>
      </c>
      <c r="H3406">
        <v>20</v>
      </c>
      <c r="I3406">
        <v>50</v>
      </c>
      <c r="J3406">
        <v>30</v>
      </c>
      <c r="K3406">
        <v>0</v>
      </c>
      <c r="L3406">
        <v>1</v>
      </c>
    </row>
    <row r="3407" spans="1:12">
      <c r="A3407">
        <v>3409</v>
      </c>
      <c r="B3407">
        <v>0</v>
      </c>
      <c r="C3407">
        <v>0</v>
      </c>
      <c r="D3407" t="s">
        <v>1700</v>
      </c>
      <c r="E3407" s="2" t="s">
        <v>487</v>
      </c>
      <c r="F3407" s="1" t="s">
        <v>1199</v>
      </c>
      <c r="G3407">
        <v>7</v>
      </c>
      <c r="H3407">
        <v>40</v>
      </c>
      <c r="I3407">
        <v>25</v>
      </c>
      <c r="J3407">
        <v>15</v>
      </c>
      <c r="K3407">
        <v>0</v>
      </c>
      <c r="L3407">
        <v>1</v>
      </c>
    </row>
    <row r="3408" spans="1:12">
      <c r="A3408">
        <v>3410</v>
      </c>
      <c r="B3408">
        <v>0</v>
      </c>
      <c r="C3408">
        <v>0</v>
      </c>
      <c r="D3408" t="s">
        <v>1700</v>
      </c>
      <c r="E3408" s="1" t="s">
        <v>282</v>
      </c>
      <c r="F3408" s="1" t="s">
        <v>1200</v>
      </c>
      <c r="G3408">
        <v>1</v>
      </c>
      <c r="H3408">
        <v>10</v>
      </c>
      <c r="I3408">
        <v>100</v>
      </c>
      <c r="J3408">
        <v>0.1</v>
      </c>
      <c r="K3408">
        <v>0</v>
      </c>
      <c r="L3408">
        <v>1</v>
      </c>
    </row>
    <row r="3409" spans="1:12">
      <c r="A3409">
        <v>3411</v>
      </c>
      <c r="B3409">
        <v>0</v>
      </c>
      <c r="C3409">
        <v>0</v>
      </c>
      <c r="D3409" t="s">
        <v>1700</v>
      </c>
      <c r="E3409" s="2" t="s">
        <v>493</v>
      </c>
      <c r="F3409" s="1" t="s">
        <v>1199</v>
      </c>
      <c r="G3409">
        <v>3</v>
      </c>
      <c r="H3409">
        <v>5</v>
      </c>
      <c r="I3409">
        <v>100</v>
      </c>
      <c r="J3409">
        <v>1</v>
      </c>
      <c r="K3409">
        <v>0</v>
      </c>
      <c r="L3409">
        <v>1</v>
      </c>
    </row>
    <row r="3410" spans="1:12">
      <c r="A3410">
        <v>3412</v>
      </c>
      <c r="B3410">
        <v>0</v>
      </c>
      <c r="C3410">
        <v>0</v>
      </c>
      <c r="D3410" t="s">
        <v>1700</v>
      </c>
      <c r="E3410" s="1" t="s">
        <v>663</v>
      </c>
      <c r="F3410" s="1" t="s">
        <v>1199</v>
      </c>
      <c r="G3410">
        <v>25</v>
      </c>
      <c r="H3410">
        <v>5</v>
      </c>
      <c r="I3410">
        <v>100</v>
      </c>
      <c r="J3410">
        <v>5</v>
      </c>
      <c r="K3410">
        <v>0</v>
      </c>
      <c r="L3410">
        <v>1</v>
      </c>
    </row>
    <row r="3411" spans="1:12">
      <c r="A3411">
        <v>3413</v>
      </c>
      <c r="B3411">
        <v>0</v>
      </c>
      <c r="C3411">
        <v>0</v>
      </c>
      <c r="D3411" t="s">
        <v>1700</v>
      </c>
      <c r="E3411" s="1" t="s">
        <v>119</v>
      </c>
      <c r="F3411" s="1" t="s">
        <v>1199</v>
      </c>
      <c r="G3411">
        <v>1</v>
      </c>
      <c r="H3411">
        <v>25</v>
      </c>
      <c r="I3411">
        <v>100</v>
      </c>
      <c r="J3411">
        <v>0.1</v>
      </c>
      <c r="K3411">
        <v>0</v>
      </c>
      <c r="L3411">
        <v>1</v>
      </c>
    </row>
    <row r="3412" spans="1:12">
      <c r="A3412">
        <v>3414</v>
      </c>
      <c r="B3412">
        <v>0</v>
      </c>
      <c r="C3412">
        <v>0</v>
      </c>
      <c r="D3412" t="s">
        <v>1700</v>
      </c>
      <c r="E3412" s="1" t="s">
        <v>16</v>
      </c>
      <c r="F3412" s="1" t="s">
        <v>1199</v>
      </c>
      <c r="G3412">
        <v>3</v>
      </c>
      <c r="H3412">
        <v>25</v>
      </c>
      <c r="I3412">
        <v>100</v>
      </c>
      <c r="J3412">
        <v>3</v>
      </c>
      <c r="K3412">
        <v>0</v>
      </c>
      <c r="L3412">
        <v>1</v>
      </c>
    </row>
    <row r="3413" spans="1:12">
      <c r="A3413">
        <v>3415</v>
      </c>
      <c r="B3413">
        <v>0</v>
      </c>
      <c r="C3413">
        <v>0</v>
      </c>
      <c r="D3413" t="s">
        <v>1700</v>
      </c>
      <c r="E3413" s="1" t="s">
        <v>205</v>
      </c>
      <c r="F3413" s="1" t="s">
        <v>1199</v>
      </c>
      <c r="G3413">
        <v>1</v>
      </c>
      <c r="H3413">
        <v>10</v>
      </c>
      <c r="I3413">
        <v>100</v>
      </c>
      <c r="J3413">
        <v>0.1</v>
      </c>
      <c r="K3413">
        <v>0</v>
      </c>
      <c r="L3413">
        <v>1</v>
      </c>
    </row>
    <row r="3414" spans="1:12">
      <c r="A3414">
        <v>3416</v>
      </c>
      <c r="B3414">
        <v>0</v>
      </c>
      <c r="C3414">
        <v>0</v>
      </c>
      <c r="D3414" s="8" t="s">
        <v>1700</v>
      </c>
      <c r="E3414" s="9" t="s">
        <v>500</v>
      </c>
      <c r="F3414" s="1" t="s">
        <v>1199</v>
      </c>
      <c r="G3414">
        <v>3</v>
      </c>
      <c r="H3414">
        <v>10</v>
      </c>
      <c r="I3414">
        <v>50</v>
      </c>
      <c r="J3414">
        <v>0.1</v>
      </c>
      <c r="K3414">
        <v>0</v>
      </c>
      <c r="L3414">
        <v>1</v>
      </c>
    </row>
    <row r="3415" spans="1:12">
      <c r="A3415">
        <v>3417</v>
      </c>
      <c r="B3415">
        <v>0</v>
      </c>
      <c r="C3415">
        <v>0</v>
      </c>
      <c r="D3415" t="s">
        <v>1700</v>
      </c>
      <c r="E3415" s="1" t="s">
        <v>818</v>
      </c>
      <c r="F3415" s="1" t="s">
        <v>1199</v>
      </c>
      <c r="G3415">
        <v>4</v>
      </c>
      <c r="H3415">
        <v>10</v>
      </c>
      <c r="I3415">
        <v>100</v>
      </c>
      <c r="J3415">
        <v>0.1</v>
      </c>
      <c r="K3415">
        <v>0</v>
      </c>
      <c r="L3415">
        <v>1</v>
      </c>
    </row>
    <row r="3416" spans="1:12">
      <c r="A3416">
        <v>3418</v>
      </c>
      <c r="B3416">
        <v>0</v>
      </c>
      <c r="C3416">
        <v>0</v>
      </c>
      <c r="D3416" t="s">
        <v>1700</v>
      </c>
      <c r="E3416" s="1" t="s">
        <v>1020</v>
      </c>
      <c r="F3416" s="1" t="s">
        <v>1199</v>
      </c>
      <c r="G3416">
        <v>1</v>
      </c>
      <c r="H3416">
        <v>20</v>
      </c>
      <c r="I3416">
        <v>0</v>
      </c>
      <c r="J3416">
        <v>0.1</v>
      </c>
      <c r="K3416">
        <v>0</v>
      </c>
      <c r="L3416">
        <v>1</v>
      </c>
    </row>
    <row r="3417" spans="1:12">
      <c r="A3417">
        <v>3419</v>
      </c>
      <c r="B3417">
        <v>0</v>
      </c>
      <c r="C3417">
        <v>0</v>
      </c>
      <c r="D3417" t="s">
        <v>1700</v>
      </c>
      <c r="E3417" s="1" t="s">
        <v>72</v>
      </c>
      <c r="F3417" s="1" t="s">
        <v>1199</v>
      </c>
      <c r="G3417">
        <v>1</v>
      </c>
      <c r="H3417">
        <v>50</v>
      </c>
      <c r="I3417">
        <v>100</v>
      </c>
      <c r="J3417">
        <v>0.1</v>
      </c>
      <c r="K3417">
        <v>0</v>
      </c>
      <c r="L3417">
        <v>1</v>
      </c>
    </row>
    <row r="3418" spans="1:12">
      <c r="A3418">
        <v>3420</v>
      </c>
      <c r="B3418">
        <v>0</v>
      </c>
      <c r="C3418">
        <v>0</v>
      </c>
      <c r="D3418" t="s">
        <v>1700</v>
      </c>
      <c r="E3418" s="1" t="s">
        <v>123</v>
      </c>
      <c r="F3418" s="1" t="s">
        <v>1199</v>
      </c>
      <c r="G3418">
        <v>2</v>
      </c>
      <c r="H3418">
        <v>5</v>
      </c>
      <c r="I3418">
        <v>100</v>
      </c>
      <c r="J3418">
        <v>0.1</v>
      </c>
      <c r="K3418">
        <v>2</v>
      </c>
      <c r="L3418">
        <v>1</v>
      </c>
    </row>
    <row r="3419" spans="1:12">
      <c r="A3419">
        <v>3421</v>
      </c>
      <c r="B3419">
        <v>0</v>
      </c>
      <c r="C3419">
        <v>0</v>
      </c>
      <c r="D3419" s="8" t="s">
        <v>1701</v>
      </c>
      <c r="E3419" s="9" t="s">
        <v>500</v>
      </c>
      <c r="F3419" s="1" t="s">
        <v>1199</v>
      </c>
      <c r="G3419">
        <v>20</v>
      </c>
      <c r="H3419">
        <v>20</v>
      </c>
      <c r="I3419">
        <v>50</v>
      </c>
      <c r="J3419">
        <v>25</v>
      </c>
      <c r="K3419">
        <v>0</v>
      </c>
      <c r="L3419">
        <v>1</v>
      </c>
    </row>
    <row r="3420" spans="1:12">
      <c r="A3420">
        <v>3422</v>
      </c>
      <c r="B3420">
        <v>0</v>
      </c>
      <c r="C3420">
        <v>0</v>
      </c>
      <c r="D3420" t="s">
        <v>1701</v>
      </c>
      <c r="E3420" s="1" t="s">
        <v>72</v>
      </c>
      <c r="F3420" s="1" t="s">
        <v>1199</v>
      </c>
      <c r="G3420">
        <v>2</v>
      </c>
      <c r="H3420">
        <v>30</v>
      </c>
      <c r="I3420">
        <v>50</v>
      </c>
      <c r="J3420">
        <v>1</v>
      </c>
      <c r="K3420">
        <v>0</v>
      </c>
      <c r="L3420">
        <v>1</v>
      </c>
    </row>
    <row r="3421" spans="1:12">
      <c r="A3421">
        <v>3423</v>
      </c>
      <c r="B3421">
        <v>0</v>
      </c>
      <c r="C3421">
        <v>0</v>
      </c>
      <c r="D3421" t="s">
        <v>1701</v>
      </c>
      <c r="E3421" s="2" t="s">
        <v>487</v>
      </c>
      <c r="F3421" s="1" t="s">
        <v>1199</v>
      </c>
      <c r="G3421">
        <v>2</v>
      </c>
      <c r="H3421">
        <v>40</v>
      </c>
      <c r="I3421">
        <v>50</v>
      </c>
      <c r="J3421">
        <v>1</v>
      </c>
      <c r="K3421">
        <v>0</v>
      </c>
      <c r="L3421">
        <v>1</v>
      </c>
    </row>
    <row r="3422" spans="1:12">
      <c r="A3422">
        <v>3424</v>
      </c>
      <c r="B3422">
        <v>0</v>
      </c>
      <c r="C3422">
        <v>0</v>
      </c>
      <c r="D3422" t="s">
        <v>1701</v>
      </c>
      <c r="E3422" s="1" t="s">
        <v>482</v>
      </c>
      <c r="F3422" s="1" t="s">
        <v>1199</v>
      </c>
      <c r="G3422">
        <v>25</v>
      </c>
      <c r="H3422">
        <v>20</v>
      </c>
      <c r="I3422">
        <v>50</v>
      </c>
      <c r="J3422">
        <v>35</v>
      </c>
      <c r="K3422">
        <v>0</v>
      </c>
      <c r="L3422">
        <v>1</v>
      </c>
    </row>
    <row r="3423" spans="1:12">
      <c r="A3423">
        <v>3425</v>
      </c>
      <c r="B3423">
        <v>0</v>
      </c>
      <c r="C3423">
        <v>0</v>
      </c>
      <c r="D3423" t="s">
        <v>1701</v>
      </c>
      <c r="E3423" s="1" t="s">
        <v>818</v>
      </c>
      <c r="F3423" s="1" t="s">
        <v>1199</v>
      </c>
      <c r="G3423">
        <v>3</v>
      </c>
      <c r="H3423">
        <v>20</v>
      </c>
      <c r="I3423">
        <v>75</v>
      </c>
      <c r="J3423">
        <v>0.1</v>
      </c>
      <c r="K3423">
        <v>0</v>
      </c>
      <c r="L3423">
        <v>1</v>
      </c>
    </row>
    <row r="3424" spans="1:12">
      <c r="A3424">
        <v>3426</v>
      </c>
      <c r="B3424">
        <v>0</v>
      </c>
      <c r="C3424">
        <v>0</v>
      </c>
      <c r="D3424" t="s">
        <v>1701</v>
      </c>
      <c r="E3424" s="1" t="s">
        <v>663</v>
      </c>
      <c r="F3424" s="1" t="s">
        <v>1199</v>
      </c>
      <c r="G3424">
        <v>20</v>
      </c>
      <c r="H3424">
        <v>5</v>
      </c>
      <c r="I3424">
        <v>50</v>
      </c>
      <c r="J3424">
        <v>2</v>
      </c>
      <c r="K3424">
        <v>0</v>
      </c>
      <c r="L3424">
        <v>1</v>
      </c>
    </row>
    <row r="3425" spans="1:12">
      <c r="A3425">
        <v>3427</v>
      </c>
      <c r="B3425">
        <v>0</v>
      </c>
      <c r="C3425">
        <v>0</v>
      </c>
      <c r="D3425" t="s">
        <v>1701</v>
      </c>
      <c r="E3425" s="1" t="s">
        <v>16</v>
      </c>
      <c r="F3425" s="1" t="s">
        <v>1199</v>
      </c>
      <c r="G3425">
        <v>1</v>
      </c>
      <c r="H3425">
        <v>10</v>
      </c>
      <c r="I3425">
        <v>100</v>
      </c>
      <c r="J3425">
        <v>0.1</v>
      </c>
      <c r="K3425">
        <v>1</v>
      </c>
      <c r="L3425">
        <v>1</v>
      </c>
    </row>
    <row r="3426" spans="1:12">
      <c r="A3426">
        <v>3428</v>
      </c>
      <c r="B3426">
        <v>0</v>
      </c>
      <c r="C3426">
        <v>0</v>
      </c>
      <c r="D3426" t="s">
        <v>1701</v>
      </c>
      <c r="E3426" s="1" t="s">
        <v>134</v>
      </c>
      <c r="F3426" s="1" t="s">
        <v>1199</v>
      </c>
      <c r="G3426">
        <v>1</v>
      </c>
      <c r="H3426">
        <v>3</v>
      </c>
      <c r="I3426">
        <v>100</v>
      </c>
      <c r="J3426">
        <v>0.1</v>
      </c>
      <c r="K3426">
        <v>1</v>
      </c>
      <c r="L3426">
        <v>1</v>
      </c>
    </row>
    <row r="3427" spans="1:12">
      <c r="A3427">
        <v>3429</v>
      </c>
      <c r="B3427">
        <v>0</v>
      </c>
      <c r="C3427">
        <v>0</v>
      </c>
      <c r="D3427" t="s">
        <v>1702</v>
      </c>
      <c r="E3427" s="1" t="s">
        <v>786</v>
      </c>
      <c r="F3427" s="1" t="s">
        <v>1200</v>
      </c>
      <c r="G3427">
        <v>1</v>
      </c>
      <c r="H3427">
        <v>30</v>
      </c>
      <c r="I3427">
        <v>100</v>
      </c>
      <c r="J3427">
        <v>1</v>
      </c>
      <c r="K3427">
        <v>0</v>
      </c>
      <c r="L3427">
        <v>1</v>
      </c>
    </row>
    <row r="3428" spans="1:12">
      <c r="A3428">
        <v>3430</v>
      </c>
      <c r="B3428">
        <v>0</v>
      </c>
      <c r="C3428">
        <v>0</v>
      </c>
      <c r="D3428" s="8" t="s">
        <v>1702</v>
      </c>
      <c r="E3428" s="9" t="s">
        <v>674</v>
      </c>
      <c r="F3428" s="1" t="s">
        <v>1199</v>
      </c>
      <c r="G3428">
        <v>1</v>
      </c>
      <c r="H3428">
        <v>10</v>
      </c>
      <c r="I3428">
        <v>100</v>
      </c>
      <c r="J3428">
        <v>0.1</v>
      </c>
      <c r="K3428">
        <v>0</v>
      </c>
      <c r="L3428">
        <v>1</v>
      </c>
    </row>
    <row r="3429" spans="1:12">
      <c r="A3429">
        <v>3431</v>
      </c>
      <c r="B3429">
        <v>0</v>
      </c>
      <c r="C3429">
        <v>0</v>
      </c>
      <c r="D3429" t="s">
        <v>1702</v>
      </c>
      <c r="E3429" s="1" t="s">
        <v>482</v>
      </c>
      <c r="F3429" s="1" t="s">
        <v>1199</v>
      </c>
      <c r="G3429">
        <v>5</v>
      </c>
      <c r="H3429">
        <v>20</v>
      </c>
      <c r="I3429">
        <v>100</v>
      </c>
      <c r="J3429">
        <v>0.1</v>
      </c>
      <c r="K3429">
        <v>0</v>
      </c>
      <c r="L3429">
        <v>1</v>
      </c>
    </row>
    <row r="3430" spans="1:12">
      <c r="A3430">
        <v>3432</v>
      </c>
      <c r="B3430">
        <v>0</v>
      </c>
      <c r="C3430">
        <v>0</v>
      </c>
      <c r="D3430" t="s">
        <v>1702</v>
      </c>
      <c r="E3430" s="1" t="s">
        <v>10</v>
      </c>
      <c r="F3430" s="1" t="s">
        <v>1200</v>
      </c>
      <c r="G3430">
        <v>5</v>
      </c>
      <c r="H3430">
        <v>15</v>
      </c>
      <c r="I3430">
        <v>100</v>
      </c>
      <c r="J3430">
        <v>0.1</v>
      </c>
      <c r="K3430">
        <v>0</v>
      </c>
      <c r="L3430">
        <v>1</v>
      </c>
    </row>
    <row r="3431" spans="1:12">
      <c r="A3431">
        <v>3433</v>
      </c>
      <c r="B3431">
        <v>0</v>
      </c>
      <c r="C3431">
        <v>0</v>
      </c>
      <c r="D3431" t="s">
        <v>1702</v>
      </c>
      <c r="E3431" s="1" t="s">
        <v>535</v>
      </c>
      <c r="F3431" s="1" t="s">
        <v>1199</v>
      </c>
      <c r="G3431">
        <v>1</v>
      </c>
      <c r="H3431">
        <v>30</v>
      </c>
      <c r="I3431">
        <v>100</v>
      </c>
      <c r="J3431">
        <v>35</v>
      </c>
      <c r="K3431">
        <v>0</v>
      </c>
      <c r="L3431">
        <v>1</v>
      </c>
    </row>
    <row r="3432" spans="1:12">
      <c r="A3432">
        <v>3434</v>
      </c>
      <c r="B3432">
        <v>0</v>
      </c>
      <c r="C3432">
        <v>0</v>
      </c>
      <c r="D3432" t="s">
        <v>1702</v>
      </c>
      <c r="E3432" s="1" t="s">
        <v>16</v>
      </c>
      <c r="G3432">
        <v>0</v>
      </c>
      <c r="J3432">
        <v>90</v>
      </c>
      <c r="K3432">
        <v>0</v>
      </c>
      <c r="L3432">
        <v>1</v>
      </c>
    </row>
    <row r="3433" spans="1:12">
      <c r="A3433">
        <v>3435</v>
      </c>
      <c r="B3433">
        <v>0</v>
      </c>
      <c r="C3433">
        <v>0</v>
      </c>
      <c r="D3433" t="s">
        <v>1702</v>
      </c>
      <c r="E3433" s="1" t="s">
        <v>123</v>
      </c>
      <c r="F3433" t="s">
        <v>1200</v>
      </c>
      <c r="G3433">
        <v>1</v>
      </c>
      <c r="H3433">
        <v>30</v>
      </c>
      <c r="I3433">
        <v>100</v>
      </c>
      <c r="J3433">
        <v>1</v>
      </c>
      <c r="K3433">
        <v>0</v>
      </c>
      <c r="L3433">
        <v>1</v>
      </c>
    </row>
    <row r="3434" spans="1:12">
      <c r="A3434">
        <v>3436</v>
      </c>
      <c r="B3434">
        <v>0</v>
      </c>
      <c r="C3434">
        <v>0</v>
      </c>
      <c r="D3434" t="s">
        <v>1702</v>
      </c>
      <c r="E3434" s="1" t="s">
        <v>59</v>
      </c>
      <c r="F3434" t="s">
        <v>1199</v>
      </c>
      <c r="G3434">
        <v>1</v>
      </c>
      <c r="H3434">
        <v>10</v>
      </c>
      <c r="I3434">
        <v>100</v>
      </c>
      <c r="J3434">
        <v>0.1</v>
      </c>
      <c r="K3434">
        <v>0</v>
      </c>
      <c r="L3434">
        <v>1</v>
      </c>
    </row>
    <row r="3435" spans="1:12">
      <c r="A3435">
        <v>3437</v>
      </c>
      <c r="B3435">
        <v>0</v>
      </c>
      <c r="C3435">
        <v>0</v>
      </c>
      <c r="D3435" t="s">
        <v>1702</v>
      </c>
      <c r="E3435" s="1" t="s">
        <v>818</v>
      </c>
      <c r="F3435" t="s">
        <v>1199</v>
      </c>
      <c r="G3435">
        <v>4</v>
      </c>
      <c r="H3435">
        <v>10</v>
      </c>
      <c r="I3435">
        <v>100</v>
      </c>
      <c r="J3435">
        <v>0.1</v>
      </c>
      <c r="K3435">
        <v>0</v>
      </c>
      <c r="L3435">
        <v>1</v>
      </c>
    </row>
    <row r="3436" spans="1:12">
      <c r="A3436">
        <v>3438</v>
      </c>
      <c r="B3436">
        <v>0</v>
      </c>
      <c r="C3436">
        <v>0</v>
      </c>
      <c r="D3436" t="s">
        <v>1702</v>
      </c>
      <c r="E3436" s="1" t="s">
        <v>72</v>
      </c>
      <c r="F3436" t="s">
        <v>1199</v>
      </c>
      <c r="G3436">
        <v>1</v>
      </c>
      <c r="H3436">
        <v>30</v>
      </c>
      <c r="I3436">
        <v>100</v>
      </c>
      <c r="J3436">
        <v>1</v>
      </c>
      <c r="K3436">
        <v>0</v>
      </c>
      <c r="L3436">
        <v>1</v>
      </c>
    </row>
    <row r="3437" spans="1:12">
      <c r="A3437">
        <v>3439</v>
      </c>
      <c r="B3437">
        <v>0</v>
      </c>
      <c r="C3437">
        <v>0</v>
      </c>
      <c r="D3437" s="8" t="s">
        <v>1702</v>
      </c>
      <c r="E3437" s="9" t="s">
        <v>500</v>
      </c>
      <c r="F3437" t="s">
        <v>1199</v>
      </c>
      <c r="G3437">
        <v>3</v>
      </c>
      <c r="H3437">
        <v>10</v>
      </c>
      <c r="I3437">
        <v>100</v>
      </c>
      <c r="J3437">
        <v>0.1</v>
      </c>
      <c r="K3437">
        <v>0</v>
      </c>
      <c r="L3437">
        <v>1</v>
      </c>
    </row>
    <row r="3438" spans="1:12">
      <c r="A3438">
        <v>3440</v>
      </c>
      <c r="B3438">
        <v>0</v>
      </c>
      <c r="C3438">
        <v>0</v>
      </c>
      <c r="D3438" s="8" t="s">
        <v>1703</v>
      </c>
      <c r="E3438" s="9" t="s">
        <v>500</v>
      </c>
      <c r="F3438" t="s">
        <v>1199</v>
      </c>
      <c r="G3438">
        <v>20</v>
      </c>
      <c r="H3438">
        <v>10</v>
      </c>
      <c r="I3438">
        <v>50</v>
      </c>
      <c r="J3438">
        <v>25</v>
      </c>
      <c r="K3438">
        <v>0</v>
      </c>
      <c r="L3438">
        <v>1</v>
      </c>
    </row>
    <row r="3439" spans="1:12">
      <c r="A3439">
        <v>3441</v>
      </c>
      <c r="B3439">
        <v>0</v>
      </c>
      <c r="C3439">
        <v>0</v>
      </c>
      <c r="D3439" t="s">
        <v>1703</v>
      </c>
      <c r="E3439" s="1" t="s">
        <v>282</v>
      </c>
      <c r="F3439" t="s">
        <v>1200</v>
      </c>
      <c r="G3439">
        <v>3</v>
      </c>
      <c r="H3439">
        <v>10</v>
      </c>
      <c r="I3439">
        <v>100</v>
      </c>
      <c r="J3439">
        <v>0.1</v>
      </c>
      <c r="K3439">
        <v>0</v>
      </c>
      <c r="L3439">
        <v>1</v>
      </c>
    </row>
    <row r="3440" spans="1:12">
      <c r="A3440">
        <v>3442</v>
      </c>
      <c r="B3440">
        <v>0</v>
      </c>
      <c r="C3440">
        <v>0</v>
      </c>
      <c r="D3440" t="s">
        <v>1703</v>
      </c>
      <c r="E3440" s="1" t="s">
        <v>482</v>
      </c>
      <c r="F3440" t="s">
        <v>1199</v>
      </c>
      <c r="G3440">
        <v>25</v>
      </c>
      <c r="H3440">
        <v>30</v>
      </c>
      <c r="I3440">
        <v>100</v>
      </c>
      <c r="J3440">
        <v>5</v>
      </c>
      <c r="K3440">
        <v>0</v>
      </c>
      <c r="L3440">
        <v>1</v>
      </c>
    </row>
    <row r="3441" spans="1:12">
      <c r="A3441">
        <v>3443</v>
      </c>
      <c r="B3441">
        <v>0</v>
      </c>
      <c r="C3441">
        <v>0</v>
      </c>
      <c r="D3441" t="s">
        <v>1703</v>
      </c>
      <c r="E3441" s="1" t="s">
        <v>274</v>
      </c>
      <c r="F3441" t="s">
        <v>1199</v>
      </c>
      <c r="G3441">
        <v>1</v>
      </c>
      <c r="H3441">
        <v>10</v>
      </c>
      <c r="I3441">
        <v>100</v>
      </c>
      <c r="J3441">
        <v>0.1</v>
      </c>
      <c r="K3441">
        <v>0</v>
      </c>
      <c r="L3441">
        <v>1</v>
      </c>
    </row>
    <row r="3442" spans="1:12">
      <c r="A3442">
        <v>3444</v>
      </c>
      <c r="B3442">
        <v>0</v>
      </c>
      <c r="C3442">
        <v>0</v>
      </c>
      <c r="D3442" t="s">
        <v>1703</v>
      </c>
      <c r="E3442" s="1" t="s">
        <v>663</v>
      </c>
      <c r="F3442" t="s">
        <v>1199</v>
      </c>
      <c r="G3442">
        <v>25</v>
      </c>
      <c r="H3442">
        <v>5</v>
      </c>
      <c r="I3442">
        <v>100</v>
      </c>
      <c r="J3442">
        <v>20</v>
      </c>
      <c r="K3442">
        <v>0</v>
      </c>
      <c r="L3442">
        <v>1</v>
      </c>
    </row>
    <row r="3443" spans="1:12">
      <c r="A3443">
        <v>3445</v>
      </c>
      <c r="B3443">
        <v>0</v>
      </c>
      <c r="C3443">
        <v>0</v>
      </c>
      <c r="D3443" t="s">
        <v>1703</v>
      </c>
      <c r="E3443" s="1" t="s">
        <v>16</v>
      </c>
      <c r="F3443" t="s">
        <v>1199</v>
      </c>
      <c r="G3443">
        <v>2</v>
      </c>
      <c r="H3443">
        <v>35</v>
      </c>
      <c r="I3443">
        <v>100</v>
      </c>
      <c r="J3443">
        <v>1</v>
      </c>
      <c r="K3443">
        <v>0</v>
      </c>
      <c r="L3443">
        <v>1</v>
      </c>
    </row>
    <row r="3444" spans="1:12">
      <c r="A3444">
        <v>3446</v>
      </c>
      <c r="B3444">
        <v>0</v>
      </c>
      <c r="C3444">
        <v>0</v>
      </c>
      <c r="D3444" t="s">
        <v>1703</v>
      </c>
      <c r="E3444" s="1" t="s">
        <v>116</v>
      </c>
      <c r="F3444" t="s">
        <v>1199</v>
      </c>
      <c r="G3444">
        <v>1</v>
      </c>
      <c r="H3444">
        <v>20</v>
      </c>
      <c r="I3444">
        <v>100</v>
      </c>
      <c r="J3444">
        <v>1</v>
      </c>
      <c r="K3444">
        <v>0</v>
      </c>
      <c r="L3444">
        <v>1</v>
      </c>
    </row>
    <row r="3445" spans="1:12">
      <c r="A3445">
        <v>3447</v>
      </c>
      <c r="B3445">
        <v>0</v>
      </c>
      <c r="C3445">
        <v>0</v>
      </c>
      <c r="D3445" t="s">
        <v>1704</v>
      </c>
      <c r="E3445" s="1" t="s">
        <v>24</v>
      </c>
      <c r="F3445" t="s">
        <v>1200</v>
      </c>
      <c r="G3445">
        <v>10</v>
      </c>
      <c r="H3445">
        <v>50</v>
      </c>
      <c r="I3445">
        <v>100</v>
      </c>
      <c r="J3445">
        <v>45</v>
      </c>
      <c r="K3445">
        <v>0</v>
      </c>
      <c r="L3445">
        <v>1</v>
      </c>
    </row>
    <row r="3446" spans="1:12">
      <c r="A3446">
        <v>3448</v>
      </c>
      <c r="B3446">
        <v>0</v>
      </c>
      <c r="C3446">
        <v>0</v>
      </c>
      <c r="D3446" s="8" t="s">
        <v>1704</v>
      </c>
      <c r="E3446" s="9" t="s">
        <v>500</v>
      </c>
      <c r="F3446" t="s">
        <v>1199</v>
      </c>
      <c r="G3446">
        <v>10</v>
      </c>
      <c r="H3446">
        <v>20</v>
      </c>
      <c r="I3446">
        <v>75</v>
      </c>
      <c r="J3446">
        <v>10</v>
      </c>
      <c r="K3446">
        <v>0</v>
      </c>
      <c r="L3446">
        <v>1</v>
      </c>
    </row>
    <row r="3447" spans="1:12">
      <c r="A3447">
        <v>3449</v>
      </c>
      <c r="B3447">
        <v>0</v>
      </c>
      <c r="C3447">
        <v>0</v>
      </c>
      <c r="D3447" t="s">
        <v>1704</v>
      </c>
      <c r="E3447" s="1" t="s">
        <v>663</v>
      </c>
      <c r="F3447" t="s">
        <v>1199</v>
      </c>
      <c r="G3447">
        <v>25</v>
      </c>
      <c r="H3447">
        <v>10</v>
      </c>
      <c r="I3447">
        <v>100</v>
      </c>
      <c r="J3447">
        <v>15</v>
      </c>
      <c r="K3447">
        <v>0</v>
      </c>
      <c r="L3447">
        <v>1</v>
      </c>
    </row>
    <row r="3448" spans="1:12">
      <c r="A3448">
        <v>3450</v>
      </c>
      <c r="B3448">
        <v>0</v>
      </c>
      <c r="C3448">
        <v>0</v>
      </c>
      <c r="D3448" t="s">
        <v>1704</v>
      </c>
      <c r="E3448" s="1" t="s">
        <v>116</v>
      </c>
      <c r="F3448" t="s">
        <v>1199</v>
      </c>
      <c r="G3448">
        <v>2</v>
      </c>
      <c r="H3448">
        <v>30</v>
      </c>
      <c r="I3448">
        <v>100</v>
      </c>
      <c r="J3448">
        <v>1</v>
      </c>
      <c r="K3448">
        <v>0</v>
      </c>
      <c r="L3448">
        <v>1</v>
      </c>
    </row>
    <row r="3449" spans="1:12">
      <c r="A3449">
        <v>3451</v>
      </c>
      <c r="B3449">
        <v>0</v>
      </c>
      <c r="C3449">
        <v>0</v>
      </c>
      <c r="D3449" t="s">
        <v>1704</v>
      </c>
      <c r="E3449" s="2" t="s">
        <v>493</v>
      </c>
      <c r="F3449" t="s">
        <v>1199</v>
      </c>
      <c r="G3449">
        <v>2</v>
      </c>
      <c r="H3449">
        <v>5</v>
      </c>
      <c r="I3449">
        <v>100</v>
      </c>
      <c r="J3449">
        <v>0.1</v>
      </c>
      <c r="K3449">
        <v>0</v>
      </c>
      <c r="L3449">
        <v>1</v>
      </c>
    </row>
    <row r="3450" spans="1:12">
      <c r="A3450">
        <v>3452</v>
      </c>
      <c r="B3450">
        <v>0</v>
      </c>
      <c r="C3450">
        <v>0</v>
      </c>
      <c r="D3450" t="s">
        <v>1704</v>
      </c>
      <c r="E3450" s="1" t="s">
        <v>1020</v>
      </c>
      <c r="F3450" t="s">
        <v>1199</v>
      </c>
      <c r="G3450">
        <v>5</v>
      </c>
      <c r="H3450">
        <v>30</v>
      </c>
      <c r="I3450">
        <v>100</v>
      </c>
      <c r="J3450">
        <v>0.1</v>
      </c>
      <c r="K3450">
        <v>0</v>
      </c>
      <c r="L3450">
        <v>1</v>
      </c>
    </row>
    <row r="3451" spans="1:12">
      <c r="A3451">
        <v>3453</v>
      </c>
      <c r="B3451">
        <v>0</v>
      </c>
      <c r="C3451">
        <v>0</v>
      </c>
      <c r="D3451" t="s">
        <v>1704</v>
      </c>
      <c r="E3451" s="1" t="s">
        <v>818</v>
      </c>
      <c r="F3451" t="s">
        <v>1199</v>
      </c>
      <c r="G3451">
        <v>1</v>
      </c>
      <c r="H3451">
        <v>5</v>
      </c>
      <c r="I3451">
        <v>100</v>
      </c>
      <c r="J3451">
        <v>0.1</v>
      </c>
      <c r="K3451">
        <v>0</v>
      </c>
      <c r="L3451">
        <v>1</v>
      </c>
    </row>
    <row r="3452" spans="1:12">
      <c r="A3452">
        <v>3454</v>
      </c>
      <c r="B3452">
        <v>0</v>
      </c>
      <c r="C3452">
        <v>0</v>
      </c>
      <c r="D3452" t="s">
        <v>1704</v>
      </c>
      <c r="E3452" s="1" t="s">
        <v>16</v>
      </c>
      <c r="F3452" t="s">
        <v>1199</v>
      </c>
      <c r="G3452">
        <v>6</v>
      </c>
      <c r="H3452">
        <v>30</v>
      </c>
      <c r="I3452">
        <v>100</v>
      </c>
      <c r="J3452">
        <v>3</v>
      </c>
      <c r="K3452">
        <v>3</v>
      </c>
      <c r="L3452">
        <v>1</v>
      </c>
    </row>
    <row r="3453" spans="1:12">
      <c r="A3453">
        <v>3455</v>
      </c>
      <c r="B3453">
        <v>0</v>
      </c>
      <c r="C3453">
        <v>0</v>
      </c>
      <c r="D3453" t="s">
        <v>1704</v>
      </c>
      <c r="E3453" s="2" t="s">
        <v>487</v>
      </c>
      <c r="F3453" t="s">
        <v>1199</v>
      </c>
      <c r="G3453">
        <v>1</v>
      </c>
      <c r="H3453">
        <v>30</v>
      </c>
      <c r="I3453">
        <v>50</v>
      </c>
      <c r="J3453">
        <v>1</v>
      </c>
      <c r="K3453">
        <v>0</v>
      </c>
      <c r="L3453">
        <v>1</v>
      </c>
    </row>
    <row r="3454" spans="1:12">
      <c r="A3454">
        <v>3456</v>
      </c>
      <c r="B3454">
        <v>0</v>
      </c>
      <c r="C3454">
        <v>0</v>
      </c>
      <c r="D3454" t="s">
        <v>1705</v>
      </c>
      <c r="E3454" s="1" t="s">
        <v>482</v>
      </c>
      <c r="F3454" t="s">
        <v>1199</v>
      </c>
      <c r="G3454">
        <v>20</v>
      </c>
      <c r="H3454">
        <v>30</v>
      </c>
      <c r="I3454">
        <v>50</v>
      </c>
      <c r="J3454">
        <v>10</v>
      </c>
      <c r="K3454">
        <v>0</v>
      </c>
      <c r="L3454">
        <v>1</v>
      </c>
    </row>
    <row r="3455" spans="1:12">
      <c r="A3455">
        <v>3457</v>
      </c>
      <c r="B3455">
        <v>0</v>
      </c>
      <c r="C3455">
        <v>0</v>
      </c>
      <c r="D3455" t="s">
        <v>1705</v>
      </c>
      <c r="E3455" s="1" t="s">
        <v>663</v>
      </c>
      <c r="F3455" t="s">
        <v>1199</v>
      </c>
      <c r="G3455">
        <v>25</v>
      </c>
      <c r="H3455">
        <v>5</v>
      </c>
      <c r="I3455">
        <v>100</v>
      </c>
      <c r="J3455">
        <v>1</v>
      </c>
      <c r="K3455">
        <v>0</v>
      </c>
      <c r="L3455">
        <v>1</v>
      </c>
    </row>
    <row r="3456" spans="1:12">
      <c r="A3456">
        <v>3458</v>
      </c>
      <c r="B3456">
        <v>0</v>
      </c>
      <c r="C3456">
        <v>0</v>
      </c>
      <c r="D3456" s="8" t="s">
        <v>1705</v>
      </c>
      <c r="E3456" s="9" t="s">
        <v>500</v>
      </c>
      <c r="F3456" t="s">
        <v>1199</v>
      </c>
      <c r="G3456">
        <v>2</v>
      </c>
      <c r="H3456">
        <v>10</v>
      </c>
      <c r="I3456">
        <v>50</v>
      </c>
      <c r="J3456">
        <v>1</v>
      </c>
      <c r="K3456">
        <v>0</v>
      </c>
      <c r="L3456">
        <v>1</v>
      </c>
    </row>
    <row r="3457" spans="1:12">
      <c r="A3457">
        <v>3459</v>
      </c>
      <c r="B3457">
        <v>0</v>
      </c>
      <c r="C3457">
        <v>0</v>
      </c>
      <c r="D3457" t="s">
        <v>1705</v>
      </c>
      <c r="E3457" s="1" t="s">
        <v>63</v>
      </c>
      <c r="F3457" t="s">
        <v>1199</v>
      </c>
      <c r="G3457">
        <v>1</v>
      </c>
      <c r="H3457">
        <v>10</v>
      </c>
      <c r="I3457">
        <v>100</v>
      </c>
      <c r="J3457">
        <v>0.1</v>
      </c>
      <c r="K3457">
        <v>0</v>
      </c>
      <c r="L3457">
        <v>1</v>
      </c>
    </row>
    <row r="3458" spans="1:12">
      <c r="A3458">
        <v>3460</v>
      </c>
      <c r="B3458">
        <v>0</v>
      </c>
      <c r="C3458">
        <v>0</v>
      </c>
      <c r="D3458" t="s">
        <v>1705</v>
      </c>
      <c r="E3458" s="1" t="s">
        <v>1020</v>
      </c>
      <c r="F3458" t="s">
        <v>1199</v>
      </c>
      <c r="G3458">
        <v>4</v>
      </c>
      <c r="H3458">
        <v>10</v>
      </c>
      <c r="I3458">
        <v>0</v>
      </c>
      <c r="J3458">
        <v>0.1</v>
      </c>
      <c r="K3458">
        <v>0</v>
      </c>
      <c r="L3458">
        <v>1</v>
      </c>
    </row>
    <row r="3459" spans="1:12">
      <c r="A3459">
        <v>3461</v>
      </c>
      <c r="B3459">
        <v>0</v>
      </c>
      <c r="C3459">
        <v>0</v>
      </c>
      <c r="D3459" t="s">
        <v>1705</v>
      </c>
      <c r="E3459" s="2" t="s">
        <v>493</v>
      </c>
      <c r="F3459" t="s">
        <v>1199</v>
      </c>
      <c r="G3459">
        <v>25</v>
      </c>
      <c r="H3459">
        <v>10</v>
      </c>
      <c r="I3459">
        <v>100</v>
      </c>
      <c r="J3459">
        <v>10</v>
      </c>
      <c r="K3459">
        <v>0</v>
      </c>
      <c r="L3459">
        <v>1</v>
      </c>
    </row>
    <row r="3460" spans="1:12">
      <c r="A3460">
        <v>3462</v>
      </c>
      <c r="B3460">
        <v>0</v>
      </c>
      <c r="C3460">
        <v>0</v>
      </c>
      <c r="D3460" t="s">
        <v>1705</v>
      </c>
      <c r="E3460" s="1" t="s">
        <v>322</v>
      </c>
      <c r="F3460" t="s">
        <v>1199</v>
      </c>
      <c r="G3460">
        <v>1</v>
      </c>
      <c r="H3460">
        <v>10</v>
      </c>
      <c r="I3460">
        <v>0</v>
      </c>
      <c r="J3460">
        <v>0.1</v>
      </c>
      <c r="K3460">
        <v>0</v>
      </c>
      <c r="L3460">
        <v>1</v>
      </c>
    </row>
    <row r="3461" spans="1:12">
      <c r="A3461">
        <v>3463</v>
      </c>
      <c r="B3461">
        <v>0</v>
      </c>
      <c r="C3461">
        <v>0</v>
      </c>
      <c r="D3461" t="s">
        <v>1705</v>
      </c>
      <c r="E3461" s="1" t="s">
        <v>187</v>
      </c>
      <c r="F3461" t="s">
        <v>1199</v>
      </c>
      <c r="G3461">
        <v>8</v>
      </c>
      <c r="H3461">
        <v>3</v>
      </c>
      <c r="I3461">
        <v>100</v>
      </c>
      <c r="J3461">
        <v>0.1</v>
      </c>
      <c r="K3461">
        <v>8</v>
      </c>
      <c r="L3461">
        <v>1</v>
      </c>
    </row>
    <row r="3462" spans="1:12">
      <c r="A3462">
        <v>3464</v>
      </c>
      <c r="B3462">
        <v>0</v>
      </c>
      <c r="C3462">
        <v>0</v>
      </c>
      <c r="D3462" t="s">
        <v>1706</v>
      </c>
      <c r="E3462" s="1" t="s">
        <v>215</v>
      </c>
      <c r="G3462">
        <v>0</v>
      </c>
      <c r="J3462">
        <v>75</v>
      </c>
      <c r="K3462">
        <v>0</v>
      </c>
      <c r="L3462">
        <v>1</v>
      </c>
    </row>
    <row r="3463" spans="1:12">
      <c r="A3463">
        <v>3465</v>
      </c>
      <c r="B3463">
        <v>0</v>
      </c>
      <c r="C3463">
        <v>0</v>
      </c>
      <c r="D3463" t="s">
        <v>1706</v>
      </c>
      <c r="E3463" s="2" t="s">
        <v>493</v>
      </c>
      <c r="F3463" t="s">
        <v>1199</v>
      </c>
      <c r="G3463">
        <v>4</v>
      </c>
      <c r="H3463">
        <v>10</v>
      </c>
      <c r="I3463">
        <v>100</v>
      </c>
      <c r="J3463">
        <v>4</v>
      </c>
      <c r="K3463">
        <v>0</v>
      </c>
      <c r="L3463">
        <v>1</v>
      </c>
    </row>
    <row r="3464" spans="1:12">
      <c r="A3464">
        <v>3466</v>
      </c>
      <c r="B3464">
        <v>0</v>
      </c>
      <c r="C3464">
        <v>0</v>
      </c>
      <c r="D3464" t="s">
        <v>1706</v>
      </c>
      <c r="E3464" s="1" t="s">
        <v>205</v>
      </c>
      <c r="F3464" t="s">
        <v>1199</v>
      </c>
      <c r="G3464">
        <v>1</v>
      </c>
      <c r="H3464">
        <v>30</v>
      </c>
      <c r="I3464">
        <v>100</v>
      </c>
      <c r="J3464">
        <v>0.1</v>
      </c>
      <c r="K3464">
        <v>0</v>
      </c>
      <c r="L3464">
        <v>1</v>
      </c>
    </row>
    <row r="3465" spans="1:12">
      <c r="A3465">
        <v>3467</v>
      </c>
      <c r="B3465">
        <v>0</v>
      </c>
      <c r="C3465">
        <v>0</v>
      </c>
      <c r="D3465" s="8" t="s">
        <v>1706</v>
      </c>
      <c r="E3465" s="9" t="s">
        <v>500</v>
      </c>
      <c r="F3465" t="s">
        <v>1199</v>
      </c>
      <c r="G3465">
        <v>25</v>
      </c>
      <c r="H3465">
        <v>20</v>
      </c>
      <c r="I3465">
        <v>25</v>
      </c>
      <c r="J3465">
        <v>55</v>
      </c>
      <c r="K3465">
        <v>0</v>
      </c>
      <c r="L3465">
        <v>1</v>
      </c>
    </row>
    <row r="3466" spans="1:12">
      <c r="A3466">
        <v>3468</v>
      </c>
      <c r="B3466">
        <v>0</v>
      </c>
      <c r="C3466">
        <v>0</v>
      </c>
      <c r="D3466" t="s">
        <v>1706</v>
      </c>
      <c r="E3466" s="1" t="s">
        <v>482</v>
      </c>
      <c r="F3466" t="s">
        <v>1199</v>
      </c>
      <c r="G3466">
        <v>25</v>
      </c>
      <c r="H3466">
        <v>30</v>
      </c>
      <c r="I3466">
        <v>100</v>
      </c>
      <c r="J3466">
        <v>10</v>
      </c>
      <c r="K3466">
        <v>0</v>
      </c>
      <c r="L3466">
        <v>1</v>
      </c>
    </row>
    <row r="3467" spans="1:12">
      <c r="A3467">
        <v>3469</v>
      </c>
      <c r="B3467">
        <v>0</v>
      </c>
      <c r="C3467">
        <v>0</v>
      </c>
      <c r="D3467" t="s">
        <v>1706</v>
      </c>
      <c r="E3467" s="2" t="s">
        <v>487</v>
      </c>
      <c r="F3467" t="s">
        <v>1199</v>
      </c>
      <c r="G3467">
        <v>2</v>
      </c>
      <c r="H3467">
        <v>30</v>
      </c>
      <c r="I3467">
        <v>25</v>
      </c>
      <c r="J3467">
        <v>1</v>
      </c>
      <c r="K3467">
        <v>0</v>
      </c>
      <c r="L3467">
        <v>1</v>
      </c>
    </row>
    <row r="3468" spans="1:12">
      <c r="A3468">
        <v>3470</v>
      </c>
      <c r="B3468">
        <v>0</v>
      </c>
      <c r="C3468">
        <v>0</v>
      </c>
      <c r="D3468" t="s">
        <v>1706</v>
      </c>
      <c r="E3468" s="1" t="s">
        <v>580</v>
      </c>
      <c r="F3468" t="s">
        <v>1199</v>
      </c>
      <c r="G3468">
        <v>1</v>
      </c>
      <c r="H3468">
        <v>5</v>
      </c>
      <c r="I3468">
        <v>100</v>
      </c>
      <c r="J3468">
        <v>0.1</v>
      </c>
      <c r="K3468">
        <v>0</v>
      </c>
      <c r="L3468">
        <v>1</v>
      </c>
    </row>
    <row r="3469" spans="1:12">
      <c r="A3469">
        <v>3471</v>
      </c>
      <c r="B3469">
        <v>0</v>
      </c>
      <c r="C3469">
        <v>0</v>
      </c>
      <c r="D3469" t="s">
        <v>1706</v>
      </c>
      <c r="E3469" s="1" t="s">
        <v>580</v>
      </c>
      <c r="F3469" t="s">
        <v>1199</v>
      </c>
      <c r="G3469">
        <v>1</v>
      </c>
      <c r="H3469">
        <v>5</v>
      </c>
      <c r="I3469">
        <v>100</v>
      </c>
      <c r="J3469">
        <v>0.1</v>
      </c>
      <c r="K3469">
        <v>0</v>
      </c>
      <c r="L3469">
        <v>1</v>
      </c>
    </row>
    <row r="3470" spans="1:12">
      <c r="A3470">
        <v>3472</v>
      </c>
      <c r="B3470">
        <v>0</v>
      </c>
      <c r="C3470">
        <v>0</v>
      </c>
      <c r="D3470" t="s">
        <v>1707</v>
      </c>
      <c r="E3470" s="1" t="s">
        <v>63</v>
      </c>
      <c r="F3470" t="s">
        <v>1199</v>
      </c>
      <c r="G3470">
        <v>9</v>
      </c>
      <c r="H3470">
        <v>120</v>
      </c>
      <c r="I3470">
        <v>100</v>
      </c>
      <c r="J3470">
        <v>75</v>
      </c>
      <c r="K3470">
        <v>7</v>
      </c>
      <c r="L3470">
        <v>1</v>
      </c>
    </row>
    <row r="3471" spans="1:12">
      <c r="A3471">
        <v>3473</v>
      </c>
      <c r="B3471">
        <v>0</v>
      </c>
      <c r="C3471">
        <v>0</v>
      </c>
      <c r="D3471" s="8" t="s">
        <v>1707</v>
      </c>
      <c r="E3471" s="9" t="s">
        <v>500</v>
      </c>
      <c r="F3471" t="s">
        <v>1199</v>
      </c>
      <c r="G3471">
        <v>25</v>
      </c>
      <c r="H3471">
        <v>20</v>
      </c>
      <c r="I3471">
        <v>50</v>
      </c>
      <c r="J3471">
        <v>50</v>
      </c>
      <c r="K3471">
        <v>0</v>
      </c>
      <c r="L3471">
        <v>1</v>
      </c>
    </row>
    <row r="3472" spans="1:12">
      <c r="A3472">
        <v>3474</v>
      </c>
      <c r="B3472">
        <v>0</v>
      </c>
      <c r="C3472">
        <v>0</v>
      </c>
      <c r="D3472" t="s">
        <v>1707</v>
      </c>
      <c r="E3472" s="1" t="s">
        <v>482</v>
      </c>
      <c r="F3472" t="s">
        <v>1199</v>
      </c>
      <c r="G3472">
        <v>10</v>
      </c>
      <c r="H3472">
        <v>30</v>
      </c>
      <c r="I3472">
        <v>100</v>
      </c>
      <c r="J3472">
        <v>5</v>
      </c>
      <c r="K3472">
        <v>0</v>
      </c>
      <c r="L3472">
        <v>1</v>
      </c>
    </row>
    <row r="3473" spans="1:12">
      <c r="A3473">
        <v>3475</v>
      </c>
      <c r="B3473">
        <v>0</v>
      </c>
      <c r="C3473">
        <v>0</v>
      </c>
      <c r="D3473" t="s">
        <v>1707</v>
      </c>
      <c r="E3473" s="1" t="s">
        <v>663</v>
      </c>
      <c r="F3473" t="s">
        <v>1199</v>
      </c>
      <c r="G3473">
        <v>5</v>
      </c>
      <c r="H3473">
        <v>10</v>
      </c>
      <c r="I3473">
        <v>100</v>
      </c>
      <c r="J3473">
        <v>1</v>
      </c>
      <c r="K3473">
        <v>0</v>
      </c>
      <c r="L3473">
        <v>1</v>
      </c>
    </row>
    <row r="3474" spans="1:12">
      <c r="A3474">
        <v>3476</v>
      </c>
      <c r="B3474">
        <v>0</v>
      </c>
      <c r="C3474">
        <v>0</v>
      </c>
      <c r="D3474" t="s">
        <v>1707</v>
      </c>
      <c r="E3474" s="1" t="s">
        <v>282</v>
      </c>
      <c r="F3474" t="s">
        <v>1199</v>
      </c>
      <c r="G3474">
        <v>1</v>
      </c>
      <c r="H3474">
        <v>10</v>
      </c>
      <c r="I3474">
        <v>100</v>
      </c>
      <c r="J3474">
        <v>0.1</v>
      </c>
      <c r="K3474">
        <v>0</v>
      </c>
      <c r="L3474">
        <v>1</v>
      </c>
    </row>
    <row r="3475" spans="1:12">
      <c r="A3475">
        <v>3477</v>
      </c>
      <c r="B3475">
        <v>0</v>
      </c>
      <c r="C3475">
        <v>0</v>
      </c>
      <c r="D3475" t="s">
        <v>1708</v>
      </c>
      <c r="E3475" s="1" t="s">
        <v>123</v>
      </c>
      <c r="F3475" t="s">
        <v>1199</v>
      </c>
      <c r="G3475">
        <v>1</v>
      </c>
      <c r="H3475">
        <v>5</v>
      </c>
      <c r="I3475">
        <v>100</v>
      </c>
      <c r="J3475">
        <v>0.1</v>
      </c>
      <c r="K3475">
        <v>1</v>
      </c>
      <c r="L3475">
        <v>1</v>
      </c>
    </row>
    <row r="3476" spans="1:12">
      <c r="A3476">
        <v>3478</v>
      </c>
      <c r="B3476">
        <v>0</v>
      </c>
      <c r="C3476">
        <v>0</v>
      </c>
      <c r="D3476" t="s">
        <v>1708</v>
      </c>
      <c r="E3476" s="1" t="s">
        <v>205</v>
      </c>
      <c r="F3476" t="s">
        <v>1199</v>
      </c>
      <c r="G3476">
        <v>1</v>
      </c>
      <c r="H3476">
        <v>30</v>
      </c>
      <c r="I3476">
        <v>100</v>
      </c>
      <c r="J3476">
        <v>1</v>
      </c>
      <c r="K3476">
        <v>0</v>
      </c>
      <c r="L3476">
        <v>1</v>
      </c>
    </row>
    <row r="3477" spans="1:12">
      <c r="A3477">
        <v>3479</v>
      </c>
      <c r="B3477">
        <v>0</v>
      </c>
      <c r="C3477">
        <v>0</v>
      </c>
      <c r="D3477" t="s">
        <v>1708</v>
      </c>
      <c r="E3477" s="1" t="s">
        <v>482</v>
      </c>
      <c r="F3477" t="s">
        <v>1199</v>
      </c>
      <c r="G3477">
        <v>25</v>
      </c>
      <c r="H3477">
        <v>30</v>
      </c>
      <c r="I3477">
        <v>100</v>
      </c>
      <c r="J3477">
        <v>70</v>
      </c>
      <c r="K3477">
        <v>0</v>
      </c>
      <c r="L3477">
        <v>1</v>
      </c>
    </row>
    <row r="3478" spans="1:12">
      <c r="A3478">
        <v>3480</v>
      </c>
      <c r="B3478">
        <v>0</v>
      </c>
      <c r="C3478">
        <v>0</v>
      </c>
      <c r="D3478" t="s">
        <v>1708</v>
      </c>
      <c r="E3478" s="1" t="s">
        <v>16</v>
      </c>
      <c r="F3478" t="s">
        <v>1199</v>
      </c>
      <c r="G3478">
        <v>1</v>
      </c>
      <c r="H3478">
        <v>30</v>
      </c>
      <c r="I3478">
        <v>100</v>
      </c>
      <c r="J3478">
        <v>1</v>
      </c>
      <c r="K3478">
        <v>0</v>
      </c>
      <c r="L3478">
        <v>1</v>
      </c>
    </row>
    <row r="3479" spans="1:12">
      <c r="A3479">
        <v>3481</v>
      </c>
      <c r="B3479">
        <v>0</v>
      </c>
      <c r="C3479">
        <v>0</v>
      </c>
      <c r="D3479" t="s">
        <v>1708</v>
      </c>
      <c r="E3479" s="1" t="s">
        <v>135</v>
      </c>
      <c r="F3479" t="s">
        <v>1200</v>
      </c>
      <c r="G3479">
        <v>1</v>
      </c>
      <c r="H3479">
        <v>35</v>
      </c>
      <c r="I3479">
        <v>100</v>
      </c>
      <c r="J3479">
        <v>5</v>
      </c>
      <c r="K3479">
        <v>0</v>
      </c>
      <c r="L3479">
        <v>1</v>
      </c>
    </row>
    <row r="3480" spans="1:12">
      <c r="A3480">
        <v>3482</v>
      </c>
      <c r="B3480">
        <v>0</v>
      </c>
      <c r="C3480">
        <v>0</v>
      </c>
      <c r="D3480" t="s">
        <v>1708</v>
      </c>
      <c r="E3480" s="1" t="s">
        <v>187</v>
      </c>
      <c r="F3480" t="s">
        <v>1199</v>
      </c>
      <c r="G3480">
        <v>1</v>
      </c>
      <c r="H3480">
        <v>20</v>
      </c>
      <c r="I3480">
        <v>100</v>
      </c>
      <c r="J3480">
        <v>2</v>
      </c>
      <c r="K3480">
        <v>0</v>
      </c>
      <c r="L3480">
        <v>1</v>
      </c>
    </row>
    <row r="3481" spans="1:12">
      <c r="A3481">
        <v>3483</v>
      </c>
      <c r="B3481">
        <v>0</v>
      </c>
      <c r="C3481">
        <v>0</v>
      </c>
      <c r="D3481" t="s">
        <v>1708</v>
      </c>
      <c r="E3481" s="2" t="s">
        <v>487</v>
      </c>
      <c r="F3481" t="s">
        <v>1199</v>
      </c>
      <c r="G3481">
        <v>10</v>
      </c>
      <c r="H3481">
        <v>30</v>
      </c>
      <c r="I3481">
        <v>75</v>
      </c>
      <c r="J3481">
        <v>5</v>
      </c>
      <c r="K3481">
        <v>0</v>
      </c>
      <c r="L3481">
        <v>1</v>
      </c>
    </row>
    <row r="3482" spans="1:12">
      <c r="A3482">
        <v>3484</v>
      </c>
      <c r="B3482">
        <v>0</v>
      </c>
      <c r="C3482">
        <v>0</v>
      </c>
      <c r="D3482" t="s">
        <v>1708</v>
      </c>
      <c r="E3482" s="1" t="s">
        <v>72</v>
      </c>
      <c r="F3482" t="s">
        <v>1199</v>
      </c>
      <c r="G3482">
        <v>1</v>
      </c>
      <c r="H3482">
        <v>40</v>
      </c>
      <c r="I3482">
        <v>50</v>
      </c>
      <c r="J3482">
        <v>0.1</v>
      </c>
      <c r="K3482">
        <v>0</v>
      </c>
      <c r="L3482">
        <v>1</v>
      </c>
    </row>
    <row r="3483" spans="1:12">
      <c r="A3483">
        <v>3485</v>
      </c>
      <c r="B3483">
        <v>0</v>
      </c>
      <c r="C3483">
        <v>0</v>
      </c>
      <c r="D3483" t="s">
        <v>1708</v>
      </c>
      <c r="E3483" s="1" t="s">
        <v>10</v>
      </c>
      <c r="G3483">
        <v>1</v>
      </c>
      <c r="H3483">
        <v>10</v>
      </c>
      <c r="I3483">
        <v>100</v>
      </c>
      <c r="J3483">
        <v>0.1</v>
      </c>
      <c r="K3483">
        <v>0</v>
      </c>
      <c r="L3483">
        <v>1</v>
      </c>
    </row>
    <row r="3484" spans="1:12">
      <c r="A3484">
        <v>3486</v>
      </c>
      <c r="B3484">
        <v>0</v>
      </c>
      <c r="C3484">
        <v>0</v>
      </c>
      <c r="D3484" t="s">
        <v>1708</v>
      </c>
      <c r="E3484" s="2" t="s">
        <v>493</v>
      </c>
      <c r="F3484" t="s">
        <v>1199</v>
      </c>
      <c r="G3484">
        <v>2</v>
      </c>
      <c r="H3484">
        <v>5</v>
      </c>
      <c r="I3484">
        <v>100</v>
      </c>
      <c r="J3484">
        <v>0.1</v>
      </c>
      <c r="K3484">
        <v>0</v>
      </c>
      <c r="L3484">
        <v>1</v>
      </c>
    </row>
    <row r="3485" spans="1:12">
      <c r="A3485">
        <v>3487</v>
      </c>
      <c r="B3485">
        <v>0</v>
      </c>
      <c r="C3485">
        <v>0</v>
      </c>
      <c r="D3485" t="s">
        <v>1708</v>
      </c>
      <c r="E3485" s="1" t="s">
        <v>282</v>
      </c>
      <c r="F3485" t="s">
        <v>1199</v>
      </c>
      <c r="G3485">
        <v>1</v>
      </c>
      <c r="H3485">
        <v>10</v>
      </c>
      <c r="I3485">
        <v>100</v>
      </c>
      <c r="J3485">
        <v>0.1</v>
      </c>
      <c r="K3485">
        <v>0</v>
      </c>
      <c r="L3485">
        <v>1</v>
      </c>
    </row>
    <row r="3486" spans="1:12">
      <c r="A3486">
        <v>3488</v>
      </c>
      <c r="B3486">
        <v>0</v>
      </c>
      <c r="C3486">
        <v>0</v>
      </c>
      <c r="D3486" s="8" t="s">
        <v>1709</v>
      </c>
      <c r="E3486" s="9" t="s">
        <v>500</v>
      </c>
      <c r="F3486" t="s">
        <v>1199</v>
      </c>
      <c r="G3486">
        <v>25</v>
      </c>
      <c r="H3486">
        <v>20</v>
      </c>
      <c r="I3486">
        <v>50</v>
      </c>
      <c r="J3486">
        <v>25</v>
      </c>
      <c r="K3486">
        <v>0</v>
      </c>
      <c r="L3486">
        <v>1</v>
      </c>
    </row>
    <row r="3487" spans="1:12">
      <c r="A3487">
        <v>3489</v>
      </c>
      <c r="B3487">
        <v>0</v>
      </c>
      <c r="C3487">
        <v>0</v>
      </c>
      <c r="D3487" t="s">
        <v>1709</v>
      </c>
      <c r="E3487" s="1" t="s">
        <v>663</v>
      </c>
      <c r="F3487" t="s">
        <v>1199</v>
      </c>
      <c r="G3487">
        <v>25</v>
      </c>
      <c r="H3487">
        <v>10</v>
      </c>
      <c r="I3487">
        <v>100</v>
      </c>
      <c r="J3487">
        <v>45</v>
      </c>
      <c r="K3487">
        <v>0</v>
      </c>
      <c r="L3487">
        <v>1</v>
      </c>
    </row>
    <row r="3488" spans="1:12">
      <c r="A3488">
        <v>3490</v>
      </c>
      <c r="B3488">
        <v>0</v>
      </c>
      <c r="C3488">
        <v>0</v>
      </c>
      <c r="D3488" t="s">
        <v>1709</v>
      </c>
      <c r="E3488" s="2" t="s">
        <v>487</v>
      </c>
      <c r="F3488" t="s">
        <v>1199</v>
      </c>
      <c r="G3488">
        <v>6</v>
      </c>
      <c r="H3488">
        <v>30</v>
      </c>
      <c r="I3488">
        <v>50</v>
      </c>
      <c r="J3488">
        <v>3</v>
      </c>
      <c r="K3488">
        <v>0</v>
      </c>
      <c r="L3488">
        <v>1</v>
      </c>
    </row>
    <row r="3489" spans="1:12">
      <c r="A3489">
        <v>3491</v>
      </c>
      <c r="B3489">
        <v>0</v>
      </c>
      <c r="C3489">
        <v>0</v>
      </c>
      <c r="D3489" t="s">
        <v>1709</v>
      </c>
      <c r="E3489" s="1" t="s">
        <v>482</v>
      </c>
      <c r="F3489" t="s">
        <v>1199</v>
      </c>
      <c r="G3489">
        <v>25</v>
      </c>
      <c r="H3489">
        <v>30</v>
      </c>
      <c r="I3489">
        <v>100</v>
      </c>
      <c r="J3489">
        <v>10</v>
      </c>
      <c r="K3489">
        <v>0</v>
      </c>
      <c r="L3489">
        <v>1</v>
      </c>
    </row>
    <row r="3490" spans="1:12">
      <c r="A3490">
        <v>3492</v>
      </c>
      <c r="B3490">
        <v>0</v>
      </c>
      <c r="C3490">
        <v>0</v>
      </c>
      <c r="D3490" t="s">
        <v>1709</v>
      </c>
      <c r="E3490" s="1" t="s">
        <v>1030</v>
      </c>
      <c r="F3490" t="s">
        <v>1199</v>
      </c>
      <c r="G3490">
        <v>10</v>
      </c>
      <c r="H3490">
        <v>5</v>
      </c>
      <c r="I3490">
        <v>50</v>
      </c>
      <c r="J3490">
        <v>0.1</v>
      </c>
      <c r="K3490">
        <v>0</v>
      </c>
      <c r="L3490">
        <v>1</v>
      </c>
    </row>
    <row r="3491" spans="1:12">
      <c r="A3491">
        <v>3493</v>
      </c>
      <c r="B3491">
        <v>0</v>
      </c>
      <c r="C3491">
        <v>0</v>
      </c>
      <c r="D3491" t="s">
        <v>1709</v>
      </c>
      <c r="E3491" s="2" t="s">
        <v>493</v>
      </c>
      <c r="F3491" t="s">
        <v>1199</v>
      </c>
      <c r="G3491">
        <v>3</v>
      </c>
      <c r="H3491">
        <v>5</v>
      </c>
      <c r="I3491">
        <v>50</v>
      </c>
      <c r="J3491">
        <v>1</v>
      </c>
      <c r="K3491">
        <v>0</v>
      </c>
      <c r="L3491">
        <v>1</v>
      </c>
    </row>
    <row r="3492" spans="1:12">
      <c r="A3492">
        <v>3494</v>
      </c>
      <c r="B3492">
        <v>0</v>
      </c>
      <c r="C3492">
        <v>0</v>
      </c>
      <c r="D3492" t="s">
        <v>1709</v>
      </c>
      <c r="E3492" s="1" t="s">
        <v>16</v>
      </c>
      <c r="F3492" t="s">
        <v>1199</v>
      </c>
      <c r="G3492">
        <v>3</v>
      </c>
      <c r="H3492">
        <v>20</v>
      </c>
      <c r="I3492">
        <v>100</v>
      </c>
      <c r="J3492">
        <v>0.1</v>
      </c>
      <c r="K3492">
        <v>1</v>
      </c>
      <c r="L3492">
        <v>1</v>
      </c>
    </row>
    <row r="3493" spans="1:12">
      <c r="A3493">
        <v>3495</v>
      </c>
      <c r="B3493">
        <v>0</v>
      </c>
      <c r="C3493">
        <v>0</v>
      </c>
      <c r="D3493" t="s">
        <v>1709</v>
      </c>
      <c r="E3493" s="1" t="s">
        <v>1710</v>
      </c>
      <c r="F3493" t="s">
        <v>1199</v>
      </c>
      <c r="G3493">
        <v>1</v>
      </c>
      <c r="H3493">
        <v>3</v>
      </c>
      <c r="I3493">
        <v>100</v>
      </c>
      <c r="J3493">
        <v>0.1</v>
      </c>
      <c r="K3493">
        <v>0</v>
      </c>
      <c r="L3493">
        <v>1</v>
      </c>
    </row>
    <row r="3494" spans="1:12">
      <c r="A3494">
        <v>3496</v>
      </c>
      <c r="B3494">
        <v>0</v>
      </c>
      <c r="C3494">
        <v>0</v>
      </c>
      <c r="D3494" t="s">
        <v>1709</v>
      </c>
      <c r="E3494" s="1" t="s">
        <v>187</v>
      </c>
      <c r="F3494" t="s">
        <v>1199</v>
      </c>
      <c r="G3494">
        <v>1</v>
      </c>
      <c r="H3494">
        <v>5</v>
      </c>
      <c r="I3494">
        <v>100</v>
      </c>
      <c r="J3494">
        <v>0.1</v>
      </c>
      <c r="K3494">
        <v>1</v>
      </c>
      <c r="L3494">
        <v>1</v>
      </c>
    </row>
    <row r="3495" spans="1:12">
      <c r="A3495">
        <v>3497</v>
      </c>
      <c r="B3495">
        <v>0</v>
      </c>
      <c r="C3495">
        <v>0</v>
      </c>
      <c r="D3495" t="s">
        <v>1711</v>
      </c>
      <c r="E3495" s="1" t="s">
        <v>123</v>
      </c>
      <c r="F3495" t="s">
        <v>1199</v>
      </c>
      <c r="G3495">
        <v>1</v>
      </c>
      <c r="H3495">
        <v>5</v>
      </c>
      <c r="I3495">
        <v>100</v>
      </c>
      <c r="J3495">
        <v>0.1</v>
      </c>
      <c r="K3495">
        <v>1</v>
      </c>
      <c r="L3495">
        <v>1</v>
      </c>
    </row>
    <row r="3496" spans="1:12">
      <c r="A3496">
        <v>3498</v>
      </c>
      <c r="B3496">
        <v>0</v>
      </c>
      <c r="C3496">
        <v>0</v>
      </c>
      <c r="D3496" t="s">
        <v>1711</v>
      </c>
      <c r="E3496" s="1" t="s">
        <v>818</v>
      </c>
      <c r="F3496" t="s">
        <v>1199</v>
      </c>
      <c r="G3496">
        <v>2</v>
      </c>
      <c r="H3496">
        <v>20</v>
      </c>
      <c r="I3496">
        <v>100</v>
      </c>
      <c r="J3496">
        <v>0.1</v>
      </c>
      <c r="K3496">
        <v>0</v>
      </c>
      <c r="L3496">
        <v>1</v>
      </c>
    </row>
    <row r="3497" spans="1:12">
      <c r="A3497">
        <v>3499</v>
      </c>
      <c r="B3497">
        <v>0</v>
      </c>
      <c r="C3497">
        <v>0</v>
      </c>
      <c r="D3497" s="8" t="s">
        <v>1711</v>
      </c>
      <c r="E3497" s="9" t="s">
        <v>500</v>
      </c>
      <c r="F3497" t="s">
        <v>1199</v>
      </c>
      <c r="G3497">
        <v>15</v>
      </c>
      <c r="H3497">
        <v>20</v>
      </c>
      <c r="J3497">
        <v>20</v>
      </c>
      <c r="K3497">
        <v>0</v>
      </c>
      <c r="L3497">
        <v>1</v>
      </c>
    </row>
    <row r="3498" spans="1:12">
      <c r="A3498">
        <v>3500</v>
      </c>
      <c r="B3498">
        <v>0</v>
      </c>
      <c r="C3498">
        <v>0</v>
      </c>
      <c r="D3498" t="s">
        <v>1711</v>
      </c>
      <c r="E3498" s="2" t="s">
        <v>487</v>
      </c>
      <c r="F3498" t="s">
        <v>1199</v>
      </c>
      <c r="G3498">
        <v>5</v>
      </c>
      <c r="H3498">
        <v>30</v>
      </c>
      <c r="I3498">
        <v>50</v>
      </c>
      <c r="J3498">
        <v>5</v>
      </c>
      <c r="K3498">
        <v>0</v>
      </c>
      <c r="L3498">
        <v>1</v>
      </c>
    </row>
    <row r="3499" spans="1:12">
      <c r="A3499">
        <v>3501</v>
      </c>
      <c r="B3499">
        <v>0</v>
      </c>
      <c r="C3499">
        <v>0</v>
      </c>
      <c r="D3499" t="s">
        <v>1711</v>
      </c>
      <c r="E3499" s="1" t="s">
        <v>663</v>
      </c>
      <c r="F3499" t="s">
        <v>1199</v>
      </c>
      <c r="G3499">
        <v>5</v>
      </c>
      <c r="H3499">
        <v>5</v>
      </c>
      <c r="I3499">
        <v>100</v>
      </c>
      <c r="J3499">
        <v>0.1</v>
      </c>
      <c r="K3499">
        <v>0</v>
      </c>
      <c r="L3499">
        <v>1</v>
      </c>
    </row>
    <row r="3500" spans="1:12">
      <c r="A3500">
        <v>3502</v>
      </c>
      <c r="B3500">
        <v>0</v>
      </c>
      <c r="C3500">
        <v>0</v>
      </c>
      <c r="D3500" t="s">
        <v>1711</v>
      </c>
      <c r="E3500" s="1" t="s">
        <v>16</v>
      </c>
      <c r="F3500" t="s">
        <v>1199</v>
      </c>
      <c r="G3500">
        <v>2</v>
      </c>
      <c r="H3500">
        <v>25</v>
      </c>
      <c r="I3500">
        <v>100</v>
      </c>
      <c r="J3500">
        <v>3</v>
      </c>
      <c r="K3500">
        <v>0</v>
      </c>
      <c r="L3500">
        <v>1</v>
      </c>
    </row>
    <row r="3501" spans="1:12">
      <c r="A3501">
        <v>3503</v>
      </c>
      <c r="B3501">
        <v>0</v>
      </c>
      <c r="C3501">
        <v>0</v>
      </c>
      <c r="D3501" t="s">
        <v>1711</v>
      </c>
      <c r="E3501" s="1" t="s">
        <v>10</v>
      </c>
      <c r="F3501" t="s">
        <v>1199</v>
      </c>
      <c r="G3501">
        <v>1</v>
      </c>
      <c r="H3501">
        <v>5</v>
      </c>
      <c r="I3501">
        <v>100</v>
      </c>
      <c r="J3501">
        <v>0.1</v>
      </c>
      <c r="K3501">
        <v>0</v>
      </c>
      <c r="L3501">
        <v>1</v>
      </c>
    </row>
    <row r="3502" spans="1:12">
      <c r="A3502">
        <v>3504</v>
      </c>
      <c r="B3502">
        <v>0</v>
      </c>
      <c r="C3502">
        <v>0</v>
      </c>
      <c r="D3502" t="s">
        <v>1712</v>
      </c>
      <c r="E3502" s="1" t="s">
        <v>294</v>
      </c>
      <c r="F3502" t="s">
        <v>1199</v>
      </c>
      <c r="G3502">
        <v>1</v>
      </c>
      <c r="H3502">
        <v>300</v>
      </c>
      <c r="I3502">
        <v>100</v>
      </c>
      <c r="J3502">
        <v>100</v>
      </c>
      <c r="K3502">
        <v>0</v>
      </c>
      <c r="L3502">
        <v>1</v>
      </c>
    </row>
    <row r="3503" spans="1:12">
      <c r="A3503">
        <v>3505</v>
      </c>
      <c r="B3503">
        <v>0</v>
      </c>
      <c r="C3503">
        <v>0</v>
      </c>
      <c r="D3503" t="s">
        <v>1712</v>
      </c>
      <c r="E3503" s="1" t="s">
        <v>79</v>
      </c>
      <c r="F3503" t="s">
        <v>1199</v>
      </c>
      <c r="G3503">
        <v>1</v>
      </c>
      <c r="H3503">
        <v>80</v>
      </c>
      <c r="I3503">
        <v>100</v>
      </c>
      <c r="J3503">
        <v>10</v>
      </c>
      <c r="K3503">
        <v>0</v>
      </c>
      <c r="L3503">
        <v>1</v>
      </c>
    </row>
    <row r="3504" spans="1:12">
      <c r="A3504">
        <v>3506</v>
      </c>
      <c r="B3504">
        <v>0</v>
      </c>
      <c r="C3504">
        <v>0</v>
      </c>
      <c r="D3504" t="s">
        <v>1713</v>
      </c>
      <c r="E3504" s="2" t="s">
        <v>659</v>
      </c>
      <c r="F3504" t="s">
        <v>1199</v>
      </c>
      <c r="G3504">
        <v>2</v>
      </c>
      <c r="H3504">
        <v>80</v>
      </c>
      <c r="I3504">
        <v>0</v>
      </c>
      <c r="J3504">
        <v>10</v>
      </c>
      <c r="K3504">
        <v>0</v>
      </c>
      <c r="L3504">
        <v>1</v>
      </c>
    </row>
    <row r="3505" spans="1:12">
      <c r="A3505">
        <v>3507</v>
      </c>
      <c r="B3505">
        <v>0</v>
      </c>
      <c r="C3505">
        <v>0</v>
      </c>
      <c r="D3505" t="s">
        <v>1713</v>
      </c>
      <c r="E3505" s="2" t="s">
        <v>1033</v>
      </c>
      <c r="F3505" t="s">
        <v>1199</v>
      </c>
      <c r="G3505">
        <v>5</v>
      </c>
      <c r="H3505">
        <v>80</v>
      </c>
      <c r="I3505">
        <v>0</v>
      </c>
      <c r="J3505">
        <v>100</v>
      </c>
      <c r="K3505">
        <v>0</v>
      </c>
      <c r="L3505">
        <v>1</v>
      </c>
    </row>
    <row r="3506" spans="1:12">
      <c r="A3506">
        <v>3508</v>
      </c>
      <c r="B3506">
        <v>0</v>
      </c>
      <c r="C3506">
        <v>0</v>
      </c>
      <c r="D3506" t="s">
        <v>1713</v>
      </c>
      <c r="E3506" s="1" t="s">
        <v>602</v>
      </c>
      <c r="F3506" t="s">
        <v>1199</v>
      </c>
      <c r="G3506">
        <v>2</v>
      </c>
      <c r="H3506">
        <v>100</v>
      </c>
      <c r="I3506">
        <v>0</v>
      </c>
      <c r="J3506">
        <v>50</v>
      </c>
      <c r="K3506">
        <v>0</v>
      </c>
      <c r="L3506">
        <v>1</v>
      </c>
    </row>
    <row r="3507" spans="1:12">
      <c r="A3507">
        <v>3509</v>
      </c>
      <c r="B3507">
        <v>0</v>
      </c>
      <c r="C3507">
        <v>0</v>
      </c>
      <c r="D3507" t="s">
        <v>1713</v>
      </c>
      <c r="E3507" s="1" t="s">
        <v>809</v>
      </c>
      <c r="G3507">
        <v>0</v>
      </c>
      <c r="J3507">
        <v>0.1</v>
      </c>
      <c r="K3507">
        <v>0</v>
      </c>
      <c r="L3507">
        <v>1</v>
      </c>
    </row>
    <row r="3508" spans="1:12">
      <c r="A3508">
        <v>3510</v>
      </c>
      <c r="B3508">
        <v>0</v>
      </c>
      <c r="C3508">
        <v>0</v>
      </c>
      <c r="D3508" t="s">
        <v>1713</v>
      </c>
      <c r="E3508" s="1" t="s">
        <v>187</v>
      </c>
      <c r="F3508" t="s">
        <v>1199</v>
      </c>
      <c r="G3508">
        <v>1</v>
      </c>
      <c r="H3508">
        <v>40</v>
      </c>
      <c r="I3508">
        <v>100</v>
      </c>
      <c r="J3508">
        <v>5</v>
      </c>
      <c r="K3508">
        <v>0</v>
      </c>
      <c r="L3508">
        <v>1</v>
      </c>
    </row>
    <row r="3509" spans="1:12">
      <c r="A3509">
        <v>3511</v>
      </c>
      <c r="B3509">
        <v>0</v>
      </c>
      <c r="C3509">
        <v>0</v>
      </c>
      <c r="D3509" t="s">
        <v>1714</v>
      </c>
      <c r="E3509" s="2" t="s">
        <v>731</v>
      </c>
      <c r="G3509">
        <v>0</v>
      </c>
      <c r="J3509">
        <v>10</v>
      </c>
      <c r="K3509">
        <v>0</v>
      </c>
      <c r="L3509">
        <v>1</v>
      </c>
    </row>
    <row r="3510" spans="1:12">
      <c r="A3510">
        <v>3512</v>
      </c>
      <c r="B3510">
        <v>0</v>
      </c>
      <c r="C3510">
        <v>0</v>
      </c>
      <c r="D3510" t="s">
        <v>1714</v>
      </c>
      <c r="E3510" s="2" t="s">
        <v>1033</v>
      </c>
      <c r="F3510" t="s">
        <v>1199</v>
      </c>
      <c r="G3510">
        <v>2</v>
      </c>
      <c r="H3510">
        <v>80</v>
      </c>
      <c r="I3510">
        <v>0</v>
      </c>
      <c r="J3510">
        <v>50</v>
      </c>
      <c r="K3510">
        <v>0</v>
      </c>
      <c r="L3510">
        <v>1</v>
      </c>
    </row>
    <row r="3511" spans="1:12">
      <c r="A3511">
        <v>3513</v>
      </c>
      <c r="B3511">
        <v>0</v>
      </c>
      <c r="C3511">
        <v>0</v>
      </c>
      <c r="D3511" t="s">
        <v>1715</v>
      </c>
      <c r="E3511" s="1" t="s">
        <v>480</v>
      </c>
      <c r="G3511">
        <v>0</v>
      </c>
      <c r="J3511">
        <v>100</v>
      </c>
      <c r="K3511">
        <v>0</v>
      </c>
      <c r="L3511">
        <v>1</v>
      </c>
    </row>
    <row r="3512" spans="1:12">
      <c r="A3512">
        <v>3514</v>
      </c>
      <c r="B3512">
        <v>0</v>
      </c>
      <c r="C3512" t="s">
        <v>1325</v>
      </c>
      <c r="D3512" t="s">
        <v>1716</v>
      </c>
      <c r="E3512" s="1" t="s">
        <v>503</v>
      </c>
      <c r="F3512" s="1" t="s">
        <v>1199</v>
      </c>
      <c r="G3512">
        <v>10</v>
      </c>
      <c r="H3512">
        <v>90</v>
      </c>
      <c r="I3512">
        <v>100</v>
      </c>
      <c r="J3512">
        <v>20</v>
      </c>
      <c r="K3512">
        <v>0</v>
      </c>
      <c r="L3512">
        <v>1</v>
      </c>
    </row>
    <row r="3513" spans="1:12">
      <c r="A3513">
        <v>3515</v>
      </c>
      <c r="B3513">
        <v>0</v>
      </c>
      <c r="C3513" t="s">
        <v>1325</v>
      </c>
      <c r="D3513" t="s">
        <v>1716</v>
      </c>
      <c r="E3513" s="2" t="s">
        <v>1033</v>
      </c>
      <c r="F3513" s="1" t="s">
        <v>1199</v>
      </c>
      <c r="G3513">
        <v>1</v>
      </c>
      <c r="H3513">
        <v>70</v>
      </c>
      <c r="I3513">
        <v>0</v>
      </c>
      <c r="J3513">
        <v>20</v>
      </c>
      <c r="K3513">
        <v>0</v>
      </c>
      <c r="L3513">
        <v>1</v>
      </c>
    </row>
    <row r="3514" spans="1:12">
      <c r="A3514">
        <v>3516</v>
      </c>
      <c r="B3514">
        <v>0</v>
      </c>
      <c r="C3514" t="s">
        <v>1325</v>
      </c>
      <c r="D3514" t="s">
        <v>1717</v>
      </c>
      <c r="E3514" s="2" t="s">
        <v>659</v>
      </c>
      <c r="F3514" s="1" t="s">
        <v>1199</v>
      </c>
      <c r="G3514">
        <v>2</v>
      </c>
      <c r="H3514">
        <v>10</v>
      </c>
      <c r="I3514">
        <v>100</v>
      </c>
      <c r="J3514">
        <v>0.1</v>
      </c>
      <c r="K3514">
        <v>0</v>
      </c>
      <c r="L3514">
        <v>1</v>
      </c>
    </row>
    <row r="3515" spans="1:12">
      <c r="A3515">
        <v>3517</v>
      </c>
      <c r="B3515">
        <v>0</v>
      </c>
      <c r="C3515">
        <v>0</v>
      </c>
      <c r="D3515" s="8" t="s">
        <v>1718</v>
      </c>
      <c r="E3515" s="9" t="s">
        <v>188</v>
      </c>
      <c r="F3515" s="1" t="s">
        <v>1199</v>
      </c>
      <c r="G3515">
        <v>1</v>
      </c>
      <c r="H3515">
        <v>250</v>
      </c>
      <c r="I3515">
        <v>80</v>
      </c>
      <c r="J3515">
        <v>100</v>
      </c>
      <c r="K3515">
        <v>0</v>
      </c>
      <c r="L3515">
        <v>1</v>
      </c>
    </row>
    <row r="3516" spans="1:12">
      <c r="A3516">
        <v>3518</v>
      </c>
      <c r="B3516">
        <v>0</v>
      </c>
      <c r="C3516">
        <v>0</v>
      </c>
      <c r="D3516" t="s">
        <v>1719</v>
      </c>
      <c r="E3516" s="1" t="s">
        <v>294</v>
      </c>
      <c r="F3516" s="1" t="s">
        <v>1199</v>
      </c>
      <c r="G3516">
        <v>1</v>
      </c>
      <c r="H3516">
        <v>300</v>
      </c>
      <c r="I3516">
        <v>100</v>
      </c>
      <c r="J3516">
        <v>50</v>
      </c>
      <c r="K3516">
        <v>0</v>
      </c>
      <c r="L3516">
        <v>1</v>
      </c>
    </row>
    <row r="3517" spans="1:12">
      <c r="A3517">
        <v>3519</v>
      </c>
      <c r="B3517">
        <v>0</v>
      </c>
      <c r="C3517">
        <v>0</v>
      </c>
      <c r="D3517" t="s">
        <v>1719</v>
      </c>
      <c r="E3517" s="1" t="s">
        <v>480</v>
      </c>
      <c r="F3517" s="1" t="s">
        <v>1199</v>
      </c>
      <c r="G3517">
        <v>0</v>
      </c>
      <c r="H3517">
        <v>400</v>
      </c>
      <c r="I3517">
        <v>100</v>
      </c>
      <c r="J3517">
        <v>0.1</v>
      </c>
      <c r="K3517">
        <v>0</v>
      </c>
      <c r="L3517">
        <v>1</v>
      </c>
    </row>
    <row r="3518" spans="1:12">
      <c r="A3518">
        <v>3520</v>
      </c>
      <c r="B3518">
        <v>0</v>
      </c>
      <c r="C3518">
        <v>0</v>
      </c>
      <c r="D3518" t="s">
        <v>1719</v>
      </c>
      <c r="E3518" s="1" t="s">
        <v>63</v>
      </c>
      <c r="F3518" s="1" t="s">
        <v>1199</v>
      </c>
      <c r="G3518">
        <v>4</v>
      </c>
      <c r="H3518">
        <v>100</v>
      </c>
      <c r="I3518">
        <v>50</v>
      </c>
      <c r="J3518">
        <v>35</v>
      </c>
      <c r="K3518">
        <v>0</v>
      </c>
      <c r="L3518">
        <v>1</v>
      </c>
    </row>
    <row r="3519" spans="1:12">
      <c r="A3519">
        <v>3521</v>
      </c>
      <c r="B3519">
        <v>0</v>
      </c>
      <c r="C3519">
        <v>0</v>
      </c>
      <c r="D3519" t="s">
        <v>1720</v>
      </c>
      <c r="E3519" s="1" t="s">
        <v>1035</v>
      </c>
      <c r="F3519" s="1" t="s">
        <v>1199</v>
      </c>
      <c r="G3519">
        <v>1</v>
      </c>
      <c r="H3519">
        <v>80</v>
      </c>
      <c r="I3519">
        <v>100</v>
      </c>
      <c r="J3519">
        <v>50</v>
      </c>
      <c r="K3519">
        <v>0</v>
      </c>
      <c r="L3519">
        <v>1</v>
      </c>
    </row>
    <row r="3520" spans="1:12">
      <c r="A3520">
        <v>3522</v>
      </c>
      <c r="B3520">
        <v>0</v>
      </c>
      <c r="C3520">
        <v>0</v>
      </c>
      <c r="D3520" t="s">
        <v>1721</v>
      </c>
      <c r="E3520" s="1" t="s">
        <v>187</v>
      </c>
      <c r="F3520" s="1" t="s">
        <v>1199</v>
      </c>
      <c r="G3520">
        <v>1</v>
      </c>
      <c r="H3520">
        <v>40</v>
      </c>
      <c r="I3520">
        <v>75</v>
      </c>
      <c r="J3520">
        <v>75</v>
      </c>
      <c r="K3520">
        <v>0</v>
      </c>
      <c r="L3520">
        <v>1</v>
      </c>
    </row>
    <row r="3521" spans="1:12">
      <c r="A3521">
        <v>3523</v>
      </c>
      <c r="B3521">
        <v>0</v>
      </c>
      <c r="C3521">
        <v>0</v>
      </c>
      <c r="D3521" t="s">
        <v>1721</v>
      </c>
      <c r="E3521" s="2" t="s">
        <v>1033</v>
      </c>
      <c r="F3521" s="1" t="s">
        <v>1199</v>
      </c>
      <c r="G3521">
        <v>6</v>
      </c>
      <c r="H3521">
        <v>100</v>
      </c>
      <c r="I3521">
        <v>0</v>
      </c>
      <c r="J3521">
        <v>100</v>
      </c>
      <c r="K3521">
        <v>0</v>
      </c>
      <c r="L3521">
        <v>1</v>
      </c>
    </row>
    <row r="3522" spans="1:12">
      <c r="A3522">
        <v>3524</v>
      </c>
      <c r="B3522">
        <v>0</v>
      </c>
      <c r="C3522" t="s">
        <v>1325</v>
      </c>
      <c r="D3522" t="s">
        <v>1722</v>
      </c>
      <c r="E3522" s="1" t="s">
        <v>1723</v>
      </c>
      <c r="F3522" s="1" t="s">
        <v>1199</v>
      </c>
      <c r="G3522">
        <v>2</v>
      </c>
      <c r="H3522">
        <v>70</v>
      </c>
      <c r="I3522">
        <v>80</v>
      </c>
      <c r="J3522">
        <v>25</v>
      </c>
      <c r="K3522">
        <v>0</v>
      </c>
      <c r="L3522">
        <v>1</v>
      </c>
    </row>
    <row r="3523" spans="1:12">
      <c r="A3523">
        <v>3525</v>
      </c>
      <c r="B3523">
        <v>0</v>
      </c>
      <c r="C3523" t="s">
        <v>1325</v>
      </c>
      <c r="D3523" t="s">
        <v>1722</v>
      </c>
      <c r="E3523" s="1" t="s">
        <v>503</v>
      </c>
      <c r="F3523" s="1" t="s">
        <v>1199</v>
      </c>
      <c r="G3523">
        <v>4</v>
      </c>
      <c r="H3523">
        <v>180</v>
      </c>
      <c r="I3523">
        <v>100</v>
      </c>
      <c r="J3523">
        <v>5</v>
      </c>
      <c r="K3523">
        <v>0</v>
      </c>
      <c r="L3523">
        <v>1</v>
      </c>
    </row>
    <row r="3524" spans="1:12">
      <c r="A3524">
        <v>3526</v>
      </c>
      <c r="B3524">
        <v>0</v>
      </c>
      <c r="C3524">
        <v>0</v>
      </c>
      <c r="D3524" t="s">
        <v>1722</v>
      </c>
      <c r="E3524" s="2" t="s">
        <v>659</v>
      </c>
      <c r="F3524" s="1" t="s">
        <v>1199</v>
      </c>
      <c r="G3524">
        <v>4</v>
      </c>
      <c r="H3524">
        <v>150</v>
      </c>
      <c r="I3524">
        <v>100</v>
      </c>
      <c r="J3524">
        <v>30</v>
      </c>
      <c r="K3524">
        <v>0</v>
      </c>
      <c r="L3524">
        <v>1</v>
      </c>
    </row>
    <row r="3525" spans="1:12">
      <c r="A3525">
        <v>3527</v>
      </c>
      <c r="B3525">
        <v>0</v>
      </c>
      <c r="C3525">
        <v>0</v>
      </c>
      <c r="D3525" t="s">
        <v>1722</v>
      </c>
      <c r="E3525" s="1" t="s">
        <v>1035</v>
      </c>
      <c r="G3525">
        <v>0</v>
      </c>
      <c r="J3525">
        <v>10</v>
      </c>
      <c r="K3525">
        <v>0</v>
      </c>
      <c r="L3525">
        <v>1</v>
      </c>
    </row>
    <row r="3526" spans="1:12">
      <c r="A3526">
        <v>3528</v>
      </c>
      <c r="B3526">
        <v>0</v>
      </c>
      <c r="C3526">
        <v>0</v>
      </c>
      <c r="D3526" t="s">
        <v>1722</v>
      </c>
      <c r="E3526" s="2" t="s">
        <v>1033</v>
      </c>
      <c r="F3526" t="s">
        <v>1199</v>
      </c>
      <c r="G3526">
        <v>1</v>
      </c>
      <c r="H3526">
        <v>80</v>
      </c>
      <c r="I3526">
        <v>0</v>
      </c>
      <c r="J3526">
        <v>25</v>
      </c>
      <c r="K3526">
        <v>0</v>
      </c>
      <c r="L3526">
        <v>1</v>
      </c>
    </row>
    <row r="3527" spans="1:12">
      <c r="A3527">
        <v>3529</v>
      </c>
      <c r="B3527">
        <v>0</v>
      </c>
      <c r="C3527">
        <v>0</v>
      </c>
      <c r="D3527" t="s">
        <v>1724</v>
      </c>
      <c r="E3527" s="1" t="s">
        <v>63</v>
      </c>
      <c r="G3527">
        <v>0</v>
      </c>
      <c r="I3527">
        <v>100</v>
      </c>
      <c r="J3527">
        <v>100</v>
      </c>
      <c r="K3527">
        <v>0</v>
      </c>
      <c r="L3527">
        <v>1</v>
      </c>
    </row>
    <row r="3528" spans="1:12">
      <c r="A3528">
        <v>3530</v>
      </c>
      <c r="B3528">
        <v>0</v>
      </c>
      <c r="C3528">
        <v>0</v>
      </c>
      <c r="D3528" t="s">
        <v>1724</v>
      </c>
      <c r="E3528" s="1" t="s">
        <v>294</v>
      </c>
      <c r="G3528">
        <v>0</v>
      </c>
      <c r="J3528">
        <v>80</v>
      </c>
      <c r="K3528">
        <v>0</v>
      </c>
      <c r="L3528">
        <v>1</v>
      </c>
    </row>
    <row r="3529" spans="1:12">
      <c r="A3529">
        <v>3531</v>
      </c>
      <c r="B3529">
        <v>0</v>
      </c>
      <c r="C3529">
        <v>0</v>
      </c>
      <c r="D3529" t="s">
        <v>1724</v>
      </c>
      <c r="E3529" s="2" t="s">
        <v>659</v>
      </c>
      <c r="F3529" t="s">
        <v>1199</v>
      </c>
      <c r="G3529">
        <v>2</v>
      </c>
      <c r="H3529">
        <v>80</v>
      </c>
      <c r="I3529">
        <v>100</v>
      </c>
      <c r="J3529">
        <v>1</v>
      </c>
      <c r="K3529">
        <v>0</v>
      </c>
      <c r="L3529">
        <v>1</v>
      </c>
    </row>
    <row r="3530" spans="1:12">
      <c r="A3530">
        <v>3532</v>
      </c>
      <c r="B3530">
        <v>0</v>
      </c>
      <c r="C3530">
        <v>0</v>
      </c>
      <c r="D3530" t="s">
        <v>1725</v>
      </c>
      <c r="E3530" s="2" t="s">
        <v>685</v>
      </c>
      <c r="F3530" t="s">
        <v>1200</v>
      </c>
      <c r="G3530">
        <v>7</v>
      </c>
      <c r="H3530">
        <v>20</v>
      </c>
      <c r="I3530">
        <v>50</v>
      </c>
      <c r="J3530">
        <v>20</v>
      </c>
      <c r="K3530">
        <v>0</v>
      </c>
      <c r="L3530">
        <v>1</v>
      </c>
    </row>
    <row r="3531" spans="1:12">
      <c r="A3531">
        <v>3533</v>
      </c>
      <c r="B3531">
        <v>0</v>
      </c>
      <c r="C3531">
        <v>0</v>
      </c>
      <c r="D3531" t="s">
        <v>1725</v>
      </c>
      <c r="E3531" s="1" t="s">
        <v>190</v>
      </c>
      <c r="F3531" t="s">
        <v>1199</v>
      </c>
      <c r="G3531">
        <v>3</v>
      </c>
      <c r="H3531">
        <v>20</v>
      </c>
      <c r="I3531">
        <v>100</v>
      </c>
      <c r="J3531">
        <v>3</v>
      </c>
      <c r="K3531">
        <v>0</v>
      </c>
      <c r="L3531">
        <v>1</v>
      </c>
    </row>
    <row r="3532" spans="1:12">
      <c r="A3532">
        <v>3534</v>
      </c>
      <c r="B3532">
        <v>0</v>
      </c>
      <c r="C3532">
        <v>0</v>
      </c>
      <c r="D3532" t="s">
        <v>1725</v>
      </c>
      <c r="E3532" s="1" t="s">
        <v>687</v>
      </c>
      <c r="F3532" t="s">
        <v>1199</v>
      </c>
      <c r="G3532">
        <v>3</v>
      </c>
      <c r="H3532">
        <v>30</v>
      </c>
      <c r="I3532">
        <v>100</v>
      </c>
      <c r="J3532">
        <v>2</v>
      </c>
      <c r="K3532">
        <v>0</v>
      </c>
      <c r="L3532">
        <v>1</v>
      </c>
    </row>
    <row r="3533" spans="1:12">
      <c r="A3533">
        <v>3535</v>
      </c>
      <c r="B3533">
        <v>0</v>
      </c>
      <c r="C3533">
        <v>0</v>
      </c>
      <c r="D3533" t="s">
        <v>1725</v>
      </c>
      <c r="E3533" s="1" t="s">
        <v>16</v>
      </c>
      <c r="G3533">
        <v>0</v>
      </c>
      <c r="J3533">
        <v>25</v>
      </c>
      <c r="K3533">
        <v>0</v>
      </c>
      <c r="L3533">
        <v>1</v>
      </c>
    </row>
    <row r="3534" spans="1:12">
      <c r="A3534">
        <v>3536</v>
      </c>
      <c r="B3534">
        <v>0</v>
      </c>
      <c r="C3534">
        <v>0</v>
      </c>
      <c r="D3534" t="s">
        <v>1725</v>
      </c>
      <c r="E3534" s="1" t="s">
        <v>480</v>
      </c>
      <c r="F3534" t="s">
        <v>1199</v>
      </c>
      <c r="G3534">
        <v>1</v>
      </c>
      <c r="H3534">
        <v>15</v>
      </c>
      <c r="I3534">
        <v>100</v>
      </c>
      <c r="J3534">
        <v>0.1</v>
      </c>
      <c r="K3534">
        <v>0</v>
      </c>
      <c r="L3534">
        <v>1</v>
      </c>
    </row>
    <row r="3535" spans="1:12">
      <c r="A3535">
        <v>3537</v>
      </c>
      <c r="B3535">
        <v>0</v>
      </c>
      <c r="C3535">
        <v>0</v>
      </c>
      <c r="D3535" t="s">
        <v>1725</v>
      </c>
      <c r="E3535" s="7" t="s">
        <v>667</v>
      </c>
      <c r="F3535" t="s">
        <v>1199</v>
      </c>
      <c r="G3535">
        <v>3</v>
      </c>
      <c r="H3535">
        <v>50</v>
      </c>
      <c r="I3535">
        <v>100</v>
      </c>
      <c r="J3535">
        <v>1</v>
      </c>
      <c r="K3535">
        <v>0</v>
      </c>
      <c r="L3535">
        <v>1</v>
      </c>
    </row>
    <row r="3536" spans="1:12">
      <c r="A3536">
        <v>3538</v>
      </c>
      <c r="B3536">
        <v>0</v>
      </c>
      <c r="C3536">
        <v>0</v>
      </c>
      <c r="D3536" t="s">
        <v>1725</v>
      </c>
      <c r="E3536" s="1" t="s">
        <v>80</v>
      </c>
      <c r="F3536" t="s">
        <v>1199</v>
      </c>
      <c r="G3536">
        <v>1</v>
      </c>
      <c r="H3536">
        <v>10</v>
      </c>
      <c r="I3536">
        <v>100</v>
      </c>
      <c r="J3536">
        <v>0.1</v>
      </c>
      <c r="K3536">
        <v>1</v>
      </c>
      <c r="L3536">
        <v>1</v>
      </c>
    </row>
    <row r="3537" spans="1:12">
      <c r="A3537">
        <v>3539</v>
      </c>
      <c r="B3537">
        <v>0</v>
      </c>
      <c r="C3537">
        <v>0</v>
      </c>
      <c r="D3537" t="s">
        <v>1725</v>
      </c>
      <c r="E3537" s="1" t="s">
        <v>480</v>
      </c>
      <c r="G3537">
        <v>0</v>
      </c>
      <c r="J3537">
        <v>10</v>
      </c>
      <c r="K3537">
        <v>0</v>
      </c>
      <c r="L3537">
        <v>1</v>
      </c>
    </row>
    <row r="3538" spans="1:12">
      <c r="A3538">
        <v>3540</v>
      </c>
      <c r="B3538">
        <v>0</v>
      </c>
      <c r="C3538">
        <v>0</v>
      </c>
      <c r="D3538" t="s">
        <v>1725</v>
      </c>
      <c r="E3538" s="1" t="s">
        <v>1041</v>
      </c>
      <c r="F3538" t="s">
        <v>1199</v>
      </c>
      <c r="G3538">
        <v>1</v>
      </c>
      <c r="H3538">
        <v>20</v>
      </c>
      <c r="I3538">
        <v>100</v>
      </c>
      <c r="J3538">
        <v>1</v>
      </c>
      <c r="K3538">
        <v>0</v>
      </c>
      <c r="L3538">
        <v>1</v>
      </c>
    </row>
    <row r="3539" spans="1:12">
      <c r="A3539">
        <v>3541</v>
      </c>
      <c r="B3539">
        <v>0</v>
      </c>
      <c r="C3539">
        <v>0</v>
      </c>
      <c r="D3539" t="s">
        <v>1725</v>
      </c>
      <c r="E3539" s="1" t="s">
        <v>10</v>
      </c>
      <c r="F3539" t="s">
        <v>1199</v>
      </c>
      <c r="G3539">
        <v>1</v>
      </c>
      <c r="H3539">
        <v>20</v>
      </c>
      <c r="I3539">
        <v>100</v>
      </c>
      <c r="J3539">
        <v>1</v>
      </c>
      <c r="K3539">
        <v>0</v>
      </c>
      <c r="L3539">
        <v>1</v>
      </c>
    </row>
    <row r="3540" spans="1:12">
      <c r="A3540">
        <v>3542</v>
      </c>
      <c r="B3540">
        <v>0</v>
      </c>
      <c r="C3540">
        <v>0</v>
      </c>
      <c r="D3540" t="s">
        <v>1725</v>
      </c>
      <c r="E3540" s="2" t="s">
        <v>315</v>
      </c>
      <c r="F3540" t="s">
        <v>1199</v>
      </c>
      <c r="G3540">
        <v>1</v>
      </c>
      <c r="H3540">
        <v>10</v>
      </c>
      <c r="I3540">
        <v>100</v>
      </c>
      <c r="J3540">
        <v>0.1</v>
      </c>
      <c r="K3540">
        <v>0</v>
      </c>
      <c r="L3540">
        <v>1</v>
      </c>
    </row>
    <row r="3541" spans="1:12">
      <c r="A3541">
        <v>3543</v>
      </c>
      <c r="B3541">
        <v>0</v>
      </c>
      <c r="C3541">
        <v>0</v>
      </c>
      <c r="D3541" t="s">
        <v>1726</v>
      </c>
      <c r="E3541" s="1" t="s">
        <v>10</v>
      </c>
      <c r="F3541" t="s">
        <v>1200</v>
      </c>
      <c r="G3541">
        <v>6</v>
      </c>
      <c r="H3541">
        <v>20</v>
      </c>
      <c r="I3541">
        <v>50</v>
      </c>
      <c r="J3541">
        <v>5</v>
      </c>
      <c r="K3541">
        <v>0</v>
      </c>
      <c r="L3541">
        <v>1</v>
      </c>
    </row>
    <row r="3542" spans="1:12">
      <c r="A3542">
        <v>3544</v>
      </c>
      <c r="B3542">
        <v>0</v>
      </c>
      <c r="C3542">
        <v>0</v>
      </c>
      <c r="D3542" t="s">
        <v>1726</v>
      </c>
      <c r="E3542" s="1" t="s">
        <v>190</v>
      </c>
      <c r="F3542" t="s">
        <v>1199</v>
      </c>
      <c r="G3542">
        <v>2</v>
      </c>
      <c r="H3542">
        <v>15</v>
      </c>
      <c r="I3542">
        <v>100</v>
      </c>
      <c r="J3542">
        <v>1</v>
      </c>
      <c r="K3542">
        <v>1</v>
      </c>
      <c r="L3542">
        <v>1</v>
      </c>
    </row>
    <row r="3543" spans="1:12">
      <c r="A3543">
        <v>3545</v>
      </c>
      <c r="B3543">
        <v>0</v>
      </c>
      <c r="C3543">
        <v>0</v>
      </c>
      <c r="D3543" t="s">
        <v>1726</v>
      </c>
      <c r="E3543" s="1" t="s">
        <v>441</v>
      </c>
      <c r="G3543">
        <v>1</v>
      </c>
      <c r="H3543">
        <v>20</v>
      </c>
      <c r="I3543">
        <v>100</v>
      </c>
      <c r="J3543">
        <v>1</v>
      </c>
      <c r="K3543">
        <v>0</v>
      </c>
      <c r="L3543">
        <v>1</v>
      </c>
    </row>
    <row r="3544" spans="1:12">
      <c r="A3544">
        <v>3546</v>
      </c>
      <c r="B3544">
        <v>0</v>
      </c>
      <c r="C3544">
        <v>0</v>
      </c>
      <c r="D3544" t="s">
        <v>1726</v>
      </c>
      <c r="E3544" s="7" t="s">
        <v>667</v>
      </c>
      <c r="F3544" t="s">
        <v>1199</v>
      </c>
      <c r="G3544">
        <v>4</v>
      </c>
      <c r="H3544">
        <v>20</v>
      </c>
      <c r="I3544">
        <v>100</v>
      </c>
      <c r="J3544">
        <v>1</v>
      </c>
      <c r="K3544">
        <v>0</v>
      </c>
      <c r="L3544">
        <v>1</v>
      </c>
    </row>
    <row r="3545" spans="1:12">
      <c r="A3545">
        <v>3547</v>
      </c>
      <c r="B3545">
        <v>0</v>
      </c>
      <c r="C3545">
        <v>0</v>
      </c>
      <c r="D3545" t="s">
        <v>1726</v>
      </c>
      <c r="E3545" s="1" t="s">
        <v>480</v>
      </c>
      <c r="F3545" t="s">
        <v>1199</v>
      </c>
      <c r="G3545">
        <v>1</v>
      </c>
      <c r="H3545">
        <v>15</v>
      </c>
      <c r="I3545">
        <v>100</v>
      </c>
      <c r="J3545">
        <v>0.1</v>
      </c>
      <c r="K3545">
        <v>0</v>
      </c>
      <c r="L3545">
        <v>1</v>
      </c>
    </row>
    <row r="3546" spans="1:12">
      <c r="A3546">
        <v>3548</v>
      </c>
      <c r="B3546">
        <v>0</v>
      </c>
      <c r="C3546">
        <v>0</v>
      </c>
      <c r="D3546" t="s">
        <v>1726</v>
      </c>
      <c r="E3546" s="1" t="s">
        <v>16</v>
      </c>
      <c r="F3546" t="s">
        <v>1199</v>
      </c>
      <c r="G3546">
        <v>1</v>
      </c>
      <c r="H3546">
        <v>20</v>
      </c>
      <c r="I3546">
        <v>100</v>
      </c>
      <c r="J3546">
        <v>1</v>
      </c>
      <c r="K3546">
        <v>0</v>
      </c>
      <c r="L3546">
        <v>1</v>
      </c>
    </row>
    <row r="3547" spans="1:12">
      <c r="A3547">
        <v>3549</v>
      </c>
      <c r="B3547">
        <v>0</v>
      </c>
      <c r="C3547">
        <v>0</v>
      </c>
      <c r="D3547" t="s">
        <v>1726</v>
      </c>
      <c r="E3547" s="1" t="s">
        <v>809</v>
      </c>
      <c r="F3547" t="s">
        <v>1199</v>
      </c>
      <c r="G3547">
        <v>1</v>
      </c>
      <c r="H3547">
        <v>20</v>
      </c>
      <c r="I3547">
        <v>50</v>
      </c>
      <c r="J3547">
        <v>0.1</v>
      </c>
      <c r="K3547">
        <v>0</v>
      </c>
      <c r="L3547">
        <v>1</v>
      </c>
    </row>
    <row r="3548" spans="1:12">
      <c r="A3548">
        <v>3550</v>
      </c>
      <c r="B3548">
        <v>0</v>
      </c>
      <c r="C3548">
        <v>0</v>
      </c>
      <c r="D3548" t="s">
        <v>1727</v>
      </c>
      <c r="E3548" s="1" t="s">
        <v>480</v>
      </c>
      <c r="F3548" t="s">
        <v>1200</v>
      </c>
      <c r="G3548">
        <v>5</v>
      </c>
      <c r="H3548">
        <v>130</v>
      </c>
      <c r="J3548">
        <v>20</v>
      </c>
      <c r="K3548">
        <v>0</v>
      </c>
      <c r="L3548">
        <v>1</v>
      </c>
    </row>
    <row r="3549" spans="1:12">
      <c r="A3549">
        <v>3551</v>
      </c>
      <c r="B3549">
        <v>0</v>
      </c>
      <c r="C3549">
        <v>0</v>
      </c>
      <c r="D3549" t="s">
        <v>1727</v>
      </c>
      <c r="E3549" s="1" t="s">
        <v>480</v>
      </c>
      <c r="F3549" t="s">
        <v>1199</v>
      </c>
      <c r="G3549">
        <v>5</v>
      </c>
      <c r="H3549">
        <v>100</v>
      </c>
      <c r="I3549">
        <v>100</v>
      </c>
      <c r="J3549">
        <v>10</v>
      </c>
      <c r="K3549">
        <v>0</v>
      </c>
      <c r="L3549">
        <v>1</v>
      </c>
    </row>
    <row r="3550" spans="1:12">
      <c r="A3550">
        <v>3552</v>
      </c>
      <c r="B3550">
        <v>0</v>
      </c>
      <c r="C3550">
        <v>0</v>
      </c>
      <c r="D3550" t="s">
        <v>1727</v>
      </c>
      <c r="E3550" s="1" t="s">
        <v>687</v>
      </c>
      <c r="F3550" t="s">
        <v>1199</v>
      </c>
      <c r="G3550">
        <v>10</v>
      </c>
      <c r="H3550">
        <v>65</v>
      </c>
      <c r="I3550">
        <v>100</v>
      </c>
      <c r="J3550">
        <v>50</v>
      </c>
      <c r="K3550">
        <v>0</v>
      </c>
      <c r="L3550">
        <v>1</v>
      </c>
    </row>
    <row r="3551" spans="1:12">
      <c r="A3551">
        <v>3553</v>
      </c>
      <c r="B3551">
        <v>0</v>
      </c>
      <c r="C3551">
        <v>0</v>
      </c>
      <c r="D3551" t="s">
        <v>1727</v>
      </c>
      <c r="E3551" s="1" t="s">
        <v>16</v>
      </c>
      <c r="G3551">
        <v>0</v>
      </c>
      <c r="J3551">
        <v>1</v>
      </c>
      <c r="K3551">
        <v>0</v>
      </c>
      <c r="L3551">
        <v>1</v>
      </c>
    </row>
    <row r="3552" spans="1:12">
      <c r="A3552">
        <v>3554</v>
      </c>
      <c r="B3552">
        <v>0</v>
      </c>
      <c r="C3552">
        <v>0</v>
      </c>
      <c r="D3552" t="s">
        <v>1727</v>
      </c>
      <c r="E3552" s="1" t="s">
        <v>10</v>
      </c>
      <c r="F3552" t="s">
        <v>1200</v>
      </c>
      <c r="G3552">
        <v>3</v>
      </c>
      <c r="H3552">
        <v>20</v>
      </c>
      <c r="I3552">
        <v>50</v>
      </c>
      <c r="J3552">
        <v>2</v>
      </c>
      <c r="K3552">
        <v>0</v>
      </c>
      <c r="L3552">
        <v>1</v>
      </c>
    </row>
    <row r="3553" spans="1:12">
      <c r="A3553">
        <v>3555</v>
      </c>
      <c r="B3553">
        <v>0</v>
      </c>
      <c r="C3553">
        <v>0</v>
      </c>
      <c r="D3553" t="s">
        <v>1727</v>
      </c>
      <c r="E3553" s="7" t="s">
        <v>667</v>
      </c>
      <c r="F3553" t="s">
        <v>1199</v>
      </c>
      <c r="G3553">
        <v>1</v>
      </c>
      <c r="H3553">
        <v>50</v>
      </c>
      <c r="I3553">
        <v>50</v>
      </c>
      <c r="J3553">
        <v>0.1</v>
      </c>
      <c r="K3553">
        <v>0</v>
      </c>
      <c r="L3553">
        <v>1</v>
      </c>
    </row>
    <row r="3554" spans="1:12">
      <c r="A3554">
        <v>3556</v>
      </c>
      <c r="B3554">
        <v>0</v>
      </c>
      <c r="C3554" t="s">
        <v>1325</v>
      </c>
      <c r="D3554" t="s">
        <v>1728</v>
      </c>
      <c r="E3554" s="1" t="s">
        <v>809</v>
      </c>
      <c r="F3554" t="s">
        <v>1199</v>
      </c>
      <c r="G3554">
        <v>2</v>
      </c>
      <c r="H3554">
        <v>50</v>
      </c>
      <c r="I3554">
        <v>20</v>
      </c>
      <c r="J3554">
        <v>1</v>
      </c>
      <c r="K3554">
        <v>0</v>
      </c>
      <c r="L3554">
        <v>1</v>
      </c>
    </row>
    <row r="3555" spans="1:12">
      <c r="A3555">
        <v>3557</v>
      </c>
      <c r="B3555">
        <v>0</v>
      </c>
      <c r="C3555" t="s">
        <v>1325</v>
      </c>
      <c r="D3555" t="s">
        <v>1728</v>
      </c>
      <c r="E3555" s="1" t="s">
        <v>480</v>
      </c>
      <c r="F3555" t="s">
        <v>1200</v>
      </c>
      <c r="G3555">
        <v>1</v>
      </c>
      <c r="H3555">
        <v>30</v>
      </c>
      <c r="I3555">
        <v>20</v>
      </c>
      <c r="J3555">
        <v>0.1</v>
      </c>
      <c r="K3555">
        <v>0</v>
      </c>
      <c r="L3555">
        <v>1</v>
      </c>
    </row>
    <row r="3556" spans="1:12">
      <c r="A3556">
        <v>3558</v>
      </c>
      <c r="B3556">
        <v>0</v>
      </c>
      <c r="C3556" t="s">
        <v>1325</v>
      </c>
      <c r="D3556" t="s">
        <v>1728</v>
      </c>
      <c r="E3556" s="1" t="s">
        <v>1044</v>
      </c>
      <c r="F3556" t="s">
        <v>1199</v>
      </c>
      <c r="G3556">
        <v>2</v>
      </c>
      <c r="H3556">
        <v>30</v>
      </c>
      <c r="I3556">
        <v>0</v>
      </c>
      <c r="J3556">
        <v>0.1</v>
      </c>
      <c r="K3556">
        <v>1</v>
      </c>
      <c r="L3556">
        <v>1</v>
      </c>
    </row>
    <row r="3557" spans="1:12">
      <c r="A3557">
        <v>3559</v>
      </c>
      <c r="B3557">
        <v>0</v>
      </c>
      <c r="C3557" t="s">
        <v>1325</v>
      </c>
      <c r="D3557" t="s">
        <v>1728</v>
      </c>
      <c r="E3557" s="1" t="s">
        <v>10</v>
      </c>
      <c r="F3557" t="s">
        <v>1200</v>
      </c>
      <c r="G3557">
        <v>3</v>
      </c>
      <c r="H3557">
        <v>10</v>
      </c>
      <c r="I3557">
        <v>50</v>
      </c>
      <c r="J3557">
        <v>1</v>
      </c>
      <c r="K3557">
        <v>0</v>
      </c>
      <c r="L3557">
        <v>1</v>
      </c>
    </row>
    <row r="3558" spans="1:12">
      <c r="A3558">
        <v>3560</v>
      </c>
      <c r="B3558">
        <v>0</v>
      </c>
      <c r="C3558" t="s">
        <v>1325</v>
      </c>
      <c r="D3558" t="s">
        <v>1728</v>
      </c>
      <c r="E3558" s="1" t="s">
        <v>684</v>
      </c>
      <c r="F3558" t="s">
        <v>1199</v>
      </c>
      <c r="G3558">
        <v>1</v>
      </c>
      <c r="H3558">
        <v>10</v>
      </c>
      <c r="I3558">
        <v>100</v>
      </c>
      <c r="J3558">
        <v>1</v>
      </c>
      <c r="K3558">
        <v>0</v>
      </c>
      <c r="L3558">
        <v>1</v>
      </c>
    </row>
    <row r="3559" spans="1:12">
      <c r="A3559">
        <v>3561</v>
      </c>
      <c r="B3559">
        <v>0</v>
      </c>
      <c r="C3559" t="s">
        <v>1325</v>
      </c>
      <c r="D3559" t="s">
        <v>1728</v>
      </c>
      <c r="E3559" s="1" t="s">
        <v>187</v>
      </c>
      <c r="F3559" t="s">
        <v>1199</v>
      </c>
      <c r="G3559">
        <v>2</v>
      </c>
      <c r="H3559">
        <v>40</v>
      </c>
      <c r="I3559">
        <v>75</v>
      </c>
      <c r="J3559">
        <v>1</v>
      </c>
      <c r="K3559">
        <v>1</v>
      </c>
      <c r="L3559">
        <v>1</v>
      </c>
    </row>
    <row r="3560" spans="1:12">
      <c r="A3560">
        <v>3562</v>
      </c>
      <c r="B3560">
        <v>0</v>
      </c>
      <c r="C3560">
        <v>0</v>
      </c>
      <c r="D3560" t="s">
        <v>1729</v>
      </c>
      <c r="E3560" s="1" t="s">
        <v>187</v>
      </c>
      <c r="F3560" t="s">
        <v>1199</v>
      </c>
      <c r="G3560">
        <v>4</v>
      </c>
      <c r="H3560">
        <v>30</v>
      </c>
      <c r="I3560">
        <v>80</v>
      </c>
      <c r="J3560">
        <v>4</v>
      </c>
      <c r="K3560">
        <v>0</v>
      </c>
      <c r="L3560">
        <v>1</v>
      </c>
    </row>
    <row r="3561" spans="1:12">
      <c r="A3561">
        <v>3563</v>
      </c>
      <c r="B3561">
        <v>0</v>
      </c>
      <c r="C3561">
        <v>0</v>
      </c>
      <c r="D3561" t="s">
        <v>1729</v>
      </c>
      <c r="E3561" s="1" t="s">
        <v>687</v>
      </c>
      <c r="G3561">
        <v>0</v>
      </c>
      <c r="I3561">
        <v>100</v>
      </c>
      <c r="J3561">
        <v>3</v>
      </c>
      <c r="K3561">
        <v>0</v>
      </c>
      <c r="L3561">
        <v>1</v>
      </c>
    </row>
    <row r="3562" spans="1:12">
      <c r="A3562">
        <v>3564</v>
      </c>
      <c r="B3562">
        <v>0</v>
      </c>
      <c r="C3562">
        <v>0</v>
      </c>
      <c r="D3562" t="s">
        <v>1729</v>
      </c>
      <c r="E3562" s="1" t="s">
        <v>16</v>
      </c>
      <c r="F3562" t="s">
        <v>1199</v>
      </c>
      <c r="G3562">
        <v>2</v>
      </c>
      <c r="H3562">
        <v>20</v>
      </c>
      <c r="I3562">
        <v>100</v>
      </c>
      <c r="J3562">
        <v>1</v>
      </c>
      <c r="K3562">
        <v>2</v>
      </c>
      <c r="L3562">
        <v>1</v>
      </c>
    </row>
    <row r="3563" spans="1:12">
      <c r="A3563">
        <v>3565</v>
      </c>
      <c r="B3563">
        <v>0</v>
      </c>
      <c r="C3563">
        <v>0</v>
      </c>
      <c r="D3563" t="s">
        <v>1729</v>
      </c>
      <c r="E3563" s="1" t="s">
        <v>190</v>
      </c>
      <c r="F3563" t="s">
        <v>1199</v>
      </c>
      <c r="G3563">
        <v>5</v>
      </c>
      <c r="H3563">
        <v>15</v>
      </c>
      <c r="I3563">
        <v>100</v>
      </c>
      <c r="J3563">
        <v>2</v>
      </c>
      <c r="K3563">
        <v>5</v>
      </c>
      <c r="L3563">
        <v>1</v>
      </c>
    </row>
    <row r="3564" spans="1:12">
      <c r="A3564">
        <v>3566</v>
      </c>
      <c r="B3564">
        <v>0</v>
      </c>
      <c r="C3564">
        <v>0</v>
      </c>
      <c r="D3564" t="s">
        <v>1729</v>
      </c>
      <c r="E3564" s="1" t="s">
        <v>1041</v>
      </c>
      <c r="F3564" t="s">
        <v>1199</v>
      </c>
      <c r="G3564">
        <v>1</v>
      </c>
      <c r="H3564">
        <v>20</v>
      </c>
      <c r="I3564">
        <v>100</v>
      </c>
      <c r="J3564">
        <v>1</v>
      </c>
      <c r="K3564">
        <v>0</v>
      </c>
      <c r="L3564">
        <v>1</v>
      </c>
    </row>
    <row r="3565" spans="1:12">
      <c r="A3565">
        <v>3567</v>
      </c>
      <c r="B3565">
        <v>0</v>
      </c>
      <c r="C3565">
        <v>0</v>
      </c>
      <c r="D3565" t="s">
        <v>1729</v>
      </c>
      <c r="E3565" s="1" t="s">
        <v>480</v>
      </c>
      <c r="F3565" t="s">
        <v>1200</v>
      </c>
      <c r="G3565">
        <v>3</v>
      </c>
      <c r="H3565">
        <v>140</v>
      </c>
      <c r="I3565">
        <v>100</v>
      </c>
      <c r="J3565">
        <v>25</v>
      </c>
      <c r="K3565">
        <v>0</v>
      </c>
      <c r="L3565">
        <v>1</v>
      </c>
    </row>
    <row r="3566" spans="1:12">
      <c r="A3566">
        <v>3568</v>
      </c>
      <c r="B3566">
        <v>0</v>
      </c>
      <c r="C3566">
        <v>0</v>
      </c>
      <c r="D3566" t="s">
        <v>1729</v>
      </c>
      <c r="E3566" s="1" t="s">
        <v>10</v>
      </c>
      <c r="F3566" t="s">
        <v>1199</v>
      </c>
      <c r="G3566">
        <v>2</v>
      </c>
      <c r="H3566">
        <v>15</v>
      </c>
      <c r="I3566">
        <v>50</v>
      </c>
      <c r="J3566">
        <v>1</v>
      </c>
      <c r="K3566">
        <v>0</v>
      </c>
      <c r="L3566">
        <v>1</v>
      </c>
    </row>
    <row r="3567" spans="1:12">
      <c r="A3567">
        <v>3569</v>
      </c>
      <c r="B3567">
        <v>0</v>
      </c>
      <c r="C3567">
        <v>0</v>
      </c>
      <c r="D3567" t="s">
        <v>1730</v>
      </c>
      <c r="E3567" s="1" t="s">
        <v>480</v>
      </c>
      <c r="F3567" t="s">
        <v>1199</v>
      </c>
      <c r="G3567">
        <v>3</v>
      </c>
      <c r="H3567">
        <v>135</v>
      </c>
      <c r="I3567">
        <v>100</v>
      </c>
      <c r="J3567">
        <v>30</v>
      </c>
      <c r="K3567">
        <v>0</v>
      </c>
      <c r="L3567">
        <v>1</v>
      </c>
    </row>
    <row r="3568" spans="1:12">
      <c r="A3568">
        <v>3570</v>
      </c>
      <c r="B3568">
        <v>0</v>
      </c>
      <c r="C3568">
        <v>0</v>
      </c>
      <c r="D3568" t="s">
        <v>1730</v>
      </c>
      <c r="E3568" s="1" t="s">
        <v>809</v>
      </c>
      <c r="F3568" t="s">
        <v>1199</v>
      </c>
      <c r="G3568">
        <v>1</v>
      </c>
      <c r="H3568">
        <v>40</v>
      </c>
      <c r="I3568">
        <v>20</v>
      </c>
      <c r="J3568">
        <v>1</v>
      </c>
      <c r="K3568">
        <v>0</v>
      </c>
      <c r="L3568">
        <v>1</v>
      </c>
    </row>
    <row r="3569" spans="1:12">
      <c r="A3569">
        <v>3571</v>
      </c>
      <c r="B3569">
        <v>0</v>
      </c>
      <c r="C3569">
        <v>0</v>
      </c>
      <c r="D3569" t="s">
        <v>1730</v>
      </c>
      <c r="E3569" s="1" t="s">
        <v>16</v>
      </c>
      <c r="F3569" t="s">
        <v>1199</v>
      </c>
      <c r="G3569">
        <v>1</v>
      </c>
      <c r="H3569">
        <v>60</v>
      </c>
      <c r="I3569">
        <v>100</v>
      </c>
      <c r="J3569">
        <v>10</v>
      </c>
      <c r="K3569">
        <v>0</v>
      </c>
      <c r="L3569">
        <v>1</v>
      </c>
    </row>
    <row r="3570" spans="1:12">
      <c r="A3570">
        <v>3572</v>
      </c>
      <c r="B3570">
        <v>0</v>
      </c>
      <c r="C3570">
        <v>0</v>
      </c>
      <c r="D3570" t="s">
        <v>1730</v>
      </c>
      <c r="E3570" s="1" t="s">
        <v>187</v>
      </c>
      <c r="F3570" t="s">
        <v>1199</v>
      </c>
      <c r="G3570">
        <v>2</v>
      </c>
      <c r="H3570">
        <v>40</v>
      </c>
      <c r="I3570">
        <v>75</v>
      </c>
      <c r="J3570">
        <v>1</v>
      </c>
      <c r="K3570">
        <v>1</v>
      </c>
      <c r="L3570">
        <v>1</v>
      </c>
    </row>
    <row r="3571" spans="1:12">
      <c r="A3571">
        <v>3573</v>
      </c>
      <c r="B3571">
        <v>0</v>
      </c>
      <c r="C3571">
        <v>0</v>
      </c>
      <c r="D3571" t="s">
        <v>1731</v>
      </c>
      <c r="E3571" s="1" t="s">
        <v>10</v>
      </c>
      <c r="F3571" t="s">
        <v>1199</v>
      </c>
      <c r="G3571">
        <v>1</v>
      </c>
      <c r="H3571">
        <v>10</v>
      </c>
      <c r="I3571">
        <v>100</v>
      </c>
      <c r="J3571">
        <v>0.1</v>
      </c>
      <c r="K3571">
        <v>0</v>
      </c>
      <c r="L3571">
        <v>1</v>
      </c>
    </row>
    <row r="3572" spans="1:12">
      <c r="A3572">
        <v>3574</v>
      </c>
      <c r="B3572">
        <v>0</v>
      </c>
      <c r="C3572">
        <v>0</v>
      </c>
      <c r="D3572" t="s">
        <v>1731</v>
      </c>
      <c r="E3572" s="1" t="s">
        <v>480</v>
      </c>
      <c r="F3572" t="s">
        <v>1199</v>
      </c>
      <c r="G3572">
        <v>1</v>
      </c>
      <c r="H3572">
        <v>30</v>
      </c>
      <c r="I3572">
        <v>100</v>
      </c>
      <c r="J3572">
        <v>1</v>
      </c>
      <c r="K3572">
        <v>0</v>
      </c>
      <c r="L3572">
        <v>1</v>
      </c>
    </row>
    <row r="3573" spans="1:12">
      <c r="A3573">
        <v>3575</v>
      </c>
      <c r="B3573">
        <v>0</v>
      </c>
      <c r="C3573">
        <v>0</v>
      </c>
      <c r="D3573" t="s">
        <v>1731</v>
      </c>
      <c r="E3573" s="1" t="s">
        <v>503</v>
      </c>
      <c r="F3573" t="s">
        <v>1199</v>
      </c>
      <c r="G3573">
        <v>1</v>
      </c>
      <c r="H3573">
        <v>10</v>
      </c>
      <c r="I3573">
        <v>100</v>
      </c>
      <c r="J3573">
        <v>0.1</v>
      </c>
      <c r="K3573">
        <v>0</v>
      </c>
      <c r="L3573">
        <v>1</v>
      </c>
    </row>
    <row r="3574" spans="1:12">
      <c r="A3574">
        <v>3576</v>
      </c>
      <c r="B3574">
        <v>0</v>
      </c>
      <c r="C3574">
        <v>0</v>
      </c>
      <c r="D3574" t="s">
        <v>1731</v>
      </c>
      <c r="E3574" s="1" t="s">
        <v>63</v>
      </c>
      <c r="F3574" t="s">
        <v>1199</v>
      </c>
      <c r="G3574">
        <v>3</v>
      </c>
      <c r="H3574">
        <v>15</v>
      </c>
      <c r="I3574">
        <v>100</v>
      </c>
      <c r="J3574">
        <v>1</v>
      </c>
      <c r="K3574">
        <v>3</v>
      </c>
      <c r="L3574">
        <v>1</v>
      </c>
    </row>
    <row r="3575" spans="1:12">
      <c r="A3575">
        <v>3577</v>
      </c>
      <c r="B3575">
        <v>0</v>
      </c>
      <c r="C3575">
        <v>0</v>
      </c>
      <c r="D3575" t="s">
        <v>1731</v>
      </c>
      <c r="E3575" s="1" t="s">
        <v>294</v>
      </c>
      <c r="G3575">
        <v>0</v>
      </c>
      <c r="J3575">
        <v>0.1</v>
      </c>
      <c r="K3575">
        <v>0</v>
      </c>
      <c r="L3575">
        <v>1</v>
      </c>
    </row>
    <row r="3576" spans="1:12">
      <c r="A3576">
        <v>3578</v>
      </c>
      <c r="B3576">
        <v>0</v>
      </c>
      <c r="C3576">
        <v>0</v>
      </c>
      <c r="D3576" t="s">
        <v>1732</v>
      </c>
      <c r="E3576" s="1" t="s">
        <v>809</v>
      </c>
      <c r="F3576" t="s">
        <v>1199</v>
      </c>
      <c r="G3576">
        <v>3</v>
      </c>
      <c r="H3576">
        <v>40</v>
      </c>
      <c r="I3576">
        <v>25</v>
      </c>
      <c r="J3576">
        <v>2</v>
      </c>
      <c r="K3576">
        <v>0</v>
      </c>
      <c r="L3576">
        <v>1</v>
      </c>
    </row>
    <row r="3577" spans="1:12">
      <c r="A3577">
        <v>3579</v>
      </c>
      <c r="B3577">
        <v>0</v>
      </c>
      <c r="C3577">
        <v>0</v>
      </c>
      <c r="D3577" t="s">
        <v>1732</v>
      </c>
      <c r="E3577" s="1" t="s">
        <v>480</v>
      </c>
      <c r="F3577" t="s">
        <v>1199</v>
      </c>
      <c r="G3577">
        <v>2</v>
      </c>
      <c r="H3577">
        <v>160</v>
      </c>
      <c r="I3577">
        <v>100</v>
      </c>
      <c r="J3577">
        <v>20</v>
      </c>
      <c r="K3577">
        <v>0</v>
      </c>
      <c r="L3577">
        <v>1</v>
      </c>
    </row>
    <row r="3578" spans="1:12">
      <c r="A3578">
        <v>3580</v>
      </c>
      <c r="B3578">
        <v>0</v>
      </c>
      <c r="C3578">
        <v>0</v>
      </c>
      <c r="D3578" t="s">
        <v>1733</v>
      </c>
      <c r="E3578" s="1" t="s">
        <v>480</v>
      </c>
      <c r="F3578" t="s">
        <v>1199</v>
      </c>
      <c r="G3578">
        <v>4</v>
      </c>
      <c r="H3578">
        <v>250</v>
      </c>
      <c r="I3578">
        <v>100</v>
      </c>
      <c r="J3578">
        <v>100</v>
      </c>
      <c r="K3578">
        <v>0</v>
      </c>
      <c r="L3578">
        <v>1</v>
      </c>
    </row>
    <row r="3579" spans="1:12">
      <c r="A3579">
        <v>3581</v>
      </c>
      <c r="B3579">
        <v>0</v>
      </c>
      <c r="C3579">
        <v>0</v>
      </c>
      <c r="D3579" t="s">
        <v>1733</v>
      </c>
      <c r="E3579" s="1" t="s">
        <v>809</v>
      </c>
      <c r="F3579" t="s">
        <v>1199</v>
      </c>
      <c r="G3579">
        <v>1</v>
      </c>
      <c r="H3579">
        <v>50</v>
      </c>
      <c r="I3579">
        <v>25</v>
      </c>
      <c r="J3579">
        <v>3</v>
      </c>
      <c r="K3579">
        <v>0</v>
      </c>
      <c r="L3579">
        <v>1</v>
      </c>
    </row>
    <row r="3580" spans="1:12">
      <c r="A3580">
        <v>3582</v>
      </c>
      <c r="B3580">
        <v>0</v>
      </c>
      <c r="C3580">
        <v>0</v>
      </c>
      <c r="D3580" t="s">
        <v>1733</v>
      </c>
      <c r="E3580" s="1" t="s">
        <v>1044</v>
      </c>
      <c r="G3580">
        <v>0</v>
      </c>
      <c r="J3580">
        <v>5</v>
      </c>
      <c r="K3580">
        <v>0</v>
      </c>
      <c r="L3580">
        <v>1</v>
      </c>
    </row>
    <row r="3581" spans="1:12">
      <c r="A3581">
        <v>3583</v>
      </c>
      <c r="B3581">
        <v>0</v>
      </c>
      <c r="C3581">
        <v>0</v>
      </c>
      <c r="D3581" t="s">
        <v>1733</v>
      </c>
      <c r="E3581" s="1" t="s">
        <v>187</v>
      </c>
      <c r="F3581" t="s">
        <v>1199</v>
      </c>
      <c r="G3581">
        <v>1</v>
      </c>
      <c r="H3581">
        <v>20</v>
      </c>
      <c r="I3581">
        <v>100</v>
      </c>
      <c r="J3581">
        <v>0.1</v>
      </c>
      <c r="K3581">
        <v>0</v>
      </c>
      <c r="L3581">
        <v>1</v>
      </c>
    </row>
    <row r="3582" spans="1:12">
      <c r="A3582">
        <v>3584</v>
      </c>
      <c r="B3582">
        <v>0</v>
      </c>
      <c r="C3582">
        <v>0</v>
      </c>
      <c r="D3582" t="s">
        <v>1733</v>
      </c>
      <c r="E3582" s="1" t="s">
        <v>63</v>
      </c>
      <c r="F3582" t="s">
        <v>1199</v>
      </c>
      <c r="G3582">
        <v>1</v>
      </c>
      <c r="H3582">
        <v>20</v>
      </c>
      <c r="I3582">
        <v>100</v>
      </c>
      <c r="J3582">
        <v>1</v>
      </c>
      <c r="K3582">
        <v>0</v>
      </c>
      <c r="L3582">
        <v>1</v>
      </c>
    </row>
    <row r="3583" spans="1:12">
      <c r="A3583">
        <v>3585</v>
      </c>
      <c r="B3583">
        <v>0</v>
      </c>
      <c r="C3583">
        <v>0</v>
      </c>
      <c r="D3583" t="s">
        <v>1734</v>
      </c>
      <c r="E3583" s="1" t="s">
        <v>16</v>
      </c>
      <c r="F3583" t="s">
        <v>1199</v>
      </c>
      <c r="G3583">
        <v>3</v>
      </c>
      <c r="H3583">
        <v>60</v>
      </c>
      <c r="I3583">
        <v>100</v>
      </c>
      <c r="J3583">
        <v>40</v>
      </c>
      <c r="K3583">
        <v>1</v>
      </c>
      <c r="L3583">
        <v>1</v>
      </c>
    </row>
    <row r="3584" spans="1:12">
      <c r="A3584">
        <v>3586</v>
      </c>
      <c r="B3584">
        <v>0</v>
      </c>
      <c r="C3584">
        <v>0</v>
      </c>
      <c r="D3584" t="s">
        <v>1734</v>
      </c>
      <c r="E3584" s="1" t="s">
        <v>190</v>
      </c>
      <c r="F3584" t="s">
        <v>1199</v>
      </c>
      <c r="G3584">
        <v>1</v>
      </c>
      <c r="H3584">
        <v>20</v>
      </c>
      <c r="I3584">
        <v>100</v>
      </c>
      <c r="J3584">
        <v>1</v>
      </c>
      <c r="K3584">
        <v>0</v>
      </c>
      <c r="L3584">
        <v>1</v>
      </c>
    </row>
    <row r="3585" spans="1:12">
      <c r="A3585">
        <v>3587</v>
      </c>
      <c r="B3585">
        <v>0</v>
      </c>
      <c r="C3585">
        <v>0</v>
      </c>
      <c r="D3585" t="s">
        <v>1734</v>
      </c>
      <c r="E3585" s="1" t="s">
        <v>10</v>
      </c>
      <c r="F3585" t="s">
        <v>1199</v>
      </c>
      <c r="G3585">
        <v>2</v>
      </c>
      <c r="H3585">
        <v>30</v>
      </c>
      <c r="I3585">
        <v>20</v>
      </c>
      <c r="J3585">
        <v>1</v>
      </c>
      <c r="K3585">
        <v>0</v>
      </c>
      <c r="L3585">
        <v>1</v>
      </c>
    </row>
    <row r="3586" spans="1:12">
      <c r="A3586">
        <v>3588</v>
      </c>
      <c r="B3586">
        <v>0</v>
      </c>
      <c r="C3586">
        <v>0</v>
      </c>
      <c r="D3586" t="s">
        <v>1734</v>
      </c>
      <c r="E3586" s="2" t="s">
        <v>685</v>
      </c>
      <c r="F3586" t="s">
        <v>1200</v>
      </c>
      <c r="G3586">
        <v>2</v>
      </c>
      <c r="H3586">
        <v>20</v>
      </c>
      <c r="I3586">
        <v>100</v>
      </c>
      <c r="J3586">
        <v>0.1</v>
      </c>
      <c r="K3586">
        <v>0</v>
      </c>
      <c r="L3586">
        <v>1</v>
      </c>
    </row>
    <row r="3587" spans="1:12">
      <c r="A3587">
        <v>3589</v>
      </c>
      <c r="B3587">
        <v>0</v>
      </c>
      <c r="C3587">
        <v>0</v>
      </c>
      <c r="D3587" t="s">
        <v>1734</v>
      </c>
      <c r="E3587" s="1" t="s">
        <v>480</v>
      </c>
      <c r="F3587" t="s">
        <v>1200</v>
      </c>
      <c r="G3587">
        <v>1</v>
      </c>
      <c r="H3587">
        <v>90</v>
      </c>
      <c r="I3587">
        <v>100</v>
      </c>
      <c r="J3587">
        <v>10</v>
      </c>
      <c r="K3587">
        <v>0</v>
      </c>
      <c r="L3587">
        <v>1</v>
      </c>
    </row>
    <row r="3588" spans="1:12">
      <c r="A3588">
        <v>3590</v>
      </c>
      <c r="B3588">
        <v>0</v>
      </c>
      <c r="C3588">
        <v>0</v>
      </c>
      <c r="D3588" t="s">
        <v>1734</v>
      </c>
      <c r="E3588" s="1" t="s">
        <v>109</v>
      </c>
      <c r="F3588" t="s">
        <v>1199</v>
      </c>
      <c r="G3588">
        <v>1</v>
      </c>
      <c r="H3588">
        <v>55</v>
      </c>
      <c r="I3588">
        <v>75</v>
      </c>
      <c r="J3588">
        <v>3</v>
      </c>
      <c r="K3588">
        <v>0</v>
      </c>
      <c r="L3588">
        <v>1</v>
      </c>
    </row>
    <row r="3589" spans="1:12">
      <c r="A3589">
        <v>3591</v>
      </c>
      <c r="B3589">
        <v>0</v>
      </c>
      <c r="C3589">
        <v>0</v>
      </c>
      <c r="D3589" t="s">
        <v>1734</v>
      </c>
      <c r="E3589" s="1" t="s">
        <v>809</v>
      </c>
      <c r="F3589" t="s">
        <v>1199</v>
      </c>
      <c r="G3589">
        <v>1</v>
      </c>
      <c r="H3589">
        <v>30</v>
      </c>
      <c r="I3589">
        <v>50</v>
      </c>
      <c r="J3589">
        <v>1</v>
      </c>
      <c r="K3589">
        <v>0</v>
      </c>
      <c r="L3589">
        <v>1</v>
      </c>
    </row>
    <row r="3590" spans="1:12">
      <c r="A3590">
        <v>3592</v>
      </c>
      <c r="B3590">
        <v>0</v>
      </c>
      <c r="C3590">
        <v>0</v>
      </c>
      <c r="D3590" t="s">
        <v>1735</v>
      </c>
      <c r="E3590" s="7" t="s">
        <v>667</v>
      </c>
      <c r="F3590" t="s">
        <v>1199</v>
      </c>
      <c r="G3590">
        <v>2</v>
      </c>
      <c r="H3590">
        <v>60</v>
      </c>
      <c r="I3590">
        <v>100</v>
      </c>
      <c r="J3590">
        <v>5</v>
      </c>
      <c r="K3590">
        <v>0</v>
      </c>
      <c r="L3590">
        <v>1</v>
      </c>
    </row>
    <row r="3591" spans="1:12">
      <c r="A3591">
        <v>3593</v>
      </c>
      <c r="B3591">
        <v>0</v>
      </c>
      <c r="C3591">
        <v>0</v>
      </c>
      <c r="D3591" t="s">
        <v>1735</v>
      </c>
      <c r="E3591" s="1" t="s">
        <v>480</v>
      </c>
      <c r="G3591">
        <v>0</v>
      </c>
      <c r="J3591">
        <v>10</v>
      </c>
      <c r="K3591">
        <v>0</v>
      </c>
      <c r="L3591">
        <v>1</v>
      </c>
    </row>
    <row r="3592" spans="1:12">
      <c r="A3592">
        <v>3594</v>
      </c>
      <c r="B3592">
        <v>0</v>
      </c>
      <c r="C3592">
        <v>0</v>
      </c>
      <c r="D3592" t="s">
        <v>1736</v>
      </c>
      <c r="E3592" s="1" t="s">
        <v>16</v>
      </c>
      <c r="F3592" t="s">
        <v>1199</v>
      </c>
      <c r="G3592">
        <v>1</v>
      </c>
      <c r="H3592">
        <v>100</v>
      </c>
      <c r="I3592">
        <v>100</v>
      </c>
      <c r="J3592">
        <v>70</v>
      </c>
      <c r="K3592">
        <v>0</v>
      </c>
      <c r="L3592">
        <v>1</v>
      </c>
    </row>
    <row r="3593" spans="1:12">
      <c r="A3593">
        <v>3595</v>
      </c>
      <c r="B3593">
        <v>0</v>
      </c>
      <c r="C3593">
        <v>0</v>
      </c>
      <c r="D3593" t="s">
        <v>1736</v>
      </c>
      <c r="E3593" s="2" t="s">
        <v>685</v>
      </c>
      <c r="F3593" t="s">
        <v>1200</v>
      </c>
      <c r="G3593">
        <v>20</v>
      </c>
      <c r="H3593">
        <v>20</v>
      </c>
      <c r="I3593">
        <v>60</v>
      </c>
      <c r="J3593">
        <v>30</v>
      </c>
      <c r="K3593">
        <v>0</v>
      </c>
      <c r="L3593">
        <v>1</v>
      </c>
    </row>
    <row r="3594" spans="1:12">
      <c r="A3594">
        <v>3596</v>
      </c>
      <c r="B3594">
        <v>0</v>
      </c>
      <c r="C3594">
        <v>0</v>
      </c>
      <c r="D3594" t="s">
        <v>1736</v>
      </c>
      <c r="E3594" s="1" t="s">
        <v>190</v>
      </c>
      <c r="F3594" t="s">
        <v>1199</v>
      </c>
      <c r="G3594">
        <v>2</v>
      </c>
      <c r="H3594">
        <v>40</v>
      </c>
      <c r="I3594">
        <v>75</v>
      </c>
      <c r="J3594">
        <v>10</v>
      </c>
      <c r="K3594">
        <v>0</v>
      </c>
      <c r="L3594">
        <v>1</v>
      </c>
    </row>
    <row r="3595" spans="1:12">
      <c r="A3595">
        <v>3597</v>
      </c>
      <c r="B3595">
        <v>0</v>
      </c>
      <c r="C3595">
        <v>0</v>
      </c>
      <c r="D3595" t="s">
        <v>1736</v>
      </c>
      <c r="E3595" s="1" t="s">
        <v>687</v>
      </c>
      <c r="F3595" t="s">
        <v>1199</v>
      </c>
      <c r="G3595">
        <v>1</v>
      </c>
      <c r="H3595">
        <v>20</v>
      </c>
      <c r="I3595">
        <v>100</v>
      </c>
      <c r="J3595">
        <v>0.1</v>
      </c>
      <c r="K3595">
        <v>0</v>
      </c>
      <c r="L3595">
        <v>1</v>
      </c>
    </row>
    <row r="3596" spans="1:12">
      <c r="A3596">
        <v>3598</v>
      </c>
      <c r="B3596">
        <v>0</v>
      </c>
      <c r="C3596">
        <v>0</v>
      </c>
      <c r="D3596" t="s">
        <v>1736</v>
      </c>
      <c r="E3596" s="7" t="s">
        <v>667</v>
      </c>
      <c r="F3596" t="s">
        <v>1199</v>
      </c>
      <c r="G3596">
        <v>2</v>
      </c>
      <c r="H3596">
        <v>40</v>
      </c>
      <c r="I3596">
        <v>50</v>
      </c>
      <c r="J3596">
        <v>1</v>
      </c>
      <c r="K3596">
        <v>0</v>
      </c>
      <c r="L3596">
        <v>1</v>
      </c>
    </row>
    <row r="3597" spans="1:12">
      <c r="A3597">
        <v>3599</v>
      </c>
      <c r="B3597">
        <v>0</v>
      </c>
      <c r="C3597">
        <v>0</v>
      </c>
      <c r="D3597" t="s">
        <v>1736</v>
      </c>
      <c r="E3597" s="1" t="s">
        <v>480</v>
      </c>
      <c r="G3597">
        <v>0</v>
      </c>
      <c r="J3597">
        <v>2</v>
      </c>
      <c r="K3597">
        <v>0</v>
      </c>
      <c r="L3597">
        <v>1</v>
      </c>
    </row>
    <row r="3598" spans="1:12">
      <c r="A3598">
        <v>3600</v>
      </c>
      <c r="B3598">
        <v>0</v>
      </c>
      <c r="C3598">
        <v>0</v>
      </c>
      <c r="D3598" t="s">
        <v>1737</v>
      </c>
      <c r="E3598" s="1" t="s">
        <v>437</v>
      </c>
      <c r="F3598" t="s">
        <v>1199</v>
      </c>
      <c r="G3598">
        <v>1</v>
      </c>
      <c r="H3598">
        <v>30</v>
      </c>
      <c r="I3598">
        <v>100</v>
      </c>
      <c r="J3598">
        <v>10</v>
      </c>
      <c r="K3598">
        <v>0</v>
      </c>
      <c r="L3598">
        <v>1</v>
      </c>
    </row>
    <row r="3599" spans="1:12">
      <c r="A3599">
        <v>3601</v>
      </c>
      <c r="B3599">
        <v>0</v>
      </c>
      <c r="C3599">
        <v>0</v>
      </c>
      <c r="D3599" t="s">
        <v>1737</v>
      </c>
      <c r="E3599" s="1" t="s">
        <v>503</v>
      </c>
      <c r="F3599" t="s">
        <v>1199</v>
      </c>
      <c r="G3599">
        <v>6</v>
      </c>
      <c r="H3599">
        <v>20</v>
      </c>
      <c r="I3599">
        <v>100</v>
      </c>
      <c r="J3599">
        <v>2</v>
      </c>
      <c r="K3599">
        <v>0</v>
      </c>
      <c r="L3599">
        <v>1</v>
      </c>
    </row>
    <row r="3600" spans="1:12">
      <c r="A3600">
        <v>3602</v>
      </c>
      <c r="B3600">
        <v>0</v>
      </c>
      <c r="C3600">
        <v>0</v>
      </c>
      <c r="D3600" t="s">
        <v>1737</v>
      </c>
      <c r="E3600" s="2" t="s">
        <v>582</v>
      </c>
      <c r="F3600" t="s">
        <v>1199</v>
      </c>
      <c r="G3600">
        <v>6</v>
      </c>
      <c r="H3600">
        <v>30</v>
      </c>
      <c r="I3600">
        <v>100</v>
      </c>
      <c r="J3600">
        <v>1</v>
      </c>
      <c r="K3600">
        <v>0</v>
      </c>
      <c r="L3600">
        <v>1</v>
      </c>
    </row>
    <row r="3601" spans="1:12">
      <c r="A3601">
        <v>3603</v>
      </c>
      <c r="B3601">
        <v>0</v>
      </c>
      <c r="C3601">
        <v>0</v>
      </c>
      <c r="D3601" t="s">
        <v>1737</v>
      </c>
      <c r="E3601" s="1" t="s">
        <v>482</v>
      </c>
      <c r="F3601" t="s">
        <v>1199</v>
      </c>
      <c r="G3601">
        <v>15</v>
      </c>
      <c r="H3601">
        <v>20</v>
      </c>
      <c r="I3601">
        <v>0</v>
      </c>
      <c r="J3601">
        <v>10</v>
      </c>
      <c r="K3601">
        <v>0</v>
      </c>
      <c r="L3601">
        <v>1</v>
      </c>
    </row>
    <row r="3602" spans="1:12">
      <c r="A3602">
        <v>3604</v>
      </c>
      <c r="B3602">
        <v>0</v>
      </c>
      <c r="C3602">
        <v>0</v>
      </c>
      <c r="D3602" t="s">
        <v>1737</v>
      </c>
      <c r="E3602" s="1" t="s">
        <v>818</v>
      </c>
      <c r="F3602" t="s">
        <v>1199</v>
      </c>
      <c r="G3602">
        <v>2</v>
      </c>
      <c r="H3602">
        <v>10</v>
      </c>
      <c r="I3602">
        <v>50</v>
      </c>
      <c r="J3602">
        <v>0.1</v>
      </c>
      <c r="K3602">
        <v>0</v>
      </c>
      <c r="L3602">
        <v>1</v>
      </c>
    </row>
    <row r="3603" spans="1:12">
      <c r="A3603">
        <v>3605</v>
      </c>
      <c r="B3603">
        <v>0</v>
      </c>
      <c r="C3603">
        <v>0</v>
      </c>
      <c r="D3603" t="s">
        <v>1738</v>
      </c>
      <c r="E3603" s="1" t="s">
        <v>294</v>
      </c>
      <c r="F3603" t="s">
        <v>1199</v>
      </c>
      <c r="G3603">
        <v>2</v>
      </c>
      <c r="H3603">
        <v>20</v>
      </c>
      <c r="I3603">
        <v>100</v>
      </c>
      <c r="J3603">
        <v>0.1</v>
      </c>
      <c r="K3603">
        <v>1</v>
      </c>
      <c r="L3603">
        <v>1</v>
      </c>
    </row>
    <row r="3604" spans="1:12">
      <c r="A3604">
        <v>3606</v>
      </c>
      <c r="B3604">
        <v>0</v>
      </c>
      <c r="C3604">
        <v>0</v>
      </c>
      <c r="D3604" t="s">
        <v>1738</v>
      </c>
      <c r="E3604" s="2" t="s">
        <v>283</v>
      </c>
      <c r="F3604" t="s">
        <v>1199</v>
      </c>
      <c r="G3604">
        <v>1</v>
      </c>
      <c r="H3604">
        <v>20</v>
      </c>
      <c r="I3604">
        <v>100</v>
      </c>
      <c r="J3604">
        <v>1</v>
      </c>
      <c r="K3604">
        <v>0</v>
      </c>
      <c r="L3604">
        <v>1</v>
      </c>
    </row>
    <row r="3605" spans="1:12">
      <c r="A3605">
        <v>3607</v>
      </c>
      <c r="B3605">
        <v>0</v>
      </c>
      <c r="C3605">
        <v>0</v>
      </c>
      <c r="D3605" t="s">
        <v>1738</v>
      </c>
      <c r="E3605" t="s">
        <v>567</v>
      </c>
      <c r="F3605" t="s">
        <v>1199</v>
      </c>
      <c r="G3605">
        <v>1</v>
      </c>
      <c r="H3605">
        <v>20</v>
      </c>
      <c r="I3605">
        <v>100</v>
      </c>
      <c r="J3605">
        <v>0.1</v>
      </c>
      <c r="K3605">
        <v>0</v>
      </c>
      <c r="L3605">
        <v>1</v>
      </c>
    </row>
    <row r="3606" spans="1:12">
      <c r="A3606">
        <v>3608</v>
      </c>
      <c r="B3606">
        <v>0</v>
      </c>
      <c r="C3606">
        <v>0</v>
      </c>
      <c r="D3606" t="s">
        <v>1738</v>
      </c>
      <c r="E3606" s="1" t="s">
        <v>399</v>
      </c>
      <c r="F3606" t="s">
        <v>1199</v>
      </c>
      <c r="G3606">
        <v>1</v>
      </c>
      <c r="H3606">
        <v>30</v>
      </c>
      <c r="I3606">
        <v>80</v>
      </c>
      <c r="J3606">
        <v>10</v>
      </c>
      <c r="K3606">
        <v>0</v>
      </c>
      <c r="L3606">
        <v>1</v>
      </c>
    </row>
    <row r="3607" spans="1:12">
      <c r="A3607">
        <v>3609</v>
      </c>
      <c r="B3607">
        <v>0</v>
      </c>
      <c r="C3607">
        <v>0</v>
      </c>
      <c r="D3607" t="s">
        <v>1738</v>
      </c>
      <c r="E3607" s="1" t="s">
        <v>72</v>
      </c>
      <c r="F3607" t="s">
        <v>1199</v>
      </c>
      <c r="G3607">
        <v>5</v>
      </c>
      <c r="H3607">
        <v>40</v>
      </c>
      <c r="I3607">
        <v>75</v>
      </c>
      <c r="J3607">
        <v>6</v>
      </c>
      <c r="K3607">
        <v>0</v>
      </c>
      <c r="L3607">
        <v>1</v>
      </c>
    </row>
    <row r="3608" spans="1:12">
      <c r="A3608">
        <v>3610</v>
      </c>
      <c r="B3608">
        <v>0</v>
      </c>
      <c r="C3608">
        <v>0</v>
      </c>
      <c r="D3608" t="s">
        <v>1738</v>
      </c>
      <c r="E3608" s="1" t="s">
        <v>109</v>
      </c>
      <c r="F3608" t="s">
        <v>1199</v>
      </c>
      <c r="G3608">
        <v>2</v>
      </c>
      <c r="H3608">
        <v>70</v>
      </c>
      <c r="I3608">
        <v>100</v>
      </c>
      <c r="J3608">
        <v>10</v>
      </c>
      <c r="K3608">
        <v>0</v>
      </c>
      <c r="L3608">
        <v>1</v>
      </c>
    </row>
    <row r="3609" spans="1:12">
      <c r="A3609">
        <v>3611</v>
      </c>
      <c r="B3609">
        <v>0</v>
      </c>
      <c r="C3609">
        <v>0</v>
      </c>
      <c r="D3609" t="s">
        <v>1738</v>
      </c>
      <c r="E3609" s="1" t="s">
        <v>9</v>
      </c>
      <c r="G3609">
        <v>0</v>
      </c>
      <c r="J3609">
        <v>1</v>
      </c>
      <c r="K3609">
        <v>0</v>
      </c>
      <c r="L3609">
        <v>1</v>
      </c>
    </row>
    <row r="3610" spans="1:12">
      <c r="A3610">
        <v>3612</v>
      </c>
      <c r="B3610">
        <v>0</v>
      </c>
      <c r="C3610">
        <v>0</v>
      </c>
      <c r="D3610" t="s">
        <v>1738</v>
      </c>
      <c r="E3610" s="1" t="s">
        <v>437</v>
      </c>
      <c r="F3610" t="s">
        <v>1199</v>
      </c>
      <c r="G3610">
        <v>1</v>
      </c>
      <c r="H3610">
        <v>4</v>
      </c>
      <c r="I3610">
        <v>100</v>
      </c>
      <c r="J3610">
        <v>0.1</v>
      </c>
      <c r="K3610">
        <v>0</v>
      </c>
      <c r="L3610">
        <v>1</v>
      </c>
    </row>
    <row r="3611" spans="1:12">
      <c r="A3611">
        <v>3613</v>
      </c>
      <c r="B3611">
        <v>0</v>
      </c>
      <c r="C3611">
        <v>0</v>
      </c>
      <c r="D3611" t="s">
        <v>1739</v>
      </c>
      <c r="E3611" s="1" t="s">
        <v>109</v>
      </c>
      <c r="F3611" t="s">
        <v>1199</v>
      </c>
      <c r="G3611">
        <v>2</v>
      </c>
      <c r="H3611">
        <v>90</v>
      </c>
      <c r="I3611">
        <v>80</v>
      </c>
      <c r="J3611">
        <v>25</v>
      </c>
      <c r="K3611">
        <v>0</v>
      </c>
      <c r="L3611">
        <v>1</v>
      </c>
    </row>
    <row r="3612" spans="1:12">
      <c r="A3612">
        <v>3614</v>
      </c>
      <c r="B3612">
        <v>0</v>
      </c>
      <c r="C3612">
        <v>0</v>
      </c>
      <c r="D3612" t="s">
        <v>1739</v>
      </c>
      <c r="E3612" s="1" t="s">
        <v>26</v>
      </c>
      <c r="F3612" t="s">
        <v>1200</v>
      </c>
      <c r="G3612">
        <v>2</v>
      </c>
      <c r="H3612">
        <v>50</v>
      </c>
      <c r="I3612">
        <v>100</v>
      </c>
      <c r="J3612">
        <v>20</v>
      </c>
      <c r="K3612">
        <v>0</v>
      </c>
      <c r="L3612">
        <v>1</v>
      </c>
    </row>
    <row r="3613" spans="1:12">
      <c r="A3613">
        <v>3615</v>
      </c>
      <c r="B3613">
        <v>0</v>
      </c>
      <c r="C3613">
        <v>0</v>
      </c>
      <c r="D3613" t="s">
        <v>1739</v>
      </c>
      <c r="E3613" s="1" t="s">
        <v>399</v>
      </c>
      <c r="F3613" t="s">
        <v>1199</v>
      </c>
      <c r="G3613">
        <v>2</v>
      </c>
      <c r="H3613">
        <v>20</v>
      </c>
      <c r="I3613">
        <v>100</v>
      </c>
      <c r="J3613">
        <v>10</v>
      </c>
      <c r="K3613">
        <v>0</v>
      </c>
      <c r="L3613">
        <v>1</v>
      </c>
    </row>
    <row r="3614" spans="1:12">
      <c r="A3614">
        <v>3616</v>
      </c>
      <c r="B3614">
        <v>0</v>
      </c>
      <c r="C3614">
        <v>0</v>
      </c>
      <c r="D3614" t="s">
        <v>1739</v>
      </c>
      <c r="E3614" s="1" t="s">
        <v>294</v>
      </c>
      <c r="F3614" t="s">
        <v>1199</v>
      </c>
      <c r="G3614">
        <v>3</v>
      </c>
      <c r="H3614">
        <v>60</v>
      </c>
      <c r="I3614">
        <v>100</v>
      </c>
      <c r="J3614">
        <v>10</v>
      </c>
      <c r="K3614">
        <v>0</v>
      </c>
      <c r="L3614">
        <v>1</v>
      </c>
    </row>
    <row r="3615" spans="1:12">
      <c r="A3615">
        <v>3617</v>
      </c>
      <c r="B3615">
        <v>0</v>
      </c>
      <c r="C3615">
        <v>0</v>
      </c>
      <c r="D3615" t="s">
        <v>1739</v>
      </c>
      <c r="E3615" s="1" t="s">
        <v>488</v>
      </c>
      <c r="F3615" t="s">
        <v>1199</v>
      </c>
      <c r="G3615">
        <v>2</v>
      </c>
      <c r="H3615">
        <v>10</v>
      </c>
      <c r="I3615">
        <v>100</v>
      </c>
      <c r="J3615">
        <v>3</v>
      </c>
      <c r="K3615">
        <v>0</v>
      </c>
      <c r="L3615">
        <v>1</v>
      </c>
    </row>
    <row r="3616" spans="1:12">
      <c r="A3616">
        <v>3618</v>
      </c>
      <c r="B3616">
        <v>0</v>
      </c>
      <c r="C3616">
        <v>0</v>
      </c>
      <c r="D3616" t="s">
        <v>1739</v>
      </c>
      <c r="E3616" s="1" t="s">
        <v>70</v>
      </c>
      <c r="F3616" t="s">
        <v>1199</v>
      </c>
      <c r="G3616">
        <v>1</v>
      </c>
      <c r="H3616">
        <v>20</v>
      </c>
      <c r="I3616">
        <v>100</v>
      </c>
      <c r="J3616">
        <v>0.1</v>
      </c>
      <c r="K3616">
        <v>0</v>
      </c>
      <c r="L3616">
        <v>1</v>
      </c>
    </row>
    <row r="3617" spans="1:12">
      <c r="A3617">
        <v>3619</v>
      </c>
      <c r="B3617">
        <v>0</v>
      </c>
      <c r="C3617">
        <v>0</v>
      </c>
      <c r="D3617" t="s">
        <v>1739</v>
      </c>
      <c r="E3617" s="1" t="s">
        <v>72</v>
      </c>
      <c r="F3617" t="s">
        <v>1199</v>
      </c>
      <c r="G3617">
        <v>3</v>
      </c>
      <c r="H3617">
        <v>50</v>
      </c>
      <c r="I3617">
        <v>100</v>
      </c>
      <c r="J3617">
        <v>1</v>
      </c>
      <c r="K3617">
        <v>0</v>
      </c>
      <c r="L3617">
        <v>1</v>
      </c>
    </row>
    <row r="3618" spans="1:12">
      <c r="A3618">
        <v>3620</v>
      </c>
      <c r="B3618">
        <v>0</v>
      </c>
      <c r="C3618">
        <v>0</v>
      </c>
      <c r="D3618" t="s">
        <v>1740</v>
      </c>
      <c r="E3618" s="1" t="s">
        <v>26</v>
      </c>
      <c r="F3618" t="s">
        <v>1200</v>
      </c>
      <c r="G3618">
        <v>3</v>
      </c>
      <c r="H3618">
        <v>70</v>
      </c>
      <c r="I3618">
        <v>100</v>
      </c>
      <c r="J3618">
        <v>40</v>
      </c>
      <c r="K3618">
        <v>0</v>
      </c>
      <c r="L3618">
        <v>1</v>
      </c>
    </row>
    <row r="3619" spans="1:12">
      <c r="A3619">
        <v>3621</v>
      </c>
      <c r="B3619">
        <v>0</v>
      </c>
      <c r="C3619">
        <v>0</v>
      </c>
      <c r="D3619" t="s">
        <v>1740</v>
      </c>
      <c r="E3619" s="1" t="s">
        <v>109</v>
      </c>
      <c r="F3619" t="s">
        <v>1199</v>
      </c>
      <c r="G3619">
        <v>1</v>
      </c>
      <c r="H3619">
        <v>110</v>
      </c>
      <c r="I3619">
        <v>100</v>
      </c>
      <c r="J3619">
        <v>20</v>
      </c>
      <c r="K3619">
        <v>0</v>
      </c>
      <c r="L3619">
        <v>1</v>
      </c>
    </row>
    <row r="3620" spans="1:12">
      <c r="A3620">
        <v>3622</v>
      </c>
      <c r="B3620">
        <v>0</v>
      </c>
      <c r="C3620">
        <v>0</v>
      </c>
      <c r="D3620" t="s">
        <v>1740</v>
      </c>
      <c r="E3620" s="1" t="s">
        <v>294</v>
      </c>
      <c r="F3620" t="s">
        <v>1199</v>
      </c>
      <c r="G3620">
        <v>1</v>
      </c>
      <c r="H3620">
        <v>70</v>
      </c>
      <c r="I3620">
        <v>100</v>
      </c>
      <c r="J3620">
        <v>2</v>
      </c>
      <c r="K3620">
        <v>0</v>
      </c>
      <c r="L3620">
        <v>1</v>
      </c>
    </row>
    <row r="3621" spans="1:12">
      <c r="A3621">
        <v>3623</v>
      </c>
      <c r="B3621">
        <v>0</v>
      </c>
      <c r="C3621">
        <v>0</v>
      </c>
      <c r="D3621" t="s">
        <v>1741</v>
      </c>
      <c r="E3621" s="1" t="s">
        <v>481</v>
      </c>
      <c r="F3621" t="s">
        <v>1199</v>
      </c>
      <c r="G3621">
        <v>1</v>
      </c>
      <c r="H3621">
        <v>15</v>
      </c>
      <c r="J3621">
        <v>10</v>
      </c>
      <c r="K3621">
        <v>0</v>
      </c>
      <c r="L3621">
        <v>1</v>
      </c>
    </row>
    <row r="3622" spans="1:12">
      <c r="A3622">
        <v>3624</v>
      </c>
      <c r="B3622">
        <v>0</v>
      </c>
      <c r="C3622">
        <v>0</v>
      </c>
      <c r="D3622" t="s">
        <v>1741</v>
      </c>
      <c r="E3622" s="1" t="s">
        <v>72</v>
      </c>
      <c r="F3622" t="s">
        <v>1199</v>
      </c>
      <c r="G3622">
        <v>5</v>
      </c>
      <c r="H3622">
        <v>40</v>
      </c>
      <c r="I3622">
        <v>100</v>
      </c>
      <c r="J3622">
        <v>10</v>
      </c>
      <c r="K3622">
        <v>0</v>
      </c>
      <c r="L3622">
        <v>1</v>
      </c>
    </row>
    <row r="3623" spans="1:12">
      <c r="A3623">
        <v>3625</v>
      </c>
      <c r="B3623">
        <v>0</v>
      </c>
      <c r="C3623">
        <v>0</v>
      </c>
      <c r="D3623" t="s">
        <v>1741</v>
      </c>
      <c r="E3623" s="1" t="s">
        <v>215</v>
      </c>
      <c r="F3623" t="s">
        <v>1200</v>
      </c>
      <c r="G3623">
        <v>3</v>
      </c>
      <c r="H3623">
        <v>90</v>
      </c>
      <c r="I3623">
        <v>100</v>
      </c>
      <c r="J3623">
        <v>15</v>
      </c>
      <c r="K3623">
        <v>0</v>
      </c>
      <c r="L3623">
        <v>1</v>
      </c>
    </row>
    <row r="3624" spans="1:12">
      <c r="A3624">
        <v>3626</v>
      </c>
      <c r="B3624">
        <v>0</v>
      </c>
      <c r="C3624">
        <v>0</v>
      </c>
      <c r="D3624" t="s">
        <v>1741</v>
      </c>
      <c r="E3624" s="1" t="s">
        <v>70</v>
      </c>
      <c r="F3624" t="s">
        <v>1199</v>
      </c>
      <c r="G3624">
        <v>1</v>
      </c>
      <c r="H3624">
        <v>25</v>
      </c>
      <c r="I3624">
        <v>100</v>
      </c>
      <c r="J3624">
        <v>0.1</v>
      </c>
      <c r="K3624">
        <v>0</v>
      </c>
      <c r="L3624">
        <v>1</v>
      </c>
    </row>
    <row r="3625" spans="1:12">
      <c r="A3625">
        <v>3627</v>
      </c>
      <c r="B3625">
        <v>0</v>
      </c>
      <c r="C3625">
        <v>0</v>
      </c>
      <c r="D3625" t="s">
        <v>1741</v>
      </c>
      <c r="E3625" s="2" t="s">
        <v>100</v>
      </c>
      <c r="F3625" t="s">
        <v>1199</v>
      </c>
      <c r="G3625">
        <v>1</v>
      </c>
      <c r="H3625">
        <v>65</v>
      </c>
      <c r="I3625">
        <v>100</v>
      </c>
      <c r="J3625">
        <v>1</v>
      </c>
      <c r="K3625">
        <v>0</v>
      </c>
      <c r="L3625">
        <v>1</v>
      </c>
    </row>
    <row r="3626" spans="1:12">
      <c r="A3626">
        <v>3628</v>
      </c>
      <c r="B3626">
        <v>0</v>
      </c>
      <c r="C3626">
        <v>0</v>
      </c>
      <c r="D3626" t="s">
        <v>1741</v>
      </c>
      <c r="E3626" s="1" t="s">
        <v>294</v>
      </c>
      <c r="F3626" t="s">
        <v>1199</v>
      </c>
      <c r="G3626">
        <v>1</v>
      </c>
      <c r="H3626">
        <v>110</v>
      </c>
      <c r="I3626">
        <v>100</v>
      </c>
      <c r="J3626">
        <v>3</v>
      </c>
      <c r="K3626">
        <v>0</v>
      </c>
      <c r="L3626">
        <v>1</v>
      </c>
    </row>
    <row r="3627" spans="1:12">
      <c r="A3627">
        <v>3629</v>
      </c>
      <c r="B3627">
        <v>0</v>
      </c>
      <c r="C3627">
        <v>0</v>
      </c>
      <c r="D3627" s="1" t="s">
        <v>1741</v>
      </c>
      <c r="E3627" s="1" t="s">
        <v>797</v>
      </c>
      <c r="F3627" t="s">
        <v>1199</v>
      </c>
      <c r="G3627">
        <v>1</v>
      </c>
      <c r="H3627">
        <v>40</v>
      </c>
      <c r="I3627">
        <v>100</v>
      </c>
      <c r="J3627">
        <v>0.1</v>
      </c>
      <c r="K3627">
        <v>0</v>
      </c>
      <c r="L3627">
        <v>1</v>
      </c>
    </row>
    <row r="3628" spans="1:12">
      <c r="A3628">
        <v>3630</v>
      </c>
      <c r="B3628">
        <v>0</v>
      </c>
      <c r="C3628">
        <v>0</v>
      </c>
      <c r="D3628" t="s">
        <v>1741</v>
      </c>
      <c r="E3628" s="1" t="s">
        <v>109</v>
      </c>
      <c r="F3628" t="s">
        <v>1199</v>
      </c>
      <c r="G3628">
        <v>2</v>
      </c>
      <c r="H3628">
        <v>10</v>
      </c>
      <c r="I3628">
        <v>100</v>
      </c>
      <c r="J3628">
        <v>0.1</v>
      </c>
      <c r="K3628">
        <v>2</v>
      </c>
      <c r="L3628">
        <v>1</v>
      </c>
    </row>
    <row r="3629" spans="1:12">
      <c r="A3629">
        <v>3631</v>
      </c>
      <c r="B3629">
        <v>0</v>
      </c>
      <c r="C3629">
        <v>0</v>
      </c>
      <c r="D3629" t="s">
        <v>1742</v>
      </c>
      <c r="E3629" s="1" t="s">
        <v>26</v>
      </c>
      <c r="F3629" t="s">
        <v>1199</v>
      </c>
      <c r="G3629">
        <v>1</v>
      </c>
      <c r="H3629">
        <v>40</v>
      </c>
      <c r="I3629">
        <v>100</v>
      </c>
      <c r="J3629">
        <v>2</v>
      </c>
      <c r="K3629">
        <v>0</v>
      </c>
      <c r="L3629">
        <v>1</v>
      </c>
    </row>
    <row r="3630" spans="1:12">
      <c r="A3630">
        <v>3632</v>
      </c>
      <c r="B3630">
        <v>0</v>
      </c>
      <c r="C3630">
        <v>0</v>
      </c>
      <c r="D3630" t="s">
        <v>1742</v>
      </c>
      <c r="E3630" s="1" t="s">
        <v>63</v>
      </c>
      <c r="F3630" t="s">
        <v>1199</v>
      </c>
      <c r="G3630">
        <v>1</v>
      </c>
      <c r="H3630">
        <v>55</v>
      </c>
      <c r="I3630">
        <v>100</v>
      </c>
      <c r="J3630">
        <v>5</v>
      </c>
      <c r="K3630">
        <v>0</v>
      </c>
      <c r="L3630">
        <v>1</v>
      </c>
    </row>
    <row r="3631" spans="1:12">
      <c r="A3631">
        <v>3633</v>
      </c>
      <c r="B3631">
        <v>0</v>
      </c>
      <c r="C3631">
        <v>0</v>
      </c>
      <c r="D3631" t="s">
        <v>1742</v>
      </c>
      <c r="E3631" s="1" t="s">
        <v>437</v>
      </c>
      <c r="F3631" t="s">
        <v>1199</v>
      </c>
      <c r="G3631">
        <v>1</v>
      </c>
      <c r="H3631">
        <v>45</v>
      </c>
      <c r="I3631">
        <v>75</v>
      </c>
      <c r="J3631">
        <v>5</v>
      </c>
      <c r="K3631">
        <v>0</v>
      </c>
      <c r="L3631">
        <v>1</v>
      </c>
    </row>
    <row r="3632" spans="1:12">
      <c r="A3632">
        <v>3634</v>
      </c>
      <c r="B3632">
        <v>0</v>
      </c>
      <c r="C3632">
        <v>0</v>
      </c>
      <c r="D3632" t="s">
        <v>1742</v>
      </c>
      <c r="E3632" s="1" t="s">
        <v>109</v>
      </c>
      <c r="F3632" t="s">
        <v>1199</v>
      </c>
      <c r="G3632">
        <v>8</v>
      </c>
      <c r="H3632">
        <v>65</v>
      </c>
      <c r="I3632">
        <v>75</v>
      </c>
      <c r="J3632">
        <v>10</v>
      </c>
      <c r="K3632">
        <v>6</v>
      </c>
      <c r="L3632">
        <v>1</v>
      </c>
    </row>
    <row r="3633" spans="1:12">
      <c r="A3633">
        <v>3635</v>
      </c>
      <c r="B3633">
        <v>0</v>
      </c>
      <c r="C3633">
        <v>0</v>
      </c>
      <c r="D3633" t="s">
        <v>1742</v>
      </c>
      <c r="E3633" s="1" t="s">
        <v>1058</v>
      </c>
      <c r="F3633" t="s">
        <v>1199</v>
      </c>
      <c r="G3633">
        <v>4</v>
      </c>
      <c r="H3633">
        <v>30</v>
      </c>
      <c r="I3633">
        <v>100</v>
      </c>
      <c r="J3633">
        <v>1</v>
      </c>
      <c r="K3633">
        <v>0</v>
      </c>
      <c r="L3633">
        <v>1</v>
      </c>
    </row>
    <row r="3634" spans="1:12">
      <c r="A3634">
        <v>3636</v>
      </c>
      <c r="B3634">
        <v>0</v>
      </c>
      <c r="C3634">
        <v>0</v>
      </c>
      <c r="D3634" t="s">
        <v>1742</v>
      </c>
      <c r="E3634" s="1" t="s">
        <v>746</v>
      </c>
      <c r="F3634" t="s">
        <v>1199</v>
      </c>
      <c r="G3634">
        <v>2</v>
      </c>
      <c r="H3634">
        <v>2</v>
      </c>
      <c r="I3634">
        <v>100</v>
      </c>
      <c r="J3634">
        <v>0.1</v>
      </c>
      <c r="K3634">
        <v>0</v>
      </c>
      <c r="L3634">
        <v>1</v>
      </c>
    </row>
    <row r="3635" spans="1:12">
      <c r="A3635">
        <v>3637</v>
      </c>
      <c r="B3635">
        <v>0</v>
      </c>
      <c r="C3635">
        <v>0</v>
      </c>
      <c r="D3635" t="s">
        <v>1742</v>
      </c>
      <c r="E3635" s="1" t="s">
        <v>680</v>
      </c>
      <c r="F3635" t="s">
        <v>1199</v>
      </c>
      <c r="G3635">
        <v>4</v>
      </c>
      <c r="H3635">
        <v>15</v>
      </c>
      <c r="I3635">
        <v>50</v>
      </c>
      <c r="J3635">
        <v>0.1</v>
      </c>
      <c r="K3635">
        <v>0</v>
      </c>
      <c r="L3635">
        <v>1</v>
      </c>
    </row>
    <row r="3636" spans="1:12">
      <c r="A3636">
        <v>3638</v>
      </c>
      <c r="B3636">
        <v>0</v>
      </c>
      <c r="C3636">
        <v>0</v>
      </c>
      <c r="D3636" t="s">
        <v>1742</v>
      </c>
      <c r="E3636" s="1" t="s">
        <v>482</v>
      </c>
      <c r="F3636" t="s">
        <v>1199</v>
      </c>
      <c r="G3636">
        <v>10</v>
      </c>
      <c r="H3636">
        <v>35</v>
      </c>
      <c r="I3636">
        <v>50</v>
      </c>
      <c r="J3636">
        <v>1</v>
      </c>
      <c r="K3636">
        <v>0</v>
      </c>
      <c r="L3636">
        <v>1</v>
      </c>
    </row>
    <row r="3637" spans="1:12">
      <c r="A3637">
        <v>3639</v>
      </c>
      <c r="B3637">
        <v>0</v>
      </c>
      <c r="C3637">
        <v>0</v>
      </c>
      <c r="D3637" t="s">
        <v>1742</v>
      </c>
      <c r="E3637" s="2" t="s">
        <v>663</v>
      </c>
      <c r="F3637" t="s">
        <v>1199</v>
      </c>
      <c r="G3637">
        <v>2</v>
      </c>
      <c r="H3637">
        <v>3</v>
      </c>
      <c r="I3637">
        <v>100</v>
      </c>
      <c r="J3637">
        <v>0.1</v>
      </c>
      <c r="K3637">
        <v>0</v>
      </c>
      <c r="L3637">
        <v>1</v>
      </c>
    </row>
    <row r="3638" spans="1:12">
      <c r="A3638">
        <v>3640</v>
      </c>
      <c r="B3638">
        <v>0</v>
      </c>
      <c r="C3638">
        <v>0</v>
      </c>
      <c r="D3638" t="s">
        <v>1742</v>
      </c>
      <c r="E3638" s="2" t="s">
        <v>1057</v>
      </c>
      <c r="F3638" t="s">
        <v>1199</v>
      </c>
      <c r="G3638">
        <v>2</v>
      </c>
      <c r="H3638">
        <v>25</v>
      </c>
      <c r="I3638">
        <v>25</v>
      </c>
      <c r="J3638">
        <v>0.1</v>
      </c>
      <c r="K3638">
        <v>0</v>
      </c>
      <c r="L3638">
        <v>1</v>
      </c>
    </row>
    <row r="3639" spans="1:12">
      <c r="A3639">
        <v>3641</v>
      </c>
      <c r="B3639">
        <v>0</v>
      </c>
      <c r="C3639">
        <v>0</v>
      </c>
      <c r="D3639" t="s">
        <v>1742</v>
      </c>
      <c r="E3639" s="2" t="s">
        <v>487</v>
      </c>
      <c r="G3639">
        <v>0</v>
      </c>
      <c r="J3639">
        <v>1</v>
      </c>
      <c r="K3639">
        <v>0</v>
      </c>
      <c r="L3639">
        <v>1</v>
      </c>
    </row>
    <row r="3640" spans="1:12">
      <c r="A3640">
        <v>3642</v>
      </c>
      <c r="B3640">
        <v>0</v>
      </c>
      <c r="C3640">
        <v>0</v>
      </c>
      <c r="D3640" t="s">
        <v>1742</v>
      </c>
      <c r="E3640" s="1" t="s">
        <v>215</v>
      </c>
      <c r="F3640" t="s">
        <v>1199</v>
      </c>
      <c r="G3640">
        <v>2</v>
      </c>
      <c r="H3640">
        <v>2</v>
      </c>
      <c r="I3640">
        <v>100</v>
      </c>
      <c r="J3640">
        <v>0.1</v>
      </c>
      <c r="K3640">
        <v>2</v>
      </c>
      <c r="L3640">
        <v>1</v>
      </c>
    </row>
    <row r="3641" spans="1:12">
      <c r="A3641">
        <v>3643</v>
      </c>
      <c r="B3641">
        <v>0</v>
      </c>
      <c r="C3641">
        <v>0</v>
      </c>
      <c r="D3641" t="s">
        <v>1743</v>
      </c>
      <c r="E3641" s="1" t="s">
        <v>215</v>
      </c>
      <c r="F3641" t="s">
        <v>1200</v>
      </c>
      <c r="G3641">
        <v>5</v>
      </c>
      <c r="H3641">
        <v>120</v>
      </c>
      <c r="I3641">
        <v>100</v>
      </c>
      <c r="J3641">
        <v>50</v>
      </c>
      <c r="K3641">
        <v>0</v>
      </c>
      <c r="L3641">
        <v>1</v>
      </c>
    </row>
    <row r="3642" spans="1:12">
      <c r="A3642">
        <v>3644</v>
      </c>
      <c r="B3642">
        <v>0</v>
      </c>
      <c r="C3642">
        <v>0</v>
      </c>
      <c r="D3642" t="s">
        <v>1743</v>
      </c>
      <c r="E3642" s="1" t="s">
        <v>434</v>
      </c>
      <c r="F3642" t="s">
        <v>1199</v>
      </c>
      <c r="G3642">
        <v>2</v>
      </c>
      <c r="H3642">
        <v>75</v>
      </c>
      <c r="I3642">
        <v>100</v>
      </c>
      <c r="J3642">
        <v>15</v>
      </c>
      <c r="K3642">
        <v>0</v>
      </c>
      <c r="L3642">
        <v>1</v>
      </c>
    </row>
    <row r="3643" spans="1:12">
      <c r="A3643">
        <v>3645</v>
      </c>
      <c r="B3643">
        <v>0</v>
      </c>
      <c r="C3643">
        <v>0</v>
      </c>
      <c r="D3643" t="s">
        <v>1743</v>
      </c>
      <c r="E3643" s="1" t="s">
        <v>300</v>
      </c>
      <c r="F3643" t="s">
        <v>1199</v>
      </c>
      <c r="G3643">
        <v>1</v>
      </c>
      <c r="H3643">
        <v>15</v>
      </c>
      <c r="I3643">
        <v>100</v>
      </c>
      <c r="J3643">
        <v>0.1</v>
      </c>
      <c r="K3643">
        <v>0</v>
      </c>
      <c r="L3643">
        <v>1</v>
      </c>
    </row>
    <row r="3644" spans="1:12">
      <c r="A3644">
        <v>3646</v>
      </c>
      <c r="B3644">
        <v>0</v>
      </c>
      <c r="C3644">
        <v>0</v>
      </c>
      <c r="D3644" t="s">
        <v>1743</v>
      </c>
      <c r="E3644" s="1" t="s">
        <v>109</v>
      </c>
      <c r="F3644" t="s">
        <v>1199</v>
      </c>
      <c r="G3644">
        <v>3</v>
      </c>
      <c r="H3644">
        <v>120</v>
      </c>
      <c r="I3644">
        <v>100</v>
      </c>
      <c r="J3644">
        <v>5</v>
      </c>
      <c r="K3644">
        <v>2</v>
      </c>
      <c r="L3644">
        <v>1</v>
      </c>
    </row>
    <row r="3645" spans="1:12">
      <c r="A3645">
        <v>3647</v>
      </c>
      <c r="B3645">
        <v>0</v>
      </c>
      <c r="C3645">
        <v>0</v>
      </c>
      <c r="D3645" t="s">
        <v>1743</v>
      </c>
      <c r="E3645" s="1" t="s">
        <v>482</v>
      </c>
      <c r="F3645" t="s">
        <v>1199</v>
      </c>
      <c r="G3645">
        <v>5</v>
      </c>
      <c r="H3645">
        <v>30</v>
      </c>
      <c r="I3645">
        <v>50</v>
      </c>
      <c r="J3645">
        <v>0.1</v>
      </c>
      <c r="K3645">
        <v>0</v>
      </c>
      <c r="L3645">
        <v>1</v>
      </c>
    </row>
    <row r="3646" spans="1:12">
      <c r="A3646">
        <v>3648</v>
      </c>
      <c r="B3646">
        <v>0</v>
      </c>
      <c r="C3646">
        <v>0</v>
      </c>
      <c r="D3646" t="s">
        <v>1743</v>
      </c>
      <c r="E3646" s="1" t="s">
        <v>294</v>
      </c>
      <c r="F3646" t="s">
        <v>1199</v>
      </c>
      <c r="G3646">
        <v>1</v>
      </c>
      <c r="H3646">
        <v>5</v>
      </c>
      <c r="I3646">
        <v>100</v>
      </c>
      <c r="J3646">
        <v>0.1</v>
      </c>
      <c r="K3646">
        <v>1</v>
      </c>
      <c r="L3646">
        <v>1</v>
      </c>
    </row>
    <row r="3647" spans="1:12">
      <c r="A3647">
        <v>3649</v>
      </c>
      <c r="B3647">
        <v>0</v>
      </c>
      <c r="C3647">
        <v>0</v>
      </c>
      <c r="D3647" t="s">
        <v>1743</v>
      </c>
      <c r="E3647" s="1" t="s">
        <v>1060</v>
      </c>
      <c r="F3647" t="s">
        <v>1199</v>
      </c>
      <c r="G3647">
        <v>1</v>
      </c>
      <c r="H3647">
        <v>5</v>
      </c>
      <c r="I3647">
        <v>100</v>
      </c>
      <c r="J3647">
        <v>0.1</v>
      </c>
      <c r="K3647">
        <v>0</v>
      </c>
      <c r="L3647">
        <v>1</v>
      </c>
    </row>
    <row r="3648" spans="1:12">
      <c r="A3648">
        <v>3650</v>
      </c>
      <c r="B3648">
        <v>0</v>
      </c>
      <c r="C3648">
        <v>0</v>
      </c>
      <c r="D3648" t="s">
        <v>1743</v>
      </c>
      <c r="E3648" s="1" t="s">
        <v>1239</v>
      </c>
      <c r="F3648" t="s">
        <v>1199</v>
      </c>
      <c r="G3648">
        <v>3</v>
      </c>
      <c r="H3648">
        <v>5</v>
      </c>
      <c r="I3648">
        <v>100</v>
      </c>
      <c r="J3648">
        <v>0.1</v>
      </c>
      <c r="K3648">
        <v>3</v>
      </c>
      <c r="L3648">
        <v>1</v>
      </c>
    </row>
    <row r="3649" spans="1:12">
      <c r="A3649">
        <v>3651</v>
      </c>
      <c r="B3649">
        <v>0</v>
      </c>
      <c r="C3649">
        <v>0</v>
      </c>
      <c r="D3649" t="s">
        <v>1744</v>
      </c>
      <c r="E3649" s="2" t="s">
        <v>290</v>
      </c>
      <c r="F3649" t="s">
        <v>1200</v>
      </c>
      <c r="G3649">
        <v>1</v>
      </c>
      <c r="H3649">
        <v>50</v>
      </c>
      <c r="I3649">
        <v>100</v>
      </c>
      <c r="J3649">
        <v>1</v>
      </c>
      <c r="K3649">
        <v>0</v>
      </c>
      <c r="L3649">
        <v>1</v>
      </c>
    </row>
    <row r="3650" spans="1:12">
      <c r="A3650">
        <v>3652</v>
      </c>
      <c r="B3650">
        <v>0</v>
      </c>
      <c r="C3650">
        <v>0</v>
      </c>
      <c r="D3650" s="8" t="s">
        <v>1744</v>
      </c>
      <c r="E3650" s="9" t="s">
        <v>26</v>
      </c>
      <c r="F3650" t="s">
        <v>1199</v>
      </c>
      <c r="G3650">
        <v>1</v>
      </c>
      <c r="H3650">
        <v>30</v>
      </c>
      <c r="I3650">
        <v>100</v>
      </c>
      <c r="J3650">
        <v>1</v>
      </c>
      <c r="K3650">
        <v>1</v>
      </c>
      <c r="L3650">
        <v>1</v>
      </c>
    </row>
    <row r="3651" spans="1:12">
      <c r="A3651">
        <v>3653</v>
      </c>
      <c r="B3651">
        <v>0</v>
      </c>
      <c r="C3651">
        <v>0</v>
      </c>
      <c r="D3651" t="s">
        <v>1744</v>
      </c>
      <c r="E3651" s="1" t="s">
        <v>437</v>
      </c>
      <c r="F3651" t="s">
        <v>1199</v>
      </c>
      <c r="G3651">
        <v>1</v>
      </c>
      <c r="H3651">
        <v>15</v>
      </c>
      <c r="I3651">
        <v>100</v>
      </c>
      <c r="J3651">
        <v>1</v>
      </c>
      <c r="K3651">
        <v>0</v>
      </c>
      <c r="L3651">
        <v>1</v>
      </c>
    </row>
    <row r="3652" spans="1:12">
      <c r="A3652">
        <v>3654</v>
      </c>
      <c r="B3652">
        <v>0</v>
      </c>
      <c r="C3652">
        <v>0</v>
      </c>
      <c r="D3652" t="s">
        <v>1744</v>
      </c>
      <c r="E3652" s="1" t="s">
        <v>331</v>
      </c>
      <c r="F3652" t="s">
        <v>1199</v>
      </c>
      <c r="G3652">
        <v>1</v>
      </c>
      <c r="H3652">
        <v>10</v>
      </c>
      <c r="I3652">
        <v>100</v>
      </c>
      <c r="J3652">
        <v>0.1</v>
      </c>
      <c r="K3652">
        <v>1</v>
      </c>
      <c r="L3652">
        <v>1</v>
      </c>
    </row>
    <row r="3653" spans="1:12">
      <c r="A3653">
        <v>3655</v>
      </c>
      <c r="B3653">
        <v>0</v>
      </c>
      <c r="C3653">
        <v>0</v>
      </c>
      <c r="D3653" t="s">
        <v>1744</v>
      </c>
      <c r="E3653" s="1" t="s">
        <v>797</v>
      </c>
      <c r="F3653" t="s">
        <v>1199</v>
      </c>
      <c r="G3653">
        <v>1</v>
      </c>
      <c r="H3653">
        <v>25</v>
      </c>
      <c r="I3653">
        <v>100</v>
      </c>
      <c r="J3653">
        <v>0.1</v>
      </c>
      <c r="K3653">
        <v>1</v>
      </c>
      <c r="L3653">
        <v>1</v>
      </c>
    </row>
    <row r="3654" spans="1:12">
      <c r="A3654">
        <v>3656</v>
      </c>
      <c r="B3654">
        <v>0</v>
      </c>
      <c r="C3654">
        <v>0</v>
      </c>
      <c r="D3654" t="s">
        <v>1744</v>
      </c>
      <c r="E3654" s="1" t="s">
        <v>109</v>
      </c>
      <c r="F3654" t="s">
        <v>1199</v>
      </c>
      <c r="G3654">
        <v>6</v>
      </c>
      <c r="H3654">
        <v>30</v>
      </c>
      <c r="I3654">
        <v>100</v>
      </c>
      <c r="J3654">
        <v>3</v>
      </c>
      <c r="K3654">
        <v>7</v>
      </c>
      <c r="L3654">
        <v>1</v>
      </c>
    </row>
    <row r="3655" spans="1:12">
      <c r="A3655">
        <v>3657</v>
      </c>
      <c r="B3655">
        <v>0</v>
      </c>
      <c r="C3655">
        <v>0</v>
      </c>
      <c r="D3655" t="s">
        <v>1744</v>
      </c>
      <c r="E3655" s="1" t="s">
        <v>488</v>
      </c>
      <c r="F3655" t="s">
        <v>1199</v>
      </c>
      <c r="G3655">
        <v>6</v>
      </c>
      <c r="H3655">
        <v>10</v>
      </c>
      <c r="I3655">
        <v>100</v>
      </c>
      <c r="J3655">
        <v>40</v>
      </c>
      <c r="K3655">
        <v>0</v>
      </c>
      <c r="L3655">
        <v>1</v>
      </c>
    </row>
    <row r="3656" spans="1:12">
      <c r="A3656">
        <v>3658</v>
      </c>
      <c r="B3656">
        <v>0</v>
      </c>
      <c r="C3656">
        <v>0</v>
      </c>
      <c r="D3656" t="s">
        <v>1744</v>
      </c>
      <c r="E3656" s="1" t="s">
        <v>14</v>
      </c>
      <c r="F3656" t="s">
        <v>1199</v>
      </c>
      <c r="G3656">
        <v>1</v>
      </c>
      <c r="H3656">
        <v>12</v>
      </c>
      <c r="I3656">
        <v>100</v>
      </c>
      <c r="J3656">
        <v>0.1</v>
      </c>
      <c r="K3656">
        <v>1</v>
      </c>
      <c r="L3656">
        <v>1</v>
      </c>
    </row>
    <row r="3657" spans="1:12">
      <c r="A3657">
        <v>3659</v>
      </c>
      <c r="B3657">
        <v>0</v>
      </c>
      <c r="C3657">
        <v>0</v>
      </c>
      <c r="D3657" t="s">
        <v>1744</v>
      </c>
      <c r="E3657" s="1" t="s">
        <v>482</v>
      </c>
      <c r="F3657" t="s">
        <v>1199</v>
      </c>
      <c r="G3657">
        <v>25</v>
      </c>
      <c r="H3657">
        <v>30</v>
      </c>
      <c r="I3657">
        <v>50</v>
      </c>
      <c r="J3657">
        <v>1</v>
      </c>
      <c r="K3657">
        <v>0</v>
      </c>
      <c r="L3657">
        <v>1</v>
      </c>
    </row>
    <row r="3658" spans="1:12">
      <c r="A3658">
        <v>3660</v>
      </c>
      <c r="B3658">
        <v>0</v>
      </c>
      <c r="C3658">
        <v>0</v>
      </c>
      <c r="D3658" t="s">
        <v>1744</v>
      </c>
      <c r="E3658" s="2" t="s">
        <v>1057</v>
      </c>
      <c r="F3658" t="s">
        <v>1199</v>
      </c>
      <c r="G3658">
        <v>25</v>
      </c>
      <c r="H3658">
        <v>50</v>
      </c>
      <c r="I3658">
        <v>20</v>
      </c>
      <c r="J3658">
        <v>5</v>
      </c>
      <c r="K3658">
        <v>0</v>
      </c>
      <c r="L3658">
        <v>1</v>
      </c>
    </row>
    <row r="3659" spans="1:12">
      <c r="A3659">
        <v>3661</v>
      </c>
      <c r="B3659">
        <v>0</v>
      </c>
      <c r="C3659">
        <v>0</v>
      </c>
      <c r="D3659" t="s">
        <v>1744</v>
      </c>
      <c r="E3659" s="1" t="s">
        <v>294</v>
      </c>
      <c r="F3659" t="s">
        <v>1199</v>
      </c>
      <c r="G3659">
        <v>1</v>
      </c>
      <c r="H3659">
        <v>15</v>
      </c>
      <c r="I3659">
        <v>100</v>
      </c>
      <c r="J3659">
        <v>0.1</v>
      </c>
      <c r="K3659">
        <v>0</v>
      </c>
      <c r="L3659">
        <v>1</v>
      </c>
    </row>
    <row r="3660" spans="1:12">
      <c r="A3660">
        <v>3662</v>
      </c>
      <c r="B3660">
        <v>0</v>
      </c>
      <c r="C3660">
        <v>0</v>
      </c>
      <c r="D3660" s="8" t="s">
        <v>1745</v>
      </c>
      <c r="E3660" s="9" t="s">
        <v>581</v>
      </c>
      <c r="F3660" t="s">
        <v>1199</v>
      </c>
      <c r="G3660">
        <v>2</v>
      </c>
      <c r="H3660">
        <v>15</v>
      </c>
      <c r="I3660">
        <v>100</v>
      </c>
      <c r="J3660">
        <v>1</v>
      </c>
      <c r="K3660">
        <v>0</v>
      </c>
      <c r="L3660">
        <v>1</v>
      </c>
    </row>
    <row r="3661" spans="1:12">
      <c r="A3661">
        <v>3663</v>
      </c>
      <c r="B3661">
        <v>0</v>
      </c>
      <c r="C3661">
        <v>0</v>
      </c>
      <c r="D3661" t="s">
        <v>1745</v>
      </c>
      <c r="E3661" s="1" t="s">
        <v>1064</v>
      </c>
      <c r="F3661" t="s">
        <v>1199</v>
      </c>
      <c r="G3661">
        <v>1</v>
      </c>
      <c r="H3661">
        <v>30</v>
      </c>
      <c r="I3661">
        <v>100</v>
      </c>
      <c r="J3661">
        <v>1</v>
      </c>
      <c r="K3661">
        <v>0</v>
      </c>
      <c r="L3661">
        <v>1</v>
      </c>
    </row>
    <row r="3662" spans="1:12">
      <c r="A3662">
        <v>3664</v>
      </c>
      <c r="B3662">
        <v>0</v>
      </c>
      <c r="C3662">
        <v>0</v>
      </c>
      <c r="D3662" t="s">
        <v>1745</v>
      </c>
      <c r="E3662" s="1" t="s">
        <v>818</v>
      </c>
      <c r="F3662" t="s">
        <v>1199</v>
      </c>
      <c r="G3662">
        <v>1</v>
      </c>
      <c r="H3662">
        <v>25</v>
      </c>
      <c r="I3662">
        <v>100</v>
      </c>
      <c r="J3662">
        <v>0.1</v>
      </c>
      <c r="K3662">
        <v>0</v>
      </c>
      <c r="L3662">
        <v>1</v>
      </c>
    </row>
    <row r="3663" spans="1:12">
      <c r="A3663">
        <v>3665</v>
      </c>
      <c r="B3663">
        <v>0</v>
      </c>
      <c r="C3663">
        <v>0</v>
      </c>
      <c r="D3663" t="s">
        <v>1745</v>
      </c>
      <c r="E3663" s="2" t="s">
        <v>487</v>
      </c>
      <c r="F3663" t="s">
        <v>1199</v>
      </c>
      <c r="G3663">
        <v>2</v>
      </c>
      <c r="H3663">
        <v>20</v>
      </c>
      <c r="I3663">
        <v>100</v>
      </c>
      <c r="J3663">
        <v>1</v>
      </c>
      <c r="K3663">
        <v>0</v>
      </c>
      <c r="L3663">
        <v>1</v>
      </c>
    </row>
    <row r="3664" spans="1:12">
      <c r="A3664">
        <v>3666</v>
      </c>
      <c r="B3664">
        <v>0</v>
      </c>
      <c r="C3664">
        <v>0</v>
      </c>
      <c r="D3664" t="s">
        <v>1745</v>
      </c>
      <c r="E3664" s="1" t="s">
        <v>109</v>
      </c>
      <c r="G3664">
        <v>0</v>
      </c>
      <c r="J3664">
        <v>10</v>
      </c>
      <c r="K3664">
        <v>0</v>
      </c>
      <c r="L3664">
        <v>1</v>
      </c>
    </row>
    <row r="3665" spans="1:12">
      <c r="A3665">
        <v>3667</v>
      </c>
      <c r="B3665">
        <v>0</v>
      </c>
      <c r="C3665">
        <v>0</v>
      </c>
      <c r="D3665" t="s">
        <v>1746</v>
      </c>
      <c r="E3665" s="1" t="s">
        <v>9</v>
      </c>
      <c r="F3665" t="s">
        <v>1200</v>
      </c>
      <c r="G3665">
        <v>3</v>
      </c>
      <c r="H3665">
        <v>70</v>
      </c>
      <c r="I3665">
        <v>100</v>
      </c>
      <c r="J3665">
        <v>20</v>
      </c>
      <c r="K3665">
        <v>0</v>
      </c>
      <c r="L3665">
        <v>1</v>
      </c>
    </row>
    <row r="3666" spans="1:12">
      <c r="A3666">
        <v>3668</v>
      </c>
      <c r="B3666">
        <v>0</v>
      </c>
      <c r="C3666">
        <v>0</v>
      </c>
      <c r="D3666" t="s">
        <v>1746</v>
      </c>
      <c r="E3666" s="1" t="s">
        <v>109</v>
      </c>
      <c r="F3666" t="s">
        <v>1199</v>
      </c>
      <c r="G3666">
        <v>13</v>
      </c>
      <c r="H3666">
        <v>80</v>
      </c>
      <c r="I3666">
        <v>100</v>
      </c>
      <c r="J3666">
        <v>50</v>
      </c>
      <c r="K3666">
        <v>0</v>
      </c>
      <c r="L3666">
        <v>1</v>
      </c>
    </row>
    <row r="3667" spans="1:12">
      <c r="A3667">
        <v>3669</v>
      </c>
      <c r="B3667">
        <v>0</v>
      </c>
      <c r="C3667">
        <v>0</v>
      </c>
      <c r="D3667" t="s">
        <v>1746</v>
      </c>
      <c r="E3667" s="1" t="s">
        <v>26</v>
      </c>
      <c r="F3667" t="s">
        <v>1200</v>
      </c>
      <c r="G3667">
        <v>2</v>
      </c>
      <c r="H3667">
        <v>80</v>
      </c>
      <c r="I3667">
        <v>100</v>
      </c>
      <c r="J3667">
        <v>3</v>
      </c>
      <c r="K3667">
        <v>0</v>
      </c>
      <c r="L3667">
        <v>1</v>
      </c>
    </row>
    <row r="3668" spans="1:12">
      <c r="A3668">
        <v>3670</v>
      </c>
      <c r="B3668">
        <v>0</v>
      </c>
      <c r="C3668">
        <v>0</v>
      </c>
      <c r="D3668" t="s">
        <v>1746</v>
      </c>
      <c r="E3668" s="1" t="s">
        <v>26</v>
      </c>
      <c r="F3668" t="s">
        <v>1199</v>
      </c>
      <c r="G3668">
        <v>2</v>
      </c>
      <c r="H3668">
        <v>60</v>
      </c>
      <c r="I3668">
        <v>100</v>
      </c>
      <c r="J3668">
        <v>1</v>
      </c>
      <c r="K3668">
        <v>0</v>
      </c>
      <c r="L3668">
        <v>1</v>
      </c>
    </row>
    <row r="3669" spans="1:12">
      <c r="A3669">
        <v>3671</v>
      </c>
      <c r="B3669">
        <v>0</v>
      </c>
      <c r="C3669">
        <v>0</v>
      </c>
      <c r="D3669" t="s">
        <v>1746</v>
      </c>
      <c r="E3669" s="1" t="s">
        <v>399</v>
      </c>
      <c r="F3669" t="s">
        <v>1199</v>
      </c>
      <c r="G3669">
        <v>1</v>
      </c>
      <c r="H3669">
        <v>8</v>
      </c>
      <c r="I3669">
        <v>100</v>
      </c>
      <c r="J3669">
        <v>1</v>
      </c>
      <c r="K3669">
        <v>1</v>
      </c>
      <c r="L3669">
        <v>1</v>
      </c>
    </row>
    <row r="3670" spans="1:12">
      <c r="A3670">
        <v>3672</v>
      </c>
      <c r="B3670">
        <v>0</v>
      </c>
      <c r="C3670">
        <v>0</v>
      </c>
      <c r="D3670" t="s">
        <v>1746</v>
      </c>
      <c r="E3670" s="1" t="s">
        <v>294</v>
      </c>
      <c r="F3670" t="s">
        <v>1199</v>
      </c>
      <c r="G3670">
        <v>1</v>
      </c>
      <c r="H3670">
        <v>80</v>
      </c>
      <c r="I3670">
        <v>100</v>
      </c>
      <c r="J3670">
        <v>5</v>
      </c>
      <c r="K3670">
        <v>0</v>
      </c>
      <c r="L3670">
        <v>1</v>
      </c>
    </row>
    <row r="3671" spans="1:12">
      <c r="A3671">
        <v>3673</v>
      </c>
      <c r="B3671">
        <v>0</v>
      </c>
      <c r="C3671">
        <v>0</v>
      </c>
      <c r="D3671" t="s">
        <v>1747</v>
      </c>
      <c r="E3671" s="1" t="s">
        <v>74</v>
      </c>
      <c r="F3671" t="s">
        <v>1199</v>
      </c>
      <c r="G3671">
        <v>2</v>
      </c>
      <c r="H3671">
        <v>15</v>
      </c>
      <c r="I3671">
        <v>100</v>
      </c>
      <c r="J3671">
        <v>2</v>
      </c>
      <c r="K3671">
        <v>0</v>
      </c>
      <c r="L3671">
        <v>1</v>
      </c>
    </row>
    <row r="3672" spans="1:12">
      <c r="A3672">
        <v>3674</v>
      </c>
      <c r="B3672">
        <v>0</v>
      </c>
      <c r="C3672">
        <v>0</v>
      </c>
      <c r="D3672" t="s">
        <v>1747</v>
      </c>
      <c r="E3672" s="1" t="s">
        <v>482</v>
      </c>
      <c r="F3672" t="s">
        <v>1199</v>
      </c>
      <c r="G3672">
        <v>25</v>
      </c>
      <c r="H3672">
        <v>25</v>
      </c>
      <c r="I3672">
        <v>50</v>
      </c>
      <c r="J3672">
        <v>15</v>
      </c>
      <c r="K3672">
        <v>0</v>
      </c>
      <c r="L3672">
        <v>1</v>
      </c>
    </row>
    <row r="3673" spans="1:12">
      <c r="A3673">
        <v>3675</v>
      </c>
      <c r="B3673">
        <v>0</v>
      </c>
      <c r="C3673">
        <v>0</v>
      </c>
      <c r="D3673" t="s">
        <v>1747</v>
      </c>
      <c r="E3673" s="1" t="s">
        <v>481</v>
      </c>
      <c r="G3673">
        <v>0</v>
      </c>
      <c r="I3673">
        <v>100</v>
      </c>
      <c r="J3673">
        <v>30</v>
      </c>
      <c r="K3673">
        <v>0</v>
      </c>
      <c r="L3673">
        <v>1</v>
      </c>
    </row>
    <row r="3674" spans="1:12">
      <c r="A3674">
        <v>3676</v>
      </c>
      <c r="B3674">
        <v>0</v>
      </c>
      <c r="C3674">
        <v>0</v>
      </c>
      <c r="D3674" t="s">
        <v>1747</v>
      </c>
      <c r="E3674" s="1" t="s">
        <v>481</v>
      </c>
      <c r="F3674" t="s">
        <v>1199</v>
      </c>
      <c r="G3674">
        <v>1</v>
      </c>
      <c r="H3674">
        <v>10</v>
      </c>
      <c r="I3674">
        <v>100</v>
      </c>
      <c r="J3674">
        <v>0.1</v>
      </c>
      <c r="K3674">
        <v>1</v>
      </c>
      <c r="L3674">
        <v>1</v>
      </c>
    </row>
    <row r="3675" spans="1:12">
      <c r="A3675">
        <v>3677</v>
      </c>
      <c r="B3675">
        <v>0</v>
      </c>
      <c r="C3675">
        <v>0</v>
      </c>
      <c r="D3675" s="8" t="s">
        <v>1747</v>
      </c>
      <c r="E3675" s="9" t="s">
        <v>581</v>
      </c>
      <c r="F3675" t="s">
        <v>1199</v>
      </c>
      <c r="G3675">
        <v>1</v>
      </c>
      <c r="I3675">
        <v>100</v>
      </c>
      <c r="J3675">
        <v>0.1</v>
      </c>
      <c r="K3675">
        <v>1</v>
      </c>
      <c r="L3675">
        <v>1</v>
      </c>
    </row>
    <row r="3676" spans="1:12">
      <c r="A3676">
        <v>3678</v>
      </c>
      <c r="B3676">
        <v>0</v>
      </c>
      <c r="C3676">
        <v>0</v>
      </c>
      <c r="D3676" t="s">
        <v>1747</v>
      </c>
      <c r="E3676" s="1" t="s">
        <v>109</v>
      </c>
      <c r="F3676" t="s">
        <v>1199</v>
      </c>
      <c r="G3676">
        <v>8</v>
      </c>
      <c r="H3676">
        <v>5</v>
      </c>
      <c r="I3676">
        <v>100</v>
      </c>
      <c r="J3676">
        <v>0.1</v>
      </c>
      <c r="K3676">
        <v>0</v>
      </c>
      <c r="L3676">
        <v>1</v>
      </c>
    </row>
    <row r="3677" spans="1:12">
      <c r="A3677">
        <v>3679</v>
      </c>
      <c r="B3677">
        <v>0</v>
      </c>
      <c r="C3677">
        <v>0</v>
      </c>
      <c r="D3677" t="s">
        <v>1747</v>
      </c>
      <c r="E3677" s="1" t="s">
        <v>26</v>
      </c>
      <c r="F3677" t="s">
        <v>1199</v>
      </c>
      <c r="G3677">
        <v>1</v>
      </c>
      <c r="H3677">
        <v>8</v>
      </c>
      <c r="I3677">
        <v>100</v>
      </c>
      <c r="J3677">
        <v>5</v>
      </c>
      <c r="K3677">
        <v>0</v>
      </c>
      <c r="L3677">
        <v>1</v>
      </c>
    </row>
    <row r="3678" spans="1:12">
      <c r="A3678">
        <v>3680</v>
      </c>
      <c r="B3678">
        <v>0</v>
      </c>
      <c r="C3678">
        <v>0</v>
      </c>
      <c r="D3678" t="s">
        <v>1747</v>
      </c>
      <c r="E3678" s="1" t="s">
        <v>109</v>
      </c>
      <c r="F3678" t="s">
        <v>1199</v>
      </c>
      <c r="G3678">
        <v>0</v>
      </c>
      <c r="K3678">
        <v>0</v>
      </c>
      <c r="L3678">
        <v>1</v>
      </c>
    </row>
    <row r="3679" spans="1:12">
      <c r="A3679">
        <v>3681</v>
      </c>
      <c r="B3679">
        <v>0</v>
      </c>
      <c r="C3679">
        <v>0</v>
      </c>
      <c r="D3679" t="s">
        <v>1748</v>
      </c>
      <c r="E3679" s="1" t="s">
        <v>116</v>
      </c>
      <c r="F3679" t="s">
        <v>1199</v>
      </c>
      <c r="G3679">
        <v>1</v>
      </c>
      <c r="H3679">
        <v>50</v>
      </c>
      <c r="I3679">
        <v>100</v>
      </c>
      <c r="J3679">
        <v>5</v>
      </c>
      <c r="K3679">
        <v>0</v>
      </c>
      <c r="L3679">
        <v>1</v>
      </c>
    </row>
    <row r="3680" spans="1:12">
      <c r="A3680">
        <v>3682</v>
      </c>
      <c r="B3680">
        <v>0</v>
      </c>
      <c r="C3680">
        <v>0</v>
      </c>
      <c r="D3680" t="s">
        <v>1748</v>
      </c>
      <c r="E3680" s="1" t="s">
        <v>488</v>
      </c>
      <c r="F3680" t="s">
        <v>1199</v>
      </c>
      <c r="G3680">
        <v>5</v>
      </c>
      <c r="H3680">
        <v>15</v>
      </c>
      <c r="I3680">
        <v>100</v>
      </c>
      <c r="J3680">
        <v>80</v>
      </c>
      <c r="K3680">
        <v>0</v>
      </c>
      <c r="L3680">
        <v>1</v>
      </c>
    </row>
    <row r="3681" spans="1:12">
      <c r="A3681">
        <v>3683</v>
      </c>
      <c r="B3681">
        <v>0</v>
      </c>
      <c r="C3681">
        <v>0</v>
      </c>
      <c r="D3681" t="s">
        <v>1748</v>
      </c>
      <c r="E3681" s="1" t="s">
        <v>109</v>
      </c>
      <c r="F3681" t="s">
        <v>1199</v>
      </c>
      <c r="G3681">
        <v>4</v>
      </c>
      <c r="H3681">
        <v>45</v>
      </c>
      <c r="I3681">
        <v>100</v>
      </c>
      <c r="J3681">
        <v>1</v>
      </c>
      <c r="K3681">
        <v>3</v>
      </c>
      <c r="L3681">
        <v>1</v>
      </c>
    </row>
    <row r="3682" spans="1:12">
      <c r="A3682">
        <v>3684</v>
      </c>
      <c r="B3682">
        <v>0</v>
      </c>
      <c r="C3682">
        <v>0</v>
      </c>
      <c r="D3682" t="s">
        <v>1748</v>
      </c>
      <c r="E3682" s="1" t="s">
        <v>437</v>
      </c>
      <c r="F3682" t="s">
        <v>1199</v>
      </c>
      <c r="G3682">
        <v>4</v>
      </c>
      <c r="H3682">
        <v>3</v>
      </c>
      <c r="I3682">
        <v>100</v>
      </c>
      <c r="J3682">
        <v>0.1</v>
      </c>
      <c r="K3682">
        <v>4</v>
      </c>
      <c r="L3682">
        <v>1</v>
      </c>
    </row>
    <row r="3683" spans="1:12">
      <c r="A3683">
        <v>3685</v>
      </c>
      <c r="B3683">
        <v>0</v>
      </c>
      <c r="C3683">
        <v>0</v>
      </c>
      <c r="D3683" t="s">
        <v>1748</v>
      </c>
      <c r="E3683" s="1" t="s">
        <v>663</v>
      </c>
      <c r="F3683" t="s">
        <v>1199</v>
      </c>
      <c r="G3683">
        <v>4</v>
      </c>
      <c r="H3683">
        <v>15</v>
      </c>
      <c r="I3683">
        <v>100</v>
      </c>
      <c r="J3683">
        <v>0.1</v>
      </c>
      <c r="K3683">
        <v>0</v>
      </c>
      <c r="L3683">
        <v>1</v>
      </c>
    </row>
    <row r="3684" spans="1:12">
      <c r="A3684">
        <v>3686</v>
      </c>
      <c r="B3684">
        <v>0</v>
      </c>
      <c r="C3684">
        <v>0</v>
      </c>
      <c r="D3684" t="s">
        <v>1748</v>
      </c>
      <c r="E3684" s="1" t="s">
        <v>482</v>
      </c>
      <c r="F3684" t="s">
        <v>1199</v>
      </c>
      <c r="G3684">
        <v>25</v>
      </c>
      <c r="H3684">
        <v>20</v>
      </c>
      <c r="I3684">
        <v>50</v>
      </c>
      <c r="J3684">
        <v>10</v>
      </c>
      <c r="K3684">
        <v>0</v>
      </c>
      <c r="L3684">
        <v>1</v>
      </c>
    </row>
    <row r="3685" spans="1:12">
      <c r="A3685">
        <v>3687</v>
      </c>
      <c r="B3685">
        <v>0</v>
      </c>
      <c r="C3685">
        <v>0</v>
      </c>
      <c r="D3685" t="s">
        <v>1748</v>
      </c>
      <c r="E3685" s="2" t="s">
        <v>1057</v>
      </c>
      <c r="F3685" t="s">
        <v>1199</v>
      </c>
      <c r="G3685">
        <v>1</v>
      </c>
      <c r="H3685">
        <v>10</v>
      </c>
      <c r="I3685">
        <v>50</v>
      </c>
      <c r="J3685">
        <v>0.1</v>
      </c>
      <c r="K3685">
        <v>0</v>
      </c>
      <c r="L3685">
        <v>1</v>
      </c>
    </row>
    <row r="3686" spans="1:12">
      <c r="A3686">
        <v>3688</v>
      </c>
      <c r="B3686">
        <v>0</v>
      </c>
      <c r="C3686">
        <v>0</v>
      </c>
      <c r="D3686" t="s">
        <v>1748</v>
      </c>
      <c r="E3686" s="1" t="s">
        <v>322</v>
      </c>
      <c r="F3686" t="s">
        <v>1199</v>
      </c>
      <c r="G3686">
        <v>3</v>
      </c>
      <c r="H3686">
        <v>10</v>
      </c>
      <c r="I3686">
        <v>0</v>
      </c>
      <c r="J3686">
        <v>0.1</v>
      </c>
      <c r="K3686">
        <v>0</v>
      </c>
      <c r="L3686">
        <v>1</v>
      </c>
    </row>
    <row r="3687" spans="1:12">
      <c r="A3687">
        <v>3689</v>
      </c>
      <c r="B3687">
        <v>0</v>
      </c>
      <c r="C3687">
        <v>0</v>
      </c>
      <c r="D3687" t="s">
        <v>1748</v>
      </c>
      <c r="E3687" s="1" t="s">
        <v>294</v>
      </c>
      <c r="F3687" t="s">
        <v>1199</v>
      </c>
      <c r="G3687">
        <v>2</v>
      </c>
      <c r="H3687">
        <v>40</v>
      </c>
      <c r="I3687">
        <v>100</v>
      </c>
      <c r="J3687">
        <v>2</v>
      </c>
      <c r="K3687">
        <v>0</v>
      </c>
      <c r="L3687">
        <v>1</v>
      </c>
    </row>
    <row r="3688" spans="1:12">
      <c r="A3688">
        <v>3690</v>
      </c>
      <c r="B3688">
        <v>0</v>
      </c>
      <c r="C3688">
        <v>0</v>
      </c>
      <c r="D3688" t="s">
        <v>1749</v>
      </c>
      <c r="E3688" s="1" t="s">
        <v>7</v>
      </c>
      <c r="F3688" t="s">
        <v>1200</v>
      </c>
      <c r="G3688">
        <v>4</v>
      </c>
      <c r="H3688">
        <v>50</v>
      </c>
      <c r="I3688">
        <v>75</v>
      </c>
      <c r="J3688">
        <v>5</v>
      </c>
      <c r="K3688">
        <v>0</v>
      </c>
      <c r="L3688">
        <v>1</v>
      </c>
    </row>
    <row r="3689" spans="1:12">
      <c r="A3689">
        <v>3691</v>
      </c>
      <c r="B3689">
        <v>0</v>
      </c>
      <c r="C3689">
        <v>0</v>
      </c>
      <c r="D3689" t="s">
        <v>1749</v>
      </c>
      <c r="E3689" s="1" t="s">
        <v>9</v>
      </c>
      <c r="F3689" t="s">
        <v>1200</v>
      </c>
      <c r="G3689">
        <v>2</v>
      </c>
      <c r="H3689">
        <v>40</v>
      </c>
      <c r="I3689">
        <v>50</v>
      </c>
      <c r="J3689">
        <v>10</v>
      </c>
      <c r="K3689">
        <v>0</v>
      </c>
      <c r="L3689">
        <v>1</v>
      </c>
    </row>
    <row r="3690" spans="1:12">
      <c r="A3690">
        <v>3692</v>
      </c>
      <c r="B3690">
        <v>0</v>
      </c>
      <c r="C3690">
        <v>0</v>
      </c>
      <c r="D3690" t="s">
        <v>1749</v>
      </c>
      <c r="E3690" s="1" t="s">
        <v>1085</v>
      </c>
      <c r="F3690" t="s">
        <v>1199</v>
      </c>
      <c r="G3690">
        <v>1</v>
      </c>
      <c r="H3690">
        <v>25</v>
      </c>
      <c r="I3690">
        <v>100</v>
      </c>
      <c r="J3690">
        <v>0.1</v>
      </c>
      <c r="K3690">
        <v>0</v>
      </c>
      <c r="L3690">
        <v>1</v>
      </c>
    </row>
    <row r="3691" spans="1:12">
      <c r="A3691">
        <v>3693</v>
      </c>
      <c r="B3691">
        <v>0</v>
      </c>
      <c r="C3691">
        <v>0</v>
      </c>
      <c r="D3691" t="s">
        <v>1749</v>
      </c>
      <c r="E3691" s="1" t="s">
        <v>1087</v>
      </c>
      <c r="G3691">
        <v>1</v>
      </c>
      <c r="H3691">
        <v>20</v>
      </c>
      <c r="I3691">
        <v>100</v>
      </c>
      <c r="J3691">
        <v>0.1</v>
      </c>
      <c r="K3691">
        <v>0</v>
      </c>
      <c r="L3691">
        <v>1</v>
      </c>
    </row>
    <row r="3692" spans="1:12">
      <c r="A3692">
        <v>3694</v>
      </c>
      <c r="B3692">
        <v>0</v>
      </c>
      <c r="C3692">
        <v>0</v>
      </c>
      <c r="D3692" t="s">
        <v>1749</v>
      </c>
      <c r="E3692" s="1" t="s">
        <v>274</v>
      </c>
      <c r="F3692" t="s">
        <v>1200</v>
      </c>
      <c r="G3692">
        <v>2</v>
      </c>
      <c r="H3692">
        <v>20</v>
      </c>
      <c r="I3692">
        <v>1100</v>
      </c>
      <c r="J3692">
        <v>1</v>
      </c>
      <c r="K3692">
        <v>0</v>
      </c>
      <c r="L3692">
        <v>1</v>
      </c>
    </row>
    <row r="3693" spans="1:12">
      <c r="A3693">
        <v>3695</v>
      </c>
      <c r="B3693">
        <v>0</v>
      </c>
      <c r="C3693">
        <v>0</v>
      </c>
      <c r="D3693" t="s">
        <v>1749</v>
      </c>
      <c r="E3693" s="1" t="s">
        <v>343</v>
      </c>
      <c r="F3693" t="s">
        <v>1200</v>
      </c>
      <c r="G3693">
        <v>1</v>
      </c>
      <c r="H3693">
        <v>20</v>
      </c>
      <c r="I3693">
        <v>100</v>
      </c>
      <c r="J3693">
        <v>1</v>
      </c>
      <c r="K3693">
        <v>0</v>
      </c>
      <c r="L3693">
        <v>1</v>
      </c>
    </row>
    <row r="3694" spans="1:12">
      <c r="A3694">
        <v>3696</v>
      </c>
      <c r="B3694">
        <v>0</v>
      </c>
      <c r="C3694">
        <v>0</v>
      </c>
      <c r="D3694" t="s">
        <v>1749</v>
      </c>
      <c r="E3694" s="1" t="s">
        <v>499</v>
      </c>
      <c r="F3694" t="s">
        <v>1200</v>
      </c>
      <c r="G3694">
        <v>4</v>
      </c>
      <c r="H3694">
        <v>25</v>
      </c>
      <c r="I3694">
        <v>50</v>
      </c>
      <c r="J3694">
        <v>10</v>
      </c>
      <c r="K3694">
        <v>0</v>
      </c>
      <c r="L3694">
        <v>1</v>
      </c>
    </row>
    <row r="3695" spans="1:12">
      <c r="A3695">
        <v>3697</v>
      </c>
      <c r="B3695">
        <v>0</v>
      </c>
      <c r="C3695">
        <v>0</v>
      </c>
      <c r="D3695" s="8" t="s">
        <v>1749</v>
      </c>
      <c r="E3695" s="9" t="s">
        <v>26</v>
      </c>
      <c r="F3695" t="s">
        <v>1200</v>
      </c>
      <c r="G3695">
        <v>3</v>
      </c>
      <c r="H3695">
        <v>45</v>
      </c>
      <c r="I3695">
        <v>75</v>
      </c>
      <c r="J3695">
        <v>3</v>
      </c>
      <c r="K3695">
        <v>0</v>
      </c>
      <c r="L3695">
        <v>1</v>
      </c>
    </row>
    <row r="3696" spans="1:12">
      <c r="A3696">
        <v>3698</v>
      </c>
      <c r="B3696">
        <v>0</v>
      </c>
      <c r="C3696">
        <v>0</v>
      </c>
      <c r="D3696" t="s">
        <v>1749</v>
      </c>
      <c r="E3696" s="1" t="s">
        <v>1084</v>
      </c>
      <c r="F3696" t="s">
        <v>1200</v>
      </c>
      <c r="G3696">
        <v>1</v>
      </c>
      <c r="H3696">
        <v>25</v>
      </c>
      <c r="I3696">
        <v>100</v>
      </c>
      <c r="J3696">
        <v>0.1</v>
      </c>
      <c r="K3696">
        <v>0</v>
      </c>
      <c r="L3696">
        <v>1</v>
      </c>
    </row>
    <row r="3697" spans="1:12">
      <c r="A3697">
        <v>3699</v>
      </c>
      <c r="B3697">
        <v>0</v>
      </c>
      <c r="C3697">
        <v>0</v>
      </c>
      <c r="D3697" t="s">
        <v>1749</v>
      </c>
      <c r="E3697" s="2" t="s">
        <v>504</v>
      </c>
      <c r="F3697" t="s">
        <v>1200</v>
      </c>
      <c r="G3697">
        <v>1</v>
      </c>
      <c r="H3697">
        <v>30</v>
      </c>
      <c r="I3697">
        <v>100</v>
      </c>
      <c r="J3697">
        <v>0.1</v>
      </c>
      <c r="K3697">
        <v>0</v>
      </c>
      <c r="L3697">
        <v>1</v>
      </c>
    </row>
    <row r="3698" spans="1:12">
      <c r="A3698">
        <v>3700</v>
      </c>
      <c r="B3698">
        <v>0</v>
      </c>
      <c r="C3698">
        <v>0</v>
      </c>
      <c r="D3698" t="s">
        <v>1749</v>
      </c>
      <c r="E3698" s="1" t="s">
        <v>161</v>
      </c>
      <c r="F3698" t="s">
        <v>1199</v>
      </c>
      <c r="G3698">
        <v>20</v>
      </c>
      <c r="H3698">
        <v>45</v>
      </c>
      <c r="I3698">
        <v>100</v>
      </c>
      <c r="J3698">
        <v>40</v>
      </c>
      <c r="K3698">
        <v>0</v>
      </c>
      <c r="L3698">
        <v>1</v>
      </c>
    </row>
    <row r="3699" spans="1:12">
      <c r="A3699">
        <v>3701</v>
      </c>
      <c r="B3699">
        <v>0</v>
      </c>
      <c r="C3699">
        <v>0</v>
      </c>
      <c r="D3699" t="s">
        <v>1749</v>
      </c>
      <c r="E3699" s="1" t="s">
        <v>1264</v>
      </c>
      <c r="F3699" t="s">
        <v>1199</v>
      </c>
      <c r="G3699">
        <v>24</v>
      </c>
      <c r="H3699">
        <v>50</v>
      </c>
      <c r="I3699">
        <v>100</v>
      </c>
      <c r="J3699">
        <v>30</v>
      </c>
      <c r="K3699">
        <v>0</v>
      </c>
      <c r="L3699">
        <v>1</v>
      </c>
    </row>
    <row r="3700" spans="1:12">
      <c r="A3700">
        <v>3702</v>
      </c>
      <c r="B3700">
        <v>0</v>
      </c>
      <c r="C3700">
        <v>0</v>
      </c>
      <c r="D3700" t="s">
        <v>1749</v>
      </c>
      <c r="E3700" s="1" t="s">
        <v>179</v>
      </c>
      <c r="F3700" t="s">
        <v>1199</v>
      </c>
      <c r="G3700">
        <v>1</v>
      </c>
      <c r="H3700">
        <v>35</v>
      </c>
      <c r="I3700">
        <v>100</v>
      </c>
      <c r="J3700">
        <v>0.1</v>
      </c>
      <c r="K3700">
        <v>0</v>
      </c>
      <c r="L3700">
        <v>1</v>
      </c>
    </row>
    <row r="3701" spans="1:12">
      <c r="A3701">
        <v>3703</v>
      </c>
      <c r="B3701">
        <v>0</v>
      </c>
      <c r="C3701">
        <v>0</v>
      </c>
      <c r="D3701" t="s">
        <v>1750</v>
      </c>
      <c r="E3701" s="2" t="s">
        <v>305</v>
      </c>
      <c r="F3701" t="s">
        <v>1200</v>
      </c>
      <c r="G3701">
        <v>3</v>
      </c>
      <c r="H3701">
        <v>15</v>
      </c>
      <c r="I3701">
        <v>50</v>
      </c>
      <c r="J3701">
        <v>5</v>
      </c>
      <c r="K3701">
        <v>0</v>
      </c>
      <c r="L3701">
        <v>1</v>
      </c>
    </row>
    <row r="3702" spans="1:12">
      <c r="A3702">
        <v>3704</v>
      </c>
      <c r="B3702">
        <v>0</v>
      </c>
      <c r="C3702">
        <v>0</v>
      </c>
      <c r="D3702" t="s">
        <v>1750</v>
      </c>
      <c r="E3702" s="2" t="s">
        <v>929</v>
      </c>
      <c r="F3702" t="s">
        <v>1199</v>
      </c>
      <c r="G3702">
        <v>25</v>
      </c>
      <c r="H3702">
        <v>15</v>
      </c>
      <c r="I3702">
        <v>100</v>
      </c>
      <c r="J3702">
        <v>10</v>
      </c>
      <c r="K3702">
        <v>0</v>
      </c>
      <c r="L3702">
        <v>1</v>
      </c>
    </row>
    <row r="3703" spans="1:12">
      <c r="A3703">
        <v>3705</v>
      </c>
      <c r="B3703">
        <v>0</v>
      </c>
      <c r="C3703">
        <v>0</v>
      </c>
      <c r="D3703" s="8" t="s">
        <v>1750</v>
      </c>
      <c r="E3703" s="9" t="s">
        <v>1078</v>
      </c>
      <c r="F3703" t="s">
        <v>1200</v>
      </c>
      <c r="G3703">
        <v>2</v>
      </c>
      <c r="H3703">
        <v>20</v>
      </c>
      <c r="I3703">
        <v>25</v>
      </c>
      <c r="J3703">
        <v>5</v>
      </c>
      <c r="K3703">
        <v>0</v>
      </c>
      <c r="L3703">
        <v>1</v>
      </c>
    </row>
    <row r="3704" spans="1:12">
      <c r="A3704">
        <v>3706</v>
      </c>
      <c r="B3704">
        <v>0</v>
      </c>
      <c r="C3704">
        <v>0</v>
      </c>
      <c r="D3704" t="s">
        <v>1750</v>
      </c>
      <c r="E3704" s="1" t="s">
        <v>7</v>
      </c>
      <c r="F3704" t="s">
        <v>1200</v>
      </c>
      <c r="G3704">
        <v>5</v>
      </c>
      <c r="H3704">
        <v>50</v>
      </c>
      <c r="I3704">
        <v>50</v>
      </c>
      <c r="J3704">
        <v>10</v>
      </c>
      <c r="K3704">
        <v>0</v>
      </c>
      <c r="L3704">
        <v>1</v>
      </c>
    </row>
    <row r="3705" spans="1:12">
      <c r="A3705">
        <v>3707</v>
      </c>
      <c r="B3705">
        <v>0</v>
      </c>
      <c r="C3705">
        <v>0</v>
      </c>
      <c r="D3705" t="s">
        <v>1750</v>
      </c>
      <c r="E3705" s="1" t="s">
        <v>39</v>
      </c>
      <c r="F3705" t="s">
        <v>1200</v>
      </c>
      <c r="G3705">
        <v>4</v>
      </c>
      <c r="H3705">
        <v>55</v>
      </c>
      <c r="I3705">
        <v>25</v>
      </c>
      <c r="J3705">
        <v>10</v>
      </c>
      <c r="K3705">
        <v>0</v>
      </c>
      <c r="L3705">
        <v>1</v>
      </c>
    </row>
    <row r="3706" spans="1:12">
      <c r="A3706">
        <v>3708</v>
      </c>
      <c r="B3706">
        <v>0</v>
      </c>
      <c r="C3706">
        <v>0</v>
      </c>
      <c r="D3706" t="s">
        <v>1750</v>
      </c>
      <c r="E3706" s="1" t="s">
        <v>1071</v>
      </c>
      <c r="F3706" t="s">
        <v>1199</v>
      </c>
      <c r="G3706">
        <v>4</v>
      </c>
      <c r="H3706">
        <v>45</v>
      </c>
      <c r="I3706">
        <v>100</v>
      </c>
      <c r="J3706">
        <v>5</v>
      </c>
      <c r="K3706">
        <v>0</v>
      </c>
      <c r="L3706">
        <v>1</v>
      </c>
    </row>
    <row r="3707" spans="1:12">
      <c r="A3707">
        <v>3709</v>
      </c>
      <c r="B3707">
        <v>0</v>
      </c>
      <c r="C3707">
        <v>0</v>
      </c>
      <c r="D3707" t="s">
        <v>1750</v>
      </c>
      <c r="E3707" s="1" t="s">
        <v>161</v>
      </c>
      <c r="F3707" t="s">
        <v>1199</v>
      </c>
      <c r="G3707">
        <v>25</v>
      </c>
      <c r="H3707">
        <v>25</v>
      </c>
      <c r="I3707">
        <v>100</v>
      </c>
      <c r="J3707">
        <v>30</v>
      </c>
      <c r="K3707">
        <v>0</v>
      </c>
      <c r="L3707">
        <v>1</v>
      </c>
    </row>
    <row r="3708" spans="1:12">
      <c r="A3708">
        <v>3710</v>
      </c>
      <c r="B3708">
        <v>0</v>
      </c>
      <c r="C3708">
        <v>0</v>
      </c>
      <c r="D3708" t="s">
        <v>1750</v>
      </c>
      <c r="E3708" s="1" t="s">
        <v>1264</v>
      </c>
      <c r="F3708" t="s">
        <v>1199</v>
      </c>
      <c r="G3708">
        <v>20</v>
      </c>
      <c r="H3708">
        <v>50</v>
      </c>
      <c r="I3708">
        <v>100</v>
      </c>
      <c r="J3708">
        <v>25</v>
      </c>
      <c r="K3708">
        <v>0</v>
      </c>
      <c r="L3708">
        <v>1</v>
      </c>
    </row>
    <row r="3709" spans="1:12">
      <c r="A3709">
        <v>3711</v>
      </c>
      <c r="B3709">
        <v>0</v>
      </c>
      <c r="C3709">
        <v>0</v>
      </c>
      <c r="D3709" t="s">
        <v>1750</v>
      </c>
      <c r="E3709" s="1" t="s">
        <v>9</v>
      </c>
      <c r="F3709" t="s">
        <v>1200</v>
      </c>
      <c r="G3709">
        <v>1</v>
      </c>
      <c r="H3709">
        <v>30</v>
      </c>
      <c r="I3709">
        <v>100</v>
      </c>
      <c r="J3709">
        <v>0.1</v>
      </c>
      <c r="K3709">
        <v>0</v>
      </c>
      <c r="L3709">
        <v>1</v>
      </c>
    </row>
    <row r="3710" spans="1:12">
      <c r="A3710">
        <v>3712</v>
      </c>
      <c r="B3710">
        <v>0</v>
      </c>
      <c r="C3710">
        <v>0</v>
      </c>
      <c r="D3710" t="s">
        <v>1750</v>
      </c>
      <c r="E3710" s="1" t="s">
        <v>343</v>
      </c>
      <c r="F3710" t="s">
        <v>1200</v>
      </c>
      <c r="G3710">
        <v>1</v>
      </c>
      <c r="H3710">
        <v>30</v>
      </c>
      <c r="I3710">
        <v>100</v>
      </c>
      <c r="J3710">
        <v>0.1</v>
      </c>
      <c r="K3710">
        <v>0</v>
      </c>
      <c r="L3710">
        <v>1</v>
      </c>
    </row>
    <row r="3711" spans="1:12">
      <c r="A3711">
        <v>3713</v>
      </c>
      <c r="B3711">
        <v>0</v>
      </c>
      <c r="C3711">
        <v>0</v>
      </c>
      <c r="D3711" t="s">
        <v>1750</v>
      </c>
      <c r="E3711" s="1" t="s">
        <v>179</v>
      </c>
      <c r="G3711">
        <v>2</v>
      </c>
      <c r="H3711">
        <v>40</v>
      </c>
      <c r="I3711">
        <v>50</v>
      </c>
      <c r="J3711">
        <v>1</v>
      </c>
      <c r="K3711">
        <v>0</v>
      </c>
      <c r="L3711">
        <v>1</v>
      </c>
    </row>
    <row r="3712" spans="1:12">
      <c r="A3712">
        <v>3714</v>
      </c>
      <c r="B3712">
        <v>0</v>
      </c>
      <c r="C3712">
        <v>0</v>
      </c>
      <c r="D3712" t="s">
        <v>1750</v>
      </c>
      <c r="E3712" s="1" t="s">
        <v>52</v>
      </c>
      <c r="F3712" t="s">
        <v>1199</v>
      </c>
      <c r="G3712">
        <v>1</v>
      </c>
      <c r="H3712">
        <v>20</v>
      </c>
      <c r="I3712">
        <v>50</v>
      </c>
      <c r="J3712">
        <v>0.1</v>
      </c>
      <c r="K3712">
        <v>0</v>
      </c>
      <c r="L3712">
        <v>1</v>
      </c>
    </row>
    <row r="3713" spans="1:12">
      <c r="A3713">
        <v>3715</v>
      </c>
      <c r="B3713">
        <v>0</v>
      </c>
      <c r="C3713">
        <v>0</v>
      </c>
      <c r="D3713" t="s">
        <v>1750</v>
      </c>
      <c r="E3713" s="2" t="s">
        <v>345</v>
      </c>
      <c r="F3713" t="s">
        <v>1200</v>
      </c>
      <c r="G3713">
        <v>1</v>
      </c>
      <c r="H3713">
        <v>20</v>
      </c>
      <c r="I3713">
        <v>100</v>
      </c>
      <c r="J3713">
        <v>1</v>
      </c>
      <c r="K3713">
        <v>0</v>
      </c>
      <c r="L3713">
        <v>1</v>
      </c>
    </row>
    <row r="3714" spans="1:12">
      <c r="A3714">
        <v>3716</v>
      </c>
      <c r="B3714">
        <v>0</v>
      </c>
      <c r="C3714">
        <v>0</v>
      </c>
      <c r="D3714" t="s">
        <v>1751</v>
      </c>
      <c r="E3714" s="1" t="s">
        <v>877</v>
      </c>
      <c r="F3714" t="s">
        <v>1199</v>
      </c>
      <c r="G3714">
        <v>1</v>
      </c>
      <c r="H3714">
        <v>45</v>
      </c>
      <c r="I3714">
        <v>80</v>
      </c>
      <c r="J3714">
        <v>25</v>
      </c>
      <c r="K3714">
        <v>0</v>
      </c>
      <c r="L3714">
        <v>1</v>
      </c>
    </row>
    <row r="3715" spans="1:12">
      <c r="A3715">
        <v>3717</v>
      </c>
      <c r="B3715">
        <v>0</v>
      </c>
      <c r="C3715">
        <v>0</v>
      </c>
      <c r="D3715" t="s">
        <v>1751</v>
      </c>
      <c r="E3715" s="1" t="s">
        <v>1264</v>
      </c>
      <c r="F3715" t="s">
        <v>1199</v>
      </c>
      <c r="G3715">
        <v>35</v>
      </c>
      <c r="H3715">
        <v>45</v>
      </c>
      <c r="I3715">
        <v>100</v>
      </c>
      <c r="J3715">
        <v>10</v>
      </c>
      <c r="K3715">
        <v>0</v>
      </c>
      <c r="L3715">
        <v>1</v>
      </c>
    </row>
    <row r="3716" spans="1:12">
      <c r="A3716">
        <v>3718</v>
      </c>
      <c r="B3716">
        <v>0</v>
      </c>
      <c r="C3716">
        <v>0</v>
      </c>
      <c r="D3716" t="s">
        <v>1751</v>
      </c>
      <c r="E3716" s="1" t="s">
        <v>161</v>
      </c>
      <c r="F3716" t="s">
        <v>1199</v>
      </c>
      <c r="G3716">
        <v>25</v>
      </c>
      <c r="H3716">
        <v>40</v>
      </c>
      <c r="I3716">
        <v>100</v>
      </c>
      <c r="J3716">
        <v>50</v>
      </c>
      <c r="K3716">
        <v>0</v>
      </c>
      <c r="L3716">
        <v>1</v>
      </c>
    </row>
    <row r="3717" spans="1:12">
      <c r="A3717">
        <v>3719</v>
      </c>
      <c r="B3717">
        <v>0</v>
      </c>
      <c r="C3717">
        <v>0</v>
      </c>
      <c r="D3717" t="s">
        <v>1751</v>
      </c>
      <c r="E3717" s="1" t="s">
        <v>129</v>
      </c>
      <c r="F3717" t="s">
        <v>1199</v>
      </c>
      <c r="G3717">
        <v>2</v>
      </c>
      <c r="H3717">
        <v>25</v>
      </c>
      <c r="I3717">
        <v>100</v>
      </c>
      <c r="J3717">
        <v>1</v>
      </c>
      <c r="K3717">
        <v>0</v>
      </c>
      <c r="L3717">
        <v>1</v>
      </c>
    </row>
    <row r="3718" spans="1:12">
      <c r="A3718">
        <v>3720</v>
      </c>
      <c r="B3718">
        <v>0</v>
      </c>
      <c r="C3718">
        <v>0</v>
      </c>
      <c r="D3718" t="s">
        <v>1751</v>
      </c>
      <c r="E3718" s="1" t="s">
        <v>39</v>
      </c>
      <c r="F3718" t="s">
        <v>1200</v>
      </c>
      <c r="G3718">
        <v>3</v>
      </c>
      <c r="H3718">
        <v>60</v>
      </c>
      <c r="I3718">
        <v>50</v>
      </c>
      <c r="J3718">
        <v>10</v>
      </c>
      <c r="K3718">
        <v>0</v>
      </c>
      <c r="L3718">
        <v>1</v>
      </c>
    </row>
    <row r="3719" spans="1:12">
      <c r="A3719">
        <v>3721</v>
      </c>
      <c r="B3719">
        <v>0</v>
      </c>
      <c r="C3719">
        <v>0</v>
      </c>
      <c r="D3719" t="s">
        <v>1751</v>
      </c>
      <c r="E3719" s="1" t="s">
        <v>7</v>
      </c>
      <c r="F3719" t="s">
        <v>1200</v>
      </c>
      <c r="G3719">
        <v>3</v>
      </c>
      <c r="H3719">
        <v>45</v>
      </c>
      <c r="I3719">
        <v>50</v>
      </c>
      <c r="J3719">
        <v>2</v>
      </c>
      <c r="K3719">
        <v>0</v>
      </c>
      <c r="L3719">
        <v>1</v>
      </c>
    </row>
    <row r="3720" spans="1:12">
      <c r="A3720">
        <v>3722</v>
      </c>
      <c r="B3720">
        <v>0</v>
      </c>
      <c r="C3720">
        <v>0</v>
      </c>
      <c r="D3720" s="8" t="s">
        <v>1751</v>
      </c>
      <c r="E3720" s="9" t="s">
        <v>1078</v>
      </c>
      <c r="F3720" t="s">
        <v>1200</v>
      </c>
      <c r="G3720">
        <v>3</v>
      </c>
      <c r="H3720">
        <v>25</v>
      </c>
      <c r="I3720">
        <v>40</v>
      </c>
      <c r="J3720">
        <v>3</v>
      </c>
      <c r="K3720">
        <v>0</v>
      </c>
      <c r="L3720">
        <v>1</v>
      </c>
    </row>
    <row r="3721" spans="1:12">
      <c r="A3721">
        <v>3723</v>
      </c>
      <c r="B3721">
        <v>0</v>
      </c>
      <c r="C3721">
        <v>0</v>
      </c>
      <c r="D3721" t="s">
        <v>1751</v>
      </c>
      <c r="E3721" s="1" t="s">
        <v>9</v>
      </c>
      <c r="F3721" t="s">
        <v>1200</v>
      </c>
      <c r="G3721">
        <v>1</v>
      </c>
      <c r="H3721">
        <v>35</v>
      </c>
      <c r="I3721">
        <v>50</v>
      </c>
      <c r="J3721">
        <v>1</v>
      </c>
      <c r="K3721">
        <v>0</v>
      </c>
      <c r="L3721">
        <v>1</v>
      </c>
    </row>
    <row r="3722" spans="1:12">
      <c r="A3722">
        <v>3724</v>
      </c>
      <c r="B3722">
        <v>0</v>
      </c>
      <c r="C3722">
        <v>0</v>
      </c>
      <c r="D3722" t="s">
        <v>1751</v>
      </c>
      <c r="E3722" s="1" t="s">
        <v>377</v>
      </c>
      <c r="F3722" t="s">
        <v>1200</v>
      </c>
      <c r="G3722">
        <v>5</v>
      </c>
      <c r="H3722">
        <v>50</v>
      </c>
      <c r="I3722">
        <v>100</v>
      </c>
      <c r="J3722">
        <v>5</v>
      </c>
      <c r="K3722">
        <v>0</v>
      </c>
      <c r="L3722">
        <v>1</v>
      </c>
    </row>
    <row r="3723" spans="1:12">
      <c r="A3723">
        <v>3725</v>
      </c>
      <c r="B3723">
        <v>0</v>
      </c>
      <c r="C3723">
        <v>0</v>
      </c>
      <c r="D3723" t="s">
        <v>1751</v>
      </c>
      <c r="E3723" s="1" t="s">
        <v>179</v>
      </c>
      <c r="F3723" t="s">
        <v>1200</v>
      </c>
      <c r="G3723">
        <v>1</v>
      </c>
      <c r="H3723">
        <v>55</v>
      </c>
      <c r="I3723">
        <v>100</v>
      </c>
      <c r="J3723">
        <v>1</v>
      </c>
      <c r="K3723">
        <v>0</v>
      </c>
      <c r="L3723">
        <v>1</v>
      </c>
    </row>
    <row r="3724" spans="1:12">
      <c r="A3724">
        <v>3726</v>
      </c>
      <c r="B3724">
        <v>0</v>
      </c>
      <c r="C3724">
        <v>0</v>
      </c>
      <c r="D3724" t="s">
        <v>1751</v>
      </c>
      <c r="E3724" s="1" t="s">
        <v>274</v>
      </c>
      <c r="F3724" t="s">
        <v>1200</v>
      </c>
      <c r="G3724">
        <v>3</v>
      </c>
      <c r="H3724">
        <v>10</v>
      </c>
      <c r="I3724">
        <v>50</v>
      </c>
      <c r="J3724">
        <v>0.1</v>
      </c>
      <c r="K3724">
        <v>0</v>
      </c>
      <c r="L3724">
        <v>1</v>
      </c>
    </row>
    <row r="3725" spans="1:12">
      <c r="A3725">
        <v>3727</v>
      </c>
      <c r="B3725">
        <v>0</v>
      </c>
      <c r="C3725">
        <v>0</v>
      </c>
      <c r="D3725" t="s">
        <v>1751</v>
      </c>
      <c r="E3725" s="2" t="s">
        <v>345</v>
      </c>
      <c r="F3725" t="s">
        <v>1199</v>
      </c>
      <c r="G3725">
        <v>1</v>
      </c>
      <c r="H3725">
        <v>15</v>
      </c>
      <c r="I3725">
        <v>100</v>
      </c>
      <c r="J3725">
        <v>0.1</v>
      </c>
      <c r="K3725">
        <v>0</v>
      </c>
      <c r="L3725">
        <v>1</v>
      </c>
    </row>
    <row r="3726" spans="1:12">
      <c r="A3726">
        <v>3728</v>
      </c>
      <c r="B3726">
        <v>0</v>
      </c>
      <c r="C3726">
        <v>0</v>
      </c>
      <c r="D3726" t="s">
        <v>1752</v>
      </c>
      <c r="E3726" s="1" t="s">
        <v>7</v>
      </c>
      <c r="F3726" t="s">
        <v>1200</v>
      </c>
      <c r="G3726">
        <v>6</v>
      </c>
      <c r="H3726">
        <v>70</v>
      </c>
      <c r="I3726">
        <v>50</v>
      </c>
      <c r="J3726">
        <v>20</v>
      </c>
      <c r="K3726">
        <v>0</v>
      </c>
      <c r="L3726">
        <v>1</v>
      </c>
    </row>
    <row r="3727" spans="1:12">
      <c r="A3727">
        <v>3729</v>
      </c>
      <c r="B3727">
        <v>0</v>
      </c>
      <c r="C3727">
        <v>0</v>
      </c>
      <c r="D3727" t="s">
        <v>1752</v>
      </c>
      <c r="E3727" s="1" t="s">
        <v>39</v>
      </c>
      <c r="F3727" t="s">
        <v>1200</v>
      </c>
      <c r="G3727">
        <v>2</v>
      </c>
      <c r="H3727">
        <v>65</v>
      </c>
      <c r="I3727">
        <v>50</v>
      </c>
      <c r="J3727">
        <v>5</v>
      </c>
      <c r="K3727">
        <v>0</v>
      </c>
      <c r="L3727">
        <v>1</v>
      </c>
    </row>
    <row r="3728" spans="1:12">
      <c r="A3728">
        <v>3730</v>
      </c>
      <c r="B3728">
        <v>0</v>
      </c>
      <c r="C3728">
        <v>0</v>
      </c>
      <c r="D3728" t="s">
        <v>1752</v>
      </c>
      <c r="E3728" s="1" t="s">
        <v>161</v>
      </c>
      <c r="F3728" t="s">
        <v>1199</v>
      </c>
      <c r="G3728">
        <v>25</v>
      </c>
      <c r="H3728">
        <v>35</v>
      </c>
      <c r="I3728">
        <v>100</v>
      </c>
      <c r="J3728">
        <v>50</v>
      </c>
      <c r="K3728">
        <v>0</v>
      </c>
      <c r="L3728">
        <v>1</v>
      </c>
    </row>
    <row r="3729" spans="1:12">
      <c r="A3729">
        <v>3731</v>
      </c>
      <c r="B3729">
        <v>0</v>
      </c>
      <c r="C3729">
        <v>0</v>
      </c>
      <c r="D3729" t="s">
        <v>1752</v>
      </c>
      <c r="E3729" s="2" t="s">
        <v>929</v>
      </c>
      <c r="F3729" t="s">
        <v>1199</v>
      </c>
      <c r="G3729">
        <v>25</v>
      </c>
      <c r="H3729">
        <v>15</v>
      </c>
      <c r="I3729">
        <v>75</v>
      </c>
      <c r="J3729">
        <v>5</v>
      </c>
      <c r="K3729">
        <v>0</v>
      </c>
      <c r="L3729">
        <v>1</v>
      </c>
    </row>
    <row r="3730" spans="1:12">
      <c r="A3730">
        <v>3732</v>
      </c>
      <c r="B3730">
        <v>0</v>
      </c>
      <c r="C3730">
        <v>0</v>
      </c>
      <c r="D3730" t="s">
        <v>1752</v>
      </c>
      <c r="E3730" s="1" t="s">
        <v>52</v>
      </c>
      <c r="F3730" t="s">
        <v>1199</v>
      </c>
      <c r="G3730">
        <v>1</v>
      </c>
      <c r="H3730">
        <v>15</v>
      </c>
      <c r="I3730">
        <v>10</v>
      </c>
      <c r="J3730">
        <v>1</v>
      </c>
      <c r="K3730">
        <v>0</v>
      </c>
      <c r="L3730">
        <v>1</v>
      </c>
    </row>
    <row r="3731" spans="1:12">
      <c r="A3731">
        <v>3733</v>
      </c>
      <c r="B3731">
        <v>0</v>
      </c>
      <c r="C3731">
        <v>0</v>
      </c>
      <c r="D3731" t="s">
        <v>1752</v>
      </c>
      <c r="E3731" s="1" t="s">
        <v>1264</v>
      </c>
      <c r="F3731" t="s">
        <v>1199</v>
      </c>
      <c r="G3731">
        <v>1</v>
      </c>
      <c r="H3731">
        <v>30</v>
      </c>
      <c r="I3731">
        <v>100</v>
      </c>
      <c r="J3731">
        <v>1</v>
      </c>
      <c r="K3731">
        <v>0</v>
      </c>
      <c r="L3731">
        <v>1</v>
      </c>
    </row>
    <row r="3732" spans="1:12">
      <c r="A3732">
        <v>3734</v>
      </c>
      <c r="B3732">
        <v>0</v>
      </c>
      <c r="C3732">
        <v>0</v>
      </c>
      <c r="D3732" t="s">
        <v>1752</v>
      </c>
      <c r="E3732" s="1" t="s">
        <v>179</v>
      </c>
      <c r="F3732" t="s">
        <v>1200</v>
      </c>
      <c r="G3732">
        <v>2</v>
      </c>
      <c r="H3732">
        <v>30</v>
      </c>
      <c r="I3732">
        <v>40</v>
      </c>
      <c r="J3732">
        <v>1</v>
      </c>
      <c r="K3732">
        <v>0</v>
      </c>
      <c r="L3732">
        <v>1</v>
      </c>
    </row>
    <row r="3733" spans="1:12">
      <c r="A3733">
        <v>3735</v>
      </c>
      <c r="B3733">
        <v>0</v>
      </c>
      <c r="C3733">
        <v>0</v>
      </c>
      <c r="D3733" t="s">
        <v>1752</v>
      </c>
      <c r="E3733" s="1" t="s">
        <v>9</v>
      </c>
      <c r="F3733" t="s">
        <v>1200</v>
      </c>
      <c r="G3733">
        <v>2</v>
      </c>
      <c r="H3733">
        <v>40</v>
      </c>
      <c r="I3733">
        <v>75</v>
      </c>
      <c r="J3733">
        <v>2</v>
      </c>
      <c r="K3733">
        <v>0</v>
      </c>
      <c r="L3733">
        <v>1</v>
      </c>
    </row>
    <row r="3734" spans="1:12">
      <c r="A3734">
        <v>3736</v>
      </c>
      <c r="B3734">
        <v>0</v>
      </c>
      <c r="C3734">
        <v>0</v>
      </c>
      <c r="D3734" t="s">
        <v>1752</v>
      </c>
      <c r="E3734" s="2" t="s">
        <v>305</v>
      </c>
      <c r="F3734" t="s">
        <v>1200</v>
      </c>
      <c r="G3734">
        <v>8</v>
      </c>
      <c r="H3734">
        <v>20</v>
      </c>
      <c r="I3734">
        <v>75</v>
      </c>
      <c r="J3734">
        <v>10</v>
      </c>
      <c r="K3734">
        <v>0</v>
      </c>
      <c r="L3734">
        <v>1</v>
      </c>
    </row>
    <row r="3735" spans="1:12">
      <c r="A3735">
        <v>3737</v>
      </c>
      <c r="B3735">
        <v>0</v>
      </c>
      <c r="C3735">
        <v>0</v>
      </c>
      <c r="D3735" s="8" t="s">
        <v>1752</v>
      </c>
      <c r="E3735" s="9" t="s">
        <v>1078</v>
      </c>
      <c r="F3735" t="s">
        <v>1200</v>
      </c>
      <c r="G3735">
        <v>1</v>
      </c>
      <c r="H3735">
        <v>25</v>
      </c>
      <c r="I3735">
        <v>40</v>
      </c>
      <c r="J3735">
        <v>3</v>
      </c>
      <c r="K3735">
        <v>0</v>
      </c>
      <c r="L3735">
        <v>1</v>
      </c>
    </row>
    <row r="3736" spans="1:12">
      <c r="A3736">
        <v>3738</v>
      </c>
      <c r="B3736">
        <v>0</v>
      </c>
      <c r="C3736">
        <v>0</v>
      </c>
      <c r="D3736" t="s">
        <v>1752</v>
      </c>
      <c r="E3736" s="1" t="s">
        <v>499</v>
      </c>
      <c r="F3736" t="s">
        <v>1200</v>
      </c>
      <c r="G3736">
        <v>2</v>
      </c>
      <c r="H3736">
        <v>10</v>
      </c>
      <c r="I3736">
        <v>75</v>
      </c>
      <c r="J3736">
        <v>0.1</v>
      </c>
      <c r="K3736">
        <v>0</v>
      </c>
      <c r="L3736">
        <v>1</v>
      </c>
    </row>
    <row r="3737" spans="1:12">
      <c r="A3737">
        <v>3739</v>
      </c>
      <c r="B3737">
        <v>0</v>
      </c>
      <c r="C3737">
        <v>0</v>
      </c>
      <c r="D3737" t="s">
        <v>1752</v>
      </c>
      <c r="E3737" s="2" t="s">
        <v>504</v>
      </c>
      <c r="F3737" t="s">
        <v>1200</v>
      </c>
      <c r="G3737">
        <v>2</v>
      </c>
      <c r="H3737">
        <v>20</v>
      </c>
      <c r="I3737">
        <v>100</v>
      </c>
      <c r="J3737">
        <v>0.1</v>
      </c>
      <c r="K3737">
        <v>0</v>
      </c>
      <c r="L3737">
        <v>1</v>
      </c>
    </row>
    <row r="3738" spans="1:12">
      <c r="A3738">
        <v>3740</v>
      </c>
      <c r="B3738">
        <v>0</v>
      </c>
      <c r="C3738">
        <v>0</v>
      </c>
      <c r="D3738" t="s">
        <v>1753</v>
      </c>
      <c r="E3738" s="2" t="s">
        <v>504</v>
      </c>
      <c r="F3738" t="s">
        <v>1200</v>
      </c>
      <c r="G3738">
        <v>3</v>
      </c>
      <c r="H3738">
        <v>20</v>
      </c>
      <c r="I3738">
        <v>50</v>
      </c>
      <c r="J3738">
        <v>2</v>
      </c>
      <c r="K3738">
        <v>0</v>
      </c>
      <c r="L3738">
        <v>1</v>
      </c>
    </row>
    <row r="3739" spans="1:12">
      <c r="A3739">
        <v>3741</v>
      </c>
      <c r="B3739">
        <v>0</v>
      </c>
      <c r="C3739">
        <v>0</v>
      </c>
      <c r="D3739" s="8" t="s">
        <v>1753</v>
      </c>
      <c r="E3739" s="9" t="s">
        <v>26</v>
      </c>
      <c r="F3739" t="s">
        <v>1200</v>
      </c>
      <c r="G3739">
        <v>1</v>
      </c>
      <c r="H3739">
        <v>50</v>
      </c>
      <c r="I3739">
        <v>50</v>
      </c>
      <c r="J3739">
        <v>1</v>
      </c>
      <c r="K3739">
        <v>0</v>
      </c>
      <c r="L3739">
        <v>1</v>
      </c>
    </row>
    <row r="3740" spans="1:12">
      <c r="A3740">
        <v>3742</v>
      </c>
      <c r="B3740">
        <v>0</v>
      </c>
      <c r="C3740">
        <v>0</v>
      </c>
      <c r="D3740" t="s">
        <v>1753</v>
      </c>
      <c r="E3740" s="1" t="s">
        <v>59</v>
      </c>
      <c r="F3740" t="s">
        <v>1199</v>
      </c>
      <c r="G3740">
        <v>1</v>
      </c>
      <c r="H3740">
        <v>20</v>
      </c>
      <c r="I3740">
        <v>100</v>
      </c>
      <c r="J3740">
        <v>0.1</v>
      </c>
      <c r="K3740">
        <v>0</v>
      </c>
      <c r="L3740">
        <v>1</v>
      </c>
    </row>
    <row r="3741" spans="1:12">
      <c r="A3741">
        <v>3743</v>
      </c>
      <c r="B3741">
        <v>0</v>
      </c>
      <c r="C3741">
        <v>0</v>
      </c>
      <c r="D3741" t="s">
        <v>1753</v>
      </c>
      <c r="E3741" s="1" t="s">
        <v>153</v>
      </c>
      <c r="F3741" t="s">
        <v>1200</v>
      </c>
      <c r="G3741">
        <v>1</v>
      </c>
      <c r="H3741">
        <v>30</v>
      </c>
      <c r="I3741">
        <v>100</v>
      </c>
      <c r="J3741">
        <v>1</v>
      </c>
      <c r="K3741">
        <v>0</v>
      </c>
      <c r="L3741">
        <v>1</v>
      </c>
    </row>
    <row r="3742" spans="1:12">
      <c r="A3742">
        <v>3744</v>
      </c>
      <c r="B3742">
        <v>0</v>
      </c>
      <c r="C3742">
        <v>0</v>
      </c>
      <c r="D3742" t="s">
        <v>1753</v>
      </c>
      <c r="E3742" s="1" t="s">
        <v>1264</v>
      </c>
      <c r="F3742" t="s">
        <v>1199</v>
      </c>
      <c r="G3742">
        <v>12</v>
      </c>
      <c r="H3742">
        <v>50</v>
      </c>
      <c r="I3742">
        <v>100</v>
      </c>
      <c r="J3742">
        <v>25</v>
      </c>
      <c r="K3742">
        <v>0</v>
      </c>
      <c r="L3742">
        <v>1</v>
      </c>
    </row>
    <row r="3743" spans="1:12">
      <c r="A3743">
        <v>3745</v>
      </c>
      <c r="B3743">
        <v>0</v>
      </c>
      <c r="C3743">
        <v>0</v>
      </c>
      <c r="D3743" t="s">
        <v>1753</v>
      </c>
      <c r="E3743" s="1" t="s">
        <v>7</v>
      </c>
      <c r="F3743" t="s">
        <v>1200</v>
      </c>
      <c r="G3743">
        <v>2</v>
      </c>
      <c r="H3743">
        <v>60</v>
      </c>
      <c r="I3743">
        <v>50</v>
      </c>
      <c r="J3743">
        <v>10</v>
      </c>
      <c r="K3743">
        <v>0</v>
      </c>
      <c r="L3743">
        <v>1</v>
      </c>
    </row>
    <row r="3744" spans="1:12">
      <c r="A3744">
        <v>3746</v>
      </c>
      <c r="B3744">
        <v>0</v>
      </c>
      <c r="C3744">
        <v>0</v>
      </c>
      <c r="D3744" t="s">
        <v>1753</v>
      </c>
      <c r="E3744" s="1" t="s">
        <v>1087</v>
      </c>
      <c r="F3744" t="s">
        <v>1200</v>
      </c>
      <c r="G3744">
        <v>1</v>
      </c>
      <c r="H3744">
        <v>10</v>
      </c>
      <c r="I3744">
        <v>100</v>
      </c>
      <c r="J3744">
        <v>0.1</v>
      </c>
      <c r="K3744">
        <v>0</v>
      </c>
      <c r="L3744">
        <v>1</v>
      </c>
    </row>
    <row r="3745" spans="1:12">
      <c r="A3745">
        <v>3747</v>
      </c>
      <c r="B3745">
        <v>0</v>
      </c>
      <c r="C3745">
        <v>0</v>
      </c>
      <c r="D3745" t="s">
        <v>1753</v>
      </c>
      <c r="E3745" s="2" t="s">
        <v>305</v>
      </c>
      <c r="F3745" t="s">
        <v>1200</v>
      </c>
      <c r="G3745">
        <v>10</v>
      </c>
      <c r="H3745">
        <v>15</v>
      </c>
      <c r="I3745">
        <v>50</v>
      </c>
      <c r="J3745">
        <v>10</v>
      </c>
      <c r="K3745">
        <v>0</v>
      </c>
      <c r="L3745">
        <v>1</v>
      </c>
    </row>
    <row r="3746" spans="1:12">
      <c r="A3746">
        <v>3748</v>
      </c>
      <c r="B3746">
        <v>0</v>
      </c>
      <c r="C3746">
        <v>0</v>
      </c>
      <c r="D3746" t="s">
        <v>1753</v>
      </c>
      <c r="E3746" s="1" t="s">
        <v>499</v>
      </c>
      <c r="F3746" t="s">
        <v>1200</v>
      </c>
      <c r="G3746">
        <v>1</v>
      </c>
      <c r="H3746">
        <v>15</v>
      </c>
      <c r="I3746">
        <v>50</v>
      </c>
      <c r="J3746">
        <v>0.1</v>
      </c>
      <c r="K3746">
        <v>0</v>
      </c>
      <c r="L3746">
        <v>1</v>
      </c>
    </row>
    <row r="3747" spans="1:12">
      <c r="A3747">
        <v>3749</v>
      </c>
      <c r="B3747">
        <v>0</v>
      </c>
      <c r="C3747">
        <v>0</v>
      </c>
      <c r="D3747" s="8" t="s">
        <v>1753</v>
      </c>
      <c r="E3747" s="9" t="s">
        <v>1078</v>
      </c>
      <c r="F3747" t="s">
        <v>1200</v>
      </c>
      <c r="G3747">
        <v>1</v>
      </c>
      <c r="H3747">
        <v>20</v>
      </c>
      <c r="I3747">
        <v>50</v>
      </c>
      <c r="J3747">
        <v>2</v>
      </c>
      <c r="K3747">
        <v>0</v>
      </c>
      <c r="L3747">
        <v>1</v>
      </c>
    </row>
    <row r="3748" spans="1:12">
      <c r="A3748">
        <v>3750</v>
      </c>
      <c r="B3748">
        <v>0</v>
      </c>
      <c r="C3748">
        <v>0</v>
      </c>
      <c r="D3748" t="s">
        <v>1753</v>
      </c>
      <c r="E3748" s="1" t="s">
        <v>343</v>
      </c>
      <c r="F3748" t="s">
        <v>1200</v>
      </c>
      <c r="G3748">
        <v>1</v>
      </c>
      <c r="H3748">
        <v>20</v>
      </c>
      <c r="I3748">
        <v>100</v>
      </c>
      <c r="J3748">
        <v>0.1</v>
      </c>
      <c r="K3748">
        <v>0</v>
      </c>
      <c r="L3748">
        <v>1</v>
      </c>
    </row>
    <row r="3749" spans="1:12">
      <c r="A3749">
        <v>3751</v>
      </c>
      <c r="B3749">
        <v>0</v>
      </c>
      <c r="C3749">
        <v>0</v>
      </c>
      <c r="D3749" t="s">
        <v>1753</v>
      </c>
      <c r="E3749" s="2" t="s">
        <v>929</v>
      </c>
      <c r="F3749" t="s">
        <v>1199</v>
      </c>
      <c r="G3749">
        <v>3</v>
      </c>
      <c r="H3749">
        <v>5</v>
      </c>
      <c r="I3749">
        <v>100</v>
      </c>
      <c r="J3749">
        <v>0.1</v>
      </c>
      <c r="K3749">
        <v>0</v>
      </c>
      <c r="L3749">
        <v>1</v>
      </c>
    </row>
    <row r="3750" spans="1:12">
      <c r="A3750">
        <v>3752</v>
      </c>
      <c r="B3750">
        <v>0</v>
      </c>
      <c r="C3750">
        <v>0</v>
      </c>
      <c r="D3750" t="s">
        <v>1753</v>
      </c>
      <c r="E3750" s="1" t="s">
        <v>152</v>
      </c>
      <c r="F3750" t="s">
        <v>1199</v>
      </c>
      <c r="G3750">
        <v>1</v>
      </c>
      <c r="H3750">
        <v>2</v>
      </c>
      <c r="I3750">
        <v>100</v>
      </c>
      <c r="J3750">
        <v>0.1</v>
      </c>
      <c r="K3750">
        <v>0</v>
      </c>
      <c r="L3750">
        <v>1</v>
      </c>
    </row>
    <row r="3751" spans="1:12">
      <c r="A3751">
        <v>3753</v>
      </c>
      <c r="B3751">
        <v>0</v>
      </c>
      <c r="C3751">
        <v>0</v>
      </c>
      <c r="D3751" t="s">
        <v>1753</v>
      </c>
      <c r="E3751" s="1" t="s">
        <v>161</v>
      </c>
      <c r="F3751" t="s">
        <v>1199</v>
      </c>
      <c r="G3751">
        <v>25</v>
      </c>
      <c r="H3751">
        <v>40</v>
      </c>
      <c r="I3751">
        <v>100</v>
      </c>
      <c r="J3751">
        <v>50</v>
      </c>
      <c r="K3751">
        <v>0</v>
      </c>
      <c r="L3751">
        <v>1</v>
      </c>
    </row>
    <row r="3752" spans="1:12">
      <c r="A3752">
        <v>3754</v>
      </c>
      <c r="B3752">
        <v>0</v>
      </c>
      <c r="C3752">
        <v>0</v>
      </c>
      <c r="D3752" t="s">
        <v>1753</v>
      </c>
      <c r="E3752" s="1" t="s">
        <v>298</v>
      </c>
      <c r="F3752" t="s">
        <v>1199</v>
      </c>
      <c r="G3752">
        <v>1</v>
      </c>
      <c r="H3752">
        <v>25</v>
      </c>
      <c r="I3752">
        <v>100</v>
      </c>
      <c r="J3752">
        <v>1</v>
      </c>
      <c r="K3752">
        <v>0</v>
      </c>
      <c r="L3752">
        <v>1</v>
      </c>
    </row>
    <row r="3753" spans="1:12">
      <c r="A3753">
        <v>3755</v>
      </c>
      <c r="B3753">
        <v>0</v>
      </c>
      <c r="C3753">
        <v>0</v>
      </c>
      <c r="D3753" t="s">
        <v>1754</v>
      </c>
      <c r="E3753" s="1" t="s">
        <v>23</v>
      </c>
      <c r="G3753">
        <v>0</v>
      </c>
      <c r="J3753">
        <v>3</v>
      </c>
      <c r="K3753">
        <v>0</v>
      </c>
      <c r="L3753">
        <v>1</v>
      </c>
    </row>
    <row r="3754" spans="1:12">
      <c r="A3754">
        <v>3756</v>
      </c>
      <c r="B3754">
        <v>0</v>
      </c>
      <c r="C3754">
        <v>0</v>
      </c>
      <c r="D3754" t="s">
        <v>1754</v>
      </c>
      <c r="E3754" s="1" t="s">
        <v>151</v>
      </c>
      <c r="F3754" t="s">
        <v>1199</v>
      </c>
      <c r="G3754">
        <v>7</v>
      </c>
      <c r="H3754">
        <v>75</v>
      </c>
      <c r="I3754">
        <v>100</v>
      </c>
      <c r="J3754">
        <v>20</v>
      </c>
      <c r="K3754">
        <v>0</v>
      </c>
      <c r="L3754">
        <v>1</v>
      </c>
    </row>
    <row r="3755" spans="1:12">
      <c r="A3755">
        <v>3757</v>
      </c>
      <c r="B3755">
        <v>0</v>
      </c>
      <c r="C3755">
        <v>0</v>
      </c>
      <c r="D3755" t="s">
        <v>1754</v>
      </c>
      <c r="E3755" s="1" t="s">
        <v>161</v>
      </c>
      <c r="F3755" t="s">
        <v>1199</v>
      </c>
      <c r="G3755">
        <v>15</v>
      </c>
      <c r="H3755">
        <v>50</v>
      </c>
      <c r="I3755">
        <v>100</v>
      </c>
      <c r="J3755">
        <v>15</v>
      </c>
      <c r="K3755">
        <v>0</v>
      </c>
      <c r="L3755">
        <v>1</v>
      </c>
    </row>
    <row r="3756" spans="1:12">
      <c r="A3756">
        <v>3758</v>
      </c>
      <c r="B3756">
        <v>0</v>
      </c>
      <c r="C3756">
        <v>0</v>
      </c>
      <c r="D3756" t="s">
        <v>1754</v>
      </c>
      <c r="E3756" s="1" t="s">
        <v>1264</v>
      </c>
      <c r="F3756" t="s">
        <v>1199</v>
      </c>
      <c r="G3756">
        <v>23</v>
      </c>
      <c r="H3756">
        <v>50</v>
      </c>
      <c r="I3756">
        <v>100</v>
      </c>
      <c r="J3756">
        <v>60</v>
      </c>
      <c r="K3756">
        <v>0</v>
      </c>
      <c r="L3756">
        <v>1</v>
      </c>
    </row>
    <row r="3757" spans="1:12">
      <c r="A3757">
        <v>3759</v>
      </c>
      <c r="B3757">
        <v>0</v>
      </c>
      <c r="C3757">
        <v>0</v>
      </c>
      <c r="D3757" t="s">
        <v>1754</v>
      </c>
      <c r="E3757" s="2" t="s">
        <v>929</v>
      </c>
      <c r="F3757" t="s">
        <v>1200</v>
      </c>
      <c r="G3757">
        <v>8</v>
      </c>
      <c r="H3757">
        <v>15</v>
      </c>
      <c r="I3757">
        <v>80</v>
      </c>
      <c r="J3757">
        <v>15</v>
      </c>
      <c r="K3757">
        <v>0</v>
      </c>
      <c r="L3757">
        <v>1</v>
      </c>
    </row>
    <row r="3758" spans="1:12">
      <c r="A3758">
        <v>3760</v>
      </c>
      <c r="B3758">
        <v>0</v>
      </c>
      <c r="C3758">
        <v>0</v>
      </c>
      <c r="D3758" t="s">
        <v>1754</v>
      </c>
      <c r="E3758" s="1" t="s">
        <v>357</v>
      </c>
      <c r="F3758" t="s">
        <v>1199</v>
      </c>
      <c r="G3758">
        <v>1</v>
      </c>
      <c r="H3758">
        <v>30</v>
      </c>
      <c r="I3758">
        <v>100</v>
      </c>
      <c r="J3758">
        <v>0.1</v>
      </c>
      <c r="K3758">
        <v>0</v>
      </c>
      <c r="L3758">
        <v>1</v>
      </c>
    </row>
    <row r="3759" spans="1:12">
      <c r="A3759">
        <v>3761</v>
      </c>
      <c r="B3759">
        <v>0</v>
      </c>
      <c r="C3759">
        <v>0</v>
      </c>
      <c r="D3759" t="s">
        <v>1754</v>
      </c>
      <c r="E3759" s="1" t="s">
        <v>499</v>
      </c>
      <c r="F3759" t="s">
        <v>1200</v>
      </c>
      <c r="G3759">
        <v>4</v>
      </c>
      <c r="H3759">
        <v>20</v>
      </c>
      <c r="I3759">
        <v>50</v>
      </c>
      <c r="J3759">
        <v>2</v>
      </c>
      <c r="K3759">
        <v>0</v>
      </c>
      <c r="L3759">
        <v>1</v>
      </c>
    </row>
    <row r="3760" spans="1:12">
      <c r="A3760">
        <v>3762</v>
      </c>
      <c r="B3760">
        <v>0</v>
      </c>
      <c r="C3760">
        <v>0</v>
      </c>
      <c r="D3760" t="s">
        <v>1754</v>
      </c>
      <c r="E3760" s="1" t="s">
        <v>343</v>
      </c>
      <c r="F3760" t="s">
        <v>1200</v>
      </c>
      <c r="G3760">
        <v>3</v>
      </c>
      <c r="H3760">
        <v>15</v>
      </c>
      <c r="I3760">
        <v>40</v>
      </c>
      <c r="J3760">
        <v>0.1</v>
      </c>
      <c r="K3760">
        <v>0</v>
      </c>
      <c r="L3760">
        <v>1</v>
      </c>
    </row>
    <row r="3761" spans="1:12">
      <c r="A3761">
        <v>3763</v>
      </c>
      <c r="B3761">
        <v>0</v>
      </c>
      <c r="C3761">
        <v>0</v>
      </c>
      <c r="D3761" t="s">
        <v>1754</v>
      </c>
      <c r="E3761" s="1" t="s">
        <v>24</v>
      </c>
      <c r="F3761" t="s">
        <v>1200</v>
      </c>
      <c r="G3761">
        <v>2</v>
      </c>
      <c r="H3761">
        <v>30</v>
      </c>
      <c r="I3761">
        <v>50</v>
      </c>
      <c r="J3761">
        <v>0.1</v>
      </c>
      <c r="K3761">
        <v>0</v>
      </c>
      <c r="L3761">
        <v>1</v>
      </c>
    </row>
    <row r="3762" spans="1:12">
      <c r="A3762">
        <v>3764</v>
      </c>
      <c r="B3762">
        <v>0</v>
      </c>
      <c r="C3762">
        <v>0</v>
      </c>
      <c r="D3762" t="s">
        <v>1754</v>
      </c>
      <c r="E3762" s="1" t="s">
        <v>1004</v>
      </c>
      <c r="F3762" t="s">
        <v>1200</v>
      </c>
      <c r="G3762">
        <v>1</v>
      </c>
      <c r="H3762">
        <v>40</v>
      </c>
      <c r="I3762">
        <v>50</v>
      </c>
      <c r="J3762">
        <v>3</v>
      </c>
      <c r="K3762">
        <v>0</v>
      </c>
      <c r="L3762">
        <v>1</v>
      </c>
    </row>
    <row r="3763" spans="1:12">
      <c r="A3763">
        <v>3765</v>
      </c>
      <c r="B3763">
        <v>0</v>
      </c>
      <c r="C3763">
        <v>0</v>
      </c>
      <c r="D3763" t="s">
        <v>1754</v>
      </c>
      <c r="E3763" s="1" t="s">
        <v>39</v>
      </c>
      <c r="F3763" t="s">
        <v>1200</v>
      </c>
      <c r="G3763">
        <v>2</v>
      </c>
      <c r="H3763">
        <v>50</v>
      </c>
      <c r="I3763">
        <v>40</v>
      </c>
      <c r="J3763">
        <v>2</v>
      </c>
      <c r="K3763">
        <v>0</v>
      </c>
      <c r="L3763">
        <v>1</v>
      </c>
    </row>
    <row r="3764" spans="1:12">
      <c r="A3764">
        <v>3766</v>
      </c>
      <c r="B3764">
        <v>0</v>
      </c>
      <c r="C3764">
        <v>0</v>
      </c>
      <c r="D3764" s="8" t="s">
        <v>1754</v>
      </c>
      <c r="E3764" s="9" t="s">
        <v>26</v>
      </c>
      <c r="F3764" t="s">
        <v>1200</v>
      </c>
      <c r="G3764">
        <v>1</v>
      </c>
      <c r="H3764">
        <v>40</v>
      </c>
      <c r="I3764">
        <v>50</v>
      </c>
      <c r="J3764">
        <v>1</v>
      </c>
      <c r="K3764">
        <v>0</v>
      </c>
      <c r="L3764">
        <v>1</v>
      </c>
    </row>
    <row r="3765" spans="1:12">
      <c r="A3765">
        <v>3767</v>
      </c>
      <c r="B3765">
        <v>0</v>
      </c>
      <c r="C3765">
        <v>0</v>
      </c>
      <c r="D3765" t="s">
        <v>1754</v>
      </c>
      <c r="E3765" s="1" t="s">
        <v>7</v>
      </c>
      <c r="F3765" t="s">
        <v>1200</v>
      </c>
      <c r="G3765">
        <v>2</v>
      </c>
      <c r="H3765">
        <v>50</v>
      </c>
      <c r="I3765">
        <v>50</v>
      </c>
      <c r="J3765">
        <v>2</v>
      </c>
      <c r="K3765">
        <v>0</v>
      </c>
      <c r="L3765">
        <v>1</v>
      </c>
    </row>
    <row r="3766" spans="1:12">
      <c r="A3766">
        <v>3768</v>
      </c>
      <c r="B3766">
        <v>0</v>
      </c>
      <c r="C3766">
        <v>0</v>
      </c>
      <c r="D3766" t="s">
        <v>1754</v>
      </c>
      <c r="E3766" s="1" t="s">
        <v>274</v>
      </c>
      <c r="F3766" t="s">
        <v>1200</v>
      </c>
      <c r="G3766">
        <v>2</v>
      </c>
      <c r="H3766">
        <v>10</v>
      </c>
      <c r="I3766">
        <v>75</v>
      </c>
      <c r="J3766">
        <v>1</v>
      </c>
      <c r="K3766">
        <v>0</v>
      </c>
      <c r="L3766">
        <v>1</v>
      </c>
    </row>
    <row r="3767" spans="1:12">
      <c r="A3767">
        <v>3769</v>
      </c>
      <c r="B3767">
        <v>0</v>
      </c>
      <c r="C3767">
        <v>0</v>
      </c>
      <c r="D3767" t="s">
        <v>1755</v>
      </c>
      <c r="E3767" s="2" t="s">
        <v>504</v>
      </c>
      <c r="F3767" t="s">
        <v>1200</v>
      </c>
      <c r="G3767">
        <v>1</v>
      </c>
      <c r="H3767">
        <v>30</v>
      </c>
      <c r="I3767">
        <v>100</v>
      </c>
      <c r="J3767">
        <v>0.1</v>
      </c>
      <c r="K3767">
        <v>0</v>
      </c>
      <c r="L3767">
        <v>1</v>
      </c>
    </row>
    <row r="3768" spans="1:12">
      <c r="A3768">
        <v>3770</v>
      </c>
      <c r="B3768">
        <v>0</v>
      </c>
      <c r="C3768">
        <v>0</v>
      </c>
      <c r="D3768" t="s">
        <v>1755</v>
      </c>
      <c r="E3768" s="1" t="s">
        <v>168</v>
      </c>
      <c r="F3768" t="s">
        <v>1200</v>
      </c>
      <c r="G3768">
        <v>1</v>
      </c>
      <c r="H3768">
        <v>35</v>
      </c>
      <c r="I3768">
        <v>100</v>
      </c>
      <c r="J3768">
        <v>2</v>
      </c>
      <c r="K3768">
        <v>0</v>
      </c>
      <c r="L3768">
        <v>1</v>
      </c>
    </row>
    <row r="3769" spans="1:12">
      <c r="A3769">
        <v>3771</v>
      </c>
      <c r="B3769">
        <v>0</v>
      </c>
      <c r="C3769">
        <v>0</v>
      </c>
      <c r="D3769" s="8" t="s">
        <v>1755</v>
      </c>
      <c r="E3769" s="9" t="s">
        <v>1078</v>
      </c>
      <c r="F3769" t="s">
        <v>1200</v>
      </c>
      <c r="G3769">
        <v>2</v>
      </c>
      <c r="H3769">
        <v>30</v>
      </c>
      <c r="I3769">
        <v>50</v>
      </c>
      <c r="J3769">
        <v>5</v>
      </c>
      <c r="K3769">
        <v>0</v>
      </c>
      <c r="L3769">
        <v>1</v>
      </c>
    </row>
    <row r="3770" spans="1:12">
      <c r="A3770">
        <v>3772</v>
      </c>
      <c r="B3770">
        <v>0</v>
      </c>
      <c r="C3770">
        <v>0</v>
      </c>
      <c r="D3770" t="s">
        <v>1755</v>
      </c>
      <c r="E3770" s="1" t="s">
        <v>1264</v>
      </c>
      <c r="F3770" t="s">
        <v>1199</v>
      </c>
      <c r="G3770">
        <v>12</v>
      </c>
      <c r="H3770">
        <v>60</v>
      </c>
      <c r="I3770">
        <v>100</v>
      </c>
      <c r="J3770">
        <v>20</v>
      </c>
      <c r="K3770">
        <v>0</v>
      </c>
      <c r="L3770">
        <v>1</v>
      </c>
    </row>
    <row r="3771" spans="1:12">
      <c r="A3771">
        <v>3773</v>
      </c>
      <c r="B3771">
        <v>0</v>
      </c>
      <c r="C3771">
        <v>0</v>
      </c>
      <c r="D3771" t="s">
        <v>1755</v>
      </c>
      <c r="E3771" s="1" t="s">
        <v>151</v>
      </c>
      <c r="F3771" t="s">
        <v>1199</v>
      </c>
      <c r="G3771">
        <v>3</v>
      </c>
      <c r="H3771">
        <v>60</v>
      </c>
      <c r="I3771">
        <v>100</v>
      </c>
      <c r="J3771">
        <v>10</v>
      </c>
      <c r="K3771">
        <v>0</v>
      </c>
      <c r="L3771">
        <v>1</v>
      </c>
    </row>
    <row r="3772" spans="1:12">
      <c r="A3772">
        <v>3774</v>
      </c>
      <c r="B3772">
        <v>0</v>
      </c>
      <c r="C3772">
        <v>0</v>
      </c>
      <c r="D3772" t="s">
        <v>1755</v>
      </c>
      <c r="E3772" s="1" t="s">
        <v>161</v>
      </c>
      <c r="F3772" t="s">
        <v>1199</v>
      </c>
      <c r="G3772">
        <v>8</v>
      </c>
      <c r="H3772">
        <v>40</v>
      </c>
      <c r="I3772">
        <v>100</v>
      </c>
      <c r="J3772">
        <v>10</v>
      </c>
      <c r="K3772">
        <v>0</v>
      </c>
      <c r="L3772">
        <v>1</v>
      </c>
    </row>
    <row r="3773" spans="1:12">
      <c r="A3773">
        <v>3775</v>
      </c>
      <c r="B3773">
        <v>0</v>
      </c>
      <c r="C3773">
        <v>0</v>
      </c>
      <c r="D3773" t="s">
        <v>1755</v>
      </c>
      <c r="E3773" s="1" t="s">
        <v>253</v>
      </c>
      <c r="F3773" t="s">
        <v>1199</v>
      </c>
      <c r="G3773">
        <v>5</v>
      </c>
      <c r="H3773">
        <v>20</v>
      </c>
      <c r="I3773">
        <v>100</v>
      </c>
      <c r="J3773">
        <v>0.1</v>
      </c>
      <c r="K3773">
        <v>0</v>
      </c>
      <c r="L3773">
        <v>1</v>
      </c>
    </row>
    <row r="3774" spans="1:12">
      <c r="A3774">
        <v>3776</v>
      </c>
      <c r="B3774">
        <v>0</v>
      </c>
      <c r="C3774">
        <v>0</v>
      </c>
      <c r="D3774" t="s">
        <v>1755</v>
      </c>
      <c r="E3774" s="1" t="s">
        <v>9</v>
      </c>
      <c r="F3774" t="s">
        <v>1200</v>
      </c>
      <c r="G3774">
        <v>5</v>
      </c>
      <c r="H3774">
        <v>45</v>
      </c>
      <c r="I3774">
        <v>50</v>
      </c>
      <c r="J3774">
        <v>5</v>
      </c>
      <c r="K3774">
        <v>0</v>
      </c>
      <c r="L3774">
        <v>1</v>
      </c>
    </row>
    <row r="3775" spans="1:12">
      <c r="A3775">
        <v>3777</v>
      </c>
      <c r="B3775">
        <v>0</v>
      </c>
      <c r="C3775">
        <v>0</v>
      </c>
      <c r="D3775" t="s">
        <v>1755</v>
      </c>
      <c r="E3775" s="1" t="s">
        <v>24</v>
      </c>
      <c r="F3775" t="s">
        <v>1200</v>
      </c>
      <c r="G3775">
        <v>25</v>
      </c>
      <c r="H3775">
        <v>50</v>
      </c>
      <c r="I3775">
        <v>50</v>
      </c>
      <c r="J3775">
        <v>25</v>
      </c>
      <c r="K3775">
        <v>0</v>
      </c>
      <c r="L3775">
        <v>1</v>
      </c>
    </row>
    <row r="3776" spans="1:12">
      <c r="A3776">
        <v>3778</v>
      </c>
      <c r="B3776">
        <v>0</v>
      </c>
      <c r="C3776">
        <v>0</v>
      </c>
      <c r="D3776" t="s">
        <v>1755</v>
      </c>
      <c r="E3776" s="1" t="s">
        <v>203</v>
      </c>
      <c r="F3776" t="s">
        <v>1200</v>
      </c>
      <c r="G3776">
        <v>2</v>
      </c>
      <c r="H3776">
        <v>15</v>
      </c>
      <c r="I3776">
        <v>100</v>
      </c>
      <c r="J3776">
        <v>15</v>
      </c>
      <c r="K3776">
        <v>0</v>
      </c>
      <c r="L3776">
        <v>1</v>
      </c>
    </row>
    <row r="3777" spans="1:12">
      <c r="A3777">
        <v>3779</v>
      </c>
      <c r="B3777">
        <v>0</v>
      </c>
      <c r="C3777">
        <v>0</v>
      </c>
      <c r="D3777" t="s">
        <v>1755</v>
      </c>
      <c r="E3777" s="2" t="s">
        <v>929</v>
      </c>
      <c r="F3777" t="s">
        <v>1199</v>
      </c>
      <c r="G3777">
        <v>2</v>
      </c>
      <c r="H3777">
        <v>10</v>
      </c>
      <c r="I3777">
        <v>100</v>
      </c>
      <c r="J3777">
        <v>0.1</v>
      </c>
      <c r="K3777">
        <v>0</v>
      </c>
      <c r="L3777">
        <v>1</v>
      </c>
    </row>
    <row r="3778" spans="1:12">
      <c r="A3778">
        <v>3780</v>
      </c>
      <c r="B3778">
        <v>0</v>
      </c>
      <c r="C3778">
        <v>0</v>
      </c>
      <c r="D3778" t="s">
        <v>1755</v>
      </c>
      <c r="E3778" s="1" t="s">
        <v>793</v>
      </c>
      <c r="F3778" t="s">
        <v>1199</v>
      </c>
      <c r="G3778">
        <v>4</v>
      </c>
      <c r="H3778">
        <v>20</v>
      </c>
      <c r="I3778">
        <v>100</v>
      </c>
      <c r="J3778">
        <v>0.1</v>
      </c>
      <c r="K3778">
        <v>0</v>
      </c>
      <c r="L3778">
        <v>1</v>
      </c>
    </row>
    <row r="3779" spans="1:12">
      <c r="A3779">
        <v>3781</v>
      </c>
      <c r="B3779">
        <v>0</v>
      </c>
      <c r="C3779">
        <v>0</v>
      </c>
      <c r="D3779" s="8" t="s">
        <v>1756</v>
      </c>
      <c r="E3779" s="9" t="s">
        <v>26</v>
      </c>
      <c r="F3779" t="s">
        <v>1200</v>
      </c>
      <c r="G3779">
        <v>2</v>
      </c>
      <c r="H3779">
        <v>50</v>
      </c>
      <c r="I3779">
        <v>80</v>
      </c>
      <c r="J3779">
        <v>20</v>
      </c>
      <c r="K3779">
        <v>0</v>
      </c>
      <c r="L3779">
        <v>1</v>
      </c>
    </row>
    <row r="3780" spans="1:12">
      <c r="A3780">
        <v>3782</v>
      </c>
      <c r="B3780">
        <v>0</v>
      </c>
      <c r="C3780">
        <v>0</v>
      </c>
      <c r="D3780" t="s">
        <v>1756</v>
      </c>
      <c r="E3780" s="1" t="s">
        <v>356</v>
      </c>
      <c r="F3780" t="s">
        <v>1200</v>
      </c>
      <c r="G3780">
        <v>1</v>
      </c>
      <c r="H3780">
        <v>60</v>
      </c>
      <c r="I3780">
        <v>80</v>
      </c>
      <c r="J3780">
        <v>5</v>
      </c>
      <c r="K3780">
        <v>0</v>
      </c>
      <c r="L3780">
        <v>1</v>
      </c>
    </row>
    <row r="3781" spans="1:12">
      <c r="A3781">
        <v>3783</v>
      </c>
      <c r="B3781">
        <v>0</v>
      </c>
      <c r="C3781">
        <v>0</v>
      </c>
      <c r="D3781" t="s">
        <v>1756</v>
      </c>
      <c r="E3781" s="1" t="s">
        <v>39</v>
      </c>
      <c r="F3781" t="s">
        <v>1200</v>
      </c>
      <c r="G3781">
        <v>4</v>
      </c>
      <c r="H3781">
        <v>50</v>
      </c>
      <c r="I3781">
        <v>40</v>
      </c>
      <c r="J3781">
        <v>10</v>
      </c>
      <c r="K3781">
        <v>0</v>
      </c>
      <c r="L3781">
        <v>1</v>
      </c>
    </row>
    <row r="3782" spans="1:12">
      <c r="A3782">
        <v>3784</v>
      </c>
      <c r="B3782">
        <v>0</v>
      </c>
      <c r="C3782">
        <v>0</v>
      </c>
      <c r="D3782" t="s">
        <v>1756</v>
      </c>
      <c r="E3782" s="1" t="s">
        <v>1264</v>
      </c>
      <c r="F3782" t="s">
        <v>1199</v>
      </c>
      <c r="G3782">
        <v>13</v>
      </c>
      <c r="H3782">
        <v>50</v>
      </c>
      <c r="I3782">
        <v>100</v>
      </c>
      <c r="J3782">
        <v>20</v>
      </c>
      <c r="K3782">
        <v>0</v>
      </c>
      <c r="L3782">
        <v>1</v>
      </c>
    </row>
    <row r="3783" spans="1:12">
      <c r="A3783">
        <v>3785</v>
      </c>
      <c r="B3783">
        <v>0</v>
      </c>
      <c r="C3783">
        <v>0</v>
      </c>
      <c r="D3783" t="s">
        <v>1756</v>
      </c>
      <c r="E3783" s="1" t="s">
        <v>161</v>
      </c>
      <c r="F3783" t="s">
        <v>1199</v>
      </c>
      <c r="G3783">
        <v>25</v>
      </c>
      <c r="H3783">
        <v>35</v>
      </c>
      <c r="I3783">
        <v>100</v>
      </c>
      <c r="J3783">
        <v>40</v>
      </c>
      <c r="K3783">
        <v>0</v>
      </c>
      <c r="L3783">
        <v>1</v>
      </c>
    </row>
    <row r="3784" spans="1:12">
      <c r="A3784">
        <v>3786</v>
      </c>
      <c r="B3784">
        <v>0</v>
      </c>
      <c r="C3784">
        <v>0</v>
      </c>
      <c r="D3784" t="s">
        <v>1756</v>
      </c>
      <c r="E3784" s="2" t="s">
        <v>929</v>
      </c>
      <c r="F3784" t="s">
        <v>1199</v>
      </c>
      <c r="G3784">
        <v>10</v>
      </c>
      <c r="H3784">
        <v>10</v>
      </c>
      <c r="I3784">
        <v>75</v>
      </c>
      <c r="J3784">
        <v>1</v>
      </c>
      <c r="K3784">
        <v>0</v>
      </c>
      <c r="L3784">
        <v>1</v>
      </c>
    </row>
    <row r="3785" spans="1:12">
      <c r="A3785">
        <v>3787</v>
      </c>
      <c r="B3785">
        <v>0</v>
      </c>
      <c r="C3785">
        <v>0</v>
      </c>
      <c r="D3785" s="8" t="s">
        <v>1756</v>
      </c>
      <c r="E3785" s="9" t="s">
        <v>1078</v>
      </c>
      <c r="F3785" t="s">
        <v>1200</v>
      </c>
      <c r="G3785">
        <v>2</v>
      </c>
      <c r="H3785">
        <v>20</v>
      </c>
      <c r="I3785">
        <v>50</v>
      </c>
      <c r="J3785">
        <v>5</v>
      </c>
      <c r="K3785">
        <v>0</v>
      </c>
      <c r="L3785">
        <v>1</v>
      </c>
    </row>
    <row r="3786" spans="1:12">
      <c r="A3786">
        <v>3788</v>
      </c>
      <c r="B3786">
        <v>0</v>
      </c>
      <c r="C3786">
        <v>0</v>
      </c>
      <c r="D3786" t="s">
        <v>1756</v>
      </c>
      <c r="E3786" s="1" t="s">
        <v>203</v>
      </c>
      <c r="G3786">
        <v>0</v>
      </c>
      <c r="J3786">
        <v>0.1</v>
      </c>
      <c r="K3786">
        <v>0</v>
      </c>
      <c r="L3786">
        <v>1</v>
      </c>
    </row>
    <row r="3787" spans="1:12">
      <c r="A3787">
        <v>3789</v>
      </c>
      <c r="B3787">
        <v>0</v>
      </c>
      <c r="C3787">
        <v>0</v>
      </c>
      <c r="D3787" t="s">
        <v>1756</v>
      </c>
      <c r="E3787" s="1" t="s">
        <v>7</v>
      </c>
      <c r="F3787" t="s">
        <v>1200</v>
      </c>
      <c r="G3787">
        <v>0.1</v>
      </c>
      <c r="H3787">
        <v>50</v>
      </c>
      <c r="I3787">
        <v>60</v>
      </c>
      <c r="J3787">
        <v>15</v>
      </c>
      <c r="K3787">
        <v>0</v>
      </c>
      <c r="L3787">
        <v>1</v>
      </c>
    </row>
    <row r="3788" spans="1:12">
      <c r="A3788">
        <v>3790</v>
      </c>
      <c r="B3788">
        <v>0</v>
      </c>
      <c r="C3788">
        <v>0</v>
      </c>
      <c r="D3788" t="s">
        <v>1756</v>
      </c>
      <c r="E3788" s="1" t="s">
        <v>179</v>
      </c>
      <c r="F3788" t="s">
        <v>1200</v>
      </c>
      <c r="G3788">
        <v>1</v>
      </c>
      <c r="H3788">
        <v>55</v>
      </c>
      <c r="I3788">
        <v>25</v>
      </c>
      <c r="J3788">
        <v>1</v>
      </c>
      <c r="K3788">
        <v>0</v>
      </c>
      <c r="L3788">
        <v>1</v>
      </c>
    </row>
    <row r="3789" spans="1:12">
      <c r="A3789">
        <v>3791</v>
      </c>
      <c r="B3789">
        <v>0</v>
      </c>
      <c r="C3789">
        <v>0</v>
      </c>
      <c r="D3789" t="s">
        <v>1756</v>
      </c>
      <c r="E3789" s="1" t="s">
        <v>9</v>
      </c>
      <c r="F3789" t="s">
        <v>1200</v>
      </c>
      <c r="G3789">
        <v>1</v>
      </c>
      <c r="H3789">
        <v>40</v>
      </c>
      <c r="I3789">
        <v>50</v>
      </c>
      <c r="J3789">
        <v>0.1</v>
      </c>
      <c r="K3789">
        <v>0</v>
      </c>
      <c r="L3789">
        <v>1</v>
      </c>
    </row>
    <row r="3790" spans="1:12">
      <c r="A3790">
        <v>3792</v>
      </c>
      <c r="B3790">
        <v>0</v>
      </c>
      <c r="C3790">
        <v>0</v>
      </c>
      <c r="D3790" t="s">
        <v>1756</v>
      </c>
      <c r="E3790" s="1" t="s">
        <v>24</v>
      </c>
      <c r="F3790" t="s">
        <v>1200</v>
      </c>
      <c r="G3790">
        <v>2</v>
      </c>
      <c r="H3790">
        <v>30</v>
      </c>
      <c r="I3790">
        <v>50</v>
      </c>
      <c r="J3790">
        <v>2</v>
      </c>
      <c r="K3790">
        <v>0</v>
      </c>
      <c r="L3790">
        <v>1</v>
      </c>
    </row>
    <row r="3791" spans="1:12">
      <c r="A3791">
        <v>3793</v>
      </c>
      <c r="B3791">
        <v>0</v>
      </c>
      <c r="C3791">
        <v>0</v>
      </c>
      <c r="D3791" t="s">
        <v>1757</v>
      </c>
      <c r="E3791" s="1" t="s">
        <v>7</v>
      </c>
      <c r="F3791" t="s">
        <v>1200</v>
      </c>
      <c r="G3791">
        <v>1</v>
      </c>
      <c r="H3791">
        <v>50</v>
      </c>
      <c r="I3791">
        <v>50</v>
      </c>
      <c r="J3791">
        <v>5</v>
      </c>
      <c r="K3791">
        <v>0</v>
      </c>
      <c r="L3791">
        <v>1</v>
      </c>
    </row>
    <row r="3792" spans="1:12">
      <c r="A3792">
        <v>3794</v>
      </c>
      <c r="B3792">
        <v>0</v>
      </c>
      <c r="C3792">
        <v>0</v>
      </c>
      <c r="D3792" t="s">
        <v>1757</v>
      </c>
      <c r="E3792" s="1" t="s">
        <v>877</v>
      </c>
      <c r="F3792" t="s">
        <v>1199</v>
      </c>
      <c r="G3792">
        <v>1</v>
      </c>
      <c r="H3792">
        <v>55</v>
      </c>
      <c r="I3792">
        <v>50</v>
      </c>
      <c r="J3792">
        <v>5</v>
      </c>
      <c r="K3792">
        <v>0</v>
      </c>
      <c r="L3792">
        <v>1</v>
      </c>
    </row>
    <row r="3793" spans="1:12">
      <c r="A3793">
        <v>3795</v>
      </c>
      <c r="B3793">
        <v>0</v>
      </c>
      <c r="C3793">
        <v>0</v>
      </c>
      <c r="D3793" t="s">
        <v>1757</v>
      </c>
      <c r="E3793" s="1" t="s">
        <v>52</v>
      </c>
      <c r="F3793" t="s">
        <v>1199</v>
      </c>
      <c r="G3793">
        <v>1</v>
      </c>
      <c r="H3793">
        <v>35</v>
      </c>
      <c r="I3793">
        <v>80</v>
      </c>
      <c r="J3793">
        <v>2</v>
      </c>
      <c r="K3793">
        <v>0</v>
      </c>
      <c r="L3793">
        <v>1</v>
      </c>
    </row>
    <row r="3794" spans="1:12">
      <c r="A3794">
        <v>3796</v>
      </c>
      <c r="B3794">
        <v>0</v>
      </c>
      <c r="C3794">
        <v>0</v>
      </c>
      <c r="D3794" t="s">
        <v>1757</v>
      </c>
      <c r="E3794" s="1" t="s">
        <v>793</v>
      </c>
      <c r="F3794" t="s">
        <v>1199</v>
      </c>
      <c r="G3794">
        <v>4</v>
      </c>
      <c r="H3794">
        <v>50</v>
      </c>
      <c r="I3794">
        <v>100</v>
      </c>
      <c r="J3794">
        <v>5</v>
      </c>
      <c r="K3794">
        <v>0</v>
      </c>
      <c r="L3794">
        <v>1</v>
      </c>
    </row>
    <row r="3795" spans="1:12">
      <c r="A3795">
        <v>3797</v>
      </c>
      <c r="B3795">
        <v>0</v>
      </c>
      <c r="C3795">
        <v>0</v>
      </c>
      <c r="D3795" t="s">
        <v>1757</v>
      </c>
      <c r="E3795" s="1" t="s">
        <v>1264</v>
      </c>
      <c r="F3795" t="s">
        <v>1199</v>
      </c>
      <c r="G3795">
        <v>20</v>
      </c>
      <c r="H3795">
        <v>60</v>
      </c>
      <c r="I3795">
        <v>100</v>
      </c>
      <c r="J3795">
        <v>30</v>
      </c>
      <c r="K3795">
        <v>0</v>
      </c>
      <c r="L3795">
        <v>1</v>
      </c>
    </row>
    <row r="3796" spans="1:12">
      <c r="A3796">
        <v>3798</v>
      </c>
      <c r="B3796">
        <v>0</v>
      </c>
      <c r="C3796">
        <v>0</v>
      </c>
      <c r="D3796" t="s">
        <v>1757</v>
      </c>
      <c r="E3796" s="1" t="s">
        <v>161</v>
      </c>
      <c r="F3796" t="s">
        <v>1199</v>
      </c>
      <c r="G3796">
        <v>40</v>
      </c>
      <c r="H3796">
        <v>35</v>
      </c>
      <c r="I3796">
        <v>10</v>
      </c>
      <c r="J3796">
        <v>40</v>
      </c>
      <c r="K3796">
        <v>0</v>
      </c>
      <c r="L3796">
        <v>1</v>
      </c>
    </row>
    <row r="3797" spans="1:12">
      <c r="A3797">
        <v>3799</v>
      </c>
      <c r="B3797">
        <v>0</v>
      </c>
      <c r="C3797">
        <v>0</v>
      </c>
      <c r="D3797" t="s">
        <v>1757</v>
      </c>
      <c r="E3797" s="1" t="s">
        <v>274</v>
      </c>
      <c r="F3797" t="s">
        <v>1200</v>
      </c>
      <c r="G3797">
        <v>10</v>
      </c>
      <c r="H3797">
        <v>10</v>
      </c>
      <c r="I3797">
        <v>50</v>
      </c>
      <c r="J3797">
        <v>10</v>
      </c>
      <c r="K3797">
        <v>0</v>
      </c>
      <c r="L3797">
        <v>1</v>
      </c>
    </row>
    <row r="3798" spans="1:12">
      <c r="A3798">
        <v>3800</v>
      </c>
      <c r="B3798">
        <v>0</v>
      </c>
      <c r="C3798">
        <v>0</v>
      </c>
      <c r="D3798" s="8" t="s">
        <v>1757</v>
      </c>
      <c r="E3798" s="9" t="s">
        <v>1078</v>
      </c>
      <c r="F3798" t="s">
        <v>1200</v>
      </c>
      <c r="G3798">
        <v>1</v>
      </c>
      <c r="H3798">
        <v>30</v>
      </c>
      <c r="I3798">
        <v>80</v>
      </c>
      <c r="J3798">
        <v>1</v>
      </c>
      <c r="K3798">
        <v>0</v>
      </c>
      <c r="L3798">
        <v>1</v>
      </c>
    </row>
    <row r="3799" spans="1:12">
      <c r="A3799">
        <v>3801</v>
      </c>
      <c r="B3799">
        <v>0</v>
      </c>
      <c r="C3799">
        <v>0</v>
      </c>
      <c r="D3799" t="s">
        <v>1757</v>
      </c>
      <c r="E3799" s="1" t="s">
        <v>120</v>
      </c>
      <c r="F3799" t="s">
        <v>1199</v>
      </c>
      <c r="G3799">
        <v>1</v>
      </c>
      <c r="H3799">
        <v>30</v>
      </c>
      <c r="I3799">
        <v>100</v>
      </c>
      <c r="J3799">
        <v>1</v>
      </c>
      <c r="K3799">
        <v>0</v>
      </c>
      <c r="L3799">
        <v>1</v>
      </c>
    </row>
    <row r="3800" spans="1:12">
      <c r="A3800">
        <v>3802</v>
      </c>
      <c r="B3800">
        <v>0</v>
      </c>
      <c r="C3800">
        <v>0</v>
      </c>
      <c r="D3800" t="s">
        <v>1757</v>
      </c>
      <c r="E3800" s="1" t="s">
        <v>343</v>
      </c>
      <c r="F3800" t="s">
        <v>1200</v>
      </c>
      <c r="G3800">
        <v>1</v>
      </c>
      <c r="H3800">
        <v>30</v>
      </c>
      <c r="I3800">
        <v>100</v>
      </c>
      <c r="J3800">
        <v>0.1</v>
      </c>
      <c r="K3800">
        <v>0</v>
      </c>
      <c r="L3800">
        <v>1</v>
      </c>
    </row>
    <row r="3801" spans="1:12">
      <c r="A3801">
        <v>3803</v>
      </c>
      <c r="B3801">
        <v>0</v>
      </c>
      <c r="C3801">
        <v>0</v>
      </c>
      <c r="D3801" t="s">
        <v>1757</v>
      </c>
      <c r="E3801" s="1" t="s">
        <v>499</v>
      </c>
      <c r="F3801" t="s">
        <v>1200</v>
      </c>
      <c r="G3801">
        <v>1</v>
      </c>
      <c r="H3801">
        <v>10</v>
      </c>
      <c r="I3801">
        <v>0</v>
      </c>
      <c r="J3801">
        <v>1</v>
      </c>
      <c r="K3801">
        <v>0</v>
      </c>
      <c r="L3801">
        <v>1</v>
      </c>
    </row>
    <row r="3802" spans="1:12">
      <c r="A3802">
        <v>3804</v>
      </c>
      <c r="B3802">
        <v>0</v>
      </c>
      <c r="C3802">
        <v>0</v>
      </c>
      <c r="D3802" t="s">
        <v>1757</v>
      </c>
      <c r="E3802" s="1" t="s">
        <v>1089</v>
      </c>
      <c r="F3802" t="s">
        <v>1200</v>
      </c>
      <c r="G3802">
        <v>4</v>
      </c>
      <c r="H3802">
        <v>40</v>
      </c>
      <c r="I3802">
        <v>75</v>
      </c>
      <c r="J3802">
        <v>2</v>
      </c>
      <c r="K3802">
        <v>0</v>
      </c>
      <c r="L3802">
        <v>1</v>
      </c>
    </row>
    <row r="3803" spans="1:12">
      <c r="A3803">
        <v>3805</v>
      </c>
      <c r="B3803">
        <v>0</v>
      </c>
      <c r="C3803">
        <v>0</v>
      </c>
      <c r="D3803" t="s">
        <v>1757</v>
      </c>
      <c r="E3803" s="2" t="s">
        <v>929</v>
      </c>
      <c r="F3803" t="s">
        <v>1199</v>
      </c>
      <c r="G3803">
        <v>2</v>
      </c>
      <c r="H3803">
        <v>15</v>
      </c>
      <c r="I3803">
        <v>100</v>
      </c>
      <c r="J3803">
        <v>1</v>
      </c>
      <c r="K3803">
        <v>0</v>
      </c>
      <c r="L3803">
        <v>1</v>
      </c>
    </row>
    <row r="3804" spans="1:12">
      <c r="A3804">
        <v>3806</v>
      </c>
      <c r="B3804">
        <v>0</v>
      </c>
      <c r="C3804">
        <v>0</v>
      </c>
      <c r="D3804" t="s">
        <v>1758</v>
      </c>
      <c r="E3804" s="1" t="s">
        <v>293</v>
      </c>
      <c r="F3804" t="s">
        <v>1200</v>
      </c>
      <c r="G3804">
        <v>2</v>
      </c>
      <c r="H3804">
        <v>25</v>
      </c>
      <c r="I3804">
        <v>75</v>
      </c>
      <c r="J3804">
        <v>5</v>
      </c>
      <c r="K3804">
        <v>0</v>
      </c>
      <c r="L3804">
        <v>1</v>
      </c>
    </row>
    <row r="3805" spans="1:12">
      <c r="A3805">
        <v>3807</v>
      </c>
      <c r="B3805">
        <v>0</v>
      </c>
      <c r="C3805">
        <v>0</v>
      </c>
      <c r="D3805" t="s">
        <v>1758</v>
      </c>
      <c r="E3805" s="2" t="s">
        <v>929</v>
      </c>
      <c r="F3805" t="s">
        <v>1200</v>
      </c>
      <c r="G3805">
        <v>6</v>
      </c>
      <c r="H3805">
        <v>15</v>
      </c>
      <c r="I3805">
        <v>80</v>
      </c>
      <c r="J3805">
        <v>2</v>
      </c>
      <c r="K3805">
        <v>0</v>
      </c>
      <c r="L3805">
        <v>1</v>
      </c>
    </row>
    <row r="3806" spans="1:12">
      <c r="A3806">
        <v>3808</v>
      </c>
      <c r="B3806">
        <v>0</v>
      </c>
      <c r="C3806">
        <v>0</v>
      </c>
      <c r="D3806" t="s">
        <v>1758</v>
      </c>
      <c r="E3806" s="1" t="s">
        <v>52</v>
      </c>
      <c r="F3806" t="s">
        <v>1199</v>
      </c>
      <c r="G3806">
        <v>1</v>
      </c>
      <c r="H3806">
        <v>20</v>
      </c>
      <c r="I3806">
        <v>25</v>
      </c>
      <c r="J3806">
        <v>1</v>
      </c>
      <c r="K3806">
        <v>0</v>
      </c>
      <c r="L3806">
        <v>1</v>
      </c>
    </row>
    <row r="3807" spans="1:12">
      <c r="A3807">
        <v>3809</v>
      </c>
      <c r="B3807">
        <v>0</v>
      </c>
      <c r="C3807">
        <v>0</v>
      </c>
      <c r="D3807" t="s">
        <v>1758</v>
      </c>
      <c r="E3807" s="1" t="s">
        <v>203</v>
      </c>
      <c r="F3807" t="s">
        <v>1200</v>
      </c>
      <c r="G3807">
        <v>1</v>
      </c>
      <c r="H3807">
        <v>40</v>
      </c>
      <c r="I3807">
        <v>90</v>
      </c>
      <c r="J3807">
        <v>10</v>
      </c>
      <c r="K3807">
        <v>0</v>
      </c>
      <c r="L3807">
        <v>1</v>
      </c>
    </row>
    <row r="3808" spans="1:12">
      <c r="A3808">
        <v>3810</v>
      </c>
      <c r="B3808">
        <v>0</v>
      </c>
      <c r="C3808">
        <v>0</v>
      </c>
      <c r="D3808" t="s">
        <v>1758</v>
      </c>
      <c r="E3808" s="1" t="s">
        <v>39</v>
      </c>
      <c r="F3808" t="s">
        <v>1200</v>
      </c>
      <c r="G3808">
        <v>2</v>
      </c>
      <c r="H3808">
        <v>50</v>
      </c>
      <c r="I3808">
        <v>50</v>
      </c>
      <c r="J3808">
        <v>5</v>
      </c>
      <c r="K3808">
        <v>0</v>
      </c>
      <c r="L3808">
        <v>1</v>
      </c>
    </row>
    <row r="3809" spans="1:12">
      <c r="A3809">
        <v>3811</v>
      </c>
      <c r="B3809">
        <v>0</v>
      </c>
      <c r="C3809">
        <v>0</v>
      </c>
      <c r="D3809" t="s">
        <v>1758</v>
      </c>
      <c r="E3809" s="1" t="s">
        <v>343</v>
      </c>
      <c r="F3809" t="s">
        <v>1200</v>
      </c>
      <c r="G3809">
        <v>1</v>
      </c>
      <c r="H3809">
        <v>30</v>
      </c>
      <c r="I3809">
        <v>50</v>
      </c>
      <c r="J3809">
        <v>1</v>
      </c>
      <c r="K3809">
        <v>0</v>
      </c>
      <c r="L3809">
        <v>1</v>
      </c>
    </row>
    <row r="3810" spans="1:12">
      <c r="A3810">
        <v>3812</v>
      </c>
      <c r="B3810">
        <v>0</v>
      </c>
      <c r="C3810">
        <v>0</v>
      </c>
      <c r="D3810" s="8" t="s">
        <v>1758</v>
      </c>
      <c r="E3810" s="9" t="s">
        <v>1078</v>
      </c>
      <c r="F3810" t="s">
        <v>1200</v>
      </c>
      <c r="G3810">
        <v>1</v>
      </c>
      <c r="H3810">
        <v>20</v>
      </c>
      <c r="I3810">
        <v>75</v>
      </c>
      <c r="J3810">
        <v>2</v>
      </c>
      <c r="K3810">
        <v>0</v>
      </c>
      <c r="L3810">
        <v>1</v>
      </c>
    </row>
    <row r="3811" spans="1:12">
      <c r="A3811">
        <v>3813</v>
      </c>
      <c r="B3811">
        <v>0</v>
      </c>
      <c r="C3811">
        <v>0</v>
      </c>
      <c r="D3811" t="s">
        <v>1758</v>
      </c>
      <c r="E3811" s="1" t="s">
        <v>24</v>
      </c>
      <c r="F3811" t="s">
        <v>1200</v>
      </c>
      <c r="G3811">
        <v>1</v>
      </c>
      <c r="H3811">
        <v>20</v>
      </c>
      <c r="I3811">
        <v>50</v>
      </c>
      <c r="J3811">
        <v>1</v>
      </c>
      <c r="K3811">
        <v>0</v>
      </c>
      <c r="L3811">
        <v>1</v>
      </c>
    </row>
    <row r="3812" spans="1:12">
      <c r="A3812">
        <v>3814</v>
      </c>
      <c r="B3812">
        <v>0</v>
      </c>
      <c r="C3812">
        <v>0</v>
      </c>
      <c r="D3812" t="s">
        <v>1758</v>
      </c>
      <c r="E3812" s="1" t="s">
        <v>7</v>
      </c>
      <c r="F3812" t="s">
        <v>1200</v>
      </c>
      <c r="G3812">
        <v>2</v>
      </c>
      <c r="H3812">
        <v>60</v>
      </c>
      <c r="I3812">
        <v>50</v>
      </c>
      <c r="J3812">
        <v>2</v>
      </c>
      <c r="K3812">
        <v>0</v>
      </c>
      <c r="L3812">
        <v>1</v>
      </c>
    </row>
    <row r="3813" spans="1:12">
      <c r="A3813">
        <v>3815</v>
      </c>
      <c r="B3813">
        <v>0</v>
      </c>
      <c r="C3813">
        <v>0</v>
      </c>
      <c r="D3813" t="s">
        <v>1758</v>
      </c>
      <c r="E3813" s="1" t="s">
        <v>161</v>
      </c>
      <c r="F3813" t="s">
        <v>1199</v>
      </c>
      <c r="G3813">
        <v>25</v>
      </c>
      <c r="H3813">
        <v>35</v>
      </c>
      <c r="I3813">
        <v>100</v>
      </c>
      <c r="J3813">
        <v>20</v>
      </c>
      <c r="K3813">
        <v>0</v>
      </c>
      <c r="L3813">
        <v>1</v>
      </c>
    </row>
    <row r="3814" spans="1:12">
      <c r="A3814">
        <v>3816</v>
      </c>
      <c r="B3814">
        <v>0</v>
      </c>
      <c r="C3814">
        <v>0</v>
      </c>
      <c r="D3814" t="s">
        <v>1758</v>
      </c>
      <c r="E3814" s="1" t="s">
        <v>168</v>
      </c>
      <c r="F3814" t="s">
        <v>1200</v>
      </c>
      <c r="G3814">
        <v>1</v>
      </c>
      <c r="H3814">
        <v>25</v>
      </c>
      <c r="I3814">
        <v>80</v>
      </c>
      <c r="J3814">
        <v>1</v>
      </c>
      <c r="K3814">
        <v>0</v>
      </c>
      <c r="L3814">
        <v>1</v>
      </c>
    </row>
    <row r="3815" spans="1:12">
      <c r="A3815">
        <v>3817</v>
      </c>
      <c r="B3815">
        <v>0</v>
      </c>
      <c r="C3815">
        <v>0</v>
      </c>
      <c r="D3815" t="s">
        <v>1758</v>
      </c>
      <c r="E3815" s="1" t="s">
        <v>499</v>
      </c>
      <c r="F3815" t="s">
        <v>1200</v>
      </c>
      <c r="G3815">
        <v>1</v>
      </c>
      <c r="H3815">
        <v>10</v>
      </c>
      <c r="I3815">
        <v>50</v>
      </c>
      <c r="J3815">
        <v>0.1</v>
      </c>
      <c r="K3815">
        <v>0</v>
      </c>
      <c r="L3815">
        <v>1</v>
      </c>
    </row>
    <row r="3816" spans="1:12">
      <c r="A3816">
        <v>3818</v>
      </c>
      <c r="B3816">
        <v>0</v>
      </c>
      <c r="C3816">
        <v>0</v>
      </c>
      <c r="D3816" t="s">
        <v>1758</v>
      </c>
      <c r="E3816" s="1" t="s">
        <v>274</v>
      </c>
      <c r="F3816" t="s">
        <v>1200</v>
      </c>
      <c r="G3816">
        <v>2</v>
      </c>
      <c r="H3816">
        <v>10</v>
      </c>
      <c r="I3816">
        <v>100</v>
      </c>
      <c r="J3816">
        <v>0.1</v>
      </c>
      <c r="K3816">
        <v>0</v>
      </c>
      <c r="L3816">
        <v>1</v>
      </c>
    </row>
    <row r="3817" spans="1:12">
      <c r="A3817">
        <v>3819</v>
      </c>
      <c r="B3817">
        <v>0</v>
      </c>
      <c r="C3817">
        <v>0</v>
      </c>
      <c r="D3817" t="s">
        <v>1758</v>
      </c>
      <c r="E3817" s="1" t="s">
        <v>1083</v>
      </c>
      <c r="F3817" t="s">
        <v>1199</v>
      </c>
      <c r="G3817">
        <v>3</v>
      </c>
      <c r="H3817">
        <v>15</v>
      </c>
      <c r="I3817">
        <v>50</v>
      </c>
      <c r="J3817">
        <v>0.1</v>
      </c>
      <c r="K3817">
        <v>0</v>
      </c>
      <c r="L3817">
        <v>1</v>
      </c>
    </row>
    <row r="3818" spans="1:12">
      <c r="A3818">
        <v>3820</v>
      </c>
      <c r="B3818">
        <v>0</v>
      </c>
      <c r="C3818">
        <v>0</v>
      </c>
      <c r="D3818" t="s">
        <v>1758</v>
      </c>
      <c r="E3818" s="1" t="s">
        <v>1264</v>
      </c>
      <c r="F3818" t="s">
        <v>1199</v>
      </c>
      <c r="G3818">
        <v>9</v>
      </c>
      <c r="H3818">
        <v>50</v>
      </c>
      <c r="I3818">
        <v>100</v>
      </c>
      <c r="J3818">
        <v>20</v>
      </c>
      <c r="K3818">
        <v>0</v>
      </c>
      <c r="L3818">
        <v>1</v>
      </c>
    </row>
    <row r="3819" spans="1:12">
      <c r="A3819">
        <v>3821</v>
      </c>
      <c r="B3819">
        <v>0</v>
      </c>
      <c r="C3819">
        <v>0</v>
      </c>
      <c r="D3819" t="s">
        <v>1758</v>
      </c>
      <c r="E3819" s="2" t="s">
        <v>504</v>
      </c>
      <c r="F3819" t="s">
        <v>1200</v>
      </c>
      <c r="G3819">
        <v>1</v>
      </c>
      <c r="H3819">
        <v>30</v>
      </c>
      <c r="I3819">
        <v>100</v>
      </c>
      <c r="J3819">
        <v>0.1</v>
      </c>
      <c r="K3819">
        <v>0</v>
      </c>
      <c r="L3819">
        <v>1</v>
      </c>
    </row>
    <row r="3820" spans="1:12">
      <c r="A3820">
        <v>3822</v>
      </c>
      <c r="B3820">
        <v>0</v>
      </c>
      <c r="C3820">
        <v>0</v>
      </c>
      <c r="D3820" t="s">
        <v>1759</v>
      </c>
      <c r="E3820" s="1" t="s">
        <v>274</v>
      </c>
      <c r="F3820" t="s">
        <v>1200</v>
      </c>
      <c r="G3820">
        <v>3</v>
      </c>
      <c r="H3820">
        <v>10</v>
      </c>
      <c r="I3820">
        <v>50</v>
      </c>
      <c r="J3820">
        <v>2</v>
      </c>
      <c r="K3820">
        <v>0</v>
      </c>
      <c r="L3820">
        <v>1</v>
      </c>
    </row>
    <row r="3821" spans="1:12">
      <c r="A3821">
        <v>3823</v>
      </c>
      <c r="B3821">
        <v>0</v>
      </c>
      <c r="C3821">
        <v>0</v>
      </c>
      <c r="D3821" t="s">
        <v>1759</v>
      </c>
      <c r="E3821" s="1" t="s">
        <v>52</v>
      </c>
      <c r="F3821" t="s">
        <v>1199</v>
      </c>
      <c r="G3821">
        <v>1</v>
      </c>
      <c r="H3821">
        <v>25</v>
      </c>
      <c r="I3821">
        <v>50</v>
      </c>
      <c r="J3821">
        <v>1</v>
      </c>
      <c r="K3821">
        <v>0</v>
      </c>
      <c r="L3821">
        <v>1</v>
      </c>
    </row>
    <row r="3822" spans="1:12">
      <c r="A3822">
        <v>3824</v>
      </c>
      <c r="B3822">
        <v>0</v>
      </c>
      <c r="C3822">
        <v>0</v>
      </c>
      <c r="D3822" t="s">
        <v>1759</v>
      </c>
      <c r="E3822" s="1" t="s">
        <v>352</v>
      </c>
      <c r="F3822" t="s">
        <v>1199</v>
      </c>
      <c r="G3822">
        <v>1</v>
      </c>
      <c r="H3822">
        <v>30</v>
      </c>
      <c r="I3822">
        <v>100</v>
      </c>
      <c r="J3822">
        <v>1</v>
      </c>
      <c r="K3822">
        <v>0</v>
      </c>
      <c r="L3822">
        <v>1</v>
      </c>
    </row>
    <row r="3823" spans="1:12">
      <c r="A3823">
        <v>3825</v>
      </c>
      <c r="B3823">
        <v>0</v>
      </c>
      <c r="C3823">
        <v>0</v>
      </c>
      <c r="D3823" t="s">
        <v>1759</v>
      </c>
      <c r="E3823" s="1" t="s">
        <v>253</v>
      </c>
      <c r="F3823" t="s">
        <v>1199</v>
      </c>
      <c r="G3823">
        <v>1</v>
      </c>
      <c r="H3823">
        <v>10</v>
      </c>
      <c r="I3823">
        <v>100</v>
      </c>
      <c r="J3823">
        <v>0.1</v>
      </c>
      <c r="K3823">
        <v>0</v>
      </c>
      <c r="L3823">
        <v>1</v>
      </c>
    </row>
    <row r="3824" spans="1:12">
      <c r="A3824">
        <v>3826</v>
      </c>
      <c r="B3824">
        <v>0</v>
      </c>
      <c r="C3824">
        <v>0</v>
      </c>
      <c r="D3824" t="s">
        <v>1759</v>
      </c>
      <c r="E3824" s="1" t="s">
        <v>1083</v>
      </c>
      <c r="F3824" t="s">
        <v>1199</v>
      </c>
      <c r="G3824">
        <v>1</v>
      </c>
      <c r="H3824">
        <v>10</v>
      </c>
      <c r="I3824">
        <v>100</v>
      </c>
      <c r="J3824">
        <v>0.1</v>
      </c>
      <c r="K3824">
        <v>0</v>
      </c>
      <c r="L3824">
        <v>1</v>
      </c>
    </row>
    <row r="3825" spans="1:12">
      <c r="A3825">
        <v>3827</v>
      </c>
      <c r="B3825">
        <v>0</v>
      </c>
      <c r="C3825">
        <v>0</v>
      </c>
      <c r="D3825" t="s">
        <v>1759</v>
      </c>
      <c r="E3825" s="1" t="s">
        <v>114</v>
      </c>
      <c r="F3825" t="s">
        <v>1199</v>
      </c>
      <c r="G3825">
        <v>2</v>
      </c>
      <c r="H3825">
        <v>70</v>
      </c>
      <c r="I3825">
        <v>100</v>
      </c>
      <c r="J3825">
        <v>5</v>
      </c>
      <c r="K3825">
        <v>0</v>
      </c>
      <c r="L3825">
        <v>1</v>
      </c>
    </row>
    <row r="3826" spans="1:12">
      <c r="A3826">
        <v>3828</v>
      </c>
      <c r="B3826">
        <v>0</v>
      </c>
      <c r="C3826">
        <v>0</v>
      </c>
      <c r="D3826" t="s">
        <v>1759</v>
      </c>
      <c r="E3826" s="1" t="s">
        <v>24</v>
      </c>
      <c r="F3826" t="s">
        <v>1200</v>
      </c>
      <c r="G3826">
        <v>1</v>
      </c>
      <c r="H3826">
        <v>25</v>
      </c>
      <c r="I3826">
        <v>50</v>
      </c>
      <c r="J3826">
        <v>1</v>
      </c>
      <c r="K3826">
        <v>0</v>
      </c>
      <c r="L3826">
        <v>1</v>
      </c>
    </row>
    <row r="3827" spans="1:12">
      <c r="A3827">
        <v>3829</v>
      </c>
      <c r="B3827">
        <v>0</v>
      </c>
      <c r="C3827">
        <v>0</v>
      </c>
      <c r="D3827" t="s">
        <v>1759</v>
      </c>
      <c r="E3827" s="1" t="s">
        <v>9</v>
      </c>
      <c r="F3827" t="s">
        <v>1200</v>
      </c>
      <c r="G3827">
        <v>1</v>
      </c>
      <c r="H3827">
        <v>55</v>
      </c>
      <c r="I3827">
        <v>25</v>
      </c>
      <c r="J3827">
        <v>1</v>
      </c>
      <c r="K3827">
        <v>0</v>
      </c>
      <c r="L3827">
        <v>1</v>
      </c>
    </row>
    <row r="3828" spans="1:12">
      <c r="A3828">
        <v>3830</v>
      </c>
      <c r="B3828">
        <v>0</v>
      </c>
      <c r="C3828">
        <v>0</v>
      </c>
      <c r="D3828" t="s">
        <v>1759</v>
      </c>
      <c r="E3828" s="1" t="s">
        <v>1264</v>
      </c>
      <c r="F3828" t="s">
        <v>1199</v>
      </c>
      <c r="G3828">
        <v>11</v>
      </c>
      <c r="H3828">
        <v>40</v>
      </c>
      <c r="I3828">
        <v>100</v>
      </c>
      <c r="J3828">
        <v>15</v>
      </c>
      <c r="K3828">
        <v>0</v>
      </c>
      <c r="L3828">
        <v>1</v>
      </c>
    </row>
    <row r="3829" spans="1:12">
      <c r="A3829">
        <v>3831</v>
      </c>
      <c r="B3829">
        <v>0</v>
      </c>
      <c r="C3829">
        <v>0</v>
      </c>
      <c r="D3829" t="s">
        <v>1759</v>
      </c>
      <c r="E3829" s="1" t="s">
        <v>23</v>
      </c>
      <c r="F3829" t="s">
        <v>1200</v>
      </c>
      <c r="G3829">
        <v>3</v>
      </c>
      <c r="H3829">
        <v>40</v>
      </c>
      <c r="I3829">
        <v>75</v>
      </c>
      <c r="J3829">
        <v>10</v>
      </c>
      <c r="K3829">
        <v>0</v>
      </c>
      <c r="L3829">
        <v>1</v>
      </c>
    </row>
    <row r="3830" spans="1:12">
      <c r="A3830">
        <v>3832</v>
      </c>
      <c r="B3830">
        <v>0</v>
      </c>
      <c r="C3830">
        <v>0</v>
      </c>
      <c r="D3830" t="s">
        <v>1759</v>
      </c>
      <c r="E3830" s="1" t="s">
        <v>203</v>
      </c>
      <c r="G3830">
        <v>0</v>
      </c>
      <c r="I3830">
        <v>100</v>
      </c>
      <c r="J3830">
        <v>2</v>
      </c>
      <c r="K3830">
        <v>0</v>
      </c>
      <c r="L3830">
        <v>1</v>
      </c>
    </row>
    <row r="3831" spans="1:12">
      <c r="A3831">
        <v>3833</v>
      </c>
      <c r="B3831">
        <v>0</v>
      </c>
      <c r="C3831">
        <v>0</v>
      </c>
      <c r="D3831" t="s">
        <v>1759</v>
      </c>
      <c r="E3831" s="1" t="s">
        <v>161</v>
      </c>
      <c r="F3831" t="s">
        <v>1199</v>
      </c>
      <c r="G3831">
        <v>20</v>
      </c>
      <c r="H3831">
        <v>40</v>
      </c>
      <c r="I3831">
        <v>100</v>
      </c>
      <c r="J3831">
        <v>20</v>
      </c>
      <c r="K3831">
        <v>0</v>
      </c>
      <c r="L3831">
        <v>1</v>
      </c>
    </row>
    <row r="3832" spans="1:12">
      <c r="A3832">
        <v>3834</v>
      </c>
      <c r="B3832">
        <v>0</v>
      </c>
      <c r="C3832">
        <v>0</v>
      </c>
      <c r="D3832" t="s">
        <v>1759</v>
      </c>
      <c r="E3832" s="1" t="s">
        <v>1007</v>
      </c>
      <c r="F3832" t="s">
        <v>1199</v>
      </c>
      <c r="G3832">
        <v>4</v>
      </c>
      <c r="H3832">
        <v>30</v>
      </c>
      <c r="I3832">
        <v>90</v>
      </c>
      <c r="J3832">
        <v>25</v>
      </c>
      <c r="K3832">
        <v>0</v>
      </c>
      <c r="L3832">
        <v>1</v>
      </c>
    </row>
    <row r="3833" spans="1:12">
      <c r="A3833">
        <v>3835</v>
      </c>
      <c r="B3833">
        <v>0</v>
      </c>
      <c r="C3833">
        <v>0</v>
      </c>
      <c r="D3833" t="s">
        <v>1759</v>
      </c>
      <c r="E3833" s="1" t="s">
        <v>39</v>
      </c>
      <c r="F3833" t="s">
        <v>1200</v>
      </c>
      <c r="G3833">
        <v>2</v>
      </c>
      <c r="H3833">
        <v>50</v>
      </c>
      <c r="I3833">
        <v>40</v>
      </c>
      <c r="J3833">
        <v>10</v>
      </c>
      <c r="K3833">
        <v>0</v>
      </c>
      <c r="L3833">
        <v>1</v>
      </c>
    </row>
    <row r="3834" spans="1:12">
      <c r="A3834">
        <v>3836</v>
      </c>
      <c r="B3834">
        <v>0</v>
      </c>
      <c r="C3834">
        <v>0</v>
      </c>
      <c r="D3834" t="s">
        <v>1759</v>
      </c>
      <c r="E3834" s="1" t="s">
        <v>356</v>
      </c>
      <c r="F3834" t="s">
        <v>1200</v>
      </c>
      <c r="G3834">
        <v>1</v>
      </c>
      <c r="H3834">
        <v>60</v>
      </c>
      <c r="I3834">
        <v>75</v>
      </c>
      <c r="J3834">
        <v>1</v>
      </c>
      <c r="K3834">
        <v>0</v>
      </c>
      <c r="L3834">
        <v>1</v>
      </c>
    </row>
    <row r="3835" spans="1:12">
      <c r="A3835">
        <v>3837</v>
      </c>
      <c r="B3835">
        <v>0</v>
      </c>
      <c r="C3835">
        <v>0</v>
      </c>
      <c r="D3835" t="s">
        <v>1759</v>
      </c>
      <c r="E3835" s="1" t="s">
        <v>115</v>
      </c>
      <c r="F3835" t="s">
        <v>1199</v>
      </c>
      <c r="G3835">
        <v>1</v>
      </c>
      <c r="H3835">
        <v>20</v>
      </c>
      <c r="I3835">
        <v>50</v>
      </c>
      <c r="J3835">
        <v>1</v>
      </c>
      <c r="K3835">
        <v>0</v>
      </c>
      <c r="L3835">
        <v>1</v>
      </c>
    </row>
    <row r="3836" spans="1:12">
      <c r="A3836">
        <v>3838</v>
      </c>
      <c r="B3836">
        <v>0</v>
      </c>
      <c r="C3836">
        <v>0</v>
      </c>
      <c r="D3836" t="s">
        <v>1759</v>
      </c>
      <c r="E3836" s="1" t="s">
        <v>499</v>
      </c>
      <c r="F3836" t="s">
        <v>1200</v>
      </c>
      <c r="G3836">
        <v>5</v>
      </c>
      <c r="H3836">
        <v>10</v>
      </c>
      <c r="I3836">
        <v>20</v>
      </c>
      <c r="J3836">
        <v>1</v>
      </c>
      <c r="K3836">
        <v>0</v>
      </c>
      <c r="L3836">
        <v>1</v>
      </c>
    </row>
    <row r="3837" spans="1:12">
      <c r="A3837">
        <v>3839</v>
      </c>
      <c r="B3837">
        <v>0</v>
      </c>
      <c r="C3837">
        <v>0</v>
      </c>
      <c r="D3837" t="s">
        <v>1759</v>
      </c>
      <c r="E3837" s="1" t="s">
        <v>343</v>
      </c>
      <c r="F3837" t="s">
        <v>1199</v>
      </c>
      <c r="G3837">
        <v>1</v>
      </c>
      <c r="H3837">
        <v>10</v>
      </c>
      <c r="I3837">
        <v>100</v>
      </c>
      <c r="J3837">
        <v>0.1</v>
      </c>
      <c r="K3837">
        <v>0</v>
      </c>
      <c r="L3837">
        <v>1</v>
      </c>
    </row>
    <row r="3838" spans="1:12">
      <c r="A3838">
        <v>3840</v>
      </c>
      <c r="B3838">
        <v>0</v>
      </c>
      <c r="C3838">
        <v>0</v>
      </c>
      <c r="D3838" s="8" t="s">
        <v>1759</v>
      </c>
      <c r="E3838" s="9" t="s">
        <v>26</v>
      </c>
      <c r="F3838" t="s">
        <v>1199</v>
      </c>
      <c r="G3838">
        <v>1</v>
      </c>
      <c r="H3838">
        <v>30</v>
      </c>
      <c r="I3838">
        <v>50</v>
      </c>
      <c r="J3838">
        <v>0.1</v>
      </c>
      <c r="K3838">
        <v>0</v>
      </c>
      <c r="L3838">
        <v>1</v>
      </c>
    </row>
    <row r="3839" spans="1:12">
      <c r="A3839">
        <v>3841</v>
      </c>
      <c r="B3839">
        <v>0</v>
      </c>
      <c r="C3839">
        <v>0</v>
      </c>
      <c r="D3839" t="s">
        <v>1759</v>
      </c>
      <c r="E3839" s="1" t="s">
        <v>293</v>
      </c>
      <c r="F3839" t="s">
        <v>1200</v>
      </c>
      <c r="G3839">
        <v>1</v>
      </c>
      <c r="H3839">
        <v>10</v>
      </c>
      <c r="I3839">
        <v>80</v>
      </c>
      <c r="J3839">
        <v>0.1</v>
      </c>
      <c r="K3839">
        <v>0</v>
      </c>
      <c r="L3839">
        <v>1</v>
      </c>
    </row>
    <row r="3840" spans="1:12">
      <c r="A3840">
        <v>3842</v>
      </c>
      <c r="B3840">
        <v>0</v>
      </c>
      <c r="C3840">
        <v>0</v>
      </c>
      <c r="D3840" t="s">
        <v>1759</v>
      </c>
      <c r="E3840" s="1" t="s">
        <v>7</v>
      </c>
      <c r="F3840" t="s">
        <v>1200</v>
      </c>
      <c r="G3840">
        <v>1</v>
      </c>
      <c r="H3840">
        <v>60</v>
      </c>
      <c r="I3840">
        <v>10</v>
      </c>
      <c r="J3840">
        <v>0.1</v>
      </c>
      <c r="K3840">
        <v>0</v>
      </c>
      <c r="L3840">
        <v>1</v>
      </c>
    </row>
    <row r="3841" spans="1:12">
      <c r="A3841">
        <v>3843</v>
      </c>
      <c r="B3841">
        <v>0</v>
      </c>
      <c r="C3841">
        <v>0</v>
      </c>
      <c r="D3841" t="s">
        <v>1760</v>
      </c>
      <c r="E3841" s="1" t="s">
        <v>161</v>
      </c>
      <c r="F3841" t="s">
        <v>1199</v>
      </c>
      <c r="G3841">
        <v>25</v>
      </c>
      <c r="H3841">
        <v>30</v>
      </c>
      <c r="I3841">
        <v>100</v>
      </c>
      <c r="J3841">
        <v>20</v>
      </c>
      <c r="K3841">
        <v>0</v>
      </c>
      <c r="L3841">
        <v>1</v>
      </c>
    </row>
    <row r="3842" spans="1:12">
      <c r="A3842">
        <v>3844</v>
      </c>
      <c r="B3842">
        <v>0</v>
      </c>
      <c r="C3842">
        <v>0</v>
      </c>
      <c r="D3842" t="s">
        <v>1760</v>
      </c>
      <c r="E3842" s="1" t="s">
        <v>1071</v>
      </c>
      <c r="F3842" t="s">
        <v>1199</v>
      </c>
      <c r="G3842">
        <v>2</v>
      </c>
      <c r="H3842">
        <v>40</v>
      </c>
      <c r="I3842">
        <v>100</v>
      </c>
      <c r="J3842">
        <v>2</v>
      </c>
      <c r="K3842">
        <v>0</v>
      </c>
      <c r="L3842">
        <v>1</v>
      </c>
    </row>
    <row r="3843" spans="1:12">
      <c r="A3843">
        <v>3845</v>
      </c>
      <c r="B3843">
        <v>0</v>
      </c>
      <c r="C3843">
        <v>0</v>
      </c>
      <c r="D3843" t="s">
        <v>1760</v>
      </c>
      <c r="E3843" s="1" t="s">
        <v>1264</v>
      </c>
      <c r="F3843" t="s">
        <v>1199</v>
      </c>
      <c r="G3843">
        <v>30</v>
      </c>
      <c r="H3843">
        <v>40</v>
      </c>
      <c r="I3843">
        <v>100</v>
      </c>
      <c r="J3843">
        <v>25</v>
      </c>
      <c r="K3843">
        <v>0</v>
      </c>
      <c r="L3843">
        <v>1</v>
      </c>
    </row>
    <row r="3844" spans="1:12">
      <c r="A3844">
        <v>3846</v>
      </c>
      <c r="B3844">
        <v>0</v>
      </c>
      <c r="C3844">
        <v>0</v>
      </c>
      <c r="D3844" t="s">
        <v>1760</v>
      </c>
      <c r="E3844" s="1" t="s">
        <v>203</v>
      </c>
      <c r="F3844" t="s">
        <v>1199</v>
      </c>
      <c r="G3844">
        <v>5</v>
      </c>
      <c r="H3844">
        <v>30</v>
      </c>
      <c r="I3844">
        <v>90</v>
      </c>
      <c r="J3844">
        <v>15</v>
      </c>
      <c r="K3844">
        <v>0</v>
      </c>
      <c r="L3844">
        <v>1</v>
      </c>
    </row>
    <row r="3845" spans="1:12">
      <c r="A3845">
        <v>3847</v>
      </c>
      <c r="B3845">
        <v>0</v>
      </c>
      <c r="C3845">
        <v>0</v>
      </c>
      <c r="D3845" t="s">
        <v>1760</v>
      </c>
      <c r="E3845" s="1" t="s">
        <v>115</v>
      </c>
      <c r="F3845" t="s">
        <v>1199</v>
      </c>
      <c r="G3845">
        <v>2</v>
      </c>
      <c r="H3845">
        <v>30</v>
      </c>
      <c r="I3845">
        <v>75</v>
      </c>
      <c r="J3845">
        <v>5</v>
      </c>
      <c r="K3845">
        <v>0</v>
      </c>
      <c r="L3845">
        <v>1</v>
      </c>
    </row>
    <row r="3846" spans="1:12">
      <c r="A3846">
        <v>3848</v>
      </c>
      <c r="B3846">
        <v>0</v>
      </c>
      <c r="C3846">
        <v>0</v>
      </c>
      <c r="D3846" t="s">
        <v>1760</v>
      </c>
      <c r="E3846" s="1" t="s">
        <v>328</v>
      </c>
      <c r="F3846" t="s">
        <v>1199</v>
      </c>
      <c r="G3846">
        <v>3</v>
      </c>
      <c r="H3846">
        <v>20</v>
      </c>
      <c r="I3846">
        <v>100</v>
      </c>
      <c r="J3846">
        <v>2</v>
      </c>
      <c r="K3846">
        <v>0</v>
      </c>
      <c r="L3846">
        <v>1</v>
      </c>
    </row>
    <row r="3847" spans="1:12">
      <c r="A3847">
        <v>3849</v>
      </c>
      <c r="B3847">
        <v>0</v>
      </c>
      <c r="C3847">
        <v>0</v>
      </c>
      <c r="D3847" t="s">
        <v>1760</v>
      </c>
      <c r="E3847" s="1" t="s">
        <v>1084</v>
      </c>
      <c r="F3847" t="s">
        <v>1199</v>
      </c>
      <c r="G3847">
        <v>5</v>
      </c>
      <c r="H3847">
        <v>20</v>
      </c>
      <c r="I3847">
        <v>50</v>
      </c>
      <c r="J3847">
        <v>3</v>
      </c>
      <c r="K3847">
        <v>0</v>
      </c>
      <c r="L3847">
        <v>1</v>
      </c>
    </row>
    <row r="3848" spans="1:12">
      <c r="A3848">
        <v>3850</v>
      </c>
      <c r="B3848">
        <v>0</v>
      </c>
      <c r="C3848">
        <v>0</v>
      </c>
      <c r="D3848" t="s">
        <v>1760</v>
      </c>
      <c r="E3848" s="1" t="s">
        <v>9</v>
      </c>
      <c r="F3848" t="s">
        <v>1200</v>
      </c>
      <c r="G3848">
        <v>5</v>
      </c>
      <c r="H3848">
        <v>30</v>
      </c>
      <c r="I3848">
        <v>50</v>
      </c>
      <c r="J3848">
        <v>5</v>
      </c>
      <c r="K3848">
        <v>0</v>
      </c>
      <c r="L3848">
        <v>1</v>
      </c>
    </row>
    <row r="3849" spans="1:12">
      <c r="A3849">
        <v>3851</v>
      </c>
      <c r="B3849">
        <v>0</v>
      </c>
      <c r="C3849">
        <v>0</v>
      </c>
      <c r="D3849" t="s">
        <v>1760</v>
      </c>
      <c r="E3849" s="1" t="s">
        <v>7</v>
      </c>
      <c r="F3849" t="s">
        <v>1200</v>
      </c>
      <c r="G3849">
        <v>2</v>
      </c>
      <c r="H3849">
        <v>40</v>
      </c>
      <c r="I3849">
        <v>50</v>
      </c>
      <c r="J3849">
        <v>2</v>
      </c>
      <c r="K3849">
        <v>0</v>
      </c>
      <c r="L3849">
        <v>1</v>
      </c>
    </row>
    <row r="3850" spans="1:12">
      <c r="A3850">
        <v>3852</v>
      </c>
      <c r="B3850">
        <v>0</v>
      </c>
      <c r="C3850">
        <v>0</v>
      </c>
      <c r="D3850" t="s">
        <v>1760</v>
      </c>
      <c r="E3850" s="1" t="s">
        <v>274</v>
      </c>
      <c r="F3850" t="s">
        <v>1200</v>
      </c>
      <c r="G3850">
        <v>2</v>
      </c>
      <c r="H3850">
        <v>10</v>
      </c>
      <c r="I3850">
        <v>50</v>
      </c>
      <c r="J3850">
        <v>0.1</v>
      </c>
      <c r="K3850">
        <v>0</v>
      </c>
      <c r="L3850">
        <v>1</v>
      </c>
    </row>
    <row r="3851" spans="1:12">
      <c r="A3851">
        <v>3853</v>
      </c>
      <c r="B3851">
        <v>0</v>
      </c>
      <c r="C3851">
        <v>0</v>
      </c>
      <c r="D3851" t="s">
        <v>1760</v>
      </c>
      <c r="E3851" s="1" t="s">
        <v>285</v>
      </c>
      <c r="F3851" t="s">
        <v>1199</v>
      </c>
      <c r="G3851">
        <v>1</v>
      </c>
      <c r="H3851">
        <v>2</v>
      </c>
      <c r="I3851">
        <v>100</v>
      </c>
      <c r="J3851">
        <v>0.1</v>
      </c>
      <c r="K3851">
        <v>0</v>
      </c>
      <c r="L3851">
        <v>1</v>
      </c>
    </row>
    <row r="3852" spans="1:12">
      <c r="A3852">
        <v>3854</v>
      </c>
      <c r="B3852">
        <v>0</v>
      </c>
      <c r="C3852">
        <v>0</v>
      </c>
      <c r="D3852" t="s">
        <v>1761</v>
      </c>
      <c r="E3852" s="1" t="s">
        <v>63</v>
      </c>
      <c r="F3852" t="s">
        <v>1199</v>
      </c>
      <c r="G3852">
        <v>1</v>
      </c>
      <c r="H3852">
        <v>100</v>
      </c>
      <c r="I3852">
        <v>100</v>
      </c>
      <c r="J3852">
        <v>10</v>
      </c>
      <c r="K3852">
        <v>0</v>
      </c>
      <c r="L3852">
        <v>1</v>
      </c>
    </row>
    <row r="3853" spans="1:12">
      <c r="A3853">
        <v>3855</v>
      </c>
      <c r="B3853">
        <v>0</v>
      </c>
      <c r="C3853">
        <v>0</v>
      </c>
      <c r="D3853" t="s">
        <v>1761</v>
      </c>
      <c r="E3853" s="1" t="s">
        <v>72</v>
      </c>
      <c r="F3853" t="s">
        <v>1200</v>
      </c>
      <c r="G3853">
        <v>1</v>
      </c>
      <c r="H3853">
        <v>50</v>
      </c>
      <c r="I3853">
        <v>100</v>
      </c>
      <c r="J3853">
        <v>10</v>
      </c>
      <c r="K3853">
        <v>0</v>
      </c>
      <c r="L3853">
        <v>1</v>
      </c>
    </row>
    <row r="3854" spans="1:12">
      <c r="A3854">
        <v>3856</v>
      </c>
      <c r="B3854">
        <v>0</v>
      </c>
      <c r="C3854">
        <v>0</v>
      </c>
      <c r="D3854" t="s">
        <v>1761</v>
      </c>
      <c r="E3854" s="1" t="s">
        <v>205</v>
      </c>
      <c r="F3854" t="s">
        <v>1199</v>
      </c>
      <c r="G3854">
        <v>1</v>
      </c>
      <c r="H3854">
        <v>30</v>
      </c>
      <c r="I3854">
        <v>0</v>
      </c>
      <c r="J3854">
        <v>2</v>
      </c>
      <c r="K3854">
        <v>0</v>
      </c>
      <c r="L3854">
        <v>1</v>
      </c>
    </row>
    <row r="3855" spans="1:12">
      <c r="A3855">
        <v>3857</v>
      </c>
      <c r="B3855">
        <v>0</v>
      </c>
      <c r="C3855">
        <v>0</v>
      </c>
      <c r="D3855" t="s">
        <v>1761</v>
      </c>
      <c r="E3855" s="1" t="s">
        <v>52</v>
      </c>
      <c r="G3855">
        <v>0</v>
      </c>
      <c r="J3855">
        <v>10</v>
      </c>
      <c r="K3855">
        <v>0</v>
      </c>
      <c r="L3855">
        <v>1</v>
      </c>
    </row>
    <row r="3856" spans="1:12">
      <c r="A3856">
        <v>3858</v>
      </c>
      <c r="B3856">
        <v>0</v>
      </c>
      <c r="C3856">
        <v>0</v>
      </c>
      <c r="D3856" t="s">
        <v>1761</v>
      </c>
      <c r="E3856" s="1" t="s">
        <v>173</v>
      </c>
      <c r="G3856">
        <v>0</v>
      </c>
      <c r="J3856">
        <v>1</v>
      </c>
      <c r="K3856">
        <v>0</v>
      </c>
      <c r="L3856">
        <v>1</v>
      </c>
    </row>
    <row r="3857" spans="1:12">
      <c r="A3857">
        <v>3859</v>
      </c>
      <c r="B3857">
        <v>0</v>
      </c>
      <c r="C3857">
        <v>0</v>
      </c>
      <c r="D3857" t="s">
        <v>1761</v>
      </c>
      <c r="E3857" s="1" t="s">
        <v>96</v>
      </c>
      <c r="G3857">
        <v>0</v>
      </c>
      <c r="J3857">
        <v>3</v>
      </c>
      <c r="K3857">
        <v>0</v>
      </c>
      <c r="L3857">
        <v>1</v>
      </c>
    </row>
    <row r="3858" spans="1:12">
      <c r="A3858">
        <v>3860</v>
      </c>
      <c r="B3858">
        <v>0</v>
      </c>
      <c r="C3858">
        <v>0</v>
      </c>
      <c r="D3858" t="s">
        <v>1761</v>
      </c>
      <c r="E3858" s="1" t="s">
        <v>74</v>
      </c>
      <c r="G3858">
        <v>0</v>
      </c>
      <c r="J3858">
        <v>0.1</v>
      </c>
      <c r="K3858">
        <v>0</v>
      </c>
      <c r="L3858">
        <v>1</v>
      </c>
    </row>
    <row r="3859" spans="1:12">
      <c r="A3859">
        <v>3861</v>
      </c>
      <c r="B3859">
        <v>0</v>
      </c>
      <c r="C3859">
        <v>0</v>
      </c>
      <c r="D3859" t="s">
        <v>1761</v>
      </c>
      <c r="E3859" s="2" t="s">
        <v>487</v>
      </c>
      <c r="G3859">
        <v>0</v>
      </c>
      <c r="J3859">
        <v>1</v>
      </c>
      <c r="K3859">
        <v>0</v>
      </c>
      <c r="L3859">
        <v>1</v>
      </c>
    </row>
    <row r="3860" spans="1:12">
      <c r="A3860">
        <v>3862</v>
      </c>
      <c r="B3860">
        <v>0</v>
      </c>
      <c r="C3860">
        <v>0</v>
      </c>
      <c r="D3860" t="s">
        <v>1762</v>
      </c>
      <c r="E3860" s="1" t="s">
        <v>1096</v>
      </c>
      <c r="F3860" t="s">
        <v>1199</v>
      </c>
      <c r="G3860">
        <v>4</v>
      </c>
      <c r="H3860">
        <v>30</v>
      </c>
      <c r="I3860">
        <v>100</v>
      </c>
      <c r="J3860">
        <v>15</v>
      </c>
      <c r="K3860">
        <v>0</v>
      </c>
      <c r="L3860">
        <v>1</v>
      </c>
    </row>
    <row r="3861" spans="1:12">
      <c r="A3861">
        <v>3863</v>
      </c>
      <c r="B3861">
        <v>0</v>
      </c>
      <c r="C3861">
        <v>0</v>
      </c>
      <c r="D3861" t="s">
        <v>1762</v>
      </c>
      <c r="E3861" s="1" t="s">
        <v>1099</v>
      </c>
      <c r="F3861" t="s">
        <v>1199</v>
      </c>
      <c r="G3861">
        <v>1</v>
      </c>
      <c r="H3861">
        <v>5</v>
      </c>
      <c r="I3861">
        <v>100</v>
      </c>
      <c r="J3861">
        <v>0.1</v>
      </c>
      <c r="K3861">
        <v>0</v>
      </c>
      <c r="L3861">
        <v>1</v>
      </c>
    </row>
    <row r="3862" spans="1:12">
      <c r="A3862">
        <v>3864</v>
      </c>
      <c r="B3862">
        <v>0</v>
      </c>
      <c r="C3862">
        <v>0</v>
      </c>
      <c r="D3862" t="s">
        <v>1762</v>
      </c>
      <c r="E3862" s="1" t="s">
        <v>116</v>
      </c>
      <c r="G3862">
        <v>0</v>
      </c>
      <c r="J3862">
        <v>1</v>
      </c>
      <c r="K3862">
        <v>0</v>
      </c>
      <c r="L3862">
        <v>1</v>
      </c>
    </row>
    <row r="3863" spans="1:12">
      <c r="A3863">
        <v>3865</v>
      </c>
      <c r="B3863">
        <v>0</v>
      </c>
      <c r="C3863">
        <v>0</v>
      </c>
      <c r="D3863" t="s">
        <v>1763</v>
      </c>
      <c r="E3863" s="1" t="s">
        <v>274</v>
      </c>
      <c r="F3863" t="s">
        <v>1200</v>
      </c>
      <c r="G3863">
        <v>1</v>
      </c>
      <c r="H3863">
        <v>30</v>
      </c>
      <c r="I3863">
        <v>100</v>
      </c>
      <c r="J3863">
        <v>8</v>
      </c>
      <c r="K3863">
        <v>0</v>
      </c>
      <c r="L3863">
        <v>1</v>
      </c>
    </row>
    <row r="3864" spans="1:12">
      <c r="A3864">
        <v>3866</v>
      </c>
      <c r="B3864">
        <v>0</v>
      </c>
      <c r="C3864">
        <v>0</v>
      </c>
      <c r="D3864" t="s">
        <v>1763</v>
      </c>
      <c r="E3864" s="2" t="s">
        <v>487</v>
      </c>
      <c r="F3864" t="s">
        <v>1199</v>
      </c>
      <c r="G3864">
        <v>1</v>
      </c>
      <c r="H3864">
        <v>40</v>
      </c>
      <c r="I3864">
        <v>100</v>
      </c>
      <c r="J3864">
        <v>6</v>
      </c>
      <c r="K3864">
        <v>0</v>
      </c>
      <c r="L3864">
        <v>1</v>
      </c>
    </row>
    <row r="3865" spans="1:12">
      <c r="A3865">
        <v>3867</v>
      </c>
      <c r="B3865">
        <v>0</v>
      </c>
      <c r="C3865">
        <v>0</v>
      </c>
      <c r="D3865" t="s">
        <v>1763</v>
      </c>
      <c r="E3865" s="1" t="s">
        <v>74</v>
      </c>
      <c r="F3865" t="s">
        <v>1200</v>
      </c>
      <c r="G3865">
        <v>3</v>
      </c>
      <c r="H3865">
        <v>30</v>
      </c>
      <c r="I3865">
        <v>100</v>
      </c>
      <c r="J3865">
        <v>10</v>
      </c>
      <c r="K3865">
        <v>0</v>
      </c>
      <c r="L3865">
        <v>1</v>
      </c>
    </row>
    <row r="3866" spans="1:12">
      <c r="A3866">
        <v>3868</v>
      </c>
      <c r="B3866">
        <v>0</v>
      </c>
      <c r="C3866">
        <v>0</v>
      </c>
      <c r="D3866" t="s">
        <v>1763</v>
      </c>
      <c r="E3866" s="1" t="s">
        <v>116</v>
      </c>
      <c r="F3866" t="s">
        <v>1200</v>
      </c>
      <c r="G3866">
        <v>3</v>
      </c>
      <c r="H3866">
        <v>40</v>
      </c>
      <c r="I3866">
        <v>50</v>
      </c>
      <c r="J3866">
        <v>2</v>
      </c>
      <c r="K3866">
        <v>0</v>
      </c>
      <c r="L3866">
        <v>1</v>
      </c>
    </row>
    <row r="3867" spans="1:12">
      <c r="A3867">
        <v>3869</v>
      </c>
      <c r="B3867">
        <v>0</v>
      </c>
      <c r="C3867">
        <v>0</v>
      </c>
      <c r="D3867" t="s">
        <v>1763</v>
      </c>
      <c r="E3867" s="1" t="s">
        <v>1099</v>
      </c>
      <c r="F3867" t="s">
        <v>1199</v>
      </c>
      <c r="G3867">
        <v>1</v>
      </c>
      <c r="H3867">
        <v>5</v>
      </c>
      <c r="I3867">
        <v>100</v>
      </c>
      <c r="J3867">
        <v>0.1</v>
      </c>
      <c r="K3867">
        <v>0</v>
      </c>
      <c r="L3867">
        <v>1</v>
      </c>
    </row>
    <row r="3868" spans="1:12">
      <c r="A3868">
        <v>3870</v>
      </c>
      <c r="B3868">
        <v>0</v>
      </c>
      <c r="C3868">
        <v>0</v>
      </c>
      <c r="D3868" t="s">
        <v>1763</v>
      </c>
      <c r="E3868" s="1" t="s">
        <v>205</v>
      </c>
      <c r="F3868" t="s">
        <v>1199</v>
      </c>
      <c r="G3868">
        <v>1</v>
      </c>
      <c r="H3868">
        <v>20</v>
      </c>
      <c r="I3868">
        <v>0</v>
      </c>
      <c r="J3868">
        <v>0.1</v>
      </c>
      <c r="K3868">
        <v>0</v>
      </c>
      <c r="L3868">
        <v>1</v>
      </c>
    </row>
    <row r="3869" spans="1:12">
      <c r="A3869">
        <v>3871</v>
      </c>
      <c r="B3869">
        <v>0</v>
      </c>
      <c r="C3869">
        <v>0</v>
      </c>
      <c r="D3869" t="s">
        <v>1763</v>
      </c>
      <c r="E3869" s="1" t="s">
        <v>488</v>
      </c>
      <c r="F3869" t="s">
        <v>1199</v>
      </c>
      <c r="G3869">
        <v>1</v>
      </c>
      <c r="H3869">
        <v>7</v>
      </c>
      <c r="I3869">
        <v>100</v>
      </c>
      <c r="J3869">
        <v>0.1</v>
      </c>
      <c r="K3869">
        <v>0</v>
      </c>
      <c r="L3869">
        <v>1</v>
      </c>
    </row>
    <row r="3870" spans="1:12">
      <c r="A3870">
        <v>3872</v>
      </c>
      <c r="B3870">
        <v>0</v>
      </c>
      <c r="C3870">
        <v>0</v>
      </c>
      <c r="D3870" s="8" t="s">
        <v>1763</v>
      </c>
      <c r="E3870" s="9" t="s">
        <v>26</v>
      </c>
      <c r="F3870" t="s">
        <v>1200</v>
      </c>
      <c r="G3870">
        <v>1</v>
      </c>
      <c r="H3870">
        <v>30</v>
      </c>
      <c r="I3870">
        <v>100</v>
      </c>
      <c r="J3870">
        <v>0.1</v>
      </c>
      <c r="K3870">
        <v>0</v>
      </c>
      <c r="L3870">
        <v>1</v>
      </c>
    </row>
    <row r="3871" spans="1:12">
      <c r="A3871">
        <v>3873</v>
      </c>
      <c r="B3871">
        <v>0</v>
      </c>
      <c r="C3871" t="s">
        <v>1325</v>
      </c>
      <c r="D3871" t="s">
        <v>1764</v>
      </c>
      <c r="E3871" s="1" t="s">
        <v>72</v>
      </c>
      <c r="F3871" t="s">
        <v>1199</v>
      </c>
      <c r="G3871">
        <v>1</v>
      </c>
      <c r="H3871">
        <v>30</v>
      </c>
      <c r="I3871">
        <v>100</v>
      </c>
      <c r="J3871">
        <v>0.1</v>
      </c>
      <c r="K3871">
        <v>0</v>
      </c>
      <c r="L3871">
        <v>1</v>
      </c>
    </row>
    <row r="3872" spans="1:12">
      <c r="A3872">
        <v>3874</v>
      </c>
      <c r="B3872">
        <v>0</v>
      </c>
      <c r="C3872" t="s">
        <v>1325</v>
      </c>
      <c r="D3872" t="s">
        <v>1764</v>
      </c>
      <c r="E3872" s="1" t="s">
        <v>488</v>
      </c>
      <c r="F3872" t="s">
        <v>1199</v>
      </c>
      <c r="G3872">
        <v>4</v>
      </c>
      <c r="H3872">
        <v>10</v>
      </c>
      <c r="I3872">
        <v>100</v>
      </c>
      <c r="J3872">
        <v>1</v>
      </c>
      <c r="K3872">
        <v>0</v>
      </c>
      <c r="L3872">
        <v>1</v>
      </c>
    </row>
    <row r="3873" spans="1:12">
      <c r="A3873">
        <v>3875</v>
      </c>
      <c r="B3873">
        <v>0</v>
      </c>
      <c r="C3873" t="s">
        <v>1325</v>
      </c>
      <c r="D3873" t="s">
        <v>1764</v>
      </c>
      <c r="E3873" s="1" t="s">
        <v>52</v>
      </c>
      <c r="F3873" t="s">
        <v>1199</v>
      </c>
      <c r="G3873">
        <v>2</v>
      </c>
      <c r="H3873">
        <v>40</v>
      </c>
      <c r="I3873">
        <v>100</v>
      </c>
      <c r="J3873">
        <v>75</v>
      </c>
      <c r="K3873">
        <v>0</v>
      </c>
      <c r="L3873">
        <v>1</v>
      </c>
    </row>
    <row r="3874" spans="1:12">
      <c r="A3874">
        <v>3876</v>
      </c>
      <c r="B3874">
        <v>0</v>
      </c>
      <c r="C3874" t="s">
        <v>1325</v>
      </c>
      <c r="D3874" t="s">
        <v>1764</v>
      </c>
      <c r="E3874" s="1" t="s">
        <v>205</v>
      </c>
      <c r="F3874" t="s">
        <v>1199</v>
      </c>
      <c r="G3874">
        <v>1</v>
      </c>
      <c r="H3874">
        <v>20</v>
      </c>
      <c r="I3874">
        <v>0</v>
      </c>
      <c r="J3874">
        <v>1</v>
      </c>
      <c r="K3874">
        <v>0</v>
      </c>
      <c r="L3874">
        <v>1</v>
      </c>
    </row>
    <row r="3875" spans="1:12">
      <c r="A3875">
        <v>3877</v>
      </c>
      <c r="B3875">
        <v>0</v>
      </c>
      <c r="C3875">
        <v>0</v>
      </c>
      <c r="D3875" t="s">
        <v>1765</v>
      </c>
      <c r="E3875" s="1" t="s">
        <v>74</v>
      </c>
      <c r="F3875" t="s">
        <v>1200</v>
      </c>
      <c r="G3875">
        <v>3</v>
      </c>
      <c r="H3875">
        <v>20</v>
      </c>
      <c r="I3875">
        <v>100</v>
      </c>
      <c r="J3875">
        <v>15</v>
      </c>
      <c r="K3875">
        <v>0</v>
      </c>
      <c r="L3875">
        <v>1</v>
      </c>
    </row>
    <row r="3876" spans="1:12">
      <c r="A3876">
        <v>3878</v>
      </c>
      <c r="B3876">
        <v>0</v>
      </c>
      <c r="C3876">
        <v>0</v>
      </c>
      <c r="D3876" t="s">
        <v>1765</v>
      </c>
      <c r="E3876" s="1" t="s">
        <v>116</v>
      </c>
      <c r="F3876" t="s">
        <v>1200</v>
      </c>
      <c r="G3876">
        <v>2</v>
      </c>
      <c r="H3876">
        <v>40</v>
      </c>
      <c r="I3876">
        <v>90</v>
      </c>
      <c r="J3876">
        <v>15</v>
      </c>
      <c r="K3876">
        <v>0</v>
      </c>
      <c r="L3876">
        <v>1</v>
      </c>
    </row>
    <row r="3877" spans="1:12">
      <c r="A3877">
        <v>3879</v>
      </c>
      <c r="B3877">
        <v>0</v>
      </c>
      <c r="C3877">
        <v>0</v>
      </c>
      <c r="D3877" s="8" t="s">
        <v>1765</v>
      </c>
      <c r="E3877" s="9" t="s">
        <v>26</v>
      </c>
      <c r="F3877" t="s">
        <v>1200</v>
      </c>
      <c r="G3877">
        <v>1</v>
      </c>
      <c r="H3877">
        <v>30</v>
      </c>
      <c r="I3877">
        <v>100</v>
      </c>
      <c r="J3877">
        <v>10</v>
      </c>
      <c r="K3877">
        <v>0</v>
      </c>
      <c r="L3877">
        <v>1</v>
      </c>
    </row>
    <row r="3878" spans="1:12">
      <c r="A3878">
        <v>3880</v>
      </c>
      <c r="B3878">
        <v>0</v>
      </c>
      <c r="C3878">
        <v>0</v>
      </c>
      <c r="D3878" t="s">
        <v>1765</v>
      </c>
      <c r="E3878" s="1" t="s">
        <v>72</v>
      </c>
      <c r="F3878" t="s">
        <v>1199</v>
      </c>
      <c r="G3878">
        <v>1</v>
      </c>
      <c r="H3878">
        <v>20</v>
      </c>
      <c r="I3878">
        <v>100</v>
      </c>
      <c r="J3878">
        <v>8</v>
      </c>
      <c r="K3878">
        <v>0</v>
      </c>
      <c r="L3878">
        <v>1</v>
      </c>
    </row>
    <row r="3879" spans="1:12">
      <c r="A3879">
        <v>3881</v>
      </c>
      <c r="B3879">
        <v>0</v>
      </c>
      <c r="C3879">
        <v>0</v>
      </c>
      <c r="D3879" t="s">
        <v>1765</v>
      </c>
      <c r="E3879" s="1" t="s">
        <v>1478</v>
      </c>
      <c r="F3879" t="s">
        <v>1199</v>
      </c>
      <c r="G3879">
        <v>1</v>
      </c>
      <c r="H3879">
        <v>15</v>
      </c>
      <c r="I3879">
        <v>100</v>
      </c>
      <c r="J3879">
        <v>2</v>
      </c>
      <c r="K3879">
        <v>0</v>
      </c>
      <c r="L3879">
        <v>1</v>
      </c>
    </row>
    <row r="3880" spans="1:12">
      <c r="A3880">
        <v>3882</v>
      </c>
      <c r="B3880">
        <v>0</v>
      </c>
      <c r="C3880">
        <v>0</v>
      </c>
      <c r="D3880" t="s">
        <v>1765</v>
      </c>
      <c r="E3880" s="1" t="s">
        <v>1766</v>
      </c>
      <c r="F3880" t="s">
        <v>1200</v>
      </c>
      <c r="G3880">
        <v>1</v>
      </c>
      <c r="H3880">
        <v>20</v>
      </c>
      <c r="I3880">
        <v>100</v>
      </c>
      <c r="J3880">
        <v>0.1</v>
      </c>
      <c r="K3880">
        <v>0</v>
      </c>
      <c r="L3880">
        <v>1</v>
      </c>
    </row>
    <row r="3881" spans="1:12">
      <c r="A3881">
        <v>3883</v>
      </c>
      <c r="B3881">
        <v>0</v>
      </c>
      <c r="C3881" t="s">
        <v>1325</v>
      </c>
      <c r="D3881" t="s">
        <v>1767</v>
      </c>
      <c r="E3881" s="2" t="s">
        <v>283</v>
      </c>
      <c r="F3881" t="s">
        <v>1199</v>
      </c>
      <c r="G3881">
        <v>1</v>
      </c>
      <c r="H3881">
        <v>13</v>
      </c>
      <c r="I3881">
        <v>100</v>
      </c>
      <c r="J3881">
        <v>0.1</v>
      </c>
      <c r="K3881">
        <v>0</v>
      </c>
      <c r="L3881">
        <v>1</v>
      </c>
    </row>
    <row r="3882" spans="1:12">
      <c r="A3882">
        <v>3884</v>
      </c>
      <c r="B3882">
        <v>0</v>
      </c>
      <c r="C3882" t="s">
        <v>1325</v>
      </c>
      <c r="D3882" t="s">
        <v>1767</v>
      </c>
      <c r="E3882" s="1" t="s">
        <v>74</v>
      </c>
      <c r="F3882" t="s">
        <v>1200</v>
      </c>
      <c r="G3882">
        <v>6</v>
      </c>
      <c r="H3882">
        <v>30</v>
      </c>
      <c r="I3882">
        <v>100</v>
      </c>
      <c r="J3882">
        <v>4</v>
      </c>
      <c r="K3882">
        <v>0</v>
      </c>
      <c r="L3882">
        <v>1</v>
      </c>
    </row>
    <row r="3883" spans="1:12">
      <c r="A3883">
        <v>3885</v>
      </c>
      <c r="B3883">
        <v>0</v>
      </c>
      <c r="C3883" t="s">
        <v>1325</v>
      </c>
      <c r="D3883" t="s">
        <v>1767</v>
      </c>
      <c r="E3883" s="1" t="s">
        <v>116</v>
      </c>
      <c r="F3883" t="s">
        <v>1200</v>
      </c>
      <c r="G3883">
        <v>5</v>
      </c>
      <c r="H3883">
        <v>40</v>
      </c>
      <c r="I3883">
        <v>100</v>
      </c>
      <c r="J3883">
        <v>4</v>
      </c>
      <c r="K3883">
        <v>0</v>
      </c>
      <c r="L3883">
        <v>1</v>
      </c>
    </row>
    <row r="3884" spans="1:12">
      <c r="A3884">
        <v>3886</v>
      </c>
      <c r="B3884">
        <v>0</v>
      </c>
      <c r="C3884" t="s">
        <v>1325</v>
      </c>
      <c r="D3884" s="8" t="s">
        <v>1767</v>
      </c>
      <c r="E3884" s="9" t="s">
        <v>26</v>
      </c>
      <c r="F3884" t="s">
        <v>1199</v>
      </c>
      <c r="G3884">
        <v>2</v>
      </c>
      <c r="H3884">
        <v>15</v>
      </c>
      <c r="I3884">
        <v>80</v>
      </c>
      <c r="J3884">
        <v>1</v>
      </c>
      <c r="K3884">
        <v>0</v>
      </c>
      <c r="L3884">
        <v>1</v>
      </c>
    </row>
    <row r="3885" spans="1:12">
      <c r="A3885">
        <v>3887</v>
      </c>
      <c r="B3885">
        <v>0</v>
      </c>
      <c r="C3885" t="s">
        <v>1325</v>
      </c>
      <c r="D3885" t="s">
        <v>1767</v>
      </c>
      <c r="E3885" s="1" t="s">
        <v>274</v>
      </c>
      <c r="F3885" t="s">
        <v>1200</v>
      </c>
      <c r="G3885">
        <v>2</v>
      </c>
      <c r="H3885">
        <v>40</v>
      </c>
      <c r="I3885">
        <v>100</v>
      </c>
      <c r="J3885">
        <v>5</v>
      </c>
      <c r="K3885">
        <v>0</v>
      </c>
      <c r="L3885">
        <v>1</v>
      </c>
    </row>
    <row r="3886" spans="1:12">
      <c r="A3886">
        <v>3888</v>
      </c>
      <c r="B3886">
        <v>0</v>
      </c>
      <c r="C3886" t="s">
        <v>1325</v>
      </c>
      <c r="D3886" t="s">
        <v>1767</v>
      </c>
      <c r="E3886" s="1" t="s">
        <v>473</v>
      </c>
      <c r="F3886" t="s">
        <v>1200</v>
      </c>
      <c r="G3886">
        <v>4</v>
      </c>
      <c r="H3886">
        <v>17</v>
      </c>
      <c r="I3886">
        <v>100</v>
      </c>
      <c r="J3886">
        <v>5</v>
      </c>
      <c r="K3886">
        <v>0</v>
      </c>
      <c r="L3886">
        <v>1</v>
      </c>
    </row>
    <row r="3887" spans="1:12">
      <c r="A3887">
        <v>3889</v>
      </c>
      <c r="B3887">
        <v>0</v>
      </c>
      <c r="C3887" t="s">
        <v>1325</v>
      </c>
      <c r="D3887" t="s">
        <v>1767</v>
      </c>
      <c r="E3887" s="1" t="s">
        <v>52</v>
      </c>
      <c r="F3887" t="s">
        <v>1199</v>
      </c>
      <c r="G3887">
        <v>1</v>
      </c>
      <c r="H3887">
        <v>15</v>
      </c>
      <c r="I3887">
        <v>100</v>
      </c>
      <c r="J3887">
        <v>5</v>
      </c>
      <c r="K3887">
        <v>0</v>
      </c>
      <c r="L3887">
        <v>1</v>
      </c>
    </row>
    <row r="3888" spans="1:12">
      <c r="A3888">
        <v>3890</v>
      </c>
      <c r="B3888">
        <v>0</v>
      </c>
      <c r="C3888" t="s">
        <v>1325</v>
      </c>
      <c r="D3888" t="s">
        <v>1767</v>
      </c>
      <c r="E3888" s="1" t="s">
        <v>1478</v>
      </c>
      <c r="G3888">
        <v>0</v>
      </c>
      <c r="J3888">
        <v>1</v>
      </c>
      <c r="K3888">
        <v>0</v>
      </c>
      <c r="L3888">
        <v>1</v>
      </c>
    </row>
    <row r="3889" spans="1:12">
      <c r="A3889">
        <v>3891</v>
      </c>
      <c r="B3889">
        <v>0</v>
      </c>
      <c r="C3889" t="s">
        <v>1325</v>
      </c>
      <c r="D3889" t="s">
        <v>1767</v>
      </c>
      <c r="E3889" s="1" t="s">
        <v>488</v>
      </c>
      <c r="F3889" t="s">
        <v>1199</v>
      </c>
      <c r="G3889">
        <v>2</v>
      </c>
      <c r="H3889">
        <v>10</v>
      </c>
      <c r="I3889">
        <v>100</v>
      </c>
      <c r="J3889">
        <v>0.1</v>
      </c>
      <c r="K3889">
        <v>0</v>
      </c>
      <c r="L3889">
        <v>1</v>
      </c>
    </row>
    <row r="3890" spans="1:12">
      <c r="A3890">
        <v>3892</v>
      </c>
      <c r="B3890">
        <v>0</v>
      </c>
      <c r="C3890">
        <v>0</v>
      </c>
      <c r="D3890" s="8" t="s">
        <v>1768</v>
      </c>
      <c r="E3890" s="9" t="s">
        <v>26</v>
      </c>
      <c r="F3890" t="s">
        <v>1200</v>
      </c>
      <c r="G3890">
        <v>2</v>
      </c>
      <c r="H3890">
        <v>25</v>
      </c>
      <c r="I3890">
        <v>100</v>
      </c>
      <c r="J3890">
        <v>4</v>
      </c>
      <c r="K3890">
        <v>0</v>
      </c>
      <c r="L3890">
        <v>1</v>
      </c>
    </row>
    <row r="3891" spans="1:12">
      <c r="A3891">
        <v>3893</v>
      </c>
      <c r="B3891">
        <v>0</v>
      </c>
      <c r="C3891">
        <v>0</v>
      </c>
      <c r="D3891" t="s">
        <v>1768</v>
      </c>
      <c r="E3891" s="1" t="s">
        <v>74</v>
      </c>
      <c r="F3891" t="s">
        <v>1200</v>
      </c>
      <c r="G3891">
        <v>5</v>
      </c>
      <c r="H3891">
        <v>30</v>
      </c>
      <c r="I3891">
        <v>100</v>
      </c>
      <c r="J3891">
        <v>5</v>
      </c>
      <c r="K3891">
        <v>0</v>
      </c>
      <c r="L3891">
        <v>1</v>
      </c>
    </row>
    <row r="3892" spans="1:12">
      <c r="A3892">
        <v>3894</v>
      </c>
      <c r="B3892">
        <v>0</v>
      </c>
      <c r="C3892">
        <v>0</v>
      </c>
      <c r="D3892" t="s">
        <v>1768</v>
      </c>
      <c r="E3892" s="1" t="s">
        <v>428</v>
      </c>
      <c r="F3892" t="s">
        <v>1200</v>
      </c>
      <c r="G3892">
        <v>1</v>
      </c>
      <c r="H3892">
        <v>15</v>
      </c>
      <c r="I3892">
        <v>100</v>
      </c>
      <c r="J3892">
        <v>1</v>
      </c>
      <c r="K3892">
        <v>0</v>
      </c>
      <c r="L3892">
        <v>1</v>
      </c>
    </row>
    <row r="3893" spans="1:12">
      <c r="A3893">
        <v>3895</v>
      </c>
      <c r="B3893">
        <v>0</v>
      </c>
      <c r="C3893">
        <v>0</v>
      </c>
      <c r="D3893" t="s">
        <v>1768</v>
      </c>
      <c r="E3893" s="1" t="s">
        <v>205</v>
      </c>
      <c r="F3893" t="s">
        <v>1199</v>
      </c>
      <c r="G3893">
        <v>1</v>
      </c>
      <c r="H3893">
        <v>35</v>
      </c>
      <c r="I3893">
        <v>0</v>
      </c>
      <c r="J3893">
        <v>1</v>
      </c>
      <c r="K3893">
        <v>0</v>
      </c>
      <c r="L3893">
        <v>1</v>
      </c>
    </row>
    <row r="3894" spans="1:12">
      <c r="A3894">
        <v>3896</v>
      </c>
      <c r="B3894">
        <v>0</v>
      </c>
      <c r="C3894">
        <v>0</v>
      </c>
      <c r="D3894" t="s">
        <v>1768</v>
      </c>
      <c r="E3894" s="1" t="s">
        <v>552</v>
      </c>
      <c r="F3894" t="s">
        <v>1200</v>
      </c>
      <c r="G3894">
        <v>1</v>
      </c>
      <c r="H3894">
        <v>10</v>
      </c>
      <c r="I3894">
        <v>50</v>
      </c>
      <c r="J3894">
        <v>1</v>
      </c>
      <c r="K3894">
        <v>0</v>
      </c>
      <c r="L3894">
        <v>1</v>
      </c>
    </row>
    <row r="3895" spans="1:12">
      <c r="A3895">
        <v>3897</v>
      </c>
      <c r="B3895">
        <v>0</v>
      </c>
      <c r="C3895">
        <v>0</v>
      </c>
      <c r="D3895" t="s">
        <v>1768</v>
      </c>
      <c r="E3895" s="1" t="s">
        <v>274</v>
      </c>
      <c r="G3895">
        <v>0</v>
      </c>
      <c r="J3895">
        <v>1</v>
      </c>
      <c r="K3895">
        <v>0</v>
      </c>
      <c r="L3895">
        <v>1</v>
      </c>
    </row>
    <row r="3896" spans="1:12">
      <c r="A3896">
        <v>3898</v>
      </c>
      <c r="B3896">
        <v>0</v>
      </c>
      <c r="C3896" t="s">
        <v>1325</v>
      </c>
      <c r="D3896" t="s">
        <v>1769</v>
      </c>
      <c r="E3896" s="2" t="s">
        <v>74</v>
      </c>
      <c r="F3896" t="s">
        <v>1200</v>
      </c>
      <c r="G3896">
        <v>3</v>
      </c>
      <c r="H3896">
        <v>30</v>
      </c>
      <c r="I3896">
        <v>75</v>
      </c>
      <c r="J3896">
        <v>3</v>
      </c>
      <c r="K3896">
        <v>0</v>
      </c>
      <c r="L3896">
        <v>1</v>
      </c>
    </row>
    <row r="3897" spans="1:12">
      <c r="A3897">
        <v>3900</v>
      </c>
      <c r="B3897">
        <v>0</v>
      </c>
      <c r="C3897">
        <v>0</v>
      </c>
      <c r="D3897" t="s">
        <v>1770</v>
      </c>
      <c r="E3897" s="1" t="s">
        <v>488</v>
      </c>
      <c r="F3897" t="s">
        <v>1199</v>
      </c>
      <c r="G3897">
        <v>35</v>
      </c>
      <c r="H3897">
        <v>5</v>
      </c>
      <c r="I3897">
        <v>100</v>
      </c>
      <c r="J3897">
        <v>5</v>
      </c>
      <c r="K3897">
        <v>0</v>
      </c>
      <c r="L3897">
        <v>1</v>
      </c>
    </row>
    <row r="3898" spans="1:12">
      <c r="A3898">
        <v>3901</v>
      </c>
      <c r="B3898">
        <v>0</v>
      </c>
      <c r="C3898">
        <v>0</v>
      </c>
      <c r="D3898" t="s">
        <v>1770</v>
      </c>
      <c r="E3898" s="1" t="s">
        <v>482</v>
      </c>
      <c r="F3898" t="s">
        <v>1199</v>
      </c>
      <c r="G3898">
        <v>2</v>
      </c>
      <c r="H3898">
        <v>20</v>
      </c>
      <c r="I3898">
        <v>100</v>
      </c>
      <c r="J3898">
        <v>0.1</v>
      </c>
      <c r="K3898">
        <v>0</v>
      </c>
      <c r="L3898">
        <v>1</v>
      </c>
    </row>
    <row r="3899" spans="1:12">
      <c r="A3899">
        <v>3902</v>
      </c>
      <c r="B3899">
        <v>0</v>
      </c>
      <c r="C3899">
        <v>0</v>
      </c>
      <c r="D3899" t="s">
        <v>1770</v>
      </c>
      <c r="E3899" s="1" t="s">
        <v>1096</v>
      </c>
      <c r="F3899" t="s">
        <v>1199</v>
      </c>
      <c r="G3899">
        <v>6</v>
      </c>
      <c r="H3899">
        <v>2</v>
      </c>
      <c r="I3899">
        <v>100</v>
      </c>
      <c r="J3899">
        <v>1</v>
      </c>
      <c r="K3899">
        <v>0</v>
      </c>
      <c r="L3899">
        <v>1</v>
      </c>
    </row>
    <row r="3900" spans="1:12">
      <c r="A3900">
        <v>3903</v>
      </c>
      <c r="B3900">
        <v>0</v>
      </c>
      <c r="C3900">
        <v>0</v>
      </c>
      <c r="D3900" t="s">
        <v>1770</v>
      </c>
      <c r="E3900" s="1" t="s">
        <v>116</v>
      </c>
      <c r="F3900" t="s">
        <v>1200</v>
      </c>
      <c r="G3900">
        <v>1</v>
      </c>
      <c r="H3900">
        <v>30</v>
      </c>
      <c r="I3900">
        <v>100</v>
      </c>
      <c r="J3900">
        <v>8</v>
      </c>
      <c r="K3900">
        <v>0</v>
      </c>
      <c r="L3900">
        <v>1</v>
      </c>
    </row>
    <row r="3901" spans="1:12">
      <c r="A3901">
        <v>3904</v>
      </c>
      <c r="B3901">
        <v>0</v>
      </c>
      <c r="C3901">
        <v>0</v>
      </c>
      <c r="D3901" t="s">
        <v>1770</v>
      </c>
      <c r="E3901" s="1" t="s">
        <v>580</v>
      </c>
      <c r="F3901" t="s">
        <v>1200</v>
      </c>
      <c r="G3901">
        <v>2</v>
      </c>
      <c r="H3901">
        <v>5</v>
      </c>
      <c r="I3901">
        <v>100</v>
      </c>
      <c r="J3901">
        <v>0.1</v>
      </c>
      <c r="K3901">
        <v>0</v>
      </c>
      <c r="L3901">
        <v>1</v>
      </c>
    </row>
    <row r="3902" spans="1:12">
      <c r="A3902">
        <v>3905</v>
      </c>
      <c r="B3902">
        <v>0</v>
      </c>
      <c r="C3902">
        <v>0</v>
      </c>
      <c r="D3902" t="s">
        <v>1770</v>
      </c>
      <c r="E3902" s="1" t="s">
        <v>1771</v>
      </c>
      <c r="F3902" t="s">
        <v>1199</v>
      </c>
      <c r="G3902">
        <v>1</v>
      </c>
      <c r="H3902">
        <v>2</v>
      </c>
      <c r="I3902">
        <v>100</v>
      </c>
      <c r="J3902">
        <v>0.1</v>
      </c>
      <c r="K3902">
        <v>0</v>
      </c>
      <c r="L3902">
        <v>1</v>
      </c>
    </row>
    <row r="3903" spans="1:12">
      <c r="A3903">
        <v>3906</v>
      </c>
      <c r="B3903">
        <v>0</v>
      </c>
      <c r="C3903">
        <v>0</v>
      </c>
      <c r="D3903" t="s">
        <v>1772</v>
      </c>
      <c r="E3903" s="2" t="s">
        <v>487</v>
      </c>
      <c r="G3903">
        <v>0</v>
      </c>
      <c r="J3903">
        <v>1</v>
      </c>
      <c r="K3903">
        <v>0</v>
      </c>
      <c r="L3903">
        <v>1</v>
      </c>
    </row>
    <row r="3904" spans="1:12">
      <c r="A3904">
        <v>3907</v>
      </c>
      <c r="B3904">
        <v>0</v>
      </c>
      <c r="C3904">
        <v>0</v>
      </c>
      <c r="D3904" t="s">
        <v>1772</v>
      </c>
      <c r="E3904" s="1" t="s">
        <v>116</v>
      </c>
      <c r="G3904">
        <v>0</v>
      </c>
      <c r="J3904">
        <v>1</v>
      </c>
      <c r="K3904">
        <v>0</v>
      </c>
      <c r="L3904">
        <v>1</v>
      </c>
    </row>
    <row r="3905" spans="1:12">
      <c r="A3905">
        <v>3908</v>
      </c>
      <c r="B3905">
        <v>0</v>
      </c>
      <c r="C3905">
        <v>0</v>
      </c>
      <c r="D3905" t="s">
        <v>1772</v>
      </c>
      <c r="E3905" s="1" t="s">
        <v>346</v>
      </c>
      <c r="F3905" t="s">
        <v>1199</v>
      </c>
      <c r="G3905">
        <v>1</v>
      </c>
      <c r="H3905">
        <v>2</v>
      </c>
      <c r="I3905">
        <v>100</v>
      </c>
      <c r="J3905">
        <v>0.1</v>
      </c>
      <c r="K3905">
        <v>0</v>
      </c>
      <c r="L3905">
        <v>1</v>
      </c>
    </row>
    <row r="3906" spans="1:12">
      <c r="A3906">
        <v>3909</v>
      </c>
      <c r="B3906">
        <v>0</v>
      </c>
      <c r="C3906">
        <v>0</v>
      </c>
      <c r="D3906" t="s">
        <v>1773</v>
      </c>
      <c r="E3906" s="1" t="s">
        <v>274</v>
      </c>
      <c r="F3906" t="s">
        <v>1200</v>
      </c>
      <c r="G3906">
        <v>4</v>
      </c>
      <c r="H3906">
        <v>30</v>
      </c>
      <c r="I3906">
        <v>100</v>
      </c>
      <c r="J3906">
        <v>13</v>
      </c>
      <c r="K3906">
        <v>0</v>
      </c>
      <c r="L3906">
        <v>1</v>
      </c>
    </row>
    <row r="3907" spans="1:12">
      <c r="A3907">
        <v>3910</v>
      </c>
      <c r="B3907">
        <v>0</v>
      </c>
      <c r="C3907">
        <v>0</v>
      </c>
      <c r="D3907" t="s">
        <v>1773</v>
      </c>
      <c r="E3907" s="1" t="s">
        <v>72</v>
      </c>
      <c r="F3907" t="s">
        <v>1199</v>
      </c>
      <c r="G3907">
        <v>1</v>
      </c>
      <c r="H3907">
        <v>20</v>
      </c>
      <c r="I3907">
        <v>100</v>
      </c>
      <c r="J3907">
        <v>3</v>
      </c>
      <c r="K3907">
        <v>0</v>
      </c>
      <c r="L3907">
        <v>1</v>
      </c>
    </row>
    <row r="3908" spans="1:12">
      <c r="A3908">
        <v>3911</v>
      </c>
      <c r="B3908">
        <v>0</v>
      </c>
      <c r="C3908">
        <v>0</v>
      </c>
      <c r="D3908" t="s">
        <v>1773</v>
      </c>
      <c r="E3908" s="1" t="s">
        <v>74</v>
      </c>
      <c r="F3908" t="s">
        <v>1200</v>
      </c>
      <c r="G3908">
        <v>3</v>
      </c>
      <c r="H3908">
        <v>15</v>
      </c>
      <c r="I3908">
        <v>100</v>
      </c>
      <c r="J3908">
        <v>2</v>
      </c>
      <c r="K3908">
        <v>0</v>
      </c>
      <c r="L3908">
        <v>1</v>
      </c>
    </row>
    <row r="3909" spans="1:12">
      <c r="A3909">
        <v>3912</v>
      </c>
      <c r="B3909">
        <v>0</v>
      </c>
      <c r="C3909">
        <v>0</v>
      </c>
      <c r="D3909" t="s">
        <v>1773</v>
      </c>
      <c r="E3909" s="1" t="s">
        <v>116</v>
      </c>
      <c r="F3909" t="s">
        <v>1200</v>
      </c>
      <c r="G3909">
        <v>9</v>
      </c>
      <c r="H3909">
        <v>35</v>
      </c>
      <c r="I3909">
        <v>75</v>
      </c>
      <c r="J3909">
        <v>7</v>
      </c>
      <c r="K3909">
        <v>0</v>
      </c>
      <c r="L3909">
        <v>1</v>
      </c>
    </row>
    <row r="3910" spans="1:12">
      <c r="A3910">
        <v>3913</v>
      </c>
      <c r="B3910">
        <v>0</v>
      </c>
      <c r="C3910">
        <v>0</v>
      </c>
      <c r="D3910" t="s">
        <v>1773</v>
      </c>
      <c r="E3910" s="1" t="s">
        <v>52</v>
      </c>
      <c r="F3910" t="s">
        <v>1199</v>
      </c>
      <c r="G3910">
        <v>3</v>
      </c>
      <c r="H3910">
        <v>10</v>
      </c>
      <c r="I3910">
        <v>100</v>
      </c>
      <c r="J3910">
        <v>1</v>
      </c>
      <c r="K3910">
        <v>0</v>
      </c>
      <c r="L3910">
        <v>1</v>
      </c>
    </row>
    <row r="3911" spans="1:12">
      <c r="A3911">
        <v>3914</v>
      </c>
      <c r="B3911">
        <v>0</v>
      </c>
      <c r="C3911">
        <v>0</v>
      </c>
      <c r="D3911" t="s">
        <v>1773</v>
      </c>
      <c r="E3911" s="1" t="s">
        <v>1096</v>
      </c>
      <c r="F3911" t="s">
        <v>1199</v>
      </c>
      <c r="G3911">
        <v>1</v>
      </c>
      <c r="H3911">
        <v>100</v>
      </c>
      <c r="I3911">
        <v>100</v>
      </c>
      <c r="J3911">
        <v>0.1</v>
      </c>
      <c r="K3911">
        <v>0</v>
      </c>
      <c r="L3911">
        <v>1</v>
      </c>
    </row>
    <row r="3912" spans="1:12">
      <c r="A3912">
        <v>3915</v>
      </c>
      <c r="B3912">
        <v>0</v>
      </c>
      <c r="C3912">
        <v>0</v>
      </c>
      <c r="D3912" t="s">
        <v>1773</v>
      </c>
      <c r="E3912" s="2" t="s">
        <v>283</v>
      </c>
      <c r="G3912">
        <v>0</v>
      </c>
      <c r="J3912">
        <v>1</v>
      </c>
      <c r="K3912">
        <v>0</v>
      </c>
      <c r="L3912">
        <v>1</v>
      </c>
    </row>
    <row r="3913" spans="1:12">
      <c r="A3913">
        <v>3916</v>
      </c>
      <c r="B3913">
        <v>0</v>
      </c>
      <c r="C3913">
        <v>0</v>
      </c>
      <c r="D3913" t="s">
        <v>1774</v>
      </c>
      <c r="E3913" s="1" t="s">
        <v>1775</v>
      </c>
      <c r="F3913" t="s">
        <v>1199</v>
      </c>
      <c r="G3913">
        <v>1</v>
      </c>
      <c r="H3913">
        <v>30</v>
      </c>
      <c r="I3913">
        <v>100</v>
      </c>
      <c r="J3913">
        <v>50</v>
      </c>
      <c r="K3913">
        <v>0</v>
      </c>
      <c r="L3913">
        <v>1</v>
      </c>
    </row>
    <row r="3914" spans="1:12">
      <c r="A3914">
        <v>3917</v>
      </c>
      <c r="B3914">
        <v>0</v>
      </c>
      <c r="C3914">
        <v>0</v>
      </c>
      <c r="D3914" t="s">
        <v>1774</v>
      </c>
      <c r="E3914" s="2" t="s">
        <v>502</v>
      </c>
      <c r="F3914" t="s">
        <v>1200</v>
      </c>
      <c r="G3914">
        <v>1</v>
      </c>
      <c r="H3914">
        <v>15</v>
      </c>
      <c r="I3914">
        <v>100</v>
      </c>
      <c r="J3914">
        <v>0.1</v>
      </c>
      <c r="K3914">
        <v>0</v>
      </c>
      <c r="L3914">
        <v>1</v>
      </c>
    </row>
    <row r="3915" spans="1:12">
      <c r="A3915">
        <v>3918</v>
      </c>
      <c r="B3915">
        <v>0</v>
      </c>
      <c r="C3915">
        <v>0</v>
      </c>
      <c r="D3915" t="s">
        <v>1774</v>
      </c>
      <c r="E3915" s="1" t="s">
        <v>275</v>
      </c>
      <c r="F3915" t="s">
        <v>1200</v>
      </c>
      <c r="G3915">
        <v>2</v>
      </c>
      <c r="H3915">
        <v>10</v>
      </c>
      <c r="I3915">
        <v>100</v>
      </c>
      <c r="J3915">
        <v>0.1</v>
      </c>
      <c r="K3915">
        <v>0</v>
      </c>
      <c r="L3915">
        <v>1</v>
      </c>
    </row>
    <row r="3916" spans="1:12">
      <c r="A3916">
        <v>3919</v>
      </c>
      <c r="B3916">
        <v>0</v>
      </c>
      <c r="C3916">
        <v>0</v>
      </c>
      <c r="D3916" t="s">
        <v>1774</v>
      </c>
      <c r="E3916" s="1" t="s">
        <v>288</v>
      </c>
      <c r="F3916" t="s">
        <v>1199</v>
      </c>
      <c r="G3916">
        <v>1</v>
      </c>
      <c r="H3916">
        <v>15</v>
      </c>
      <c r="I3916">
        <v>100</v>
      </c>
      <c r="J3916">
        <v>0.1</v>
      </c>
      <c r="K3916">
        <v>0</v>
      </c>
      <c r="L3916">
        <v>1</v>
      </c>
    </row>
    <row r="3917" spans="1:12">
      <c r="A3917">
        <v>3920</v>
      </c>
      <c r="B3917">
        <v>0</v>
      </c>
      <c r="C3917">
        <v>0</v>
      </c>
      <c r="D3917" s="1" t="s">
        <v>1776</v>
      </c>
      <c r="E3917" s="1" t="s">
        <v>673</v>
      </c>
      <c r="F3917" s="1" t="s">
        <v>1200</v>
      </c>
      <c r="G3917">
        <v>1</v>
      </c>
      <c r="H3917">
        <v>90</v>
      </c>
      <c r="I3917">
        <v>100</v>
      </c>
      <c r="J3917">
        <v>20</v>
      </c>
      <c r="K3917">
        <v>0</v>
      </c>
      <c r="L3917">
        <v>1</v>
      </c>
    </row>
    <row r="3918" spans="1:12">
      <c r="A3918">
        <v>3921</v>
      </c>
      <c r="B3918">
        <v>0</v>
      </c>
      <c r="C3918">
        <v>0</v>
      </c>
      <c r="D3918" s="1" t="s">
        <v>1776</v>
      </c>
      <c r="E3918" s="1" t="s">
        <v>676</v>
      </c>
      <c r="F3918" s="1" t="s">
        <v>1200</v>
      </c>
      <c r="G3918">
        <v>8</v>
      </c>
      <c r="H3918">
        <v>60</v>
      </c>
      <c r="I3918">
        <v>100</v>
      </c>
      <c r="J3918">
        <v>75</v>
      </c>
      <c r="K3918">
        <v>0</v>
      </c>
      <c r="L3918">
        <v>1</v>
      </c>
    </row>
    <row r="3919" spans="1:12">
      <c r="A3919">
        <v>3922</v>
      </c>
      <c r="B3919">
        <v>0</v>
      </c>
      <c r="C3919">
        <v>0</v>
      </c>
      <c r="D3919" s="1" t="s">
        <v>1776</v>
      </c>
      <c r="E3919" s="1" t="s">
        <v>63</v>
      </c>
      <c r="F3919" s="1" t="s">
        <v>1199</v>
      </c>
      <c r="G3919">
        <v>4</v>
      </c>
      <c r="H3919">
        <v>60</v>
      </c>
      <c r="I3919">
        <v>100</v>
      </c>
      <c r="J3919">
        <v>5</v>
      </c>
      <c r="K3919">
        <v>0</v>
      </c>
      <c r="L3919">
        <v>1</v>
      </c>
    </row>
    <row r="3920" spans="1:12">
      <c r="A3920">
        <v>3923</v>
      </c>
      <c r="B3920">
        <v>0</v>
      </c>
      <c r="C3920">
        <v>0</v>
      </c>
      <c r="D3920" s="9" t="s">
        <v>1776</v>
      </c>
      <c r="E3920" s="9" t="s">
        <v>500</v>
      </c>
      <c r="F3920" s="1" t="s">
        <v>1199</v>
      </c>
      <c r="G3920">
        <v>25</v>
      </c>
      <c r="H3920">
        <v>25</v>
      </c>
      <c r="I3920">
        <v>75</v>
      </c>
      <c r="J3920">
        <v>20</v>
      </c>
      <c r="K3920">
        <v>0</v>
      </c>
      <c r="L3920">
        <v>1</v>
      </c>
    </row>
    <row r="3921" spans="1:12">
      <c r="A3921">
        <v>3924</v>
      </c>
      <c r="B3921">
        <v>0</v>
      </c>
      <c r="C3921">
        <v>0</v>
      </c>
      <c r="D3921" s="1" t="s">
        <v>1776</v>
      </c>
      <c r="E3921" s="11" t="s">
        <v>1124</v>
      </c>
      <c r="F3921" s="1" t="s">
        <v>1199</v>
      </c>
      <c r="G3921">
        <v>2</v>
      </c>
      <c r="H3921">
        <v>50</v>
      </c>
      <c r="I3921">
        <v>100</v>
      </c>
      <c r="J3921">
        <v>1</v>
      </c>
      <c r="K3921">
        <v>0</v>
      </c>
      <c r="L3921">
        <v>1</v>
      </c>
    </row>
    <row r="3922" spans="1:12">
      <c r="A3922">
        <v>3925</v>
      </c>
      <c r="B3922">
        <v>0</v>
      </c>
      <c r="C3922">
        <v>0</v>
      </c>
      <c r="D3922" s="1" t="s">
        <v>1776</v>
      </c>
      <c r="E3922" s="1" t="s">
        <v>1118</v>
      </c>
      <c r="F3922" s="1" t="s">
        <v>1199</v>
      </c>
      <c r="G3922">
        <v>10</v>
      </c>
      <c r="H3922">
        <v>5</v>
      </c>
      <c r="I3922">
        <v>0</v>
      </c>
      <c r="J3922">
        <v>0.1</v>
      </c>
      <c r="K3922">
        <v>0</v>
      </c>
      <c r="L3922">
        <v>1</v>
      </c>
    </row>
    <row r="3923" spans="1:12">
      <c r="A3923">
        <v>3926</v>
      </c>
      <c r="B3923">
        <v>0</v>
      </c>
      <c r="C3923">
        <v>0</v>
      </c>
      <c r="D3923" s="1" t="s">
        <v>1776</v>
      </c>
      <c r="E3923" s="1" t="s">
        <v>86</v>
      </c>
      <c r="F3923" s="1" t="s">
        <v>1199</v>
      </c>
      <c r="G3923">
        <v>35</v>
      </c>
      <c r="H3923">
        <v>30</v>
      </c>
      <c r="I3923">
        <v>100</v>
      </c>
      <c r="J3923">
        <v>1</v>
      </c>
      <c r="K3923">
        <v>0</v>
      </c>
      <c r="L3923">
        <v>1</v>
      </c>
    </row>
    <row r="3924" spans="1:12">
      <c r="A3924">
        <v>3927</v>
      </c>
      <c r="B3924">
        <v>0</v>
      </c>
      <c r="C3924">
        <v>0</v>
      </c>
      <c r="D3924" s="9" t="s">
        <v>1776</v>
      </c>
      <c r="E3924" s="9" t="s">
        <v>1125</v>
      </c>
      <c r="F3924" s="1" t="s">
        <v>1199</v>
      </c>
      <c r="G3924">
        <v>8</v>
      </c>
      <c r="H3924">
        <v>15</v>
      </c>
      <c r="I3924">
        <v>100</v>
      </c>
      <c r="J3924">
        <v>1</v>
      </c>
      <c r="K3924">
        <v>0</v>
      </c>
      <c r="L3924">
        <v>1</v>
      </c>
    </row>
    <row r="3925" spans="1:12">
      <c r="A3925">
        <v>3928</v>
      </c>
      <c r="B3925">
        <v>0</v>
      </c>
      <c r="C3925">
        <v>0</v>
      </c>
      <c r="D3925" s="1" t="s">
        <v>1776</v>
      </c>
      <c r="E3925" s="2" t="s">
        <v>685</v>
      </c>
      <c r="F3925" s="1" t="s">
        <v>1200</v>
      </c>
      <c r="G3925">
        <v>4</v>
      </c>
      <c r="H3925">
        <v>30</v>
      </c>
      <c r="I3925">
        <v>75</v>
      </c>
      <c r="J3925">
        <v>1</v>
      </c>
      <c r="K3925">
        <v>0</v>
      </c>
      <c r="L3925">
        <v>1</v>
      </c>
    </row>
    <row r="3926" spans="1:12">
      <c r="A3926">
        <v>3929</v>
      </c>
      <c r="B3926">
        <v>0</v>
      </c>
      <c r="C3926">
        <v>0</v>
      </c>
      <c r="D3926" s="1" t="s">
        <v>1776</v>
      </c>
      <c r="E3926" s="1" t="s">
        <v>666</v>
      </c>
      <c r="F3926" s="1" t="s">
        <v>1199</v>
      </c>
      <c r="G3926">
        <v>10</v>
      </c>
      <c r="H3926">
        <v>2</v>
      </c>
      <c r="I3926">
        <v>0</v>
      </c>
      <c r="J3926">
        <v>0.1</v>
      </c>
      <c r="K3926">
        <v>0</v>
      </c>
      <c r="L3926">
        <v>1</v>
      </c>
    </row>
    <row r="3927" spans="1:12">
      <c r="A3927">
        <v>3930</v>
      </c>
      <c r="B3927">
        <v>0</v>
      </c>
      <c r="C3927">
        <v>0</v>
      </c>
      <c r="D3927" s="1" t="s">
        <v>1776</v>
      </c>
      <c r="E3927" s="1" t="s">
        <v>87</v>
      </c>
      <c r="F3927" s="1" t="s">
        <v>1199</v>
      </c>
      <c r="G3927">
        <v>1</v>
      </c>
      <c r="H3927">
        <v>10</v>
      </c>
      <c r="I3927">
        <v>100</v>
      </c>
      <c r="J3927">
        <v>0.1</v>
      </c>
      <c r="K3927">
        <v>0</v>
      </c>
      <c r="L3927">
        <v>1</v>
      </c>
    </row>
    <row r="3928" spans="1:12">
      <c r="A3928">
        <v>3931</v>
      </c>
      <c r="B3928">
        <v>0</v>
      </c>
      <c r="C3928">
        <v>0</v>
      </c>
      <c r="D3928" s="1" t="s">
        <v>1776</v>
      </c>
      <c r="E3928" s="2" t="s">
        <v>834</v>
      </c>
      <c r="F3928" s="1"/>
      <c r="G3928">
        <v>0</v>
      </c>
      <c r="J3928">
        <v>1</v>
      </c>
      <c r="K3928">
        <v>0</v>
      </c>
      <c r="L3928">
        <v>1</v>
      </c>
    </row>
    <row r="3929" spans="1:12">
      <c r="A3929">
        <v>3932</v>
      </c>
      <c r="B3929">
        <v>0</v>
      </c>
      <c r="C3929">
        <v>0</v>
      </c>
      <c r="D3929" s="1" t="s">
        <v>1777</v>
      </c>
      <c r="E3929" s="1" t="s">
        <v>668</v>
      </c>
      <c r="F3929" s="1" t="s">
        <v>1200</v>
      </c>
      <c r="G3929">
        <v>4</v>
      </c>
      <c r="H3929">
        <v>70</v>
      </c>
      <c r="I3929">
        <v>100</v>
      </c>
      <c r="J3929">
        <v>20</v>
      </c>
      <c r="K3929">
        <v>0</v>
      </c>
      <c r="L3929">
        <v>1</v>
      </c>
    </row>
    <row r="3930" spans="1:12">
      <c r="A3930">
        <v>3933</v>
      </c>
      <c r="B3930">
        <v>0</v>
      </c>
      <c r="C3930">
        <v>0</v>
      </c>
      <c r="D3930" s="1" t="s">
        <v>1777</v>
      </c>
      <c r="E3930" s="1" t="s">
        <v>16</v>
      </c>
      <c r="F3930" s="1" t="s">
        <v>1199</v>
      </c>
      <c r="G3930">
        <v>1</v>
      </c>
      <c r="H3930">
        <v>100</v>
      </c>
      <c r="I3930">
        <v>100</v>
      </c>
      <c r="J3930">
        <v>15</v>
      </c>
      <c r="K3930">
        <v>0</v>
      </c>
      <c r="L3930">
        <v>1</v>
      </c>
    </row>
    <row r="3931" spans="1:12">
      <c r="A3931">
        <v>3934</v>
      </c>
      <c r="B3931">
        <v>0</v>
      </c>
      <c r="C3931">
        <v>0</v>
      </c>
      <c r="D3931" s="1" t="s">
        <v>1777</v>
      </c>
      <c r="E3931" s="1" t="s">
        <v>253</v>
      </c>
      <c r="F3931" s="1" t="s">
        <v>1199</v>
      </c>
      <c r="G3931">
        <v>1</v>
      </c>
      <c r="H3931">
        <v>130</v>
      </c>
      <c r="I3931">
        <v>100</v>
      </c>
      <c r="J3931">
        <v>5</v>
      </c>
      <c r="K3931">
        <v>0</v>
      </c>
      <c r="L3931">
        <v>1</v>
      </c>
    </row>
    <row r="3932" spans="1:12">
      <c r="A3932">
        <v>3935</v>
      </c>
      <c r="B3932">
        <v>0</v>
      </c>
      <c r="C3932">
        <v>0</v>
      </c>
      <c r="D3932" s="1" t="s">
        <v>1777</v>
      </c>
      <c r="E3932" s="1" t="s">
        <v>82</v>
      </c>
      <c r="F3932" s="1" t="s">
        <v>1199</v>
      </c>
      <c r="G3932">
        <v>3</v>
      </c>
      <c r="H3932">
        <v>40</v>
      </c>
      <c r="I3932">
        <v>100</v>
      </c>
      <c r="J3932">
        <v>1</v>
      </c>
      <c r="K3932">
        <v>0</v>
      </c>
      <c r="L3932">
        <v>1</v>
      </c>
    </row>
    <row r="3933" spans="1:12">
      <c r="A3933">
        <v>3936</v>
      </c>
      <c r="B3933">
        <v>0</v>
      </c>
      <c r="C3933">
        <v>0</v>
      </c>
      <c r="D3933" s="1" t="s">
        <v>1777</v>
      </c>
      <c r="E3933" s="1" t="s">
        <v>210</v>
      </c>
      <c r="F3933" s="1" t="s">
        <v>1199</v>
      </c>
      <c r="G3933">
        <v>1</v>
      </c>
      <c r="H3933">
        <v>40</v>
      </c>
      <c r="I3933">
        <v>100</v>
      </c>
      <c r="J3933">
        <v>5</v>
      </c>
      <c r="K3933">
        <v>0</v>
      </c>
      <c r="L3933">
        <v>1</v>
      </c>
    </row>
    <row r="3934" spans="1:12">
      <c r="A3934">
        <v>3937</v>
      </c>
      <c r="B3934">
        <v>0</v>
      </c>
      <c r="C3934">
        <v>0</v>
      </c>
      <c r="D3934" s="1" t="s">
        <v>1777</v>
      </c>
      <c r="E3934" s="2" t="s">
        <v>86</v>
      </c>
      <c r="F3934" s="1" t="s">
        <v>1199</v>
      </c>
      <c r="G3934">
        <v>6</v>
      </c>
      <c r="H3934">
        <v>35</v>
      </c>
      <c r="I3934">
        <v>25</v>
      </c>
      <c r="J3934">
        <v>5</v>
      </c>
      <c r="K3934">
        <v>5</v>
      </c>
      <c r="L3934">
        <v>1</v>
      </c>
    </row>
    <row r="3935" spans="1:12">
      <c r="A3935">
        <v>3938</v>
      </c>
      <c r="B3935">
        <v>0</v>
      </c>
      <c r="C3935">
        <v>0</v>
      </c>
      <c r="D3935" s="1" t="s">
        <v>1777</v>
      </c>
      <c r="E3935" s="2" t="s">
        <v>208</v>
      </c>
      <c r="F3935" s="1" t="s">
        <v>1199</v>
      </c>
      <c r="G3935">
        <v>1</v>
      </c>
      <c r="H3935">
        <v>20</v>
      </c>
      <c r="I3935">
        <v>100</v>
      </c>
      <c r="J3935">
        <v>0.1</v>
      </c>
      <c r="K3935">
        <v>0</v>
      </c>
      <c r="L3935">
        <v>1</v>
      </c>
    </row>
    <row r="3936" spans="1:12">
      <c r="A3936">
        <v>3939</v>
      </c>
      <c r="B3936">
        <v>0</v>
      </c>
      <c r="C3936">
        <v>0</v>
      </c>
      <c r="D3936" s="1" t="s">
        <v>1777</v>
      </c>
      <c r="E3936" s="1" t="s">
        <v>717</v>
      </c>
      <c r="F3936" s="1" t="s">
        <v>1200</v>
      </c>
      <c r="G3936">
        <v>1</v>
      </c>
      <c r="H3936">
        <v>15</v>
      </c>
      <c r="I3936">
        <v>100</v>
      </c>
      <c r="J3936">
        <v>0.1</v>
      </c>
      <c r="K3936">
        <v>0</v>
      </c>
      <c r="L3936">
        <v>1</v>
      </c>
    </row>
    <row r="3937" spans="1:12">
      <c r="A3937">
        <v>3940</v>
      </c>
      <c r="B3937">
        <v>0</v>
      </c>
      <c r="C3937">
        <v>0</v>
      </c>
      <c r="D3937" s="1" t="s">
        <v>1777</v>
      </c>
      <c r="E3937" s="2" t="s">
        <v>685</v>
      </c>
      <c r="F3937" s="1" t="s">
        <v>1200</v>
      </c>
      <c r="G3937">
        <v>10</v>
      </c>
      <c r="H3937">
        <v>30</v>
      </c>
      <c r="I3937">
        <v>25</v>
      </c>
      <c r="J3937">
        <v>15</v>
      </c>
      <c r="K3937">
        <v>0</v>
      </c>
      <c r="L3937">
        <v>1</v>
      </c>
    </row>
    <row r="3938" spans="1:12">
      <c r="A3938">
        <v>3941</v>
      </c>
      <c r="B3938">
        <v>0</v>
      </c>
      <c r="C3938">
        <v>0</v>
      </c>
      <c r="D3938" s="1" t="s">
        <v>1777</v>
      </c>
      <c r="E3938" s="1" t="s">
        <v>1123</v>
      </c>
      <c r="F3938" s="1" t="s">
        <v>1199</v>
      </c>
      <c r="G3938">
        <v>1</v>
      </c>
      <c r="H3938">
        <v>50</v>
      </c>
      <c r="I3938">
        <v>100</v>
      </c>
      <c r="J3938">
        <v>5</v>
      </c>
      <c r="K3938">
        <v>0</v>
      </c>
      <c r="L3938">
        <v>1</v>
      </c>
    </row>
    <row r="3939" spans="1:12">
      <c r="A3939">
        <v>3942</v>
      </c>
      <c r="B3939">
        <v>0</v>
      </c>
      <c r="C3939">
        <v>0</v>
      </c>
      <c r="D3939" s="1" t="s">
        <v>1777</v>
      </c>
      <c r="E3939" s="1" t="s">
        <v>1778</v>
      </c>
      <c r="F3939" s="1" t="s">
        <v>1199</v>
      </c>
      <c r="G3939">
        <v>1</v>
      </c>
      <c r="H3939">
        <v>70</v>
      </c>
      <c r="I3939">
        <v>100</v>
      </c>
      <c r="J3939">
        <v>10</v>
      </c>
      <c r="K3939">
        <v>0</v>
      </c>
      <c r="L3939">
        <v>1</v>
      </c>
    </row>
    <row r="3940" spans="1:12">
      <c r="A3940">
        <v>3943</v>
      </c>
      <c r="B3940">
        <v>0</v>
      </c>
      <c r="C3940">
        <v>0</v>
      </c>
      <c r="D3940" s="1" t="s">
        <v>1777</v>
      </c>
      <c r="E3940" s="1" t="s">
        <v>437</v>
      </c>
      <c r="F3940" s="1" t="s">
        <v>1199</v>
      </c>
      <c r="G3940">
        <v>1</v>
      </c>
      <c r="H3940">
        <v>20</v>
      </c>
      <c r="I3940">
        <v>25</v>
      </c>
      <c r="J3940">
        <v>0.1</v>
      </c>
      <c r="K3940">
        <v>0</v>
      </c>
      <c r="L3940">
        <v>1</v>
      </c>
    </row>
    <row r="3941" spans="1:12">
      <c r="A3941">
        <v>3944</v>
      </c>
      <c r="B3941">
        <v>0</v>
      </c>
      <c r="C3941">
        <v>0</v>
      </c>
      <c r="D3941" s="1" t="s">
        <v>1777</v>
      </c>
      <c r="E3941" s="11" t="s">
        <v>1124</v>
      </c>
      <c r="F3941" s="1" t="s">
        <v>1199</v>
      </c>
      <c r="G3941">
        <v>1</v>
      </c>
      <c r="H3941">
        <v>10</v>
      </c>
      <c r="I3941">
        <v>100</v>
      </c>
      <c r="J3941">
        <v>0.1</v>
      </c>
      <c r="K3941">
        <v>0</v>
      </c>
      <c r="L3941">
        <v>1</v>
      </c>
    </row>
    <row r="3942" spans="1:12">
      <c r="A3942">
        <v>3945</v>
      </c>
      <c r="B3942">
        <v>0</v>
      </c>
      <c r="C3942">
        <v>0</v>
      </c>
      <c r="D3942" s="1" t="s">
        <v>1779</v>
      </c>
      <c r="E3942" s="1" t="s">
        <v>1780</v>
      </c>
      <c r="G3942">
        <v>0</v>
      </c>
      <c r="J3942">
        <v>0.1</v>
      </c>
      <c r="K3942">
        <v>0</v>
      </c>
      <c r="L3942">
        <v>1</v>
      </c>
    </row>
    <row r="3943" spans="1:12">
      <c r="A3943">
        <v>3946</v>
      </c>
      <c r="B3943">
        <v>0</v>
      </c>
      <c r="C3943">
        <v>0</v>
      </c>
      <c r="D3943" s="1" t="s">
        <v>1779</v>
      </c>
      <c r="E3943" s="1" t="s">
        <v>294</v>
      </c>
      <c r="G3943">
        <v>0</v>
      </c>
      <c r="J3943">
        <v>25</v>
      </c>
      <c r="K3943">
        <v>0</v>
      </c>
      <c r="L3943">
        <v>1</v>
      </c>
    </row>
    <row r="3944" spans="1:12">
      <c r="A3944">
        <v>3947</v>
      </c>
      <c r="B3944">
        <v>0</v>
      </c>
      <c r="C3944">
        <v>0</v>
      </c>
      <c r="D3944" s="1" t="s">
        <v>1779</v>
      </c>
      <c r="E3944" s="1" t="s">
        <v>63</v>
      </c>
      <c r="F3944" s="1" t="s">
        <v>1199</v>
      </c>
      <c r="G3944">
        <v>3</v>
      </c>
      <c r="H3944">
        <v>90</v>
      </c>
      <c r="I3944">
        <v>75</v>
      </c>
      <c r="J3944">
        <v>50</v>
      </c>
      <c r="K3944">
        <v>2</v>
      </c>
      <c r="L3944">
        <v>1</v>
      </c>
    </row>
    <row r="3945" spans="1:12">
      <c r="A3945">
        <v>3948</v>
      </c>
      <c r="B3945">
        <v>0</v>
      </c>
      <c r="C3945">
        <v>0</v>
      </c>
      <c r="D3945" s="1" t="s">
        <v>1779</v>
      </c>
      <c r="E3945" s="1" t="s">
        <v>210</v>
      </c>
      <c r="F3945" s="1" t="s">
        <v>1199</v>
      </c>
      <c r="G3945">
        <v>3</v>
      </c>
      <c r="H3945">
        <v>55</v>
      </c>
      <c r="I3945">
        <v>100</v>
      </c>
      <c r="J3945">
        <v>4</v>
      </c>
      <c r="K3945">
        <v>2</v>
      </c>
      <c r="L3945">
        <v>1</v>
      </c>
    </row>
    <row r="3946" spans="1:12">
      <c r="A3946">
        <v>3949</v>
      </c>
      <c r="B3946">
        <v>0</v>
      </c>
      <c r="C3946">
        <v>0</v>
      </c>
      <c r="D3946" s="1" t="s">
        <v>1779</v>
      </c>
      <c r="E3946" s="1" t="s">
        <v>676</v>
      </c>
      <c r="F3946" s="1" t="s">
        <v>1200</v>
      </c>
      <c r="G3946">
        <v>6</v>
      </c>
      <c r="H3946">
        <v>50</v>
      </c>
      <c r="I3946">
        <v>100</v>
      </c>
      <c r="J3946">
        <v>10</v>
      </c>
      <c r="K3946">
        <v>0</v>
      </c>
      <c r="L3946">
        <v>1</v>
      </c>
    </row>
    <row r="3947" spans="1:12">
      <c r="A3947">
        <v>3950</v>
      </c>
      <c r="B3947">
        <v>0</v>
      </c>
      <c r="C3947">
        <v>0</v>
      </c>
      <c r="D3947" s="1" t="s">
        <v>1779</v>
      </c>
      <c r="E3947" s="2" t="s">
        <v>685</v>
      </c>
      <c r="F3947" s="1" t="s">
        <v>1200</v>
      </c>
      <c r="G3947">
        <v>25</v>
      </c>
      <c r="H3947">
        <v>30</v>
      </c>
      <c r="I3947">
        <v>50</v>
      </c>
      <c r="J3947">
        <v>40</v>
      </c>
      <c r="K3947">
        <v>0</v>
      </c>
      <c r="L3947">
        <v>1</v>
      </c>
    </row>
    <row r="3948" spans="1:12">
      <c r="A3948">
        <v>3951</v>
      </c>
      <c r="B3948">
        <v>0</v>
      </c>
      <c r="C3948">
        <v>0</v>
      </c>
      <c r="D3948" s="9" t="s">
        <v>1779</v>
      </c>
      <c r="E3948" s="9" t="s">
        <v>500</v>
      </c>
      <c r="F3948" s="1" t="s">
        <v>1199</v>
      </c>
      <c r="G3948">
        <v>3</v>
      </c>
      <c r="H3948">
        <v>15</v>
      </c>
      <c r="I3948">
        <v>75</v>
      </c>
      <c r="J3948">
        <v>1</v>
      </c>
      <c r="K3948">
        <v>0</v>
      </c>
      <c r="L3948">
        <v>1</v>
      </c>
    </row>
    <row r="3949" spans="1:12">
      <c r="A3949">
        <v>3952</v>
      </c>
      <c r="B3949">
        <v>0</v>
      </c>
      <c r="C3949">
        <v>0</v>
      </c>
      <c r="D3949" s="1" t="s">
        <v>1779</v>
      </c>
      <c r="E3949" s="1" t="s">
        <v>717</v>
      </c>
      <c r="F3949" s="1" t="s">
        <v>1200</v>
      </c>
      <c r="G3949">
        <v>10</v>
      </c>
      <c r="H3949">
        <v>20</v>
      </c>
      <c r="I3949">
        <v>50</v>
      </c>
      <c r="J3949">
        <v>5</v>
      </c>
      <c r="K3949">
        <v>0</v>
      </c>
      <c r="L3949">
        <v>1</v>
      </c>
    </row>
    <row r="3950" spans="1:12">
      <c r="A3950">
        <v>3953</v>
      </c>
      <c r="B3950">
        <v>0</v>
      </c>
      <c r="C3950">
        <v>0</v>
      </c>
      <c r="D3950" s="1" t="s">
        <v>1779</v>
      </c>
      <c r="E3950" s="1" t="s">
        <v>1045</v>
      </c>
      <c r="F3950" s="1" t="s">
        <v>1199</v>
      </c>
      <c r="G3950">
        <v>1</v>
      </c>
      <c r="H3950">
        <v>60</v>
      </c>
      <c r="I3950">
        <v>0</v>
      </c>
      <c r="J3950">
        <v>2</v>
      </c>
      <c r="K3950">
        <v>0</v>
      </c>
      <c r="L3950">
        <v>1</v>
      </c>
    </row>
    <row r="3951" spans="1:12">
      <c r="A3951">
        <v>3954</v>
      </c>
      <c r="B3951">
        <v>0</v>
      </c>
      <c r="C3951">
        <v>0</v>
      </c>
      <c r="D3951" s="1" t="s">
        <v>1779</v>
      </c>
      <c r="E3951" s="1" t="s">
        <v>82</v>
      </c>
      <c r="F3951" s="1" t="s">
        <v>1199</v>
      </c>
      <c r="G3951">
        <v>4</v>
      </c>
      <c r="H3951">
        <v>5</v>
      </c>
      <c r="I3951">
        <v>100</v>
      </c>
      <c r="J3951">
        <v>0.1</v>
      </c>
      <c r="K3951">
        <v>4</v>
      </c>
      <c r="L3951">
        <v>1</v>
      </c>
    </row>
    <row r="3952" spans="1:12">
      <c r="A3952">
        <v>3955</v>
      </c>
      <c r="B3952">
        <v>0</v>
      </c>
      <c r="C3952">
        <v>0</v>
      </c>
      <c r="D3952" s="1" t="s">
        <v>1779</v>
      </c>
      <c r="E3952" s="11" t="s">
        <v>1124</v>
      </c>
      <c r="F3952" s="1" t="s">
        <v>1199</v>
      </c>
      <c r="G3952">
        <v>1</v>
      </c>
      <c r="H3952">
        <v>10</v>
      </c>
      <c r="I3952">
        <v>100</v>
      </c>
      <c r="J3952">
        <v>0.1</v>
      </c>
      <c r="K3952">
        <v>0</v>
      </c>
      <c r="L3952">
        <v>1</v>
      </c>
    </row>
    <row r="3953" spans="1:12">
      <c r="A3953">
        <v>3956</v>
      </c>
      <c r="B3953">
        <v>0</v>
      </c>
      <c r="C3953">
        <v>0</v>
      </c>
      <c r="D3953" s="1" t="s">
        <v>1779</v>
      </c>
      <c r="E3953" s="1" t="s">
        <v>533</v>
      </c>
      <c r="F3953" s="1" t="s">
        <v>1199</v>
      </c>
      <c r="G3953">
        <v>1</v>
      </c>
      <c r="H3953">
        <v>20</v>
      </c>
      <c r="I3953">
        <v>5</v>
      </c>
      <c r="J3953">
        <v>0.1</v>
      </c>
      <c r="K3953">
        <v>0</v>
      </c>
      <c r="L3953">
        <v>1</v>
      </c>
    </row>
    <row r="3954" spans="1:12">
      <c r="A3954">
        <v>3957</v>
      </c>
      <c r="B3954">
        <v>0</v>
      </c>
      <c r="C3954">
        <v>0</v>
      </c>
      <c r="D3954" s="1" t="s">
        <v>1779</v>
      </c>
      <c r="E3954" s="1" t="s">
        <v>253</v>
      </c>
      <c r="F3954" s="1" t="s">
        <v>1199</v>
      </c>
      <c r="G3954">
        <v>1</v>
      </c>
      <c r="H3954">
        <v>130</v>
      </c>
      <c r="I3954">
        <v>100</v>
      </c>
      <c r="J3954">
        <v>2</v>
      </c>
      <c r="K3954">
        <v>0</v>
      </c>
      <c r="L3954">
        <v>1</v>
      </c>
    </row>
    <row r="3955" spans="1:12">
      <c r="A3955">
        <v>3958</v>
      </c>
      <c r="B3955">
        <v>0</v>
      </c>
      <c r="C3955">
        <v>0</v>
      </c>
      <c r="D3955" s="1" t="s">
        <v>1781</v>
      </c>
      <c r="E3955" s="1" t="s">
        <v>63</v>
      </c>
      <c r="F3955" s="1" t="s">
        <v>1200</v>
      </c>
      <c r="G3955">
        <v>1</v>
      </c>
      <c r="H3955">
        <v>150</v>
      </c>
      <c r="I3955">
        <v>75</v>
      </c>
      <c r="J3955">
        <v>80</v>
      </c>
      <c r="K3955">
        <v>1</v>
      </c>
      <c r="L3955">
        <v>1</v>
      </c>
    </row>
    <row r="3956" spans="1:12">
      <c r="A3956">
        <v>3959</v>
      </c>
      <c r="B3956">
        <v>0</v>
      </c>
      <c r="C3956">
        <v>0</v>
      </c>
      <c r="D3956" s="9" t="s">
        <v>1781</v>
      </c>
      <c r="E3956" s="9" t="s">
        <v>1126</v>
      </c>
      <c r="G3956">
        <v>4</v>
      </c>
      <c r="H3956">
        <v>20</v>
      </c>
      <c r="I3956">
        <v>100</v>
      </c>
      <c r="J3956">
        <v>5</v>
      </c>
      <c r="K3956">
        <v>0</v>
      </c>
      <c r="L3956">
        <v>1</v>
      </c>
    </row>
    <row r="3957" spans="1:12">
      <c r="A3957">
        <v>3960</v>
      </c>
      <c r="B3957">
        <v>0</v>
      </c>
      <c r="C3957">
        <v>0</v>
      </c>
      <c r="D3957" s="1" t="s">
        <v>1781</v>
      </c>
      <c r="E3957" s="1" t="s">
        <v>253</v>
      </c>
      <c r="F3957" s="1" t="s">
        <v>1199</v>
      </c>
      <c r="G3957">
        <v>5</v>
      </c>
      <c r="H3957">
        <v>30</v>
      </c>
      <c r="I3957">
        <v>100</v>
      </c>
      <c r="J3957">
        <v>1</v>
      </c>
      <c r="K3957">
        <v>4</v>
      </c>
      <c r="L3957">
        <v>1</v>
      </c>
    </row>
    <row r="3958" spans="1:12">
      <c r="A3958">
        <v>3961</v>
      </c>
      <c r="B3958">
        <v>0</v>
      </c>
      <c r="C3958">
        <v>0</v>
      </c>
      <c r="D3958" s="1" t="s">
        <v>1781</v>
      </c>
      <c r="E3958" s="1" t="s">
        <v>82</v>
      </c>
      <c r="F3958" s="1" t="s">
        <v>1199</v>
      </c>
      <c r="G3958">
        <v>7</v>
      </c>
      <c r="H3958">
        <v>15</v>
      </c>
      <c r="I3958">
        <v>100</v>
      </c>
      <c r="J3958">
        <v>1</v>
      </c>
      <c r="K3958">
        <v>0</v>
      </c>
      <c r="L3958">
        <v>1</v>
      </c>
    </row>
    <row r="3959" spans="1:12">
      <c r="A3959">
        <v>3962</v>
      </c>
      <c r="B3959">
        <v>0</v>
      </c>
      <c r="C3959">
        <v>0</v>
      </c>
      <c r="D3959" s="1" t="s">
        <v>1781</v>
      </c>
      <c r="E3959" s="1" t="s">
        <v>717</v>
      </c>
      <c r="F3959" s="1" t="s">
        <v>1200</v>
      </c>
      <c r="G3959">
        <v>25</v>
      </c>
      <c r="H3959">
        <v>20</v>
      </c>
      <c r="I3959">
        <v>25</v>
      </c>
      <c r="J3959">
        <v>10</v>
      </c>
      <c r="K3959">
        <v>0</v>
      </c>
      <c r="L3959">
        <v>1</v>
      </c>
    </row>
    <row r="3960" spans="1:12">
      <c r="A3960">
        <v>3963</v>
      </c>
      <c r="B3960">
        <v>0</v>
      </c>
      <c r="C3960">
        <v>0</v>
      </c>
      <c r="D3960" s="1" t="s">
        <v>1781</v>
      </c>
      <c r="E3960" s="2" t="s">
        <v>685</v>
      </c>
      <c r="F3960" s="1" t="s">
        <v>1200</v>
      </c>
      <c r="G3960">
        <v>1</v>
      </c>
      <c r="H3960">
        <v>20</v>
      </c>
      <c r="I3960">
        <v>50</v>
      </c>
      <c r="J3960">
        <v>25</v>
      </c>
      <c r="K3960">
        <v>0</v>
      </c>
      <c r="L3960">
        <v>1</v>
      </c>
    </row>
    <row r="3961" spans="1:12">
      <c r="A3961">
        <v>3964</v>
      </c>
      <c r="B3961">
        <v>0</v>
      </c>
      <c r="C3961">
        <v>0</v>
      </c>
      <c r="D3961" s="1" t="s">
        <v>1781</v>
      </c>
      <c r="E3961" s="1" t="s">
        <v>533</v>
      </c>
      <c r="F3961" s="1" t="s">
        <v>1199</v>
      </c>
      <c r="G3961">
        <v>1</v>
      </c>
      <c r="H3961">
        <v>30</v>
      </c>
      <c r="I3961">
        <v>20</v>
      </c>
      <c r="J3961">
        <v>1</v>
      </c>
      <c r="K3961">
        <v>0</v>
      </c>
      <c r="L3961">
        <v>1</v>
      </c>
    </row>
    <row r="3962" spans="1:12">
      <c r="A3962">
        <v>3965</v>
      </c>
      <c r="B3962">
        <v>0</v>
      </c>
      <c r="C3962">
        <v>0</v>
      </c>
      <c r="D3962" s="1" t="s">
        <v>1781</v>
      </c>
      <c r="E3962" s="1" t="s">
        <v>87</v>
      </c>
      <c r="F3962" s="1" t="s">
        <v>1199</v>
      </c>
      <c r="G3962">
        <v>1</v>
      </c>
      <c r="H3962">
        <v>70</v>
      </c>
      <c r="I3962">
        <v>100</v>
      </c>
      <c r="J3962">
        <v>25</v>
      </c>
      <c r="K3962">
        <v>0</v>
      </c>
      <c r="L3962">
        <v>1</v>
      </c>
    </row>
    <row r="3963" spans="1:12">
      <c r="A3963">
        <v>3966</v>
      </c>
      <c r="B3963">
        <v>0</v>
      </c>
      <c r="C3963">
        <v>0</v>
      </c>
      <c r="D3963" s="1" t="s">
        <v>1781</v>
      </c>
      <c r="E3963" s="1" t="s">
        <v>86</v>
      </c>
      <c r="F3963" s="1" t="s">
        <v>1199</v>
      </c>
      <c r="G3963">
        <v>1</v>
      </c>
      <c r="H3963">
        <v>50</v>
      </c>
      <c r="I3963">
        <v>100</v>
      </c>
      <c r="J3963">
        <v>1</v>
      </c>
      <c r="K3963">
        <v>0</v>
      </c>
      <c r="L3963">
        <v>1</v>
      </c>
    </row>
    <row r="3964" spans="1:12">
      <c r="A3964">
        <v>3967</v>
      </c>
      <c r="B3964">
        <v>0</v>
      </c>
      <c r="C3964">
        <v>0</v>
      </c>
      <c r="D3964" s="1" t="s">
        <v>1781</v>
      </c>
      <c r="E3964" s="1" t="s">
        <v>187</v>
      </c>
      <c r="F3964" s="1" t="s">
        <v>1199</v>
      </c>
      <c r="G3964">
        <v>1</v>
      </c>
      <c r="H3964">
        <v>30</v>
      </c>
      <c r="I3964">
        <v>100</v>
      </c>
      <c r="J3964">
        <v>1</v>
      </c>
      <c r="K3964">
        <v>0</v>
      </c>
      <c r="L3964">
        <v>1</v>
      </c>
    </row>
    <row r="3965" spans="1:12">
      <c r="A3965">
        <v>3968</v>
      </c>
      <c r="B3965">
        <v>0</v>
      </c>
      <c r="C3965">
        <v>0</v>
      </c>
      <c r="D3965" s="1" t="s">
        <v>1781</v>
      </c>
      <c r="E3965" s="1" t="s">
        <v>668</v>
      </c>
      <c r="F3965" s="1" t="s">
        <v>1199</v>
      </c>
      <c r="G3965">
        <v>1</v>
      </c>
      <c r="H3965">
        <v>5</v>
      </c>
      <c r="I3965">
        <v>100</v>
      </c>
      <c r="J3965">
        <v>0.1</v>
      </c>
      <c r="K3965">
        <v>1</v>
      </c>
      <c r="L3965">
        <v>1</v>
      </c>
    </row>
    <row r="3966" spans="1:12">
      <c r="A3966">
        <v>3969</v>
      </c>
      <c r="B3966">
        <v>0</v>
      </c>
      <c r="C3966">
        <v>0</v>
      </c>
      <c r="D3966" s="9" t="s">
        <v>1781</v>
      </c>
      <c r="E3966" s="9" t="s">
        <v>500</v>
      </c>
      <c r="F3966" s="1" t="s">
        <v>1199</v>
      </c>
      <c r="G3966">
        <v>1</v>
      </c>
      <c r="H3966">
        <v>30</v>
      </c>
      <c r="I3966">
        <v>75</v>
      </c>
      <c r="J3966">
        <v>0.1</v>
      </c>
      <c r="K3966">
        <v>0</v>
      </c>
      <c r="L3966">
        <v>1</v>
      </c>
    </row>
    <row r="3967" spans="1:12">
      <c r="A3967">
        <v>3970</v>
      </c>
      <c r="B3967">
        <v>0</v>
      </c>
      <c r="C3967">
        <v>0</v>
      </c>
      <c r="D3967" s="1" t="s">
        <v>1782</v>
      </c>
      <c r="E3967" s="1" t="s">
        <v>253</v>
      </c>
      <c r="G3967">
        <v>2</v>
      </c>
      <c r="H3967">
        <v>80</v>
      </c>
      <c r="I3967">
        <v>75</v>
      </c>
      <c r="J3967">
        <v>2</v>
      </c>
      <c r="K3967">
        <v>2</v>
      </c>
      <c r="L3967">
        <v>1</v>
      </c>
    </row>
    <row r="3968" spans="1:12">
      <c r="A3968">
        <v>3971</v>
      </c>
      <c r="B3968">
        <v>0</v>
      </c>
      <c r="C3968">
        <v>0</v>
      </c>
      <c r="D3968" s="1" t="s">
        <v>1782</v>
      </c>
      <c r="E3968" s="1" t="s">
        <v>668</v>
      </c>
      <c r="F3968" s="1" t="s">
        <v>1199</v>
      </c>
      <c r="G3968">
        <v>3</v>
      </c>
      <c r="H3968">
        <v>40</v>
      </c>
      <c r="I3968">
        <v>100</v>
      </c>
      <c r="J3968">
        <v>10</v>
      </c>
      <c r="K3968">
        <v>0</v>
      </c>
      <c r="L3968">
        <v>1</v>
      </c>
    </row>
    <row r="3969" spans="1:12">
      <c r="A3969">
        <v>3972</v>
      </c>
      <c r="B3969">
        <v>0</v>
      </c>
      <c r="C3969">
        <v>0</v>
      </c>
      <c r="D3969" s="1" t="s">
        <v>1782</v>
      </c>
      <c r="E3969" s="1" t="s">
        <v>86</v>
      </c>
      <c r="F3969" s="1" t="s">
        <v>1200</v>
      </c>
      <c r="G3969">
        <v>2</v>
      </c>
      <c r="H3969">
        <v>15</v>
      </c>
      <c r="I3969">
        <v>100</v>
      </c>
      <c r="J3969">
        <v>0.1</v>
      </c>
      <c r="K3969">
        <v>2</v>
      </c>
      <c r="L3969">
        <v>1</v>
      </c>
    </row>
    <row r="3970" spans="1:12">
      <c r="A3970">
        <v>3973</v>
      </c>
      <c r="B3970">
        <v>0</v>
      </c>
      <c r="C3970">
        <v>0</v>
      </c>
      <c r="D3970" s="1" t="s">
        <v>1782</v>
      </c>
      <c r="E3970" s="1" t="s">
        <v>210</v>
      </c>
      <c r="F3970" s="1" t="s">
        <v>1199</v>
      </c>
      <c r="G3970">
        <v>1</v>
      </c>
      <c r="H3970">
        <v>15</v>
      </c>
      <c r="I3970">
        <v>100</v>
      </c>
      <c r="J3970">
        <v>0.1</v>
      </c>
      <c r="K3970">
        <v>1</v>
      </c>
      <c r="L3970">
        <v>1</v>
      </c>
    </row>
    <row r="3971" spans="1:12">
      <c r="A3971">
        <v>3974</v>
      </c>
      <c r="B3971">
        <v>0</v>
      </c>
      <c r="C3971">
        <v>0</v>
      </c>
      <c r="D3971" s="1" t="s">
        <v>1782</v>
      </c>
      <c r="E3971" s="1" t="s">
        <v>1118</v>
      </c>
      <c r="F3971" s="1" t="s">
        <v>1199</v>
      </c>
      <c r="G3971">
        <v>25</v>
      </c>
      <c r="H3971">
        <v>10</v>
      </c>
      <c r="I3971">
        <v>0</v>
      </c>
      <c r="J3971">
        <v>2</v>
      </c>
      <c r="K3971">
        <v>0</v>
      </c>
      <c r="L3971">
        <v>1</v>
      </c>
    </row>
    <row r="3972" spans="1:12">
      <c r="A3972">
        <v>3975</v>
      </c>
      <c r="B3972">
        <v>0</v>
      </c>
      <c r="C3972">
        <v>0</v>
      </c>
      <c r="D3972" s="1" t="s">
        <v>1782</v>
      </c>
      <c r="E3972" s="1" t="s">
        <v>1127</v>
      </c>
      <c r="F3972" s="1" t="s">
        <v>1199</v>
      </c>
      <c r="G3972">
        <v>5</v>
      </c>
      <c r="H3972">
        <v>20</v>
      </c>
      <c r="I3972">
        <v>100</v>
      </c>
      <c r="J3972">
        <v>1</v>
      </c>
      <c r="K3972">
        <v>5</v>
      </c>
      <c r="L3972">
        <v>1</v>
      </c>
    </row>
    <row r="3973" spans="1:12">
      <c r="A3973">
        <v>3976</v>
      </c>
      <c r="B3973">
        <v>0</v>
      </c>
      <c r="C3973">
        <v>0</v>
      </c>
      <c r="D3973" s="1" t="s">
        <v>1782</v>
      </c>
      <c r="E3973" s="1" t="s">
        <v>717</v>
      </c>
      <c r="F3973" s="1" t="s">
        <v>1200</v>
      </c>
      <c r="G3973">
        <v>15</v>
      </c>
      <c r="H3973">
        <v>15</v>
      </c>
      <c r="I3973">
        <v>50</v>
      </c>
      <c r="J3973">
        <v>20</v>
      </c>
      <c r="K3973">
        <v>0</v>
      </c>
      <c r="L3973">
        <v>1</v>
      </c>
    </row>
    <row r="3974" spans="1:12">
      <c r="A3974">
        <v>3977</v>
      </c>
      <c r="B3974">
        <v>0</v>
      </c>
      <c r="C3974">
        <v>0</v>
      </c>
      <c r="D3974" s="1" t="s">
        <v>1782</v>
      </c>
      <c r="E3974" s="2" t="s">
        <v>685</v>
      </c>
      <c r="F3974" s="1" t="s">
        <v>1200</v>
      </c>
      <c r="G3974">
        <v>25</v>
      </c>
      <c r="H3974">
        <v>25</v>
      </c>
      <c r="I3974">
        <v>50</v>
      </c>
      <c r="J3974">
        <v>60</v>
      </c>
      <c r="K3974">
        <v>0</v>
      </c>
      <c r="L3974">
        <v>1</v>
      </c>
    </row>
    <row r="3975" spans="1:12">
      <c r="A3975">
        <v>3978</v>
      </c>
      <c r="B3975">
        <v>0</v>
      </c>
      <c r="C3975">
        <v>0</v>
      </c>
      <c r="D3975" s="1" t="s">
        <v>1782</v>
      </c>
      <c r="E3975" s="1" t="s">
        <v>1783</v>
      </c>
      <c r="F3975" s="1" t="s">
        <v>1199</v>
      </c>
      <c r="G3975">
        <v>1</v>
      </c>
      <c r="H3975">
        <v>50</v>
      </c>
      <c r="I3975">
        <v>100</v>
      </c>
      <c r="J3975">
        <v>3</v>
      </c>
      <c r="K3975">
        <v>0</v>
      </c>
      <c r="L3975">
        <v>1</v>
      </c>
    </row>
    <row r="3976" spans="1:12">
      <c r="A3976">
        <v>3979</v>
      </c>
      <c r="B3976">
        <v>0</v>
      </c>
      <c r="C3976">
        <v>0</v>
      </c>
      <c r="D3976" s="1" t="s">
        <v>1782</v>
      </c>
      <c r="E3976" s="1" t="s">
        <v>63</v>
      </c>
      <c r="F3976" s="1" t="s">
        <v>1199</v>
      </c>
      <c r="G3976">
        <v>3</v>
      </c>
      <c r="H3976">
        <v>90</v>
      </c>
      <c r="I3976">
        <v>50</v>
      </c>
      <c r="J3976">
        <v>30</v>
      </c>
      <c r="K3976">
        <v>0</v>
      </c>
      <c r="L3976">
        <v>1</v>
      </c>
    </row>
    <row r="3977" spans="1:12">
      <c r="A3977">
        <v>3980</v>
      </c>
      <c r="B3977">
        <v>0</v>
      </c>
      <c r="C3977">
        <v>0</v>
      </c>
      <c r="D3977" s="1" t="s">
        <v>1782</v>
      </c>
      <c r="E3977" s="1" t="s">
        <v>63</v>
      </c>
      <c r="F3977" s="1" t="s">
        <v>1199</v>
      </c>
      <c r="G3977">
        <v>6</v>
      </c>
      <c r="H3977">
        <v>55</v>
      </c>
      <c r="I3977">
        <v>100</v>
      </c>
      <c r="J3977">
        <v>10</v>
      </c>
      <c r="K3977">
        <v>0</v>
      </c>
      <c r="L3977">
        <v>1</v>
      </c>
    </row>
    <row r="3978" spans="1:12">
      <c r="A3978">
        <v>3981</v>
      </c>
      <c r="B3978">
        <v>0</v>
      </c>
      <c r="C3978">
        <v>0</v>
      </c>
      <c r="D3978" s="1" t="s">
        <v>1782</v>
      </c>
      <c r="E3978" s="1" t="s">
        <v>82</v>
      </c>
      <c r="F3978" s="1" t="s">
        <v>1199</v>
      </c>
      <c r="G3978">
        <v>7</v>
      </c>
      <c r="H3978">
        <v>16</v>
      </c>
      <c r="I3978">
        <v>100</v>
      </c>
      <c r="J3978">
        <v>2</v>
      </c>
      <c r="K3978">
        <v>7</v>
      </c>
      <c r="L3978">
        <v>1</v>
      </c>
    </row>
    <row r="3979" spans="1:12">
      <c r="A3979">
        <v>3982</v>
      </c>
      <c r="B3979">
        <v>0</v>
      </c>
      <c r="C3979">
        <v>0</v>
      </c>
      <c r="D3979" s="1" t="s">
        <v>1782</v>
      </c>
      <c r="E3979" s="1" t="s">
        <v>1784</v>
      </c>
      <c r="G3979">
        <v>1</v>
      </c>
      <c r="H3979">
        <v>15</v>
      </c>
      <c r="I3979">
        <v>100</v>
      </c>
      <c r="J3979">
        <v>0.1</v>
      </c>
      <c r="K3979">
        <v>1</v>
      </c>
      <c r="L3979">
        <v>1</v>
      </c>
    </row>
    <row r="3980" spans="1:12">
      <c r="A3980">
        <v>3983</v>
      </c>
      <c r="B3980">
        <v>0</v>
      </c>
      <c r="C3980">
        <v>0</v>
      </c>
      <c r="D3980" s="1" t="s">
        <v>1782</v>
      </c>
      <c r="E3980" s="7" t="s">
        <v>667</v>
      </c>
      <c r="G3980">
        <v>3</v>
      </c>
      <c r="H3980">
        <v>30</v>
      </c>
      <c r="I3980">
        <v>100</v>
      </c>
      <c r="J3980">
        <v>1</v>
      </c>
      <c r="K3980">
        <v>0</v>
      </c>
      <c r="L3980">
        <v>1</v>
      </c>
    </row>
    <row r="3981" spans="1:12">
      <c r="A3981">
        <v>3984</v>
      </c>
      <c r="B3981">
        <v>0</v>
      </c>
      <c r="C3981">
        <v>0</v>
      </c>
      <c r="D3981" s="9" t="s">
        <v>1782</v>
      </c>
      <c r="E3981" s="9" t="s">
        <v>500</v>
      </c>
      <c r="G3981">
        <v>1</v>
      </c>
      <c r="H3981">
        <v>15</v>
      </c>
      <c r="I3981">
        <v>100</v>
      </c>
      <c r="J3981">
        <v>0.1</v>
      </c>
      <c r="K3981">
        <v>0</v>
      </c>
      <c r="L3981">
        <v>1</v>
      </c>
    </row>
    <row r="3982" spans="1:12">
      <c r="A3982">
        <v>3985</v>
      </c>
      <c r="B3982">
        <v>0</v>
      </c>
      <c r="C3982">
        <v>0</v>
      </c>
      <c r="D3982" s="1" t="s">
        <v>1785</v>
      </c>
      <c r="E3982" s="1" t="s">
        <v>87</v>
      </c>
      <c r="G3982">
        <v>0</v>
      </c>
      <c r="J3982">
        <v>2</v>
      </c>
      <c r="K3982">
        <v>0</v>
      </c>
      <c r="L3982">
        <v>1</v>
      </c>
    </row>
    <row r="3983" spans="1:12">
      <c r="A3983">
        <v>3986</v>
      </c>
      <c r="B3983">
        <v>0</v>
      </c>
      <c r="C3983">
        <v>0</v>
      </c>
      <c r="D3983" s="1" t="s">
        <v>1785</v>
      </c>
      <c r="E3983" s="1" t="s">
        <v>86</v>
      </c>
      <c r="F3983" s="1" t="s">
        <v>1199</v>
      </c>
      <c r="G3983">
        <v>2</v>
      </c>
      <c r="H3983">
        <v>50</v>
      </c>
      <c r="I3983">
        <v>100</v>
      </c>
      <c r="J3983">
        <v>1</v>
      </c>
      <c r="K3983">
        <v>0</v>
      </c>
      <c r="L3983">
        <v>1</v>
      </c>
    </row>
    <row r="3984" spans="1:12">
      <c r="A3984">
        <v>3987</v>
      </c>
      <c r="B3984">
        <v>0</v>
      </c>
      <c r="C3984">
        <v>0</v>
      </c>
      <c r="D3984" s="1" t="s">
        <v>1785</v>
      </c>
      <c r="E3984" s="1" t="s">
        <v>300</v>
      </c>
      <c r="F3984" s="1" t="s">
        <v>1200</v>
      </c>
      <c r="G3984">
        <v>2</v>
      </c>
      <c r="H3984">
        <v>20</v>
      </c>
      <c r="I3984">
        <v>100</v>
      </c>
      <c r="J3984">
        <v>1</v>
      </c>
      <c r="K3984">
        <v>0</v>
      </c>
      <c r="L3984">
        <v>1</v>
      </c>
    </row>
    <row r="3985" spans="1:12">
      <c r="A3985">
        <v>3988</v>
      </c>
      <c r="B3985">
        <v>0</v>
      </c>
      <c r="C3985">
        <v>0</v>
      </c>
      <c r="D3985" s="1" t="s">
        <v>1785</v>
      </c>
      <c r="E3985" s="1" t="s">
        <v>1118</v>
      </c>
      <c r="F3985" s="1" t="s">
        <v>1199</v>
      </c>
      <c r="G3985">
        <v>25</v>
      </c>
      <c r="H3985">
        <v>10</v>
      </c>
      <c r="I3985">
        <v>0</v>
      </c>
      <c r="J3985">
        <v>5</v>
      </c>
      <c r="K3985">
        <v>0</v>
      </c>
      <c r="L3985">
        <v>1</v>
      </c>
    </row>
    <row r="3986" spans="1:12">
      <c r="A3986">
        <v>3989</v>
      </c>
      <c r="B3986">
        <v>0</v>
      </c>
      <c r="C3986">
        <v>0</v>
      </c>
      <c r="D3986" s="1" t="s">
        <v>1785</v>
      </c>
      <c r="E3986" s="1" t="s">
        <v>666</v>
      </c>
      <c r="F3986" s="1" t="s">
        <v>1199</v>
      </c>
      <c r="G3986">
        <v>25</v>
      </c>
      <c r="H3986">
        <v>10</v>
      </c>
      <c r="I3986">
        <v>0</v>
      </c>
      <c r="J3986">
        <v>0.1</v>
      </c>
      <c r="K3986">
        <v>0</v>
      </c>
      <c r="L3986">
        <v>1</v>
      </c>
    </row>
    <row r="3987" spans="1:12">
      <c r="A3987">
        <v>3990</v>
      </c>
      <c r="B3987">
        <v>0</v>
      </c>
      <c r="C3987">
        <v>0</v>
      </c>
      <c r="D3987" s="1" t="s">
        <v>1785</v>
      </c>
      <c r="E3987" s="1" t="s">
        <v>677</v>
      </c>
      <c r="F3987" s="1" t="s">
        <v>1199</v>
      </c>
      <c r="G3987">
        <v>1</v>
      </c>
      <c r="H3987">
        <v>15</v>
      </c>
      <c r="I3987">
        <v>100</v>
      </c>
      <c r="J3987">
        <v>2</v>
      </c>
      <c r="K3987">
        <v>0</v>
      </c>
      <c r="L3987">
        <v>1</v>
      </c>
    </row>
    <row r="3988" spans="1:12">
      <c r="A3988">
        <v>3991</v>
      </c>
      <c r="B3988">
        <v>0</v>
      </c>
      <c r="C3988">
        <v>0</v>
      </c>
      <c r="D3988" s="1" t="s">
        <v>1785</v>
      </c>
      <c r="E3988" s="1" t="s">
        <v>717</v>
      </c>
      <c r="F3988" s="1" t="s">
        <v>1200</v>
      </c>
      <c r="G3988">
        <v>10</v>
      </c>
      <c r="H3988">
        <v>20</v>
      </c>
      <c r="I3988">
        <v>75</v>
      </c>
      <c r="J3988">
        <v>5</v>
      </c>
      <c r="K3988">
        <v>0</v>
      </c>
      <c r="L3988">
        <v>1</v>
      </c>
    </row>
    <row r="3989" spans="1:12">
      <c r="A3989">
        <v>3992</v>
      </c>
      <c r="B3989">
        <v>0</v>
      </c>
      <c r="C3989">
        <v>0</v>
      </c>
      <c r="D3989" s="1" t="s">
        <v>1785</v>
      </c>
      <c r="E3989" s="2" t="s">
        <v>685</v>
      </c>
      <c r="F3989" s="1" t="s">
        <v>1200</v>
      </c>
      <c r="G3989">
        <v>10</v>
      </c>
      <c r="H3989">
        <v>20</v>
      </c>
      <c r="I3989">
        <v>75</v>
      </c>
      <c r="J3989">
        <v>5</v>
      </c>
      <c r="K3989">
        <v>0</v>
      </c>
      <c r="L3989">
        <v>1</v>
      </c>
    </row>
    <row r="3990" spans="1:12">
      <c r="A3990">
        <v>3993</v>
      </c>
      <c r="B3990">
        <v>0</v>
      </c>
      <c r="C3990">
        <v>0</v>
      </c>
      <c r="D3990" s="1" t="s">
        <v>1785</v>
      </c>
      <c r="E3990" s="1" t="s">
        <v>1045</v>
      </c>
      <c r="F3990" s="1" t="s">
        <v>1199</v>
      </c>
      <c r="G3990">
        <v>3</v>
      </c>
      <c r="H3990">
        <v>50</v>
      </c>
      <c r="I3990">
        <v>100</v>
      </c>
      <c r="J3990">
        <v>5</v>
      </c>
      <c r="K3990">
        <v>0</v>
      </c>
      <c r="L3990">
        <v>1</v>
      </c>
    </row>
    <row r="3991" spans="1:12">
      <c r="A3991">
        <v>3994</v>
      </c>
      <c r="B3991">
        <v>0</v>
      </c>
      <c r="C3991">
        <v>0</v>
      </c>
      <c r="D3991" s="9" t="s">
        <v>1785</v>
      </c>
      <c r="E3991" s="9" t="s">
        <v>500</v>
      </c>
      <c r="F3991" s="1" t="s">
        <v>1199</v>
      </c>
      <c r="G3991">
        <v>10</v>
      </c>
      <c r="H3991">
        <v>20</v>
      </c>
      <c r="I3991">
        <v>50</v>
      </c>
      <c r="J3991">
        <v>10</v>
      </c>
      <c r="K3991">
        <v>0</v>
      </c>
      <c r="L3991">
        <v>1</v>
      </c>
    </row>
    <row r="3992" spans="1:12">
      <c r="A3992">
        <v>3995</v>
      </c>
      <c r="B3992">
        <v>0</v>
      </c>
      <c r="C3992">
        <v>0</v>
      </c>
      <c r="D3992" s="1" t="s">
        <v>1785</v>
      </c>
      <c r="E3992" s="1" t="s">
        <v>1123</v>
      </c>
      <c r="F3992" s="1" t="s">
        <v>1199</v>
      </c>
      <c r="G3992">
        <v>1</v>
      </c>
      <c r="H3992">
        <v>60</v>
      </c>
      <c r="I3992">
        <v>100</v>
      </c>
      <c r="J3992">
        <v>1</v>
      </c>
      <c r="K3992">
        <v>0</v>
      </c>
      <c r="L3992">
        <v>1</v>
      </c>
    </row>
    <row r="3993" spans="1:12">
      <c r="A3993">
        <v>3996</v>
      </c>
      <c r="B3993">
        <v>0</v>
      </c>
      <c r="C3993">
        <v>0</v>
      </c>
      <c r="D3993" s="1" t="s">
        <v>1785</v>
      </c>
      <c r="E3993" s="2" t="s">
        <v>100</v>
      </c>
      <c r="F3993" s="1" t="s">
        <v>1199</v>
      </c>
      <c r="G3993">
        <v>1</v>
      </c>
      <c r="H3993">
        <v>30</v>
      </c>
      <c r="I3993">
        <v>100</v>
      </c>
      <c r="J3993">
        <v>1</v>
      </c>
      <c r="K3993">
        <v>0</v>
      </c>
      <c r="L3993">
        <v>1</v>
      </c>
    </row>
    <row r="3994" spans="1:12">
      <c r="A3994">
        <v>3997</v>
      </c>
      <c r="B3994">
        <v>0</v>
      </c>
      <c r="C3994">
        <v>0</v>
      </c>
      <c r="D3994" s="1" t="s">
        <v>1785</v>
      </c>
      <c r="E3994" s="1" t="s">
        <v>82</v>
      </c>
      <c r="F3994" s="1" t="s">
        <v>1199</v>
      </c>
      <c r="G3994">
        <v>4</v>
      </c>
      <c r="H3994">
        <v>10</v>
      </c>
      <c r="I3994">
        <v>100</v>
      </c>
      <c r="J3994">
        <v>1</v>
      </c>
      <c r="K3994">
        <v>4</v>
      </c>
      <c r="L3994">
        <v>1</v>
      </c>
    </row>
    <row r="3995" spans="1:12">
      <c r="A3995">
        <v>3998</v>
      </c>
      <c r="B3995">
        <v>0</v>
      </c>
      <c r="C3995">
        <v>0</v>
      </c>
      <c r="D3995" s="1" t="s">
        <v>1785</v>
      </c>
      <c r="E3995" s="1" t="s">
        <v>292</v>
      </c>
      <c r="F3995" s="1" t="s">
        <v>1199</v>
      </c>
      <c r="G3995">
        <v>0</v>
      </c>
      <c r="J3995">
        <v>1</v>
      </c>
      <c r="K3995">
        <v>0</v>
      </c>
      <c r="L3995">
        <v>1</v>
      </c>
    </row>
    <row r="3996" spans="1:12">
      <c r="A3996">
        <v>3999</v>
      </c>
      <c r="B3996">
        <v>0</v>
      </c>
      <c r="C3996">
        <v>0</v>
      </c>
      <c r="D3996" s="1" t="s">
        <v>1785</v>
      </c>
      <c r="E3996" s="2" t="s">
        <v>315</v>
      </c>
      <c r="G3996">
        <v>0</v>
      </c>
      <c r="J3996">
        <v>2</v>
      </c>
      <c r="K3996">
        <v>0</v>
      </c>
      <c r="L3996">
        <v>1</v>
      </c>
    </row>
    <row r="3997" spans="1:12">
      <c r="A3997">
        <v>4000</v>
      </c>
      <c r="B3997">
        <v>0</v>
      </c>
      <c r="C3997">
        <v>0</v>
      </c>
      <c r="D3997" s="1" t="s">
        <v>1785</v>
      </c>
      <c r="E3997" s="1" t="s">
        <v>194</v>
      </c>
      <c r="G3997">
        <v>0</v>
      </c>
      <c r="J3997">
        <v>0.1</v>
      </c>
      <c r="K3997">
        <v>0</v>
      </c>
      <c r="L3997">
        <v>1</v>
      </c>
    </row>
    <row r="3998" spans="1:12">
      <c r="A3998">
        <v>4001</v>
      </c>
      <c r="B3998">
        <v>0</v>
      </c>
      <c r="C3998">
        <v>0</v>
      </c>
      <c r="D3998" s="1" t="s">
        <v>1786</v>
      </c>
      <c r="E3998" s="2" t="s">
        <v>1445</v>
      </c>
      <c r="F3998" s="1" t="s">
        <v>1199</v>
      </c>
      <c r="G3998">
        <v>4</v>
      </c>
      <c r="H3998">
        <v>50</v>
      </c>
      <c r="I3998">
        <v>25</v>
      </c>
      <c r="J3998">
        <v>1</v>
      </c>
      <c r="K3998">
        <v>0</v>
      </c>
      <c r="L3998">
        <v>1</v>
      </c>
    </row>
    <row r="3999" spans="1:12">
      <c r="A3999">
        <v>4002</v>
      </c>
      <c r="B3999">
        <v>0</v>
      </c>
      <c r="C3999">
        <v>0</v>
      </c>
      <c r="D3999" s="1" t="s">
        <v>1786</v>
      </c>
      <c r="E3999" s="1" t="s">
        <v>687</v>
      </c>
      <c r="F3999" s="1" t="s">
        <v>1199</v>
      </c>
      <c r="G3999">
        <v>3</v>
      </c>
      <c r="H3999">
        <v>60</v>
      </c>
      <c r="I3999">
        <v>75</v>
      </c>
      <c r="J3999">
        <v>2</v>
      </c>
      <c r="K3999">
        <v>2</v>
      </c>
      <c r="L3999">
        <v>1</v>
      </c>
    </row>
    <row r="4000" spans="1:12">
      <c r="A4000">
        <v>4003</v>
      </c>
      <c r="B4000">
        <v>0</v>
      </c>
      <c r="C4000">
        <v>0</v>
      </c>
      <c r="D4000" s="1" t="s">
        <v>1786</v>
      </c>
      <c r="E4000" s="1" t="s">
        <v>253</v>
      </c>
      <c r="F4000" s="1" t="s">
        <v>1199</v>
      </c>
      <c r="G4000">
        <v>1</v>
      </c>
      <c r="H4000">
        <v>30</v>
      </c>
      <c r="I4000">
        <v>100</v>
      </c>
      <c r="J4000">
        <v>0.1</v>
      </c>
      <c r="K4000">
        <v>1</v>
      </c>
      <c r="L4000">
        <v>1</v>
      </c>
    </row>
    <row r="4001" spans="1:12">
      <c r="A4001">
        <v>4004</v>
      </c>
      <c r="B4001">
        <v>0</v>
      </c>
      <c r="C4001">
        <v>0</v>
      </c>
      <c r="D4001" s="1" t="s">
        <v>1786</v>
      </c>
      <c r="E4001" s="1" t="s">
        <v>86</v>
      </c>
      <c r="F4001" s="1" t="s">
        <v>1199</v>
      </c>
      <c r="G4001">
        <v>1</v>
      </c>
      <c r="H4001">
        <v>30</v>
      </c>
      <c r="I4001">
        <v>100</v>
      </c>
      <c r="J4001">
        <v>0.1</v>
      </c>
      <c r="K4001">
        <v>1</v>
      </c>
      <c r="L4001">
        <v>1</v>
      </c>
    </row>
    <row r="4002" spans="1:12">
      <c r="A4002">
        <v>4005</v>
      </c>
      <c r="B4002">
        <v>0</v>
      </c>
      <c r="C4002">
        <v>0</v>
      </c>
      <c r="D4002" s="9" t="s">
        <v>1786</v>
      </c>
      <c r="E4002" s="9" t="s">
        <v>500</v>
      </c>
      <c r="F4002" s="1" t="s">
        <v>1199</v>
      </c>
      <c r="G4002">
        <v>10</v>
      </c>
      <c r="H4002">
        <v>30</v>
      </c>
      <c r="I4002">
        <v>75</v>
      </c>
      <c r="J4002">
        <v>10</v>
      </c>
      <c r="K4002">
        <v>0</v>
      </c>
      <c r="L4002">
        <v>1</v>
      </c>
    </row>
    <row r="4003" spans="1:12">
      <c r="A4003">
        <v>4006</v>
      </c>
      <c r="B4003">
        <v>0</v>
      </c>
      <c r="C4003">
        <v>0</v>
      </c>
      <c r="D4003" s="1" t="s">
        <v>1786</v>
      </c>
      <c r="E4003" s="2" t="s">
        <v>685</v>
      </c>
      <c r="F4003" s="1" t="s">
        <v>1200</v>
      </c>
      <c r="G4003">
        <v>15</v>
      </c>
      <c r="H4003">
        <v>25</v>
      </c>
      <c r="I4003">
        <v>50</v>
      </c>
      <c r="J4003">
        <v>20</v>
      </c>
      <c r="K4003">
        <v>0</v>
      </c>
      <c r="L4003">
        <v>1</v>
      </c>
    </row>
    <row r="4004" spans="1:12">
      <c r="A4004">
        <v>4007</v>
      </c>
      <c r="B4004">
        <v>0</v>
      </c>
      <c r="C4004">
        <v>0</v>
      </c>
      <c r="D4004" s="1" t="s">
        <v>1786</v>
      </c>
      <c r="E4004" s="1" t="s">
        <v>717</v>
      </c>
      <c r="F4004" s="1" t="s">
        <v>1200</v>
      </c>
      <c r="G4004">
        <v>6</v>
      </c>
      <c r="H4004">
        <v>20</v>
      </c>
      <c r="I4004">
        <v>50</v>
      </c>
      <c r="J4004">
        <v>3</v>
      </c>
      <c r="K4004">
        <v>0</v>
      </c>
      <c r="L4004">
        <v>1</v>
      </c>
    </row>
    <row r="4005" spans="1:12">
      <c r="A4005">
        <v>4008</v>
      </c>
      <c r="B4005">
        <v>0</v>
      </c>
      <c r="C4005">
        <v>0</v>
      </c>
      <c r="D4005" s="1" t="s">
        <v>1786</v>
      </c>
      <c r="E4005" s="1" t="s">
        <v>89</v>
      </c>
      <c r="G4005">
        <v>0</v>
      </c>
      <c r="J4005">
        <v>10</v>
      </c>
      <c r="K4005">
        <v>0</v>
      </c>
      <c r="L4005">
        <v>1</v>
      </c>
    </row>
    <row r="4006" spans="1:12">
      <c r="A4006">
        <v>4009</v>
      </c>
      <c r="B4006">
        <v>0</v>
      </c>
      <c r="C4006">
        <v>0</v>
      </c>
      <c r="D4006" s="1" t="s">
        <v>1786</v>
      </c>
      <c r="E4006" s="1" t="s">
        <v>437</v>
      </c>
      <c r="F4006" s="1" t="s">
        <v>1199</v>
      </c>
      <c r="G4006">
        <v>1</v>
      </c>
      <c r="H4006">
        <v>35</v>
      </c>
      <c r="I4006">
        <v>25</v>
      </c>
      <c r="J4006">
        <v>1</v>
      </c>
      <c r="K4006">
        <v>0</v>
      </c>
      <c r="L4006">
        <v>1</v>
      </c>
    </row>
    <row r="4007" spans="1:12">
      <c r="A4007">
        <v>4010</v>
      </c>
      <c r="B4007">
        <v>0</v>
      </c>
      <c r="C4007">
        <v>0</v>
      </c>
      <c r="D4007" s="9" t="s">
        <v>1787</v>
      </c>
      <c r="E4007" s="9" t="s">
        <v>1126</v>
      </c>
      <c r="F4007" s="1" t="s">
        <v>1199</v>
      </c>
      <c r="G4007">
        <v>1</v>
      </c>
      <c r="H4007">
        <v>20</v>
      </c>
      <c r="I4007">
        <v>100</v>
      </c>
      <c r="J4007">
        <v>10</v>
      </c>
      <c r="K4007">
        <v>0</v>
      </c>
      <c r="L4007">
        <v>1</v>
      </c>
    </row>
    <row r="4008" spans="1:12">
      <c r="A4008">
        <v>4011</v>
      </c>
      <c r="B4008">
        <v>0</v>
      </c>
      <c r="C4008">
        <v>0</v>
      </c>
      <c r="D4008" s="1" t="s">
        <v>1787</v>
      </c>
      <c r="E4008" s="11" t="s">
        <v>1124</v>
      </c>
      <c r="F4008" s="1" t="s">
        <v>1199</v>
      </c>
      <c r="G4008">
        <v>3</v>
      </c>
      <c r="H4008">
        <v>45</v>
      </c>
      <c r="I4008">
        <v>100</v>
      </c>
      <c r="J4008">
        <v>1</v>
      </c>
      <c r="K4008">
        <v>0</v>
      </c>
      <c r="L4008">
        <v>1</v>
      </c>
    </row>
    <row r="4009" spans="1:12">
      <c r="A4009">
        <v>4012</v>
      </c>
      <c r="B4009">
        <v>0</v>
      </c>
      <c r="C4009">
        <v>0</v>
      </c>
      <c r="D4009" s="1" t="s">
        <v>1787</v>
      </c>
      <c r="E4009" s="1" t="s">
        <v>676</v>
      </c>
      <c r="F4009" s="1" t="s">
        <v>1200</v>
      </c>
      <c r="G4009">
        <v>3</v>
      </c>
      <c r="H4009">
        <v>70</v>
      </c>
      <c r="I4009">
        <v>100</v>
      </c>
      <c r="J4009">
        <v>15</v>
      </c>
      <c r="K4009">
        <v>0</v>
      </c>
      <c r="L4009">
        <v>1</v>
      </c>
    </row>
    <row r="4010" spans="1:12">
      <c r="A4010">
        <v>4013</v>
      </c>
      <c r="B4010">
        <v>0</v>
      </c>
      <c r="C4010">
        <v>0</v>
      </c>
      <c r="D4010" s="1" t="s">
        <v>1787</v>
      </c>
      <c r="E4010" s="1" t="s">
        <v>809</v>
      </c>
      <c r="G4010">
        <v>1</v>
      </c>
      <c r="H4010">
        <v>80</v>
      </c>
      <c r="I4010">
        <v>20</v>
      </c>
      <c r="J4010">
        <v>20</v>
      </c>
      <c r="K4010">
        <v>0</v>
      </c>
      <c r="L4010">
        <v>1</v>
      </c>
    </row>
    <row r="4011" spans="1:12">
      <c r="A4011">
        <v>4014</v>
      </c>
      <c r="B4011">
        <v>0</v>
      </c>
      <c r="C4011">
        <v>0</v>
      </c>
      <c r="D4011" s="1" t="s">
        <v>1787</v>
      </c>
      <c r="E4011" s="2" t="s">
        <v>685</v>
      </c>
      <c r="F4011" s="1" t="s">
        <v>1200</v>
      </c>
      <c r="G4011">
        <v>25</v>
      </c>
      <c r="H4011">
        <v>30</v>
      </c>
      <c r="I4011">
        <v>60</v>
      </c>
      <c r="J4011">
        <v>30</v>
      </c>
      <c r="K4011">
        <v>0</v>
      </c>
      <c r="L4011">
        <v>1</v>
      </c>
    </row>
    <row r="4012" spans="1:12">
      <c r="A4012">
        <v>4015</v>
      </c>
      <c r="B4012">
        <v>0</v>
      </c>
      <c r="C4012">
        <v>0</v>
      </c>
      <c r="D4012" s="9" t="s">
        <v>1787</v>
      </c>
      <c r="E4012" s="9" t="s">
        <v>500</v>
      </c>
      <c r="F4012" s="1" t="s">
        <v>1199</v>
      </c>
      <c r="G4012">
        <v>5</v>
      </c>
      <c r="H4012">
        <v>30</v>
      </c>
      <c r="I4012">
        <v>50</v>
      </c>
      <c r="J4012">
        <v>3</v>
      </c>
      <c r="K4012">
        <v>0</v>
      </c>
      <c r="L4012">
        <v>1</v>
      </c>
    </row>
    <row r="4013" spans="1:12">
      <c r="A4013">
        <v>4016</v>
      </c>
      <c r="B4013">
        <v>0</v>
      </c>
      <c r="C4013">
        <v>0</v>
      </c>
      <c r="D4013" s="1" t="s">
        <v>1787</v>
      </c>
      <c r="E4013" s="2" t="s">
        <v>86</v>
      </c>
      <c r="F4013" s="1" t="s">
        <v>1199</v>
      </c>
      <c r="G4013">
        <v>3</v>
      </c>
      <c r="H4013">
        <v>10</v>
      </c>
      <c r="I4013">
        <v>100</v>
      </c>
      <c r="J4013">
        <v>0.1</v>
      </c>
      <c r="K4013">
        <v>2</v>
      </c>
      <c r="L4013">
        <v>1</v>
      </c>
    </row>
    <row r="4014" spans="1:12">
      <c r="A4014">
        <v>4017</v>
      </c>
      <c r="B4014">
        <v>0</v>
      </c>
      <c r="C4014">
        <v>0</v>
      </c>
      <c r="D4014" s="9" t="s">
        <v>1787</v>
      </c>
      <c r="E4014" s="9" t="s">
        <v>1125</v>
      </c>
      <c r="F4014" s="1" t="s">
        <v>1199</v>
      </c>
      <c r="G4014">
        <v>1</v>
      </c>
      <c r="H4014">
        <v>15</v>
      </c>
      <c r="I4014">
        <v>100</v>
      </c>
      <c r="J4014">
        <v>0.1</v>
      </c>
      <c r="K4014">
        <v>0</v>
      </c>
      <c r="L4014">
        <v>1</v>
      </c>
    </row>
    <row r="4015" spans="1:12">
      <c r="A4015">
        <v>4018</v>
      </c>
      <c r="B4015">
        <v>0</v>
      </c>
      <c r="C4015">
        <v>0</v>
      </c>
      <c r="D4015" s="1" t="s">
        <v>1787</v>
      </c>
      <c r="E4015" s="1" t="s">
        <v>717</v>
      </c>
      <c r="F4015" s="1" t="s">
        <v>1200</v>
      </c>
      <c r="G4015">
        <v>6</v>
      </c>
      <c r="H4015">
        <v>20</v>
      </c>
      <c r="I4015">
        <v>75</v>
      </c>
      <c r="J4015">
        <v>4</v>
      </c>
      <c r="K4015">
        <v>0</v>
      </c>
      <c r="L4015">
        <v>1</v>
      </c>
    </row>
    <row r="4016" spans="1:12">
      <c r="A4016">
        <v>4019</v>
      </c>
      <c r="B4016">
        <v>0</v>
      </c>
      <c r="C4016">
        <v>0</v>
      </c>
      <c r="D4016" s="1" t="s">
        <v>1788</v>
      </c>
      <c r="E4016" s="1" t="s">
        <v>687</v>
      </c>
      <c r="G4016">
        <v>3</v>
      </c>
      <c r="H4016">
        <v>60</v>
      </c>
      <c r="I4016">
        <v>100</v>
      </c>
      <c r="J4016">
        <v>5</v>
      </c>
      <c r="K4016">
        <v>0</v>
      </c>
      <c r="L4016">
        <v>1</v>
      </c>
    </row>
    <row r="4017" spans="1:12">
      <c r="A4017">
        <v>4020</v>
      </c>
      <c r="B4017">
        <v>0</v>
      </c>
      <c r="C4017">
        <v>0</v>
      </c>
      <c r="D4017" s="1" t="s">
        <v>1788</v>
      </c>
      <c r="E4017" s="1" t="s">
        <v>87</v>
      </c>
      <c r="F4017" s="1" t="s">
        <v>1199</v>
      </c>
      <c r="G4017">
        <v>1</v>
      </c>
      <c r="H4017">
        <v>70</v>
      </c>
      <c r="I4017">
        <v>75</v>
      </c>
      <c r="J4017">
        <v>20</v>
      </c>
      <c r="K4017">
        <v>0</v>
      </c>
      <c r="L4017">
        <v>1</v>
      </c>
    </row>
    <row r="4018" spans="1:12">
      <c r="A4018">
        <v>4021</v>
      </c>
      <c r="B4018">
        <v>0</v>
      </c>
      <c r="C4018">
        <v>0</v>
      </c>
      <c r="D4018" s="1" t="s">
        <v>1788</v>
      </c>
      <c r="E4018" s="1" t="s">
        <v>63</v>
      </c>
      <c r="F4018" s="1" t="s">
        <v>1199</v>
      </c>
      <c r="G4018">
        <v>1</v>
      </c>
      <c r="H4018">
        <v>45</v>
      </c>
      <c r="I4018">
        <v>100</v>
      </c>
      <c r="J4018">
        <v>1</v>
      </c>
      <c r="K4018">
        <v>0</v>
      </c>
      <c r="L4018">
        <v>1</v>
      </c>
    </row>
    <row r="4019" spans="1:12">
      <c r="A4019">
        <v>4022</v>
      </c>
      <c r="B4019">
        <v>0</v>
      </c>
      <c r="C4019">
        <v>0</v>
      </c>
      <c r="D4019" s="1" t="s">
        <v>1788</v>
      </c>
      <c r="E4019" s="1" t="s">
        <v>91</v>
      </c>
      <c r="F4019" s="1" t="s">
        <v>1200</v>
      </c>
      <c r="G4019">
        <v>1</v>
      </c>
      <c r="H4019">
        <v>90</v>
      </c>
      <c r="I4019">
        <v>100</v>
      </c>
      <c r="J4019">
        <v>25</v>
      </c>
      <c r="K4019">
        <v>0</v>
      </c>
      <c r="L4019">
        <v>1</v>
      </c>
    </row>
    <row r="4020" spans="1:12">
      <c r="A4020">
        <v>4023</v>
      </c>
      <c r="B4020">
        <v>0</v>
      </c>
      <c r="C4020">
        <v>0</v>
      </c>
      <c r="D4020" s="1" t="s">
        <v>1788</v>
      </c>
      <c r="E4020" s="1" t="s">
        <v>86</v>
      </c>
      <c r="F4020" s="1" t="s">
        <v>1199</v>
      </c>
      <c r="G4020">
        <v>1</v>
      </c>
      <c r="H4020">
        <v>20</v>
      </c>
      <c r="I4020">
        <v>100</v>
      </c>
      <c r="J4020">
        <v>1</v>
      </c>
      <c r="K4020">
        <v>0</v>
      </c>
      <c r="L4020">
        <v>1</v>
      </c>
    </row>
    <row r="4021" spans="1:12">
      <c r="A4021">
        <v>4024</v>
      </c>
      <c r="B4021">
        <v>0</v>
      </c>
      <c r="C4021">
        <v>0</v>
      </c>
      <c r="D4021" s="9" t="s">
        <v>1788</v>
      </c>
      <c r="E4021" s="9" t="s">
        <v>500</v>
      </c>
      <c r="F4021" s="1" t="s">
        <v>1199</v>
      </c>
      <c r="G4021">
        <v>5</v>
      </c>
      <c r="H4021">
        <v>20</v>
      </c>
      <c r="I4021">
        <v>50</v>
      </c>
      <c r="J4021">
        <v>3</v>
      </c>
      <c r="K4021">
        <v>0</v>
      </c>
      <c r="L4021">
        <v>1</v>
      </c>
    </row>
    <row r="4022" spans="1:12">
      <c r="A4022">
        <v>4025</v>
      </c>
      <c r="B4022">
        <v>0</v>
      </c>
      <c r="C4022">
        <v>0</v>
      </c>
      <c r="D4022" s="1" t="s">
        <v>1788</v>
      </c>
      <c r="E4022" s="2" t="s">
        <v>1445</v>
      </c>
      <c r="F4022" s="1" t="s">
        <v>1199</v>
      </c>
      <c r="G4022">
        <v>1</v>
      </c>
      <c r="H4022">
        <v>10</v>
      </c>
      <c r="I4022">
        <v>100</v>
      </c>
      <c r="J4022">
        <v>0.1</v>
      </c>
      <c r="K4022">
        <v>0</v>
      </c>
      <c r="L4022">
        <v>1</v>
      </c>
    </row>
    <row r="4023" spans="1:12">
      <c r="A4023">
        <v>4026</v>
      </c>
      <c r="B4023">
        <v>0</v>
      </c>
      <c r="C4023">
        <v>0</v>
      </c>
      <c r="D4023" s="1" t="s">
        <v>1788</v>
      </c>
      <c r="E4023" s="11" t="s">
        <v>1124</v>
      </c>
      <c r="F4023" s="1" t="s">
        <v>1199</v>
      </c>
      <c r="G4023">
        <v>1</v>
      </c>
      <c r="H4023">
        <v>15</v>
      </c>
      <c r="I4023">
        <v>100</v>
      </c>
      <c r="J4023">
        <v>0.1</v>
      </c>
      <c r="K4023">
        <v>0</v>
      </c>
      <c r="L4023">
        <v>1</v>
      </c>
    </row>
    <row r="4024" spans="1:12">
      <c r="A4024">
        <v>4027</v>
      </c>
      <c r="B4024">
        <v>0</v>
      </c>
      <c r="C4024">
        <v>0</v>
      </c>
      <c r="D4024" s="1" t="s">
        <v>1788</v>
      </c>
      <c r="E4024" s="2" t="s">
        <v>685</v>
      </c>
      <c r="F4024" s="1" t="s">
        <v>1200</v>
      </c>
      <c r="G4024">
        <v>10</v>
      </c>
      <c r="H4024">
        <v>20</v>
      </c>
      <c r="I4024">
        <v>50</v>
      </c>
      <c r="J4024">
        <v>15</v>
      </c>
      <c r="K4024">
        <v>0</v>
      </c>
      <c r="L4024">
        <v>1</v>
      </c>
    </row>
    <row r="4025" spans="1:12">
      <c r="A4025">
        <v>4028</v>
      </c>
      <c r="B4025">
        <v>0</v>
      </c>
      <c r="C4025">
        <v>0</v>
      </c>
      <c r="D4025" s="1" t="s">
        <v>1788</v>
      </c>
      <c r="E4025" s="7" t="s">
        <v>667</v>
      </c>
      <c r="F4025" s="1" t="s">
        <v>1199</v>
      </c>
      <c r="G4025">
        <v>1</v>
      </c>
      <c r="H4025">
        <v>40</v>
      </c>
      <c r="I4025">
        <v>100</v>
      </c>
      <c r="J4025">
        <v>0.1</v>
      </c>
      <c r="K4025">
        <v>0</v>
      </c>
      <c r="L4025">
        <v>1</v>
      </c>
    </row>
    <row r="4026" spans="1:12">
      <c r="A4026">
        <v>4029</v>
      </c>
      <c r="B4026">
        <v>0</v>
      </c>
      <c r="C4026">
        <v>0</v>
      </c>
      <c r="D4026" s="1" t="s">
        <v>1788</v>
      </c>
      <c r="E4026" s="1" t="s">
        <v>253</v>
      </c>
      <c r="F4026" s="1" t="s">
        <v>1199</v>
      </c>
      <c r="G4026">
        <v>1</v>
      </c>
      <c r="H4026">
        <v>50</v>
      </c>
      <c r="I4026">
        <v>100</v>
      </c>
      <c r="J4026">
        <v>0.1</v>
      </c>
      <c r="K4026">
        <v>0</v>
      </c>
      <c r="L4026">
        <v>1</v>
      </c>
    </row>
    <row r="4027" spans="1:12">
      <c r="A4027">
        <v>4030</v>
      </c>
      <c r="B4027">
        <v>0</v>
      </c>
      <c r="C4027">
        <v>0</v>
      </c>
      <c r="D4027" s="1" t="s">
        <v>1788</v>
      </c>
      <c r="E4027" s="1" t="s">
        <v>673</v>
      </c>
      <c r="F4027" s="1" t="s">
        <v>1199</v>
      </c>
      <c r="G4027">
        <v>0</v>
      </c>
      <c r="J4027">
        <v>2</v>
      </c>
      <c r="K4027">
        <v>0</v>
      </c>
      <c r="L4027">
        <v>1</v>
      </c>
    </row>
    <row r="4028" spans="1:12">
      <c r="A4028">
        <v>4031</v>
      </c>
      <c r="B4028">
        <v>0</v>
      </c>
      <c r="C4028">
        <v>0</v>
      </c>
      <c r="D4028" s="1" t="s">
        <v>1789</v>
      </c>
      <c r="E4028" s="1" t="s">
        <v>63</v>
      </c>
      <c r="F4028" s="1" t="s">
        <v>1200</v>
      </c>
      <c r="G4028">
        <v>2</v>
      </c>
      <c r="H4028">
        <v>75</v>
      </c>
      <c r="I4028">
        <v>50</v>
      </c>
      <c r="J4028">
        <v>10</v>
      </c>
      <c r="K4028">
        <v>0</v>
      </c>
      <c r="L4028">
        <v>1</v>
      </c>
    </row>
    <row r="4029" spans="1:12">
      <c r="A4029">
        <v>4032</v>
      </c>
      <c r="B4029">
        <v>0</v>
      </c>
      <c r="C4029">
        <v>0</v>
      </c>
      <c r="D4029" s="1" t="s">
        <v>1789</v>
      </c>
      <c r="E4029" s="1" t="s">
        <v>82</v>
      </c>
      <c r="F4029" s="1" t="s">
        <v>1199</v>
      </c>
      <c r="G4029">
        <v>5</v>
      </c>
      <c r="H4029">
        <v>50</v>
      </c>
      <c r="I4029">
        <v>50</v>
      </c>
      <c r="J4029">
        <v>20</v>
      </c>
      <c r="K4029">
        <v>0</v>
      </c>
      <c r="L4029">
        <v>1</v>
      </c>
    </row>
    <row r="4030" spans="1:12">
      <c r="A4030">
        <v>4033</v>
      </c>
      <c r="B4030">
        <v>0</v>
      </c>
      <c r="C4030">
        <v>0</v>
      </c>
      <c r="D4030" s="1" t="s">
        <v>1789</v>
      </c>
      <c r="E4030" s="2" t="s">
        <v>685</v>
      </c>
      <c r="F4030" s="1" t="s">
        <v>1200</v>
      </c>
      <c r="G4030">
        <v>15</v>
      </c>
      <c r="H4030">
        <v>30</v>
      </c>
      <c r="I4030">
        <v>50</v>
      </c>
      <c r="J4030">
        <v>20</v>
      </c>
      <c r="K4030">
        <v>0</v>
      </c>
      <c r="L4030">
        <v>1</v>
      </c>
    </row>
    <row r="4031" spans="1:12">
      <c r="A4031">
        <v>4034</v>
      </c>
      <c r="B4031">
        <v>0</v>
      </c>
      <c r="C4031">
        <v>0</v>
      </c>
      <c r="D4031" s="1" t="s">
        <v>1789</v>
      </c>
      <c r="E4031" s="1" t="s">
        <v>253</v>
      </c>
      <c r="F4031" s="1" t="s">
        <v>1199</v>
      </c>
      <c r="G4031">
        <v>2</v>
      </c>
      <c r="H4031">
        <v>50</v>
      </c>
      <c r="I4031">
        <v>75</v>
      </c>
      <c r="J4031">
        <v>10</v>
      </c>
      <c r="K4031">
        <v>0</v>
      </c>
      <c r="L4031">
        <v>1</v>
      </c>
    </row>
    <row r="4032" spans="1:12">
      <c r="A4032">
        <v>4035</v>
      </c>
      <c r="B4032">
        <v>0</v>
      </c>
      <c r="C4032">
        <v>0</v>
      </c>
      <c r="D4032" s="1" t="s">
        <v>1789</v>
      </c>
      <c r="E4032" s="2" t="s">
        <v>290</v>
      </c>
      <c r="F4032" s="1" t="s">
        <v>1200</v>
      </c>
      <c r="G4032">
        <v>1</v>
      </c>
      <c r="H4032">
        <v>100</v>
      </c>
      <c r="I4032">
        <v>100</v>
      </c>
      <c r="J4032">
        <v>2</v>
      </c>
      <c r="K4032">
        <v>0</v>
      </c>
      <c r="L4032">
        <v>1</v>
      </c>
    </row>
    <row r="4033" spans="1:12">
      <c r="A4033">
        <v>4036</v>
      </c>
      <c r="B4033">
        <v>0</v>
      </c>
      <c r="C4033">
        <v>0</v>
      </c>
      <c r="D4033" s="1" t="s">
        <v>1789</v>
      </c>
      <c r="E4033" s="1" t="s">
        <v>717</v>
      </c>
      <c r="F4033" s="1" t="s">
        <v>1200</v>
      </c>
      <c r="G4033">
        <v>6</v>
      </c>
      <c r="H4033">
        <v>20</v>
      </c>
      <c r="I4033">
        <v>75</v>
      </c>
      <c r="J4033">
        <v>5</v>
      </c>
      <c r="K4033">
        <v>0</v>
      </c>
      <c r="L4033">
        <v>1</v>
      </c>
    </row>
    <row r="4034" spans="1:12">
      <c r="A4034">
        <v>4037</v>
      </c>
      <c r="B4034">
        <v>0</v>
      </c>
      <c r="C4034">
        <v>0</v>
      </c>
      <c r="D4034" s="1" t="s">
        <v>1789</v>
      </c>
      <c r="E4034" s="1" t="s">
        <v>437</v>
      </c>
      <c r="F4034" s="1" t="s">
        <v>1199</v>
      </c>
      <c r="G4034">
        <v>1</v>
      </c>
      <c r="H4034">
        <v>30</v>
      </c>
      <c r="I4034">
        <v>20</v>
      </c>
      <c r="J4034">
        <v>0.1</v>
      </c>
      <c r="K4034">
        <v>0</v>
      </c>
      <c r="L4034">
        <v>1</v>
      </c>
    </row>
    <row r="4035" spans="1:12">
      <c r="A4035">
        <v>4038</v>
      </c>
      <c r="B4035">
        <v>0</v>
      </c>
      <c r="C4035">
        <v>0</v>
      </c>
      <c r="D4035" s="1" t="s">
        <v>1789</v>
      </c>
      <c r="E4035" s="1" t="s">
        <v>210</v>
      </c>
      <c r="F4035" s="1" t="s">
        <v>1199</v>
      </c>
      <c r="G4035">
        <v>3</v>
      </c>
      <c r="H4035">
        <v>30</v>
      </c>
      <c r="I4035">
        <v>100</v>
      </c>
      <c r="J4035">
        <v>2</v>
      </c>
      <c r="K4035">
        <v>0</v>
      </c>
      <c r="L4035">
        <v>1</v>
      </c>
    </row>
    <row r="4036" spans="1:12">
      <c r="A4036">
        <v>4039</v>
      </c>
      <c r="B4036">
        <v>0</v>
      </c>
      <c r="C4036">
        <v>0</v>
      </c>
      <c r="D4036" s="1" t="s">
        <v>1789</v>
      </c>
      <c r="E4036" s="2" t="s">
        <v>315</v>
      </c>
      <c r="F4036" s="1" t="s">
        <v>1199</v>
      </c>
      <c r="G4036">
        <v>1</v>
      </c>
      <c r="H4036">
        <v>20</v>
      </c>
      <c r="I4036">
        <v>100</v>
      </c>
      <c r="J4036">
        <v>1</v>
      </c>
      <c r="K4036">
        <v>0</v>
      </c>
      <c r="L4036">
        <v>1</v>
      </c>
    </row>
    <row r="4037" spans="1:12">
      <c r="A4037">
        <v>4040</v>
      </c>
      <c r="B4037">
        <v>0</v>
      </c>
      <c r="C4037">
        <v>0</v>
      </c>
      <c r="D4037" s="1" t="s">
        <v>1789</v>
      </c>
      <c r="E4037" s="11" t="s">
        <v>1124</v>
      </c>
      <c r="F4037" s="1" t="s">
        <v>1199</v>
      </c>
      <c r="G4037">
        <v>2</v>
      </c>
      <c r="H4037">
        <v>40</v>
      </c>
      <c r="I4037">
        <v>50</v>
      </c>
      <c r="J4037">
        <v>0.1</v>
      </c>
      <c r="K4037">
        <v>0</v>
      </c>
      <c r="L4037">
        <v>1</v>
      </c>
    </row>
    <row r="4038" spans="1:12">
      <c r="A4038">
        <v>4041</v>
      </c>
      <c r="B4038">
        <v>0</v>
      </c>
      <c r="C4038">
        <v>0</v>
      </c>
      <c r="D4038" s="9" t="s">
        <v>1789</v>
      </c>
      <c r="E4038" s="9" t="s">
        <v>500</v>
      </c>
      <c r="F4038" s="1" t="s">
        <v>1199</v>
      </c>
      <c r="G4038">
        <v>4</v>
      </c>
      <c r="H4038">
        <v>15</v>
      </c>
      <c r="I4038">
        <v>50</v>
      </c>
      <c r="J4038">
        <v>1</v>
      </c>
      <c r="K4038">
        <v>0</v>
      </c>
      <c r="L4038">
        <v>1</v>
      </c>
    </row>
    <row r="4039" spans="1:12">
      <c r="A4039">
        <v>4042</v>
      </c>
      <c r="B4039">
        <v>0</v>
      </c>
      <c r="C4039">
        <v>0</v>
      </c>
      <c r="D4039" s="1" t="s">
        <v>1789</v>
      </c>
      <c r="E4039" s="7" t="s">
        <v>667</v>
      </c>
      <c r="F4039" s="1" t="s">
        <v>1199</v>
      </c>
      <c r="G4039">
        <v>2</v>
      </c>
      <c r="H4039">
        <v>40</v>
      </c>
      <c r="I4039">
        <v>100</v>
      </c>
      <c r="J4039">
        <v>0.1</v>
      </c>
      <c r="K4039">
        <v>0</v>
      </c>
      <c r="L4039">
        <v>1</v>
      </c>
    </row>
    <row r="4040" spans="1:12">
      <c r="A4040">
        <v>4043</v>
      </c>
      <c r="B4040">
        <v>0</v>
      </c>
      <c r="C4040">
        <v>0</v>
      </c>
      <c r="D4040" s="1" t="s">
        <v>1790</v>
      </c>
      <c r="E4040" s="1" t="s">
        <v>479</v>
      </c>
      <c r="F4040" s="1" t="s">
        <v>1200</v>
      </c>
      <c r="G4040">
        <v>1</v>
      </c>
      <c r="H4040">
        <v>140</v>
      </c>
      <c r="I4040">
        <v>100</v>
      </c>
      <c r="J4040">
        <v>50</v>
      </c>
      <c r="K4040">
        <v>0</v>
      </c>
      <c r="L4040">
        <v>1</v>
      </c>
    </row>
    <row r="4041" spans="1:12">
      <c r="A4041">
        <v>4044</v>
      </c>
      <c r="B4041">
        <v>0</v>
      </c>
      <c r="C4041">
        <v>0</v>
      </c>
      <c r="D4041" s="1" t="s">
        <v>1790</v>
      </c>
      <c r="E4041" s="1" t="s">
        <v>90</v>
      </c>
      <c r="F4041" s="1" t="s">
        <v>1200</v>
      </c>
      <c r="G4041">
        <v>1</v>
      </c>
      <c r="H4041">
        <v>90</v>
      </c>
      <c r="I4041">
        <v>100</v>
      </c>
      <c r="J4041">
        <v>25</v>
      </c>
      <c r="K4041">
        <v>0</v>
      </c>
      <c r="L4041">
        <v>1</v>
      </c>
    </row>
    <row r="4042" spans="1:12">
      <c r="A4042">
        <v>4045</v>
      </c>
      <c r="B4042">
        <v>0</v>
      </c>
      <c r="C4042">
        <v>0</v>
      </c>
      <c r="D4042" s="1" t="s">
        <v>1790</v>
      </c>
      <c r="E4042" s="1" t="s">
        <v>668</v>
      </c>
      <c r="F4042" s="1" t="s">
        <v>1200</v>
      </c>
      <c r="G4042">
        <v>1</v>
      </c>
      <c r="H4042">
        <v>70</v>
      </c>
      <c r="I4042">
        <v>100</v>
      </c>
      <c r="J4042">
        <v>10</v>
      </c>
      <c r="K4042">
        <v>0</v>
      </c>
      <c r="L4042">
        <v>1</v>
      </c>
    </row>
    <row r="4043" spans="1:12">
      <c r="A4043">
        <v>4046</v>
      </c>
      <c r="B4043">
        <v>0</v>
      </c>
      <c r="C4043">
        <v>0</v>
      </c>
      <c r="D4043" s="1" t="s">
        <v>1790</v>
      </c>
      <c r="E4043" s="1" t="s">
        <v>86</v>
      </c>
      <c r="G4043">
        <v>0</v>
      </c>
      <c r="J4043">
        <v>5</v>
      </c>
      <c r="K4043">
        <v>0</v>
      </c>
      <c r="L4043">
        <v>1</v>
      </c>
    </row>
    <row r="4044" spans="1:12">
      <c r="A4044">
        <v>4047</v>
      </c>
      <c r="B4044">
        <v>0</v>
      </c>
      <c r="C4044">
        <v>0</v>
      </c>
      <c r="D4044" s="1" t="s">
        <v>1790</v>
      </c>
      <c r="E4044" s="1" t="s">
        <v>87</v>
      </c>
      <c r="F4044" s="1" t="s">
        <v>1199</v>
      </c>
      <c r="G4044">
        <v>1</v>
      </c>
      <c r="H4044">
        <v>140</v>
      </c>
      <c r="I4044">
        <v>100</v>
      </c>
      <c r="J4044">
        <v>15</v>
      </c>
      <c r="K4044">
        <v>0</v>
      </c>
      <c r="L4044">
        <v>1</v>
      </c>
    </row>
    <row r="4045" spans="1:12">
      <c r="A4045">
        <v>4048</v>
      </c>
      <c r="B4045">
        <v>0</v>
      </c>
      <c r="C4045">
        <v>0</v>
      </c>
      <c r="D4045" s="1" t="s">
        <v>1790</v>
      </c>
      <c r="E4045" s="1" t="s">
        <v>673</v>
      </c>
      <c r="G4045">
        <v>0</v>
      </c>
      <c r="J4045">
        <v>5</v>
      </c>
      <c r="K4045">
        <v>0</v>
      </c>
      <c r="L4045">
        <v>1</v>
      </c>
    </row>
    <row r="4046" spans="1:12">
      <c r="A4046">
        <v>4049</v>
      </c>
      <c r="B4046">
        <v>0</v>
      </c>
      <c r="C4046">
        <v>0</v>
      </c>
      <c r="D4046" s="1" t="s">
        <v>1790</v>
      </c>
      <c r="E4046" s="1" t="s">
        <v>63</v>
      </c>
      <c r="F4046" s="1" t="s">
        <v>1199</v>
      </c>
      <c r="G4046">
        <v>1</v>
      </c>
      <c r="H4046">
        <v>20</v>
      </c>
      <c r="I4046">
        <v>100</v>
      </c>
      <c r="J4046">
        <v>1</v>
      </c>
      <c r="K4046">
        <v>0</v>
      </c>
      <c r="L4046">
        <v>1</v>
      </c>
    </row>
    <row r="4047" spans="1:12">
      <c r="A4047">
        <v>4050</v>
      </c>
      <c r="B4047">
        <v>0</v>
      </c>
      <c r="C4047">
        <v>0</v>
      </c>
      <c r="D4047" s="1" t="s">
        <v>1790</v>
      </c>
      <c r="E4047" s="2" t="s">
        <v>685</v>
      </c>
      <c r="F4047" s="1" t="s">
        <v>1200</v>
      </c>
      <c r="G4047">
        <v>5</v>
      </c>
      <c r="H4047">
        <v>30</v>
      </c>
      <c r="I4047">
        <v>50</v>
      </c>
      <c r="J4047">
        <v>10</v>
      </c>
      <c r="K4047">
        <v>0</v>
      </c>
      <c r="L4047">
        <v>1</v>
      </c>
    </row>
    <row r="4048" spans="1:12">
      <c r="A4048">
        <v>4051</v>
      </c>
      <c r="B4048">
        <v>0</v>
      </c>
      <c r="C4048">
        <v>0</v>
      </c>
      <c r="D4048" s="1" t="s">
        <v>1790</v>
      </c>
      <c r="E4048" s="1" t="s">
        <v>717</v>
      </c>
      <c r="F4048" s="1" t="s">
        <v>1200</v>
      </c>
      <c r="G4048">
        <v>5</v>
      </c>
      <c r="H4048">
        <v>20</v>
      </c>
      <c r="I4048">
        <v>50</v>
      </c>
      <c r="J4048">
        <v>5</v>
      </c>
      <c r="K4048">
        <v>0</v>
      </c>
      <c r="L4048">
        <v>1</v>
      </c>
    </row>
    <row r="4049" spans="1:12">
      <c r="A4049">
        <v>4052</v>
      </c>
      <c r="B4049">
        <v>0</v>
      </c>
      <c r="C4049">
        <v>0</v>
      </c>
      <c r="D4049" s="1" t="s">
        <v>1790</v>
      </c>
      <c r="E4049" s="1" t="s">
        <v>82</v>
      </c>
      <c r="F4049" s="1" t="s">
        <v>1199</v>
      </c>
      <c r="G4049">
        <v>4</v>
      </c>
      <c r="H4049">
        <v>50</v>
      </c>
      <c r="I4049">
        <v>100</v>
      </c>
      <c r="J4049">
        <v>2</v>
      </c>
      <c r="K4049">
        <v>0</v>
      </c>
      <c r="L4049">
        <v>1</v>
      </c>
    </row>
    <row r="4050" spans="1:12">
      <c r="A4050">
        <v>4053</v>
      </c>
      <c r="B4050">
        <v>0</v>
      </c>
      <c r="C4050">
        <v>0</v>
      </c>
      <c r="D4050" s="1" t="s">
        <v>1790</v>
      </c>
      <c r="E4050" s="2" t="s">
        <v>834</v>
      </c>
      <c r="G4050">
        <v>0</v>
      </c>
      <c r="J4050">
        <v>1</v>
      </c>
      <c r="K4050">
        <v>0</v>
      </c>
      <c r="L4050">
        <v>1</v>
      </c>
    </row>
    <row r="4051" spans="1:12">
      <c r="A4051">
        <v>4054</v>
      </c>
      <c r="B4051">
        <v>0</v>
      </c>
      <c r="C4051">
        <v>0</v>
      </c>
      <c r="D4051" s="1" t="s">
        <v>1790</v>
      </c>
      <c r="E4051" s="1" t="s">
        <v>677</v>
      </c>
      <c r="F4051" s="1" t="s">
        <v>1199</v>
      </c>
      <c r="G4051">
        <v>3</v>
      </c>
      <c r="H4051">
        <v>20</v>
      </c>
      <c r="I4051">
        <v>100</v>
      </c>
      <c r="J4051">
        <v>5</v>
      </c>
      <c r="K4051">
        <v>0</v>
      </c>
      <c r="L4051">
        <v>1</v>
      </c>
    </row>
    <row r="4052" spans="1:12">
      <c r="A4052">
        <v>4055</v>
      </c>
      <c r="B4052">
        <v>0</v>
      </c>
      <c r="C4052">
        <v>0</v>
      </c>
      <c r="D4052" s="1" t="s">
        <v>1790</v>
      </c>
      <c r="E4052" s="2" t="s">
        <v>1122</v>
      </c>
      <c r="F4052" s="1" t="s">
        <v>1200</v>
      </c>
      <c r="G4052">
        <v>2</v>
      </c>
      <c r="H4052">
        <v>60</v>
      </c>
      <c r="I4052">
        <v>0</v>
      </c>
      <c r="J4052">
        <v>2</v>
      </c>
      <c r="K4052">
        <v>0</v>
      </c>
      <c r="L4052">
        <v>1</v>
      </c>
    </row>
    <row r="4053" spans="1:12">
      <c r="A4053">
        <v>4056</v>
      </c>
      <c r="B4053">
        <v>0</v>
      </c>
      <c r="C4053">
        <v>0</v>
      </c>
      <c r="D4053" s="1" t="s">
        <v>1791</v>
      </c>
      <c r="E4053" s="2" t="s">
        <v>253</v>
      </c>
      <c r="F4053" s="1" t="s">
        <v>1199</v>
      </c>
      <c r="G4053">
        <v>2</v>
      </c>
      <c r="H4053">
        <v>110</v>
      </c>
      <c r="I4053">
        <v>75</v>
      </c>
      <c r="J4053">
        <v>30</v>
      </c>
      <c r="K4053">
        <v>0</v>
      </c>
      <c r="L4053">
        <v>1</v>
      </c>
    </row>
    <row r="4054" spans="1:12">
      <c r="A4054">
        <v>4057</v>
      </c>
      <c r="B4054">
        <v>0</v>
      </c>
      <c r="C4054">
        <v>0</v>
      </c>
      <c r="D4054" s="1" t="s">
        <v>1791</v>
      </c>
      <c r="E4054" s="2" t="s">
        <v>82</v>
      </c>
      <c r="F4054" s="1" t="s">
        <v>1199</v>
      </c>
      <c r="G4054">
        <v>1</v>
      </c>
      <c r="H4054">
        <v>30</v>
      </c>
      <c r="I4054">
        <v>25</v>
      </c>
      <c r="J4054">
        <v>2</v>
      </c>
      <c r="K4054">
        <v>0</v>
      </c>
      <c r="L4054">
        <v>1</v>
      </c>
    </row>
    <row r="4055" spans="1:12">
      <c r="A4055">
        <v>4058</v>
      </c>
      <c r="B4055">
        <v>0</v>
      </c>
      <c r="C4055">
        <v>0</v>
      </c>
      <c r="D4055" s="1" t="s">
        <v>1791</v>
      </c>
      <c r="E4055" s="2" t="s">
        <v>717</v>
      </c>
      <c r="F4055" s="1" t="s">
        <v>1200</v>
      </c>
      <c r="G4055">
        <v>5</v>
      </c>
      <c r="H4055">
        <v>20</v>
      </c>
      <c r="I4055">
        <v>50</v>
      </c>
      <c r="J4055">
        <v>5</v>
      </c>
      <c r="K4055">
        <v>0</v>
      </c>
      <c r="L4055">
        <v>1</v>
      </c>
    </row>
    <row r="4056" spans="1:12">
      <c r="A4056">
        <v>4059</v>
      </c>
      <c r="B4056">
        <v>0</v>
      </c>
      <c r="C4056">
        <v>0</v>
      </c>
      <c r="D4056" s="1" t="s">
        <v>1791</v>
      </c>
      <c r="E4056" s="2" t="s">
        <v>685</v>
      </c>
      <c r="F4056" s="1" t="s">
        <v>1200</v>
      </c>
      <c r="G4056">
        <v>5</v>
      </c>
      <c r="H4056">
        <v>30</v>
      </c>
      <c r="I4056">
        <v>50</v>
      </c>
      <c r="J4056">
        <v>10</v>
      </c>
      <c r="K4056">
        <v>0</v>
      </c>
      <c r="L4056">
        <v>1</v>
      </c>
    </row>
    <row r="4057" spans="1:12">
      <c r="A4057">
        <v>4060</v>
      </c>
      <c r="B4057">
        <v>0</v>
      </c>
      <c r="C4057">
        <v>0</v>
      </c>
      <c r="D4057" s="9" t="s">
        <v>1791</v>
      </c>
      <c r="E4057" s="9" t="s">
        <v>500</v>
      </c>
      <c r="F4057" s="1" t="s">
        <v>1199</v>
      </c>
      <c r="G4057">
        <v>2</v>
      </c>
      <c r="H4057">
        <v>15</v>
      </c>
      <c r="I4057">
        <v>50</v>
      </c>
      <c r="J4057">
        <v>1</v>
      </c>
      <c r="K4057">
        <v>0</v>
      </c>
      <c r="L4057">
        <v>1</v>
      </c>
    </row>
    <row r="4058" spans="1:12">
      <c r="A4058">
        <v>4061</v>
      </c>
      <c r="B4058">
        <v>0</v>
      </c>
      <c r="C4058">
        <v>0</v>
      </c>
      <c r="D4058" s="9" t="s">
        <v>1791</v>
      </c>
      <c r="E4058" s="9" t="s">
        <v>1125</v>
      </c>
      <c r="F4058" s="1" t="s">
        <v>1199</v>
      </c>
      <c r="G4058">
        <v>5</v>
      </c>
      <c r="H4058">
        <v>40</v>
      </c>
      <c r="I4058">
        <v>100</v>
      </c>
      <c r="J4058">
        <v>2</v>
      </c>
      <c r="K4058">
        <v>0</v>
      </c>
      <c r="L4058">
        <v>1</v>
      </c>
    </row>
    <row r="4059" spans="1:12">
      <c r="A4059">
        <v>4062</v>
      </c>
      <c r="B4059">
        <v>0</v>
      </c>
      <c r="C4059">
        <v>0</v>
      </c>
      <c r="D4059" s="1" t="s">
        <v>1791</v>
      </c>
      <c r="E4059" s="2" t="s">
        <v>1045</v>
      </c>
      <c r="F4059" s="1" t="s">
        <v>1199</v>
      </c>
      <c r="G4059">
        <v>1</v>
      </c>
      <c r="H4059">
        <v>60</v>
      </c>
      <c r="I4059">
        <v>100</v>
      </c>
      <c r="J4059">
        <v>0.1</v>
      </c>
      <c r="K4059">
        <v>0</v>
      </c>
      <c r="L4059">
        <v>1</v>
      </c>
    </row>
    <row r="4060" spans="1:12">
      <c r="A4060">
        <v>4063</v>
      </c>
      <c r="B4060">
        <v>0</v>
      </c>
      <c r="C4060">
        <v>0</v>
      </c>
      <c r="D4060" s="1" t="s">
        <v>1791</v>
      </c>
      <c r="E4060" s="2" t="s">
        <v>210</v>
      </c>
      <c r="G4060">
        <v>0</v>
      </c>
      <c r="J4060">
        <v>2</v>
      </c>
      <c r="K4060">
        <v>0</v>
      </c>
      <c r="L4060">
        <v>1</v>
      </c>
    </row>
    <row r="4061" spans="1:12">
      <c r="A4061">
        <v>4064</v>
      </c>
      <c r="B4061">
        <v>0</v>
      </c>
      <c r="C4061">
        <v>0</v>
      </c>
      <c r="D4061" s="1" t="s">
        <v>1791</v>
      </c>
      <c r="E4061" s="2" t="s">
        <v>673</v>
      </c>
      <c r="G4061">
        <v>0</v>
      </c>
      <c r="J4061">
        <v>1</v>
      </c>
      <c r="K4061">
        <v>0</v>
      </c>
      <c r="L4061">
        <v>1</v>
      </c>
    </row>
    <row r="4062" spans="1:12">
      <c r="A4062">
        <v>4065</v>
      </c>
      <c r="B4062">
        <v>0</v>
      </c>
      <c r="C4062">
        <v>0</v>
      </c>
      <c r="D4062" s="1" t="s">
        <v>1791</v>
      </c>
      <c r="E4062" s="2" t="s">
        <v>437</v>
      </c>
      <c r="F4062" s="1" t="s">
        <v>1199</v>
      </c>
      <c r="G4062">
        <v>1</v>
      </c>
      <c r="H4062">
        <v>30</v>
      </c>
      <c r="I4062">
        <v>75</v>
      </c>
      <c r="J4062">
        <v>0.1</v>
      </c>
      <c r="K4062">
        <v>0</v>
      </c>
      <c r="L4062">
        <v>1</v>
      </c>
    </row>
    <row r="4063" spans="1:12">
      <c r="A4063">
        <v>4066</v>
      </c>
      <c r="B4063">
        <v>0</v>
      </c>
      <c r="C4063">
        <v>0</v>
      </c>
      <c r="D4063" s="1" t="s">
        <v>1791</v>
      </c>
      <c r="E4063" s="2" t="s">
        <v>677</v>
      </c>
      <c r="G4063">
        <v>0</v>
      </c>
      <c r="J4063">
        <v>0.1</v>
      </c>
      <c r="K4063">
        <v>0</v>
      </c>
      <c r="L4063">
        <v>1</v>
      </c>
    </row>
    <row r="4064" spans="1:12">
      <c r="A4064">
        <v>4067</v>
      </c>
      <c r="B4064">
        <v>0</v>
      </c>
      <c r="C4064">
        <v>0</v>
      </c>
      <c r="D4064" s="1" t="s">
        <v>1791</v>
      </c>
      <c r="E4064" s="2" t="s">
        <v>722</v>
      </c>
      <c r="F4064" s="1" t="s">
        <v>1199</v>
      </c>
      <c r="G4064">
        <v>1</v>
      </c>
      <c r="H4064">
        <v>10</v>
      </c>
      <c r="I4064">
        <v>100</v>
      </c>
      <c r="J4064">
        <v>0.1</v>
      </c>
      <c r="K4064">
        <v>0</v>
      </c>
      <c r="L4064">
        <v>1</v>
      </c>
    </row>
    <row r="4065" spans="1:12">
      <c r="A4065">
        <v>4068</v>
      </c>
      <c r="B4065">
        <v>0</v>
      </c>
      <c r="C4065">
        <v>0</v>
      </c>
      <c r="D4065" s="1" t="s">
        <v>1791</v>
      </c>
      <c r="E4065" s="7" t="s">
        <v>667</v>
      </c>
      <c r="F4065" s="1" t="s">
        <v>1199</v>
      </c>
      <c r="G4065">
        <v>1</v>
      </c>
      <c r="H4065">
        <v>40</v>
      </c>
      <c r="I4065">
        <v>100</v>
      </c>
      <c r="J4065">
        <v>0.1</v>
      </c>
      <c r="K4065">
        <v>0</v>
      </c>
      <c r="L4065">
        <v>1</v>
      </c>
    </row>
    <row r="4066" spans="1:12">
      <c r="A4066">
        <v>4069</v>
      </c>
      <c r="B4066">
        <v>0</v>
      </c>
      <c r="C4066">
        <v>0</v>
      </c>
      <c r="D4066" s="1" t="s">
        <v>1792</v>
      </c>
      <c r="E4066" s="2" t="s">
        <v>809</v>
      </c>
      <c r="F4066" s="1" t="s">
        <v>1199</v>
      </c>
      <c r="G4066">
        <v>2</v>
      </c>
      <c r="H4066">
        <v>50</v>
      </c>
      <c r="I4066">
        <v>50</v>
      </c>
      <c r="J4066">
        <v>2</v>
      </c>
      <c r="K4066">
        <v>0</v>
      </c>
      <c r="L4066">
        <v>1</v>
      </c>
    </row>
    <row r="4067" spans="1:12">
      <c r="A4067">
        <v>4070</v>
      </c>
      <c r="B4067">
        <v>0</v>
      </c>
      <c r="C4067">
        <v>0</v>
      </c>
      <c r="D4067" s="1" t="s">
        <v>1792</v>
      </c>
      <c r="E4067" s="7" t="s">
        <v>667</v>
      </c>
      <c r="F4067" s="1" t="s">
        <v>1199</v>
      </c>
      <c r="G4067">
        <v>3</v>
      </c>
      <c r="H4067">
        <v>20</v>
      </c>
      <c r="I4067">
        <v>75</v>
      </c>
      <c r="J4067">
        <v>0.1</v>
      </c>
      <c r="K4067">
        <v>0</v>
      </c>
      <c r="L4067">
        <v>1</v>
      </c>
    </row>
    <row r="4068" spans="1:12">
      <c r="A4068">
        <v>4071</v>
      </c>
      <c r="B4068">
        <v>0</v>
      </c>
      <c r="C4068">
        <v>0</v>
      </c>
      <c r="D4068" s="1" t="s">
        <v>1792</v>
      </c>
      <c r="E4068" s="2" t="s">
        <v>677</v>
      </c>
      <c r="F4068" s="1" t="s">
        <v>1199</v>
      </c>
      <c r="G4068">
        <v>5</v>
      </c>
      <c r="H4068">
        <v>20</v>
      </c>
      <c r="I4068">
        <v>100</v>
      </c>
      <c r="J4068">
        <v>10</v>
      </c>
      <c r="K4068">
        <v>0</v>
      </c>
      <c r="L4068">
        <v>1</v>
      </c>
    </row>
    <row r="4069" spans="1:12">
      <c r="A4069">
        <v>4072</v>
      </c>
      <c r="B4069">
        <v>0</v>
      </c>
      <c r="C4069">
        <v>0</v>
      </c>
      <c r="D4069" s="1" t="s">
        <v>1792</v>
      </c>
      <c r="E4069" s="2" t="s">
        <v>87</v>
      </c>
      <c r="F4069" s="1" t="s">
        <v>1199</v>
      </c>
      <c r="G4069">
        <v>1</v>
      </c>
      <c r="H4069">
        <v>20</v>
      </c>
      <c r="I4069">
        <v>100</v>
      </c>
      <c r="J4069">
        <v>0.1</v>
      </c>
      <c r="K4069">
        <v>0</v>
      </c>
      <c r="L4069">
        <v>1</v>
      </c>
    </row>
    <row r="4070" spans="1:12">
      <c r="A4070">
        <v>4073</v>
      </c>
      <c r="B4070">
        <v>0</v>
      </c>
      <c r="C4070">
        <v>0</v>
      </c>
      <c r="D4070" s="9" t="s">
        <v>1792</v>
      </c>
      <c r="E4070" s="9" t="s">
        <v>1131</v>
      </c>
      <c r="F4070" s="1" t="s">
        <v>1199</v>
      </c>
      <c r="G4070">
        <v>3</v>
      </c>
      <c r="H4070">
        <v>10</v>
      </c>
      <c r="I4070">
        <v>100</v>
      </c>
      <c r="J4070">
        <v>1</v>
      </c>
      <c r="K4070">
        <v>0</v>
      </c>
      <c r="L4070">
        <v>1</v>
      </c>
    </row>
    <row r="4071" spans="1:12">
      <c r="A4071">
        <v>4074</v>
      </c>
      <c r="B4071">
        <v>0</v>
      </c>
      <c r="C4071">
        <v>0</v>
      </c>
      <c r="D4071" s="1" t="s">
        <v>1792</v>
      </c>
      <c r="E4071" s="2" t="s">
        <v>63</v>
      </c>
      <c r="F4071" s="1" t="s">
        <v>1199</v>
      </c>
      <c r="G4071">
        <v>2</v>
      </c>
      <c r="H4071">
        <v>10</v>
      </c>
      <c r="I4071">
        <v>100</v>
      </c>
      <c r="J4071">
        <v>0.1</v>
      </c>
      <c r="K4071">
        <v>0</v>
      </c>
      <c r="L4071">
        <v>1</v>
      </c>
    </row>
    <row r="4072" spans="1:12">
      <c r="A4072">
        <v>4075</v>
      </c>
      <c r="B4072">
        <v>0</v>
      </c>
      <c r="C4072">
        <v>0</v>
      </c>
      <c r="D4072" s="1" t="s">
        <v>1792</v>
      </c>
      <c r="E4072" s="2" t="s">
        <v>834</v>
      </c>
      <c r="G4072">
        <v>0</v>
      </c>
      <c r="J4072">
        <v>0.1</v>
      </c>
      <c r="K4072">
        <v>0</v>
      </c>
      <c r="L4072">
        <v>1</v>
      </c>
    </row>
    <row r="4073" spans="1:12">
      <c r="A4073">
        <v>4076</v>
      </c>
      <c r="B4073">
        <v>0</v>
      </c>
      <c r="C4073">
        <v>0</v>
      </c>
      <c r="D4073" s="1" t="s">
        <v>1792</v>
      </c>
      <c r="E4073" s="2" t="s">
        <v>16</v>
      </c>
      <c r="G4073">
        <v>0</v>
      </c>
      <c r="J4073">
        <v>2</v>
      </c>
      <c r="K4073">
        <v>0</v>
      </c>
      <c r="L4073">
        <v>1</v>
      </c>
    </row>
    <row r="4074" spans="1:12">
      <c r="A4074">
        <v>4077</v>
      </c>
      <c r="B4074">
        <v>0</v>
      </c>
      <c r="C4074">
        <v>0</v>
      </c>
      <c r="D4074" s="1" t="s">
        <v>1792</v>
      </c>
      <c r="E4074" s="2" t="s">
        <v>1123</v>
      </c>
      <c r="G4074">
        <v>0</v>
      </c>
      <c r="J4074">
        <v>5</v>
      </c>
      <c r="K4074">
        <v>0</v>
      </c>
      <c r="L4074">
        <v>1</v>
      </c>
    </row>
    <row r="4075" spans="1:12">
      <c r="A4075">
        <v>4078</v>
      </c>
      <c r="B4075">
        <v>0</v>
      </c>
      <c r="C4075">
        <v>0</v>
      </c>
      <c r="D4075" s="1" t="s">
        <v>1793</v>
      </c>
      <c r="E4075" s="2" t="s">
        <v>1123</v>
      </c>
      <c r="F4075" s="1" t="s">
        <v>1199</v>
      </c>
      <c r="G4075">
        <v>1</v>
      </c>
      <c r="H4075">
        <v>100</v>
      </c>
      <c r="I4075">
        <v>100</v>
      </c>
      <c r="J4075">
        <v>50</v>
      </c>
      <c r="K4075">
        <v>0</v>
      </c>
      <c r="L4075">
        <v>1</v>
      </c>
    </row>
    <row r="4076" spans="1:12">
      <c r="A4076">
        <v>4079</v>
      </c>
      <c r="B4076">
        <v>0</v>
      </c>
      <c r="C4076">
        <v>0</v>
      </c>
      <c r="D4076" s="1" t="s">
        <v>1793</v>
      </c>
      <c r="E4076" s="2" t="s">
        <v>80</v>
      </c>
      <c r="F4076" s="1" t="s">
        <v>1199</v>
      </c>
      <c r="G4076">
        <v>2</v>
      </c>
      <c r="H4076">
        <v>80</v>
      </c>
      <c r="I4076">
        <v>100</v>
      </c>
      <c r="J4076">
        <v>10</v>
      </c>
      <c r="K4076">
        <v>0</v>
      </c>
      <c r="L4076">
        <v>1</v>
      </c>
    </row>
    <row r="4077" spans="1:12">
      <c r="A4077">
        <v>4080</v>
      </c>
      <c r="B4077">
        <v>0</v>
      </c>
      <c r="C4077">
        <v>0</v>
      </c>
      <c r="D4077" s="1" t="s">
        <v>1793</v>
      </c>
      <c r="E4077" s="2" t="s">
        <v>809</v>
      </c>
      <c r="F4077" s="1" t="s">
        <v>1199</v>
      </c>
      <c r="G4077">
        <v>2</v>
      </c>
      <c r="H4077">
        <v>60</v>
      </c>
      <c r="I4077">
        <v>100</v>
      </c>
      <c r="J4077">
        <v>0.1</v>
      </c>
      <c r="K4077">
        <v>0</v>
      </c>
      <c r="L4077">
        <v>1</v>
      </c>
    </row>
    <row r="4078" spans="1:12">
      <c r="A4078">
        <v>4081</v>
      </c>
      <c r="B4078">
        <v>0</v>
      </c>
      <c r="C4078">
        <v>0</v>
      </c>
      <c r="D4078" s="1" t="s">
        <v>1793</v>
      </c>
      <c r="E4078" s="2" t="s">
        <v>686</v>
      </c>
      <c r="F4078" s="1" t="s">
        <v>1199</v>
      </c>
      <c r="G4078">
        <v>4</v>
      </c>
      <c r="H4078">
        <v>30</v>
      </c>
      <c r="I4078">
        <v>100</v>
      </c>
      <c r="J4078">
        <v>0.1</v>
      </c>
      <c r="K4078">
        <v>0</v>
      </c>
      <c r="L4078">
        <v>1</v>
      </c>
    </row>
    <row r="4079" spans="1:12">
      <c r="A4079">
        <v>4082</v>
      </c>
      <c r="B4079">
        <v>0</v>
      </c>
      <c r="C4079">
        <v>0</v>
      </c>
      <c r="D4079" s="9" t="s">
        <v>1793</v>
      </c>
      <c r="E4079" s="9" t="s">
        <v>674</v>
      </c>
      <c r="F4079" s="1" t="s">
        <v>1199</v>
      </c>
      <c r="G4079">
        <v>1</v>
      </c>
      <c r="H4079">
        <v>20</v>
      </c>
      <c r="I4079">
        <v>100</v>
      </c>
      <c r="J4079">
        <v>0.1</v>
      </c>
      <c r="K4079">
        <v>0</v>
      </c>
      <c r="L4079">
        <v>1</v>
      </c>
    </row>
    <row r="4080" spans="1:12">
      <c r="A4080">
        <v>4083</v>
      </c>
      <c r="B4080">
        <v>0</v>
      </c>
      <c r="C4080">
        <v>0</v>
      </c>
      <c r="D4080" s="1" t="s">
        <v>1793</v>
      </c>
      <c r="E4080" s="2" t="s">
        <v>87</v>
      </c>
      <c r="F4080" s="1" t="s">
        <v>1199</v>
      </c>
      <c r="G4080">
        <v>3</v>
      </c>
      <c r="H4080">
        <v>10</v>
      </c>
      <c r="I4080">
        <v>100</v>
      </c>
      <c r="J4080">
        <v>0.1</v>
      </c>
      <c r="K4080">
        <v>3</v>
      </c>
      <c r="L4080">
        <v>1</v>
      </c>
    </row>
    <row r="4081" spans="1:12">
      <c r="A4081">
        <v>4084</v>
      </c>
      <c r="B4081">
        <v>0</v>
      </c>
      <c r="C4081">
        <v>0</v>
      </c>
      <c r="D4081" s="9" t="s">
        <v>1793</v>
      </c>
      <c r="E4081" s="9" t="s">
        <v>1125</v>
      </c>
      <c r="F4081" s="1" t="s">
        <v>1199</v>
      </c>
      <c r="G4081">
        <v>1</v>
      </c>
      <c r="H4081">
        <v>10</v>
      </c>
      <c r="I4081">
        <v>100</v>
      </c>
      <c r="J4081">
        <v>0.1</v>
      </c>
      <c r="K4081">
        <v>0</v>
      </c>
      <c r="L4081">
        <v>1</v>
      </c>
    </row>
    <row r="4082" spans="1:12">
      <c r="A4082">
        <v>4085</v>
      </c>
      <c r="B4082">
        <v>0</v>
      </c>
      <c r="C4082">
        <v>0</v>
      </c>
      <c r="D4082" s="1" t="s">
        <v>1793</v>
      </c>
      <c r="E4082" s="7" t="s">
        <v>667</v>
      </c>
      <c r="F4082" s="1" t="s">
        <v>1199</v>
      </c>
      <c r="G4082">
        <v>2</v>
      </c>
      <c r="H4082">
        <v>50</v>
      </c>
      <c r="I4082">
        <v>1</v>
      </c>
      <c r="J4082">
        <v>0.1</v>
      </c>
      <c r="K4082">
        <v>0</v>
      </c>
      <c r="L4082">
        <v>1</v>
      </c>
    </row>
    <row r="4083" spans="1:12">
      <c r="A4083">
        <v>4086</v>
      </c>
      <c r="B4083">
        <v>0</v>
      </c>
      <c r="C4083">
        <v>0</v>
      </c>
      <c r="D4083" s="1" t="s">
        <v>1794</v>
      </c>
      <c r="E4083" s="2" t="s">
        <v>1795</v>
      </c>
      <c r="F4083" s="1" t="s">
        <v>1199</v>
      </c>
      <c r="G4083">
        <v>1</v>
      </c>
      <c r="H4083">
        <v>10</v>
      </c>
      <c r="I4083">
        <v>100</v>
      </c>
      <c r="J4083">
        <v>20</v>
      </c>
      <c r="K4083">
        <v>0</v>
      </c>
      <c r="L4083">
        <v>1</v>
      </c>
    </row>
    <row r="4084" spans="1:12">
      <c r="A4084">
        <v>4087</v>
      </c>
      <c r="B4084">
        <v>0</v>
      </c>
      <c r="C4084">
        <v>0</v>
      </c>
      <c r="D4084" s="1" t="s">
        <v>1794</v>
      </c>
      <c r="E4084" s="2" t="s">
        <v>187</v>
      </c>
      <c r="G4084">
        <v>0</v>
      </c>
      <c r="I4084">
        <v>100</v>
      </c>
      <c r="J4084">
        <v>2</v>
      </c>
      <c r="K4084">
        <v>0</v>
      </c>
      <c r="L4084">
        <v>1</v>
      </c>
    </row>
    <row r="4085" spans="1:12">
      <c r="A4085">
        <v>4088</v>
      </c>
      <c r="B4085">
        <v>0</v>
      </c>
      <c r="C4085">
        <v>0</v>
      </c>
      <c r="D4085" s="1" t="s">
        <v>1794</v>
      </c>
      <c r="E4085" s="2" t="s">
        <v>437</v>
      </c>
      <c r="F4085" s="1" t="s">
        <v>1199</v>
      </c>
      <c r="G4085">
        <v>2</v>
      </c>
      <c r="H4085">
        <v>25</v>
      </c>
      <c r="I4085">
        <v>50</v>
      </c>
      <c r="J4085">
        <v>10</v>
      </c>
      <c r="K4085">
        <v>0</v>
      </c>
      <c r="L4085">
        <v>1</v>
      </c>
    </row>
    <row r="4086" spans="1:12">
      <c r="A4086">
        <v>4089</v>
      </c>
      <c r="B4086">
        <v>0</v>
      </c>
      <c r="C4086">
        <v>0</v>
      </c>
      <c r="D4086" s="1" t="s">
        <v>1794</v>
      </c>
      <c r="E4086" s="2" t="s">
        <v>87</v>
      </c>
      <c r="F4086" s="1" t="s">
        <v>1199</v>
      </c>
      <c r="G4086">
        <v>8</v>
      </c>
      <c r="H4086">
        <v>10</v>
      </c>
      <c r="I4086">
        <v>100</v>
      </c>
      <c r="J4086">
        <v>2</v>
      </c>
      <c r="K4086">
        <v>8</v>
      </c>
      <c r="L4086">
        <v>1</v>
      </c>
    </row>
    <row r="4087" spans="1:12">
      <c r="A4087">
        <v>4090</v>
      </c>
      <c r="B4087">
        <v>0</v>
      </c>
      <c r="C4087">
        <v>0</v>
      </c>
      <c r="D4087" s="1" t="s">
        <v>1794</v>
      </c>
      <c r="E4087" s="7" t="s">
        <v>667</v>
      </c>
      <c r="F4087" s="1" t="s">
        <v>1199</v>
      </c>
      <c r="G4087">
        <v>25</v>
      </c>
      <c r="H4087">
        <v>50</v>
      </c>
      <c r="I4087">
        <v>50</v>
      </c>
      <c r="J4087">
        <v>20</v>
      </c>
      <c r="K4087">
        <v>0</v>
      </c>
      <c r="L4087">
        <v>1</v>
      </c>
    </row>
    <row r="4088" spans="1:12">
      <c r="A4088">
        <v>4091</v>
      </c>
      <c r="B4088">
        <v>0</v>
      </c>
      <c r="C4088">
        <v>0</v>
      </c>
      <c r="D4088" s="1" t="s">
        <v>1794</v>
      </c>
      <c r="E4088" s="2" t="s">
        <v>686</v>
      </c>
      <c r="F4088" s="1" t="s">
        <v>1199</v>
      </c>
      <c r="G4088">
        <v>3</v>
      </c>
      <c r="H4088">
        <v>40</v>
      </c>
      <c r="I4088">
        <v>100</v>
      </c>
      <c r="J4088">
        <v>1</v>
      </c>
      <c r="K4088">
        <v>0</v>
      </c>
      <c r="L4088">
        <v>1</v>
      </c>
    </row>
    <row r="4089" spans="1:12">
      <c r="A4089">
        <v>4092</v>
      </c>
      <c r="B4089">
        <v>0</v>
      </c>
      <c r="C4089">
        <v>0</v>
      </c>
      <c r="D4089" s="1" t="s">
        <v>1794</v>
      </c>
      <c r="E4089" s="2" t="s">
        <v>834</v>
      </c>
      <c r="G4089">
        <v>0</v>
      </c>
      <c r="J4089">
        <v>0.1</v>
      </c>
      <c r="K4089">
        <v>0</v>
      </c>
      <c r="L4089">
        <v>1</v>
      </c>
    </row>
    <row r="4090" spans="1:12">
      <c r="A4090">
        <v>4093</v>
      </c>
      <c r="B4090">
        <v>0</v>
      </c>
      <c r="C4090" t="s">
        <v>1325</v>
      </c>
      <c r="D4090" s="1" t="s">
        <v>1796</v>
      </c>
      <c r="E4090" s="2" t="s">
        <v>673</v>
      </c>
      <c r="F4090" t="s">
        <v>1200</v>
      </c>
      <c r="G4090">
        <v>1</v>
      </c>
      <c r="H4090">
        <v>140</v>
      </c>
      <c r="I4090">
        <v>100</v>
      </c>
      <c r="J4090">
        <v>75</v>
      </c>
      <c r="K4090">
        <v>0</v>
      </c>
      <c r="L4090">
        <v>1</v>
      </c>
    </row>
    <row r="4091" spans="1:12">
      <c r="A4091">
        <v>4094</v>
      </c>
      <c r="B4091">
        <v>0</v>
      </c>
      <c r="C4091" t="s">
        <v>1325</v>
      </c>
      <c r="D4091" s="1" t="s">
        <v>1796</v>
      </c>
      <c r="E4091" s="2" t="s">
        <v>63</v>
      </c>
      <c r="F4091" t="s">
        <v>1199</v>
      </c>
      <c r="G4091">
        <v>10</v>
      </c>
      <c r="H4091">
        <v>15</v>
      </c>
      <c r="I4091">
        <v>100</v>
      </c>
      <c r="J4091">
        <v>2</v>
      </c>
      <c r="K4091">
        <v>0</v>
      </c>
      <c r="L4091">
        <v>1</v>
      </c>
    </row>
    <row r="4092" spans="1:12">
      <c r="A4092">
        <v>4095</v>
      </c>
      <c r="B4092">
        <v>0</v>
      </c>
      <c r="C4092" t="s">
        <v>1325</v>
      </c>
      <c r="D4092" s="1" t="s">
        <v>1796</v>
      </c>
      <c r="E4092" s="2" t="s">
        <v>187</v>
      </c>
      <c r="F4092" t="s">
        <v>1199</v>
      </c>
      <c r="G4092">
        <v>1</v>
      </c>
      <c r="H4092">
        <v>10</v>
      </c>
      <c r="I4092">
        <v>100</v>
      </c>
      <c r="J4092">
        <v>0.1</v>
      </c>
      <c r="K4092">
        <v>1</v>
      </c>
      <c r="L4092">
        <v>1</v>
      </c>
    </row>
    <row r="4093" spans="1:12">
      <c r="A4093">
        <v>4096</v>
      </c>
      <c r="B4093">
        <v>0</v>
      </c>
      <c r="C4093" t="s">
        <v>1325</v>
      </c>
      <c r="D4093" s="1" t="s">
        <v>1796</v>
      </c>
      <c r="E4093" s="7" t="s">
        <v>667</v>
      </c>
      <c r="F4093" t="s">
        <v>1199</v>
      </c>
      <c r="I4093">
        <v>0</v>
      </c>
      <c r="J4093">
        <v>50</v>
      </c>
      <c r="K4093">
        <v>0</v>
      </c>
      <c r="L4093">
        <v>1</v>
      </c>
    </row>
    <row r="4094" spans="1:12">
      <c r="A4094">
        <v>4097</v>
      </c>
      <c r="B4094">
        <v>0</v>
      </c>
      <c r="C4094" t="s">
        <v>1325</v>
      </c>
      <c r="D4094" s="1" t="s">
        <v>1796</v>
      </c>
      <c r="E4094" s="2" t="s">
        <v>809</v>
      </c>
      <c r="F4094" t="s">
        <v>1199</v>
      </c>
      <c r="G4094">
        <v>3</v>
      </c>
      <c r="H4094">
        <v>30</v>
      </c>
      <c r="I4094">
        <v>20</v>
      </c>
      <c r="J4094">
        <v>2</v>
      </c>
      <c r="K4094">
        <v>0</v>
      </c>
      <c r="L4094">
        <v>1</v>
      </c>
    </row>
    <row r="4095" spans="1:12">
      <c r="A4095">
        <v>4098</v>
      </c>
      <c r="B4095">
        <v>0</v>
      </c>
      <c r="C4095" t="s">
        <v>1325</v>
      </c>
      <c r="D4095" s="1" t="s">
        <v>1796</v>
      </c>
      <c r="E4095" s="2" t="s">
        <v>677</v>
      </c>
      <c r="G4095">
        <v>0</v>
      </c>
      <c r="J4095">
        <v>0.1</v>
      </c>
      <c r="K4095">
        <v>0</v>
      </c>
      <c r="L4095">
        <v>1</v>
      </c>
    </row>
    <row r="4096" spans="1:12">
      <c r="A4096">
        <v>4099</v>
      </c>
      <c r="B4096">
        <v>0</v>
      </c>
      <c r="C4096" t="s">
        <v>1325</v>
      </c>
      <c r="D4096" s="1" t="s">
        <v>1796</v>
      </c>
      <c r="E4096" s="2" t="s">
        <v>508</v>
      </c>
      <c r="F4096" t="s">
        <v>1199</v>
      </c>
      <c r="G4096">
        <v>1</v>
      </c>
      <c r="H4096">
        <v>5</v>
      </c>
      <c r="I4096">
        <v>100</v>
      </c>
      <c r="J4096">
        <v>0.1</v>
      </c>
      <c r="K4096">
        <v>1</v>
      </c>
      <c r="L4096">
        <v>1</v>
      </c>
    </row>
    <row r="4097" spans="1:12">
      <c r="A4097">
        <v>4100</v>
      </c>
      <c r="B4097">
        <v>0</v>
      </c>
      <c r="C4097">
        <v>0</v>
      </c>
      <c r="D4097" s="1" t="s">
        <v>1797</v>
      </c>
      <c r="E4097" s="2" t="s">
        <v>479</v>
      </c>
      <c r="F4097" t="s">
        <v>1200</v>
      </c>
      <c r="G4097">
        <v>1</v>
      </c>
      <c r="H4097">
        <v>50</v>
      </c>
      <c r="I4097">
        <v>100</v>
      </c>
      <c r="J4097">
        <v>20</v>
      </c>
      <c r="K4097">
        <v>0</v>
      </c>
      <c r="L4097">
        <v>1</v>
      </c>
    </row>
    <row r="4098" spans="1:12">
      <c r="A4098">
        <v>4101</v>
      </c>
      <c r="B4098">
        <v>0</v>
      </c>
      <c r="C4098">
        <v>0</v>
      </c>
      <c r="D4098" s="1" t="s">
        <v>1797</v>
      </c>
      <c r="E4098" s="2" t="s">
        <v>212</v>
      </c>
      <c r="F4098" t="s">
        <v>1199</v>
      </c>
      <c r="G4098">
        <v>1</v>
      </c>
      <c r="H4098">
        <v>65</v>
      </c>
      <c r="I4098">
        <v>75</v>
      </c>
      <c r="J4098">
        <v>40</v>
      </c>
      <c r="K4098">
        <v>0</v>
      </c>
      <c r="L4098">
        <v>1</v>
      </c>
    </row>
    <row r="4099" spans="1:12">
      <c r="A4099">
        <v>4102</v>
      </c>
      <c r="B4099">
        <v>0</v>
      </c>
      <c r="C4099">
        <v>0</v>
      </c>
      <c r="D4099" s="1" t="s">
        <v>1797</v>
      </c>
      <c r="E4099" s="1" t="s">
        <v>701</v>
      </c>
      <c r="F4099" t="s">
        <v>1199</v>
      </c>
      <c r="G4099">
        <v>2</v>
      </c>
      <c r="H4099">
        <v>85</v>
      </c>
      <c r="I4099">
        <v>75</v>
      </c>
      <c r="J4099">
        <v>10</v>
      </c>
      <c r="K4099">
        <v>0</v>
      </c>
      <c r="L4099">
        <v>1</v>
      </c>
    </row>
    <row r="4100" spans="1:12">
      <c r="A4100">
        <v>4103</v>
      </c>
      <c r="B4100">
        <v>0</v>
      </c>
      <c r="C4100">
        <v>0</v>
      </c>
      <c r="D4100" s="1" t="s">
        <v>1797</v>
      </c>
      <c r="E4100" s="2" t="s">
        <v>809</v>
      </c>
      <c r="F4100" t="s">
        <v>1200</v>
      </c>
      <c r="G4100">
        <v>1</v>
      </c>
      <c r="H4100">
        <v>50</v>
      </c>
      <c r="I4100">
        <v>10</v>
      </c>
      <c r="J4100">
        <v>2</v>
      </c>
      <c r="K4100">
        <v>0</v>
      </c>
      <c r="L4100">
        <v>1</v>
      </c>
    </row>
    <row r="4101" spans="1:12">
      <c r="A4101">
        <v>4104</v>
      </c>
      <c r="B4101">
        <v>0</v>
      </c>
      <c r="C4101">
        <v>0</v>
      </c>
      <c r="D4101" s="1" t="s">
        <v>1797</v>
      </c>
      <c r="E4101" s="2" t="s">
        <v>557</v>
      </c>
      <c r="F4101" t="s">
        <v>1199</v>
      </c>
      <c r="G4101">
        <v>1</v>
      </c>
      <c r="H4101">
        <v>10</v>
      </c>
      <c r="I4101">
        <v>100</v>
      </c>
      <c r="J4101">
        <v>1</v>
      </c>
      <c r="K4101">
        <v>0</v>
      </c>
      <c r="L4101">
        <v>1</v>
      </c>
    </row>
    <row r="4102" spans="1:12">
      <c r="A4102">
        <v>4105</v>
      </c>
      <c r="B4102">
        <v>0</v>
      </c>
      <c r="C4102">
        <v>0</v>
      </c>
      <c r="D4102" s="9" t="s">
        <v>1797</v>
      </c>
      <c r="E4102" s="9" t="s">
        <v>1131</v>
      </c>
      <c r="F4102" t="s">
        <v>1199</v>
      </c>
      <c r="G4102">
        <v>1</v>
      </c>
      <c r="H4102">
        <v>30</v>
      </c>
      <c r="I4102">
        <v>50</v>
      </c>
      <c r="J4102">
        <v>1</v>
      </c>
      <c r="K4102">
        <v>0</v>
      </c>
      <c r="L4102">
        <v>1</v>
      </c>
    </row>
    <row r="4103" spans="1:12">
      <c r="A4103">
        <v>4106</v>
      </c>
      <c r="B4103">
        <v>0</v>
      </c>
      <c r="C4103">
        <v>0</v>
      </c>
      <c r="D4103" s="1" t="s">
        <v>1797</v>
      </c>
      <c r="E4103" s="2" t="s">
        <v>210</v>
      </c>
      <c r="G4103">
        <v>0</v>
      </c>
      <c r="J4103">
        <v>1</v>
      </c>
      <c r="K4103">
        <v>0</v>
      </c>
      <c r="L4103">
        <v>1</v>
      </c>
    </row>
    <row r="4104" spans="1:12">
      <c r="A4104">
        <v>4107</v>
      </c>
      <c r="B4104">
        <v>0</v>
      </c>
      <c r="C4104">
        <v>0</v>
      </c>
      <c r="D4104" s="1" t="s">
        <v>1797</v>
      </c>
      <c r="E4104" s="2" t="s">
        <v>16</v>
      </c>
      <c r="G4104">
        <v>0</v>
      </c>
      <c r="J4104">
        <v>2</v>
      </c>
      <c r="K4104">
        <v>0</v>
      </c>
      <c r="L4104">
        <v>1</v>
      </c>
    </row>
    <row r="4105" spans="1:12">
      <c r="A4105">
        <v>4108</v>
      </c>
      <c r="B4105">
        <v>0</v>
      </c>
      <c r="C4105">
        <v>0</v>
      </c>
      <c r="D4105" s="1" t="s">
        <v>1797</v>
      </c>
      <c r="E4105" s="7" t="s">
        <v>667</v>
      </c>
      <c r="F4105" t="s">
        <v>1200</v>
      </c>
      <c r="G4105">
        <v>3</v>
      </c>
      <c r="H4105">
        <v>30</v>
      </c>
      <c r="I4105">
        <v>10</v>
      </c>
      <c r="J4105">
        <v>0.1</v>
      </c>
      <c r="K4105">
        <v>0</v>
      </c>
      <c r="L4105">
        <v>1</v>
      </c>
    </row>
    <row r="4106" spans="1:12">
      <c r="A4106">
        <v>4109</v>
      </c>
      <c r="B4106">
        <v>0</v>
      </c>
      <c r="C4106">
        <v>0</v>
      </c>
      <c r="D4106" s="1" t="s">
        <v>1798</v>
      </c>
      <c r="E4106" s="2" t="s">
        <v>16</v>
      </c>
      <c r="G4106">
        <v>0</v>
      </c>
      <c r="J4106">
        <v>75</v>
      </c>
      <c r="K4106">
        <v>0</v>
      </c>
      <c r="L4106">
        <v>1</v>
      </c>
    </row>
    <row r="4107" spans="1:12">
      <c r="A4107">
        <v>4110</v>
      </c>
      <c r="B4107">
        <v>0</v>
      </c>
      <c r="C4107">
        <v>0</v>
      </c>
      <c r="D4107" s="1" t="s">
        <v>1798</v>
      </c>
      <c r="E4107" s="2" t="s">
        <v>673</v>
      </c>
      <c r="G4107">
        <v>0</v>
      </c>
      <c r="J4107">
        <v>1</v>
      </c>
      <c r="K4107">
        <v>0</v>
      </c>
      <c r="L4107">
        <v>1</v>
      </c>
    </row>
    <row r="4108" spans="1:12">
      <c r="A4108">
        <v>4111</v>
      </c>
      <c r="B4108">
        <v>0</v>
      </c>
      <c r="C4108">
        <v>0</v>
      </c>
      <c r="D4108" s="1" t="s">
        <v>1798</v>
      </c>
      <c r="E4108" s="2" t="s">
        <v>834</v>
      </c>
      <c r="G4108">
        <v>0</v>
      </c>
      <c r="J4108">
        <v>1</v>
      </c>
      <c r="K4108">
        <v>0</v>
      </c>
      <c r="L4108">
        <v>1</v>
      </c>
    </row>
    <row r="4109" spans="1:12">
      <c r="A4109">
        <v>4112</v>
      </c>
      <c r="B4109">
        <v>0</v>
      </c>
      <c r="C4109">
        <v>0</v>
      </c>
      <c r="D4109" s="1" t="s">
        <v>1798</v>
      </c>
      <c r="E4109" s="2" t="s">
        <v>87</v>
      </c>
      <c r="G4109">
        <v>0</v>
      </c>
      <c r="J4109">
        <v>5</v>
      </c>
      <c r="K4109">
        <v>0</v>
      </c>
      <c r="L4109">
        <v>1</v>
      </c>
    </row>
    <row r="4110" spans="1:12">
      <c r="A4110">
        <v>4113</v>
      </c>
      <c r="B4110">
        <v>0</v>
      </c>
      <c r="C4110">
        <v>0</v>
      </c>
      <c r="D4110" s="1" t="s">
        <v>1798</v>
      </c>
      <c r="E4110" s="2" t="s">
        <v>209</v>
      </c>
      <c r="F4110" t="s">
        <v>1199</v>
      </c>
      <c r="G4110">
        <v>1</v>
      </c>
      <c r="H4110">
        <v>90</v>
      </c>
      <c r="I4110">
        <v>0</v>
      </c>
      <c r="J4110">
        <v>60</v>
      </c>
      <c r="K4110">
        <v>0</v>
      </c>
      <c r="L4110">
        <v>1</v>
      </c>
    </row>
    <row r="4111" spans="1:12">
      <c r="A4111">
        <v>4114</v>
      </c>
      <c r="B4111">
        <v>0</v>
      </c>
      <c r="C4111">
        <v>0</v>
      </c>
      <c r="D4111" s="1" t="s">
        <v>1798</v>
      </c>
      <c r="E4111" s="2" t="s">
        <v>1123</v>
      </c>
      <c r="F4111" t="s">
        <v>1199</v>
      </c>
      <c r="G4111">
        <v>2</v>
      </c>
      <c r="H4111">
        <v>120</v>
      </c>
      <c r="I4111">
        <v>100</v>
      </c>
      <c r="J4111">
        <v>25</v>
      </c>
      <c r="K4111">
        <v>0</v>
      </c>
      <c r="L4111">
        <v>1</v>
      </c>
    </row>
    <row r="4112" spans="1:12">
      <c r="A4112">
        <v>4115</v>
      </c>
      <c r="B4112">
        <v>0</v>
      </c>
      <c r="C4112">
        <v>0</v>
      </c>
      <c r="D4112" s="1" t="s">
        <v>1798</v>
      </c>
      <c r="E4112" s="7" t="s">
        <v>667</v>
      </c>
      <c r="F4112" t="s">
        <v>1200</v>
      </c>
      <c r="G4112">
        <v>1</v>
      </c>
      <c r="H4112">
        <v>20</v>
      </c>
      <c r="I4112">
        <v>10</v>
      </c>
      <c r="J4112">
        <v>0.1</v>
      </c>
      <c r="K4112">
        <v>0</v>
      </c>
      <c r="L4112">
        <v>1</v>
      </c>
    </row>
    <row r="4113" spans="1:12">
      <c r="A4113">
        <v>4116</v>
      </c>
      <c r="B4113">
        <v>0</v>
      </c>
      <c r="C4113">
        <v>0</v>
      </c>
      <c r="D4113" s="1" t="s">
        <v>1799</v>
      </c>
      <c r="E4113" s="2" t="s">
        <v>718</v>
      </c>
      <c r="F4113" t="s">
        <v>1200</v>
      </c>
      <c r="G4113">
        <v>3</v>
      </c>
      <c r="H4113">
        <v>15</v>
      </c>
      <c r="I4113">
        <v>100</v>
      </c>
      <c r="J4113">
        <v>3</v>
      </c>
      <c r="K4113">
        <v>0</v>
      </c>
      <c r="L4113">
        <v>1</v>
      </c>
    </row>
    <row r="4114" spans="1:12">
      <c r="A4114">
        <v>4117</v>
      </c>
      <c r="B4114">
        <v>0</v>
      </c>
      <c r="C4114">
        <v>0</v>
      </c>
      <c r="D4114" s="1" t="s">
        <v>1799</v>
      </c>
      <c r="E4114" s="2" t="s">
        <v>685</v>
      </c>
      <c r="F4114" t="s">
        <v>1200</v>
      </c>
      <c r="G4114">
        <v>25</v>
      </c>
      <c r="H4114">
        <v>30</v>
      </c>
      <c r="I4114">
        <v>50</v>
      </c>
      <c r="J4114">
        <v>60</v>
      </c>
      <c r="K4114">
        <v>0</v>
      </c>
      <c r="L4114">
        <v>1</v>
      </c>
    </row>
    <row r="4115" spans="1:12">
      <c r="A4115">
        <v>4118</v>
      </c>
      <c r="B4115">
        <v>0</v>
      </c>
      <c r="C4115">
        <v>0</v>
      </c>
      <c r="D4115" s="9" t="s">
        <v>1799</v>
      </c>
      <c r="E4115" s="9" t="s">
        <v>500</v>
      </c>
      <c r="F4115" t="s">
        <v>1199</v>
      </c>
      <c r="G4115">
        <v>8</v>
      </c>
      <c r="H4115">
        <v>10</v>
      </c>
      <c r="I4115">
        <v>100</v>
      </c>
      <c r="J4115">
        <v>2</v>
      </c>
      <c r="K4115">
        <v>0</v>
      </c>
      <c r="L4115">
        <v>1</v>
      </c>
    </row>
    <row r="4116" spans="1:12">
      <c r="A4116">
        <v>4119</v>
      </c>
      <c r="B4116">
        <v>0</v>
      </c>
      <c r="C4116">
        <v>0</v>
      </c>
      <c r="D4116" s="1" t="s">
        <v>1799</v>
      </c>
      <c r="E4116" s="2" t="s">
        <v>63</v>
      </c>
      <c r="F4116" t="s">
        <v>1199</v>
      </c>
      <c r="G4116">
        <v>10</v>
      </c>
      <c r="H4116">
        <v>30</v>
      </c>
      <c r="I4116">
        <v>100</v>
      </c>
      <c r="J4116">
        <v>10</v>
      </c>
      <c r="K4116">
        <v>0</v>
      </c>
      <c r="L4116">
        <v>1</v>
      </c>
    </row>
    <row r="4117" spans="1:12">
      <c r="A4117">
        <v>4120</v>
      </c>
      <c r="B4117">
        <v>0</v>
      </c>
      <c r="C4117">
        <v>0</v>
      </c>
      <c r="D4117" s="1" t="s">
        <v>1799</v>
      </c>
      <c r="E4117" s="1" t="s">
        <v>701</v>
      </c>
      <c r="F4117" t="s">
        <v>1199</v>
      </c>
      <c r="G4117">
        <v>1</v>
      </c>
      <c r="H4117">
        <v>50</v>
      </c>
      <c r="I4117">
        <v>60</v>
      </c>
      <c r="J4117">
        <v>10</v>
      </c>
      <c r="K4117">
        <v>10</v>
      </c>
      <c r="L4117">
        <v>1</v>
      </c>
    </row>
    <row r="4118" spans="1:12">
      <c r="A4118">
        <v>4121</v>
      </c>
      <c r="B4118">
        <v>0</v>
      </c>
      <c r="C4118">
        <v>0</v>
      </c>
      <c r="D4118" s="1" t="s">
        <v>1799</v>
      </c>
      <c r="E4118" s="2" t="s">
        <v>82</v>
      </c>
      <c r="F4118" t="s">
        <v>1199</v>
      </c>
      <c r="G4118">
        <v>2</v>
      </c>
      <c r="H4118">
        <v>15</v>
      </c>
      <c r="I4118">
        <v>100</v>
      </c>
      <c r="J4118">
        <v>1</v>
      </c>
      <c r="K4118">
        <v>0</v>
      </c>
      <c r="L4118">
        <v>1</v>
      </c>
    </row>
    <row r="4119" spans="1:12">
      <c r="A4119">
        <v>4122</v>
      </c>
      <c r="B4119">
        <v>0</v>
      </c>
      <c r="C4119">
        <v>0</v>
      </c>
      <c r="D4119" s="1" t="s">
        <v>1799</v>
      </c>
      <c r="E4119" s="2" t="s">
        <v>677</v>
      </c>
      <c r="F4119" t="s">
        <v>1199</v>
      </c>
      <c r="G4119">
        <v>1</v>
      </c>
      <c r="H4119">
        <v>30</v>
      </c>
      <c r="I4119">
        <v>100</v>
      </c>
      <c r="J4119">
        <v>10</v>
      </c>
      <c r="K4119">
        <v>0</v>
      </c>
      <c r="L4119">
        <v>1</v>
      </c>
    </row>
    <row r="4120" spans="1:12">
      <c r="A4120">
        <v>4123</v>
      </c>
      <c r="B4120">
        <v>0</v>
      </c>
      <c r="C4120" t="s">
        <v>1325</v>
      </c>
      <c r="D4120" s="1" t="s">
        <v>1800</v>
      </c>
      <c r="E4120" s="2" t="s">
        <v>126</v>
      </c>
      <c r="F4120" t="s">
        <v>1200</v>
      </c>
      <c r="G4120">
        <v>0</v>
      </c>
      <c r="H4120">
        <v>160</v>
      </c>
      <c r="J4120">
        <v>30</v>
      </c>
      <c r="K4120">
        <v>0</v>
      </c>
      <c r="L4120">
        <v>1</v>
      </c>
    </row>
    <row r="4121" spans="1:12">
      <c r="A4121">
        <v>4124</v>
      </c>
      <c r="B4121">
        <v>0</v>
      </c>
      <c r="C4121" t="s">
        <v>1325</v>
      </c>
      <c r="D4121" s="1" t="s">
        <v>1800</v>
      </c>
      <c r="E4121" s="7" t="s">
        <v>667</v>
      </c>
      <c r="F4121" t="s">
        <v>1200</v>
      </c>
      <c r="G4121">
        <v>8</v>
      </c>
      <c r="H4121">
        <v>50</v>
      </c>
      <c r="I4121">
        <v>20</v>
      </c>
      <c r="J4121">
        <v>3</v>
      </c>
      <c r="K4121">
        <v>0</v>
      </c>
      <c r="L4121">
        <v>1</v>
      </c>
    </row>
    <row r="4122" spans="1:12">
      <c r="A4122">
        <v>4125</v>
      </c>
      <c r="B4122">
        <v>0</v>
      </c>
      <c r="C4122" t="s">
        <v>1325</v>
      </c>
      <c r="D4122" s="1" t="s">
        <v>1800</v>
      </c>
      <c r="E4122" s="2" t="s">
        <v>666</v>
      </c>
      <c r="F4122" t="s">
        <v>1199</v>
      </c>
      <c r="G4122">
        <v>10</v>
      </c>
      <c r="H4122">
        <v>1</v>
      </c>
      <c r="I4122">
        <v>0</v>
      </c>
      <c r="J4122">
        <v>0.1</v>
      </c>
      <c r="K4122">
        <v>0</v>
      </c>
      <c r="L4122">
        <v>1</v>
      </c>
    </row>
    <row r="4123" spans="1:12">
      <c r="A4123">
        <v>4126</v>
      </c>
      <c r="B4123">
        <v>0</v>
      </c>
      <c r="C4123" t="s">
        <v>1325</v>
      </c>
      <c r="D4123" s="1" t="s">
        <v>1800</v>
      </c>
      <c r="E4123" s="2" t="s">
        <v>1130</v>
      </c>
      <c r="F4123" t="s">
        <v>1199</v>
      </c>
      <c r="G4123">
        <v>2</v>
      </c>
      <c r="H4123">
        <v>5</v>
      </c>
      <c r="I4123">
        <v>0</v>
      </c>
      <c r="J4123">
        <v>0.1</v>
      </c>
      <c r="K4123">
        <v>0</v>
      </c>
      <c r="L4123">
        <v>1</v>
      </c>
    </row>
    <row r="4124" spans="1:12">
      <c r="A4124">
        <v>4127</v>
      </c>
      <c r="B4124">
        <v>0</v>
      </c>
      <c r="C4124" t="s">
        <v>1325</v>
      </c>
      <c r="D4124" s="1" t="s">
        <v>1800</v>
      </c>
      <c r="E4124" s="2" t="s">
        <v>1133</v>
      </c>
      <c r="F4124" t="s">
        <v>1199</v>
      </c>
      <c r="G4124">
        <v>4</v>
      </c>
      <c r="H4124">
        <v>15</v>
      </c>
      <c r="I4124">
        <v>100</v>
      </c>
      <c r="J4124">
        <v>1</v>
      </c>
      <c r="K4124">
        <v>0</v>
      </c>
      <c r="L4124">
        <v>1</v>
      </c>
    </row>
    <row r="4125" spans="1:12">
      <c r="A4125">
        <v>4128</v>
      </c>
      <c r="B4125">
        <v>0</v>
      </c>
      <c r="C4125" t="s">
        <v>1325</v>
      </c>
      <c r="D4125" s="9" t="s">
        <v>1800</v>
      </c>
      <c r="E4125" s="9" t="s">
        <v>1125</v>
      </c>
      <c r="F4125" t="s">
        <v>1199</v>
      </c>
      <c r="G4125">
        <v>2</v>
      </c>
      <c r="H4125">
        <v>15</v>
      </c>
      <c r="I4125">
        <v>100</v>
      </c>
      <c r="J4125">
        <v>1</v>
      </c>
      <c r="K4125">
        <v>0</v>
      </c>
      <c r="L4125">
        <v>1</v>
      </c>
    </row>
    <row r="4126" spans="1:12">
      <c r="A4126">
        <v>4129</v>
      </c>
      <c r="B4126">
        <v>0</v>
      </c>
      <c r="C4126" t="s">
        <v>1325</v>
      </c>
      <c r="D4126" s="1" t="s">
        <v>1800</v>
      </c>
      <c r="E4126" s="2" t="s">
        <v>87</v>
      </c>
      <c r="F4126" t="s">
        <v>1199</v>
      </c>
      <c r="G4126">
        <v>25</v>
      </c>
      <c r="H4126">
        <v>50</v>
      </c>
      <c r="I4126">
        <v>100</v>
      </c>
      <c r="J4126">
        <v>3</v>
      </c>
      <c r="K4126">
        <v>0</v>
      </c>
      <c r="L4126">
        <v>1</v>
      </c>
    </row>
    <row r="4127" spans="1:12">
      <c r="A4127">
        <v>4130</v>
      </c>
      <c r="B4127">
        <v>0</v>
      </c>
      <c r="C4127" t="s">
        <v>1325</v>
      </c>
      <c r="D4127" s="1" t="s">
        <v>1800</v>
      </c>
      <c r="E4127" s="2" t="s">
        <v>253</v>
      </c>
      <c r="F4127" t="s">
        <v>1199</v>
      </c>
      <c r="G4127">
        <v>1</v>
      </c>
      <c r="H4127">
        <v>30</v>
      </c>
      <c r="I4127">
        <v>100</v>
      </c>
      <c r="J4127">
        <v>1</v>
      </c>
      <c r="K4127">
        <v>0</v>
      </c>
      <c r="L4127">
        <v>1</v>
      </c>
    </row>
    <row r="4128" spans="1:12">
      <c r="A4128">
        <v>4131</v>
      </c>
      <c r="B4128">
        <v>0</v>
      </c>
      <c r="C4128" t="s">
        <v>1325</v>
      </c>
      <c r="D4128" s="1" t="s">
        <v>1800</v>
      </c>
      <c r="E4128" s="1" t="s">
        <v>701</v>
      </c>
      <c r="F4128" t="s">
        <v>1199</v>
      </c>
      <c r="G4128">
        <v>1</v>
      </c>
      <c r="H4128">
        <v>50</v>
      </c>
      <c r="I4128">
        <v>0</v>
      </c>
      <c r="J4128">
        <v>5</v>
      </c>
      <c r="K4128">
        <v>25</v>
      </c>
      <c r="L4128">
        <v>1</v>
      </c>
    </row>
    <row r="4129" spans="1:12">
      <c r="A4129">
        <v>4132</v>
      </c>
      <c r="B4129">
        <v>0</v>
      </c>
      <c r="C4129" t="s">
        <v>1325</v>
      </c>
      <c r="D4129" s="1" t="s">
        <v>1800</v>
      </c>
      <c r="E4129" s="2" t="s">
        <v>809</v>
      </c>
      <c r="F4129" t="s">
        <v>1199</v>
      </c>
      <c r="G4129">
        <v>2</v>
      </c>
      <c r="H4129">
        <v>80</v>
      </c>
      <c r="I4129">
        <v>25</v>
      </c>
      <c r="J4129">
        <v>3</v>
      </c>
      <c r="K4129">
        <v>1</v>
      </c>
      <c r="L4129">
        <v>1</v>
      </c>
    </row>
    <row r="4130" spans="1:12">
      <c r="A4130">
        <v>4133</v>
      </c>
      <c r="B4130">
        <v>0</v>
      </c>
      <c r="C4130" t="s">
        <v>1325</v>
      </c>
      <c r="D4130" s="9" t="s">
        <v>1800</v>
      </c>
      <c r="E4130" s="9" t="s">
        <v>500</v>
      </c>
      <c r="F4130" t="s">
        <v>1199</v>
      </c>
      <c r="G4130">
        <v>1</v>
      </c>
      <c r="H4130">
        <v>30</v>
      </c>
      <c r="I4130">
        <v>100</v>
      </c>
      <c r="J4130">
        <v>1</v>
      </c>
      <c r="K4130">
        <v>0</v>
      </c>
      <c r="L4130">
        <v>1</v>
      </c>
    </row>
    <row r="4131" spans="1:12">
      <c r="A4131">
        <v>4134</v>
      </c>
      <c r="B4131">
        <v>0</v>
      </c>
      <c r="C4131" t="s">
        <v>1325</v>
      </c>
      <c r="D4131" s="9" t="s">
        <v>1800</v>
      </c>
      <c r="E4131" s="9" t="s">
        <v>674</v>
      </c>
      <c r="F4131" t="s">
        <v>1199</v>
      </c>
      <c r="G4131">
        <v>1</v>
      </c>
      <c r="H4131">
        <v>20</v>
      </c>
      <c r="I4131">
        <v>100</v>
      </c>
      <c r="J4131">
        <v>0.1</v>
      </c>
      <c r="K4131">
        <v>0</v>
      </c>
      <c r="L4131">
        <v>1</v>
      </c>
    </row>
    <row r="4132" spans="1:12">
      <c r="A4132">
        <v>4135</v>
      </c>
      <c r="B4132">
        <v>0</v>
      </c>
      <c r="C4132" t="s">
        <v>1325</v>
      </c>
      <c r="D4132" s="1" t="s">
        <v>1800</v>
      </c>
      <c r="E4132" s="2" t="s">
        <v>86</v>
      </c>
      <c r="F4132" t="s">
        <v>1199</v>
      </c>
      <c r="G4132">
        <v>1</v>
      </c>
      <c r="H4132">
        <v>5</v>
      </c>
      <c r="I4132">
        <v>100</v>
      </c>
      <c r="J4132">
        <v>0.1</v>
      </c>
      <c r="K4132">
        <v>1</v>
      </c>
      <c r="L4132">
        <v>1</v>
      </c>
    </row>
    <row r="4133" spans="1:12">
      <c r="A4133">
        <v>4136</v>
      </c>
      <c r="B4133">
        <v>0</v>
      </c>
      <c r="C4133" t="s">
        <v>1325</v>
      </c>
      <c r="D4133" s="1" t="s">
        <v>1800</v>
      </c>
      <c r="E4133" s="2" t="s">
        <v>1118</v>
      </c>
      <c r="F4133" t="s">
        <v>1199</v>
      </c>
      <c r="G4133">
        <v>1</v>
      </c>
      <c r="H4133">
        <v>10</v>
      </c>
      <c r="I4133">
        <v>2</v>
      </c>
      <c r="J4133">
        <v>0.1</v>
      </c>
      <c r="K4133">
        <v>0</v>
      </c>
      <c r="L4133">
        <v>1</v>
      </c>
    </row>
    <row r="4134" spans="1:12">
      <c r="A4134">
        <v>4137</v>
      </c>
      <c r="B4134">
        <v>0</v>
      </c>
      <c r="C4134" t="s">
        <v>1325</v>
      </c>
      <c r="D4134" s="1" t="s">
        <v>1800</v>
      </c>
      <c r="E4134" s="11" t="s">
        <v>1124</v>
      </c>
      <c r="F4134" t="s">
        <v>1199</v>
      </c>
      <c r="G4134">
        <v>1</v>
      </c>
      <c r="H4134">
        <v>10</v>
      </c>
      <c r="I4134">
        <v>100</v>
      </c>
      <c r="J4134">
        <v>0.1</v>
      </c>
      <c r="K4134">
        <v>0</v>
      </c>
      <c r="L4134">
        <v>1</v>
      </c>
    </row>
    <row r="4135" spans="1:12">
      <c r="A4135">
        <v>4138</v>
      </c>
      <c r="B4135">
        <v>0</v>
      </c>
      <c r="C4135" t="s">
        <v>1325</v>
      </c>
      <c r="D4135" s="1" t="s">
        <v>1800</v>
      </c>
      <c r="E4135" s="2" t="s">
        <v>686</v>
      </c>
      <c r="F4135" t="s">
        <v>1199</v>
      </c>
      <c r="G4135">
        <v>5</v>
      </c>
      <c r="H4135">
        <v>5</v>
      </c>
      <c r="I4135">
        <v>100</v>
      </c>
      <c r="J4135">
        <v>0.1</v>
      </c>
      <c r="K4135">
        <v>5</v>
      </c>
      <c r="L4135">
        <v>1</v>
      </c>
    </row>
    <row r="4136" spans="1:12">
      <c r="A4136">
        <v>4139</v>
      </c>
      <c r="B4136">
        <v>0</v>
      </c>
      <c r="C4136">
        <v>0</v>
      </c>
      <c r="D4136" s="1" t="s">
        <v>1801</v>
      </c>
      <c r="E4136" s="2" t="s">
        <v>1123</v>
      </c>
      <c r="F4136" t="s">
        <v>1199</v>
      </c>
      <c r="G4136">
        <v>1</v>
      </c>
      <c r="H4136">
        <v>110</v>
      </c>
      <c r="I4136">
        <v>100</v>
      </c>
      <c r="J4136">
        <v>50</v>
      </c>
      <c r="K4136">
        <v>0</v>
      </c>
      <c r="L4136">
        <v>1</v>
      </c>
    </row>
    <row r="4137" spans="1:12">
      <c r="A4137">
        <v>4140</v>
      </c>
      <c r="B4137">
        <v>0</v>
      </c>
      <c r="C4137">
        <v>0</v>
      </c>
      <c r="D4137" s="1" t="s">
        <v>1801</v>
      </c>
      <c r="E4137" s="2" t="s">
        <v>673</v>
      </c>
      <c r="F4137" t="s">
        <v>1200</v>
      </c>
      <c r="G4137">
        <v>1</v>
      </c>
      <c r="H4137">
        <v>70</v>
      </c>
      <c r="I4137">
        <v>100</v>
      </c>
      <c r="J4137">
        <v>20</v>
      </c>
      <c r="K4137">
        <v>0</v>
      </c>
      <c r="L4137">
        <v>1</v>
      </c>
    </row>
    <row r="4138" spans="1:12">
      <c r="A4138">
        <v>4141</v>
      </c>
      <c r="B4138">
        <v>0</v>
      </c>
      <c r="C4138">
        <v>0</v>
      </c>
      <c r="D4138" s="1" t="s">
        <v>1801</v>
      </c>
      <c r="E4138" s="2" t="s">
        <v>212</v>
      </c>
      <c r="G4138">
        <v>0</v>
      </c>
      <c r="J4138">
        <v>5</v>
      </c>
      <c r="K4138">
        <v>0</v>
      </c>
      <c r="L4138">
        <v>1</v>
      </c>
    </row>
    <row r="4139" spans="1:12">
      <c r="A4139">
        <v>4142</v>
      </c>
      <c r="B4139">
        <v>0</v>
      </c>
      <c r="C4139">
        <v>0</v>
      </c>
      <c r="D4139" s="1" t="s">
        <v>1801</v>
      </c>
      <c r="E4139" s="2" t="s">
        <v>677</v>
      </c>
      <c r="F4139" t="s">
        <v>1199</v>
      </c>
      <c r="G4139">
        <v>1</v>
      </c>
      <c r="H4139">
        <v>40</v>
      </c>
      <c r="I4139">
        <v>100</v>
      </c>
      <c r="J4139">
        <v>25</v>
      </c>
      <c r="K4139">
        <v>0</v>
      </c>
      <c r="L4139">
        <v>1</v>
      </c>
    </row>
    <row r="4140" spans="1:12">
      <c r="A4140">
        <v>4143</v>
      </c>
      <c r="B4140">
        <v>0</v>
      </c>
      <c r="C4140">
        <v>0</v>
      </c>
      <c r="D4140" s="1" t="s">
        <v>1801</v>
      </c>
      <c r="E4140" s="2" t="s">
        <v>294</v>
      </c>
      <c r="F4140" t="s">
        <v>1199</v>
      </c>
      <c r="G4140">
        <v>1</v>
      </c>
      <c r="H4140">
        <v>30</v>
      </c>
      <c r="I4140">
        <v>100</v>
      </c>
      <c r="J4140">
        <v>1</v>
      </c>
      <c r="K4140">
        <v>0</v>
      </c>
      <c r="L4140">
        <v>1</v>
      </c>
    </row>
    <row r="4141" spans="1:12">
      <c r="A4141">
        <v>4144</v>
      </c>
      <c r="B4141">
        <v>0</v>
      </c>
      <c r="C4141">
        <v>0</v>
      </c>
      <c r="D4141" s="1" t="s">
        <v>1801</v>
      </c>
      <c r="E4141" s="2" t="s">
        <v>210</v>
      </c>
      <c r="G4141">
        <v>0</v>
      </c>
      <c r="J4141">
        <v>3</v>
      </c>
      <c r="K4141">
        <v>0</v>
      </c>
      <c r="L4141">
        <v>1</v>
      </c>
    </row>
    <row r="4142" spans="1:12">
      <c r="A4142">
        <v>4145</v>
      </c>
      <c r="B4142">
        <v>0</v>
      </c>
      <c r="C4142">
        <v>0</v>
      </c>
      <c r="D4142" s="1" t="s">
        <v>1801</v>
      </c>
      <c r="E4142" s="2" t="s">
        <v>437</v>
      </c>
      <c r="F4142" t="s">
        <v>1199</v>
      </c>
      <c r="G4142">
        <v>1</v>
      </c>
      <c r="H4142">
        <v>30</v>
      </c>
      <c r="I4142">
        <v>50</v>
      </c>
      <c r="J4142">
        <v>1</v>
      </c>
      <c r="K4142">
        <v>0</v>
      </c>
      <c r="L4142">
        <v>1</v>
      </c>
    </row>
    <row r="4143" spans="1:12">
      <c r="A4143">
        <v>4146</v>
      </c>
      <c r="B4143">
        <v>0</v>
      </c>
      <c r="C4143">
        <v>0</v>
      </c>
      <c r="D4143" s="1" t="s">
        <v>1801</v>
      </c>
      <c r="E4143" s="2" t="s">
        <v>685</v>
      </c>
      <c r="F4143" t="s">
        <v>1200</v>
      </c>
      <c r="G4143">
        <v>10</v>
      </c>
      <c r="H4143">
        <v>20</v>
      </c>
      <c r="I4143">
        <v>25</v>
      </c>
      <c r="J4143">
        <v>15</v>
      </c>
      <c r="K4143">
        <v>0</v>
      </c>
      <c r="L4143">
        <v>1</v>
      </c>
    </row>
    <row r="4144" spans="1:12">
      <c r="A4144">
        <v>4147</v>
      </c>
      <c r="B4144">
        <v>0</v>
      </c>
      <c r="C4144">
        <v>0</v>
      </c>
      <c r="D4144" s="1" t="s">
        <v>1801</v>
      </c>
      <c r="E4144" s="2" t="s">
        <v>718</v>
      </c>
      <c r="F4144" t="s">
        <v>1200</v>
      </c>
      <c r="G4144">
        <v>1</v>
      </c>
      <c r="H4144">
        <v>10</v>
      </c>
      <c r="I4144">
        <v>100</v>
      </c>
      <c r="J4144">
        <v>0.1</v>
      </c>
      <c r="K4144">
        <v>0</v>
      </c>
      <c r="L4144">
        <v>1</v>
      </c>
    </row>
    <row r="4145" spans="1:12">
      <c r="A4145">
        <v>4148</v>
      </c>
      <c r="B4145">
        <v>0</v>
      </c>
      <c r="C4145">
        <v>0</v>
      </c>
      <c r="D4145" s="1" t="s">
        <v>1801</v>
      </c>
      <c r="E4145" s="2" t="s">
        <v>187</v>
      </c>
      <c r="F4145" t="s">
        <v>1199</v>
      </c>
      <c r="G4145">
        <v>1</v>
      </c>
      <c r="H4145">
        <v>10</v>
      </c>
      <c r="I4145">
        <v>100</v>
      </c>
      <c r="J4145">
        <v>0.1</v>
      </c>
      <c r="K4145">
        <v>1</v>
      </c>
      <c r="L4145">
        <v>1</v>
      </c>
    </row>
    <row r="4146" spans="1:12">
      <c r="A4146">
        <v>4149</v>
      </c>
      <c r="B4146">
        <v>0</v>
      </c>
      <c r="C4146">
        <v>0</v>
      </c>
      <c r="D4146" s="1" t="s">
        <v>1801</v>
      </c>
      <c r="E4146" s="2" t="s">
        <v>87</v>
      </c>
      <c r="F4146" t="s">
        <v>1199</v>
      </c>
      <c r="G4146">
        <v>2</v>
      </c>
      <c r="H4146">
        <v>5</v>
      </c>
      <c r="I4146">
        <v>100</v>
      </c>
      <c r="J4146">
        <v>0.1</v>
      </c>
      <c r="K4146">
        <v>2</v>
      </c>
      <c r="L4146">
        <v>1</v>
      </c>
    </row>
    <row r="4147" spans="1:12">
      <c r="A4147">
        <v>4150</v>
      </c>
      <c r="B4147">
        <v>0</v>
      </c>
      <c r="C4147">
        <v>0</v>
      </c>
      <c r="D4147" s="9" t="s">
        <v>1801</v>
      </c>
      <c r="E4147" s="9" t="s">
        <v>1131</v>
      </c>
      <c r="F4147" t="s">
        <v>1199</v>
      </c>
      <c r="G4147">
        <v>1</v>
      </c>
      <c r="H4147">
        <v>10</v>
      </c>
      <c r="I4147">
        <v>100</v>
      </c>
      <c r="J4147">
        <v>0.1</v>
      </c>
      <c r="K4147">
        <v>0</v>
      </c>
      <c r="L4147">
        <v>1</v>
      </c>
    </row>
    <row r="4148" spans="1:12">
      <c r="A4148">
        <v>4151</v>
      </c>
      <c r="B4148">
        <v>0</v>
      </c>
      <c r="C4148">
        <v>0</v>
      </c>
      <c r="D4148" s="1" t="s">
        <v>1801</v>
      </c>
      <c r="E4148" s="2" t="s">
        <v>479</v>
      </c>
      <c r="G4148">
        <v>0</v>
      </c>
      <c r="J4148">
        <v>0.1</v>
      </c>
      <c r="K4148">
        <v>0</v>
      </c>
      <c r="L4148">
        <v>1</v>
      </c>
    </row>
    <row r="4149" spans="1:12">
      <c r="A4149">
        <v>4152</v>
      </c>
      <c r="B4149">
        <v>0</v>
      </c>
      <c r="C4149">
        <v>0</v>
      </c>
      <c r="D4149" s="1" t="s">
        <v>1802</v>
      </c>
      <c r="E4149" s="2" t="s">
        <v>1123</v>
      </c>
      <c r="F4149" t="s">
        <v>1199</v>
      </c>
      <c r="G4149">
        <v>4</v>
      </c>
      <c r="H4149">
        <v>100</v>
      </c>
      <c r="I4149">
        <v>100</v>
      </c>
      <c r="J4149">
        <v>50</v>
      </c>
      <c r="K4149">
        <v>0</v>
      </c>
      <c r="L4149">
        <v>1</v>
      </c>
    </row>
    <row r="4150" spans="1:12">
      <c r="A4150">
        <v>4153</v>
      </c>
      <c r="B4150">
        <v>0</v>
      </c>
      <c r="C4150">
        <v>0</v>
      </c>
      <c r="D4150" s="1" t="s">
        <v>1802</v>
      </c>
      <c r="E4150" s="2" t="s">
        <v>16</v>
      </c>
      <c r="F4150" t="s">
        <v>1199</v>
      </c>
      <c r="G4150">
        <v>1</v>
      </c>
      <c r="H4150">
        <v>110</v>
      </c>
      <c r="I4150">
        <v>100</v>
      </c>
      <c r="J4150">
        <v>50</v>
      </c>
      <c r="K4150">
        <v>0</v>
      </c>
      <c r="L4150">
        <v>1</v>
      </c>
    </row>
    <row r="4151" spans="1:12">
      <c r="A4151">
        <v>4154</v>
      </c>
      <c r="B4151">
        <v>0</v>
      </c>
      <c r="C4151">
        <v>0</v>
      </c>
      <c r="D4151" s="1" t="s">
        <v>1802</v>
      </c>
      <c r="E4151" s="1" t="s">
        <v>701</v>
      </c>
      <c r="F4151" t="s">
        <v>1199</v>
      </c>
      <c r="G4151">
        <v>1</v>
      </c>
      <c r="H4151">
        <v>60</v>
      </c>
      <c r="I4151">
        <v>80</v>
      </c>
      <c r="J4151">
        <v>10</v>
      </c>
      <c r="K4151">
        <v>0</v>
      </c>
      <c r="L4151">
        <v>1</v>
      </c>
    </row>
    <row r="4152" spans="1:12">
      <c r="A4152">
        <v>4155</v>
      </c>
      <c r="B4152">
        <v>0</v>
      </c>
      <c r="C4152">
        <v>0</v>
      </c>
      <c r="D4152" s="1" t="s">
        <v>1802</v>
      </c>
      <c r="E4152" s="2" t="s">
        <v>187</v>
      </c>
      <c r="F4152" t="s">
        <v>1199</v>
      </c>
      <c r="G4152">
        <v>1</v>
      </c>
      <c r="H4152">
        <v>10</v>
      </c>
      <c r="I4152">
        <v>100</v>
      </c>
      <c r="J4152">
        <v>0.1</v>
      </c>
      <c r="K4152">
        <v>1</v>
      </c>
      <c r="L4152">
        <v>1</v>
      </c>
    </row>
    <row r="4153" spans="1:12">
      <c r="A4153">
        <v>4156</v>
      </c>
      <c r="B4153">
        <v>0</v>
      </c>
      <c r="C4153">
        <v>0</v>
      </c>
      <c r="D4153" s="1" t="s">
        <v>1802</v>
      </c>
      <c r="E4153" s="2" t="s">
        <v>666</v>
      </c>
      <c r="F4153" t="s">
        <v>1199</v>
      </c>
      <c r="G4153">
        <v>10</v>
      </c>
      <c r="H4153">
        <v>2</v>
      </c>
      <c r="I4153">
        <v>0</v>
      </c>
      <c r="J4153">
        <v>0.1</v>
      </c>
      <c r="K4153">
        <v>0</v>
      </c>
      <c r="L4153">
        <v>1</v>
      </c>
    </row>
    <row r="4154" spans="1:12">
      <c r="A4154">
        <v>4157</v>
      </c>
      <c r="B4154">
        <v>0</v>
      </c>
      <c r="C4154">
        <v>0</v>
      </c>
      <c r="D4154" s="9" t="s">
        <v>1802</v>
      </c>
      <c r="E4154" s="9" t="s">
        <v>1131</v>
      </c>
      <c r="F4154" t="s">
        <v>1199</v>
      </c>
      <c r="G4154">
        <v>1</v>
      </c>
      <c r="H4154">
        <v>5</v>
      </c>
      <c r="I4154">
        <v>100</v>
      </c>
      <c r="J4154">
        <v>0.1</v>
      </c>
      <c r="K4154">
        <v>0</v>
      </c>
      <c r="L4154">
        <v>1</v>
      </c>
    </row>
    <row r="4155" spans="1:12">
      <c r="A4155">
        <v>4158</v>
      </c>
      <c r="B4155">
        <v>0</v>
      </c>
      <c r="C4155">
        <v>0</v>
      </c>
      <c r="D4155" s="9" t="s">
        <v>1802</v>
      </c>
      <c r="E4155" s="9" t="s">
        <v>500</v>
      </c>
      <c r="F4155" t="s">
        <v>1199</v>
      </c>
      <c r="G4155">
        <v>1</v>
      </c>
      <c r="H4155">
        <v>10</v>
      </c>
      <c r="I4155">
        <v>100</v>
      </c>
      <c r="J4155">
        <v>0.1</v>
      </c>
      <c r="K4155">
        <v>0</v>
      </c>
      <c r="L4155">
        <v>1</v>
      </c>
    </row>
    <row r="4156" spans="1:12">
      <c r="A4156">
        <v>4159</v>
      </c>
      <c r="B4156">
        <v>0</v>
      </c>
      <c r="C4156">
        <v>0</v>
      </c>
      <c r="D4156" s="1" t="s">
        <v>1802</v>
      </c>
      <c r="E4156" s="2" t="s">
        <v>80</v>
      </c>
      <c r="F4156" t="s">
        <v>1199</v>
      </c>
      <c r="G4156">
        <v>1</v>
      </c>
      <c r="H4156">
        <v>75</v>
      </c>
      <c r="I4156">
        <v>100</v>
      </c>
      <c r="J4156">
        <v>5</v>
      </c>
      <c r="K4156">
        <v>0</v>
      </c>
      <c r="L4156">
        <v>1</v>
      </c>
    </row>
    <row r="4157" spans="1:12">
      <c r="A4157">
        <v>4160</v>
      </c>
      <c r="B4157">
        <v>0</v>
      </c>
      <c r="C4157">
        <v>0</v>
      </c>
      <c r="D4157" s="1" t="s">
        <v>1802</v>
      </c>
      <c r="E4157" s="2" t="s">
        <v>809</v>
      </c>
      <c r="F4157" t="s">
        <v>1199</v>
      </c>
      <c r="G4157">
        <v>1</v>
      </c>
      <c r="H4157">
        <v>40</v>
      </c>
      <c r="I4157">
        <v>50</v>
      </c>
      <c r="J4157">
        <v>0.1</v>
      </c>
      <c r="K4157">
        <v>0</v>
      </c>
      <c r="L4157">
        <v>1</v>
      </c>
    </row>
    <row r="4158" spans="1:12">
      <c r="A4158">
        <v>4161</v>
      </c>
      <c r="B4158">
        <v>0</v>
      </c>
      <c r="C4158">
        <v>0</v>
      </c>
      <c r="D4158" s="1" t="s">
        <v>1802</v>
      </c>
      <c r="E4158" s="2" t="s">
        <v>87</v>
      </c>
      <c r="F4158" t="s">
        <v>1199</v>
      </c>
      <c r="G4158">
        <v>1</v>
      </c>
      <c r="H4158">
        <v>10</v>
      </c>
      <c r="I4158">
        <v>100</v>
      </c>
      <c r="J4158">
        <v>0.1</v>
      </c>
      <c r="K4158">
        <v>1</v>
      </c>
      <c r="L4158">
        <v>1</v>
      </c>
    </row>
    <row r="4159" spans="1:12">
      <c r="A4159">
        <v>4162</v>
      </c>
      <c r="B4159">
        <v>0</v>
      </c>
      <c r="C4159">
        <v>0</v>
      </c>
      <c r="D4159" s="1" t="s">
        <v>1802</v>
      </c>
      <c r="E4159" s="11" t="s">
        <v>1124</v>
      </c>
      <c r="F4159" t="s">
        <v>1199</v>
      </c>
      <c r="G4159">
        <v>1</v>
      </c>
      <c r="H4159">
        <v>25</v>
      </c>
      <c r="I4159">
        <v>100</v>
      </c>
      <c r="J4159">
        <v>0.1</v>
      </c>
      <c r="K4159">
        <v>0</v>
      </c>
      <c r="L4159">
        <v>1</v>
      </c>
    </row>
    <row r="4160" spans="1:12">
      <c r="A4160">
        <v>4163</v>
      </c>
      <c r="B4160">
        <v>0</v>
      </c>
      <c r="C4160">
        <v>0</v>
      </c>
      <c r="D4160" s="1" t="s">
        <v>1803</v>
      </c>
      <c r="E4160" s="2" t="s">
        <v>1123</v>
      </c>
      <c r="F4160" t="s">
        <v>1199</v>
      </c>
      <c r="G4160">
        <v>2</v>
      </c>
      <c r="H4160">
        <v>100</v>
      </c>
      <c r="I4160">
        <v>100</v>
      </c>
      <c r="J4160">
        <v>50</v>
      </c>
      <c r="K4160">
        <v>0</v>
      </c>
      <c r="L4160">
        <v>1</v>
      </c>
    </row>
    <row r="4161" spans="1:12">
      <c r="A4161">
        <v>4164</v>
      </c>
      <c r="B4161">
        <v>0</v>
      </c>
      <c r="C4161">
        <v>0</v>
      </c>
      <c r="D4161" s="1" t="s">
        <v>1803</v>
      </c>
      <c r="E4161" s="2" t="s">
        <v>1795</v>
      </c>
      <c r="F4161" t="s">
        <v>1199</v>
      </c>
      <c r="G4161">
        <v>1</v>
      </c>
      <c r="H4161">
        <v>10</v>
      </c>
      <c r="I4161">
        <v>100</v>
      </c>
      <c r="J4161">
        <v>50</v>
      </c>
      <c r="K4161">
        <v>0</v>
      </c>
      <c r="L4161">
        <v>1</v>
      </c>
    </row>
    <row r="4162" spans="1:12">
      <c r="A4162">
        <v>4165</v>
      </c>
      <c r="B4162">
        <v>0</v>
      </c>
      <c r="C4162">
        <v>0</v>
      </c>
      <c r="D4162" s="1" t="s">
        <v>1803</v>
      </c>
      <c r="E4162" s="2" t="s">
        <v>1043</v>
      </c>
      <c r="F4162" t="s">
        <v>1199</v>
      </c>
      <c r="G4162">
        <v>1</v>
      </c>
      <c r="H4162">
        <v>40</v>
      </c>
      <c r="I4162">
        <v>100</v>
      </c>
      <c r="J4162">
        <v>0.1</v>
      </c>
      <c r="K4162">
        <v>0</v>
      </c>
      <c r="L4162">
        <v>1</v>
      </c>
    </row>
    <row r="4163" spans="1:12">
      <c r="A4163">
        <v>4166</v>
      </c>
      <c r="B4163">
        <v>0</v>
      </c>
      <c r="C4163">
        <v>0</v>
      </c>
      <c r="D4163" s="9" t="s">
        <v>1803</v>
      </c>
      <c r="E4163" s="9" t="s">
        <v>500</v>
      </c>
      <c r="F4163" t="s">
        <v>1199</v>
      </c>
      <c r="G4163">
        <v>1</v>
      </c>
      <c r="H4163">
        <v>15</v>
      </c>
      <c r="I4163">
        <v>100</v>
      </c>
      <c r="J4163">
        <v>0.1</v>
      </c>
      <c r="K4163">
        <v>0</v>
      </c>
      <c r="L4163">
        <v>1</v>
      </c>
    </row>
    <row r="4164" spans="1:12">
      <c r="A4164">
        <v>4167</v>
      </c>
      <c r="B4164">
        <v>0</v>
      </c>
      <c r="C4164">
        <v>0</v>
      </c>
      <c r="D4164" s="1" t="s">
        <v>1803</v>
      </c>
      <c r="E4164" s="2" t="s">
        <v>16</v>
      </c>
      <c r="G4164">
        <v>0</v>
      </c>
      <c r="J4164">
        <v>10</v>
      </c>
      <c r="K4164">
        <v>0</v>
      </c>
      <c r="L4164">
        <v>1</v>
      </c>
    </row>
    <row r="4165" spans="1:12">
      <c r="A4165">
        <v>4168</v>
      </c>
      <c r="B4165">
        <v>0</v>
      </c>
      <c r="C4165">
        <v>0</v>
      </c>
      <c r="D4165" s="1" t="s">
        <v>1804</v>
      </c>
      <c r="E4165" s="2" t="s">
        <v>212</v>
      </c>
      <c r="F4165" t="s">
        <v>1199</v>
      </c>
      <c r="G4165">
        <v>2</v>
      </c>
      <c r="H4165">
        <v>90</v>
      </c>
      <c r="I4165">
        <v>80</v>
      </c>
      <c r="J4165">
        <v>75</v>
      </c>
      <c r="K4165">
        <v>0</v>
      </c>
      <c r="L4165">
        <v>1</v>
      </c>
    </row>
    <row r="4166" spans="1:12">
      <c r="A4166">
        <v>4169</v>
      </c>
      <c r="B4166">
        <v>0</v>
      </c>
      <c r="C4166">
        <v>0</v>
      </c>
      <c r="D4166" s="1" t="s">
        <v>1804</v>
      </c>
      <c r="E4166" s="2" t="s">
        <v>717</v>
      </c>
      <c r="F4166" t="s">
        <v>1200</v>
      </c>
      <c r="G4166">
        <v>4</v>
      </c>
      <c r="H4166">
        <v>15</v>
      </c>
      <c r="I4166">
        <v>50</v>
      </c>
      <c r="J4166">
        <v>3</v>
      </c>
      <c r="K4166">
        <v>0</v>
      </c>
      <c r="L4166">
        <v>1</v>
      </c>
    </row>
    <row r="4167" spans="1:12">
      <c r="A4167">
        <v>4170</v>
      </c>
      <c r="B4167">
        <v>0</v>
      </c>
      <c r="C4167">
        <v>0</v>
      </c>
      <c r="D4167" s="1" t="s">
        <v>1804</v>
      </c>
      <c r="E4167" s="2" t="s">
        <v>677</v>
      </c>
      <c r="F4167" t="s">
        <v>1199</v>
      </c>
      <c r="G4167">
        <v>4</v>
      </c>
      <c r="H4167">
        <v>30</v>
      </c>
      <c r="I4167">
        <v>100</v>
      </c>
      <c r="J4167">
        <v>10</v>
      </c>
      <c r="K4167">
        <v>0</v>
      </c>
      <c r="L4167">
        <v>1</v>
      </c>
    </row>
    <row r="4168" spans="1:12">
      <c r="A4168">
        <v>4171</v>
      </c>
      <c r="B4168">
        <v>0</v>
      </c>
      <c r="C4168">
        <v>0</v>
      </c>
      <c r="D4168" s="1" t="s">
        <v>1804</v>
      </c>
      <c r="E4168" s="2" t="s">
        <v>809</v>
      </c>
      <c r="I4168">
        <v>0</v>
      </c>
      <c r="K4168">
        <v>0</v>
      </c>
      <c r="L4168">
        <v>1</v>
      </c>
    </row>
    <row r="4169" spans="1:12">
      <c r="A4169">
        <v>4172</v>
      </c>
      <c r="B4169">
        <v>0</v>
      </c>
      <c r="C4169">
        <v>0</v>
      </c>
      <c r="D4169" s="1" t="s">
        <v>1805</v>
      </c>
      <c r="E4169" s="2" t="s">
        <v>129</v>
      </c>
      <c r="F4169" t="s">
        <v>1199</v>
      </c>
      <c r="G4169">
        <v>1</v>
      </c>
      <c r="H4169">
        <v>100</v>
      </c>
      <c r="I4169">
        <v>100</v>
      </c>
      <c r="J4169">
        <v>10</v>
      </c>
      <c r="K4169">
        <v>0</v>
      </c>
      <c r="L4169">
        <v>1</v>
      </c>
    </row>
    <row r="4170" spans="1:12">
      <c r="A4170">
        <v>4173</v>
      </c>
      <c r="B4170">
        <v>0</v>
      </c>
      <c r="C4170">
        <v>0</v>
      </c>
      <c r="D4170" s="1" t="s">
        <v>1805</v>
      </c>
      <c r="E4170" s="2" t="s">
        <v>663</v>
      </c>
      <c r="F4170" t="s">
        <v>1199</v>
      </c>
      <c r="G4170">
        <v>1</v>
      </c>
      <c r="H4170">
        <v>5</v>
      </c>
      <c r="I4170">
        <v>100</v>
      </c>
      <c r="J4170">
        <v>1</v>
      </c>
      <c r="K4170">
        <v>0</v>
      </c>
      <c r="L4170">
        <v>1</v>
      </c>
    </row>
    <row r="4171" spans="1:12">
      <c r="A4171">
        <v>4174</v>
      </c>
      <c r="B4171">
        <v>0</v>
      </c>
      <c r="C4171">
        <v>0</v>
      </c>
      <c r="D4171" s="1" t="s">
        <v>1805</v>
      </c>
      <c r="E4171" s="2" t="s">
        <v>216</v>
      </c>
      <c r="G4171">
        <v>0</v>
      </c>
      <c r="J4171">
        <v>1</v>
      </c>
      <c r="K4171">
        <v>0</v>
      </c>
      <c r="L4171">
        <v>1</v>
      </c>
    </row>
    <row r="4172" spans="1:12">
      <c r="A4172">
        <v>4175</v>
      </c>
      <c r="B4172">
        <v>0</v>
      </c>
      <c r="C4172">
        <v>0</v>
      </c>
      <c r="D4172" s="1" t="s">
        <v>1805</v>
      </c>
      <c r="E4172" s="2" t="s">
        <v>91</v>
      </c>
      <c r="G4172">
        <v>0</v>
      </c>
      <c r="J4172">
        <v>30</v>
      </c>
      <c r="K4172">
        <v>0</v>
      </c>
      <c r="L4172">
        <v>1</v>
      </c>
    </row>
    <row r="4173" spans="1:12">
      <c r="A4173">
        <v>4176</v>
      </c>
      <c r="B4173">
        <v>0</v>
      </c>
      <c r="C4173">
        <v>0</v>
      </c>
      <c r="D4173" s="1" t="s">
        <v>1805</v>
      </c>
      <c r="E4173" s="2" t="s">
        <v>126</v>
      </c>
      <c r="G4173">
        <v>0</v>
      </c>
      <c r="J4173">
        <v>60</v>
      </c>
      <c r="K4173">
        <v>0</v>
      </c>
      <c r="L4173">
        <v>1</v>
      </c>
    </row>
    <row r="4174" spans="1:12">
      <c r="A4174">
        <v>4177</v>
      </c>
      <c r="B4174">
        <v>0</v>
      </c>
      <c r="C4174">
        <v>0</v>
      </c>
      <c r="D4174" s="1" t="s">
        <v>1806</v>
      </c>
      <c r="E4174" s="2" t="s">
        <v>1138</v>
      </c>
      <c r="F4174" t="s">
        <v>1199</v>
      </c>
      <c r="G4174">
        <v>4</v>
      </c>
      <c r="H4174">
        <v>50</v>
      </c>
      <c r="I4174">
        <v>75</v>
      </c>
      <c r="J4174">
        <v>5</v>
      </c>
      <c r="K4174">
        <v>0</v>
      </c>
      <c r="L4174">
        <v>1</v>
      </c>
    </row>
    <row r="4175" spans="1:12">
      <c r="A4175">
        <v>4178</v>
      </c>
      <c r="B4175">
        <v>0</v>
      </c>
      <c r="C4175">
        <v>0</v>
      </c>
      <c r="D4175" s="9" t="s">
        <v>1806</v>
      </c>
      <c r="E4175" s="9" t="s">
        <v>559</v>
      </c>
      <c r="F4175" t="s">
        <v>1199</v>
      </c>
      <c r="G4175">
        <v>2</v>
      </c>
      <c r="H4175">
        <v>20</v>
      </c>
      <c r="I4175">
        <v>100</v>
      </c>
      <c r="J4175">
        <v>0.1</v>
      </c>
      <c r="K4175">
        <v>0</v>
      </c>
      <c r="L4175">
        <v>1</v>
      </c>
    </row>
    <row r="4176" spans="1:12">
      <c r="A4176">
        <v>4179</v>
      </c>
      <c r="B4176">
        <v>0</v>
      </c>
      <c r="C4176">
        <v>0</v>
      </c>
      <c r="D4176" s="1" t="s">
        <v>1806</v>
      </c>
      <c r="E4176" s="2" t="s">
        <v>671</v>
      </c>
      <c r="F4176" t="s">
        <v>1199</v>
      </c>
      <c r="G4176">
        <v>3</v>
      </c>
      <c r="H4176">
        <v>5</v>
      </c>
      <c r="I4176">
        <v>0</v>
      </c>
      <c r="J4176">
        <v>0.1</v>
      </c>
      <c r="K4176">
        <v>0</v>
      </c>
      <c r="L4176">
        <v>1</v>
      </c>
    </row>
    <row r="4177" spans="1:12">
      <c r="A4177">
        <v>4180</v>
      </c>
      <c r="B4177">
        <v>0</v>
      </c>
      <c r="C4177">
        <v>0</v>
      </c>
      <c r="D4177" s="1" t="s">
        <v>1806</v>
      </c>
      <c r="E4177" s="2" t="s">
        <v>493</v>
      </c>
      <c r="F4177" t="s">
        <v>1199</v>
      </c>
      <c r="G4177">
        <v>5</v>
      </c>
      <c r="H4177">
        <v>25</v>
      </c>
      <c r="I4177">
        <v>100</v>
      </c>
      <c r="J4177">
        <v>2</v>
      </c>
      <c r="K4177">
        <v>0</v>
      </c>
      <c r="L4177">
        <v>1</v>
      </c>
    </row>
    <row r="4178" spans="1:12">
      <c r="A4178">
        <v>4181</v>
      </c>
      <c r="B4178">
        <v>0</v>
      </c>
      <c r="C4178">
        <v>0</v>
      </c>
      <c r="D4178" s="1" t="s">
        <v>1806</v>
      </c>
      <c r="E4178" s="2" t="s">
        <v>832</v>
      </c>
      <c r="G4178">
        <v>0</v>
      </c>
      <c r="J4178">
        <v>20</v>
      </c>
      <c r="K4178">
        <v>0</v>
      </c>
      <c r="L4178">
        <v>1</v>
      </c>
    </row>
    <row r="4179" spans="1:12">
      <c r="A4179">
        <v>4182</v>
      </c>
      <c r="B4179">
        <v>0</v>
      </c>
      <c r="C4179">
        <v>0</v>
      </c>
      <c r="D4179" s="1" t="s">
        <v>1806</v>
      </c>
      <c r="E4179" s="2" t="s">
        <v>809</v>
      </c>
      <c r="F4179" t="s">
        <v>1199</v>
      </c>
      <c r="G4179">
        <v>1</v>
      </c>
      <c r="H4179">
        <v>75</v>
      </c>
      <c r="I4179">
        <v>75</v>
      </c>
      <c r="J4179">
        <v>5</v>
      </c>
      <c r="K4179">
        <v>0</v>
      </c>
      <c r="L4179">
        <v>1</v>
      </c>
    </row>
    <row r="4180" spans="1:12">
      <c r="A4180">
        <v>4183</v>
      </c>
      <c r="B4180">
        <v>0</v>
      </c>
      <c r="C4180">
        <v>0</v>
      </c>
      <c r="D4180" s="1" t="s">
        <v>1806</v>
      </c>
      <c r="E4180" s="2" t="s">
        <v>832</v>
      </c>
      <c r="F4180" t="s">
        <v>1199</v>
      </c>
      <c r="G4180">
        <v>1</v>
      </c>
      <c r="H4180">
        <v>15</v>
      </c>
      <c r="I4180">
        <v>100</v>
      </c>
      <c r="J4180">
        <v>0.1</v>
      </c>
      <c r="K4180">
        <v>1</v>
      </c>
      <c r="L4180">
        <v>1</v>
      </c>
    </row>
    <row r="4181" spans="1:12">
      <c r="A4181">
        <v>4184</v>
      </c>
      <c r="B4181">
        <v>0</v>
      </c>
      <c r="C4181">
        <v>0</v>
      </c>
      <c r="D4181" s="1" t="s">
        <v>1806</v>
      </c>
      <c r="E4181" s="2" t="s">
        <v>74</v>
      </c>
      <c r="F4181" t="s">
        <v>1199</v>
      </c>
      <c r="G4181">
        <v>1</v>
      </c>
      <c r="H4181">
        <v>5</v>
      </c>
      <c r="I4181">
        <v>100</v>
      </c>
      <c r="J4181">
        <v>0.1</v>
      </c>
      <c r="K4181">
        <v>0</v>
      </c>
      <c r="L4181">
        <v>1</v>
      </c>
    </row>
    <row r="4182" spans="1:12">
      <c r="A4182">
        <v>4185</v>
      </c>
      <c r="B4182">
        <v>0</v>
      </c>
      <c r="C4182">
        <v>0</v>
      </c>
      <c r="D4182" s="1" t="s">
        <v>1806</v>
      </c>
      <c r="E4182" s="2" t="s">
        <v>663</v>
      </c>
      <c r="F4182" t="s">
        <v>1199</v>
      </c>
      <c r="G4182">
        <v>1</v>
      </c>
      <c r="H4182">
        <v>5</v>
      </c>
      <c r="I4182">
        <v>100</v>
      </c>
      <c r="J4182">
        <v>0.1</v>
      </c>
      <c r="K4182">
        <v>0</v>
      </c>
      <c r="L4182">
        <v>1</v>
      </c>
    </row>
    <row r="4183" spans="1:12">
      <c r="A4183">
        <v>4186</v>
      </c>
      <c r="B4183">
        <v>0</v>
      </c>
      <c r="C4183" t="s">
        <v>1325</v>
      </c>
      <c r="D4183" s="1" t="s">
        <v>1807</v>
      </c>
      <c r="E4183" s="2" t="s">
        <v>196</v>
      </c>
      <c r="F4183" t="s">
        <v>1199</v>
      </c>
      <c r="G4183">
        <v>1</v>
      </c>
      <c r="H4183">
        <v>60</v>
      </c>
      <c r="I4183">
        <v>100</v>
      </c>
      <c r="J4183">
        <v>60</v>
      </c>
      <c r="K4183">
        <v>0</v>
      </c>
      <c r="L4183">
        <v>1</v>
      </c>
    </row>
    <row r="4184" spans="1:12">
      <c r="A4184">
        <v>4187</v>
      </c>
      <c r="B4184">
        <v>0</v>
      </c>
      <c r="C4184" t="s">
        <v>1325</v>
      </c>
      <c r="D4184" s="9" t="s">
        <v>1807</v>
      </c>
      <c r="E4184" s="9" t="s">
        <v>500</v>
      </c>
      <c r="F4184" t="s">
        <v>1199</v>
      </c>
      <c r="G4184">
        <v>1</v>
      </c>
      <c r="H4184">
        <v>40</v>
      </c>
      <c r="I4184">
        <v>0</v>
      </c>
      <c r="J4184">
        <v>10</v>
      </c>
      <c r="K4184">
        <v>0</v>
      </c>
      <c r="L4184">
        <v>1</v>
      </c>
    </row>
    <row r="4185" spans="1:12">
      <c r="A4185">
        <v>4188</v>
      </c>
      <c r="B4185">
        <v>0</v>
      </c>
      <c r="C4185" t="s">
        <v>1325</v>
      </c>
      <c r="D4185" s="1" t="s">
        <v>1807</v>
      </c>
      <c r="E4185" s="2" t="s">
        <v>72</v>
      </c>
      <c r="F4185" t="s">
        <v>1199</v>
      </c>
      <c r="G4185">
        <v>2</v>
      </c>
      <c r="H4185">
        <v>40</v>
      </c>
      <c r="I4185">
        <v>100</v>
      </c>
      <c r="J4185">
        <v>5</v>
      </c>
      <c r="K4185">
        <v>0</v>
      </c>
      <c r="L4185">
        <v>1</v>
      </c>
    </row>
    <row r="4186" spans="1:12">
      <c r="A4186">
        <v>4189</v>
      </c>
      <c r="B4186">
        <v>0</v>
      </c>
      <c r="C4186" t="s">
        <v>1325</v>
      </c>
      <c r="D4186" s="1" t="s">
        <v>1807</v>
      </c>
      <c r="E4186" s="2" t="s">
        <v>809</v>
      </c>
      <c r="F4186" t="s">
        <v>1199</v>
      </c>
      <c r="G4186">
        <v>1</v>
      </c>
      <c r="H4186">
        <v>70</v>
      </c>
      <c r="I4186">
        <v>50</v>
      </c>
      <c r="J4186">
        <v>1</v>
      </c>
      <c r="K4186">
        <v>0</v>
      </c>
      <c r="L4186">
        <v>1</v>
      </c>
    </row>
    <row r="4187" spans="1:12">
      <c r="A4187">
        <v>4190</v>
      </c>
      <c r="B4187">
        <v>0</v>
      </c>
      <c r="C4187">
        <v>0</v>
      </c>
      <c r="D4187" s="1" t="s">
        <v>1808</v>
      </c>
      <c r="E4187" s="2" t="s">
        <v>91</v>
      </c>
      <c r="G4187">
        <v>0</v>
      </c>
      <c r="J4187">
        <v>40</v>
      </c>
      <c r="K4187">
        <v>0</v>
      </c>
      <c r="L4187">
        <v>1</v>
      </c>
    </row>
    <row r="4188" spans="1:12">
      <c r="A4188">
        <v>4191</v>
      </c>
      <c r="B4188">
        <v>0</v>
      </c>
      <c r="C4188">
        <v>0</v>
      </c>
      <c r="D4188" s="1" t="s">
        <v>1808</v>
      </c>
      <c r="E4188" s="2" t="s">
        <v>277</v>
      </c>
      <c r="G4188">
        <v>0</v>
      </c>
      <c r="J4188">
        <v>10</v>
      </c>
      <c r="K4188">
        <v>0</v>
      </c>
      <c r="L4188">
        <v>1</v>
      </c>
    </row>
    <row r="4189" spans="1:12">
      <c r="A4189">
        <v>4192</v>
      </c>
      <c r="B4189">
        <v>0</v>
      </c>
      <c r="C4189">
        <v>0</v>
      </c>
      <c r="D4189" s="1" t="s">
        <v>1808</v>
      </c>
      <c r="E4189" s="2" t="s">
        <v>1138</v>
      </c>
      <c r="F4189" t="s">
        <v>1199</v>
      </c>
      <c r="G4189">
        <v>11</v>
      </c>
      <c r="H4189">
        <v>40</v>
      </c>
      <c r="I4189">
        <v>100</v>
      </c>
      <c r="J4189">
        <v>20</v>
      </c>
      <c r="K4189">
        <v>0</v>
      </c>
      <c r="L4189">
        <v>1</v>
      </c>
    </row>
    <row r="4190" spans="1:12">
      <c r="A4190">
        <v>4193</v>
      </c>
      <c r="B4190">
        <v>0</v>
      </c>
      <c r="C4190">
        <v>0</v>
      </c>
      <c r="D4190" s="9" t="s">
        <v>1808</v>
      </c>
      <c r="E4190" s="9" t="s">
        <v>559</v>
      </c>
      <c r="F4190" t="s">
        <v>1199</v>
      </c>
      <c r="G4190">
        <v>3</v>
      </c>
      <c r="H4190">
        <v>10</v>
      </c>
      <c r="I4190">
        <v>100</v>
      </c>
      <c r="J4190">
        <v>5</v>
      </c>
      <c r="K4190">
        <v>0</v>
      </c>
      <c r="L4190">
        <v>1</v>
      </c>
    </row>
    <row r="4191" spans="1:12">
      <c r="A4191">
        <v>4194</v>
      </c>
      <c r="B4191">
        <v>0</v>
      </c>
      <c r="C4191">
        <v>0</v>
      </c>
      <c r="D4191" s="1" t="s">
        <v>1808</v>
      </c>
      <c r="E4191" s="2" t="s">
        <v>493</v>
      </c>
      <c r="F4191" t="s">
        <v>1199</v>
      </c>
      <c r="G4191">
        <v>2</v>
      </c>
      <c r="H4191">
        <v>5</v>
      </c>
      <c r="I4191">
        <v>100</v>
      </c>
      <c r="J4191">
        <v>2</v>
      </c>
      <c r="K4191">
        <v>0</v>
      </c>
      <c r="L4191">
        <v>1</v>
      </c>
    </row>
    <row r="4192" spans="1:12">
      <c r="A4192">
        <v>4195</v>
      </c>
      <c r="B4192">
        <v>0</v>
      </c>
      <c r="C4192">
        <v>0</v>
      </c>
      <c r="D4192" s="1" t="s">
        <v>1808</v>
      </c>
      <c r="E4192" s="2" t="s">
        <v>205</v>
      </c>
      <c r="F4192" t="s">
        <v>1199</v>
      </c>
      <c r="G4192">
        <v>1</v>
      </c>
      <c r="H4192">
        <v>30</v>
      </c>
      <c r="I4192">
        <v>100</v>
      </c>
      <c r="J4192">
        <v>5</v>
      </c>
      <c r="K4192">
        <v>0</v>
      </c>
      <c r="L4192">
        <v>1</v>
      </c>
    </row>
    <row r="4193" spans="1:12">
      <c r="A4193">
        <v>4196</v>
      </c>
      <c r="B4193">
        <v>0</v>
      </c>
      <c r="C4193">
        <v>0</v>
      </c>
      <c r="D4193" s="1" t="s">
        <v>1808</v>
      </c>
      <c r="E4193" s="2" t="s">
        <v>16</v>
      </c>
      <c r="F4193" t="s">
        <v>1199</v>
      </c>
      <c r="G4193">
        <v>1</v>
      </c>
      <c r="H4193">
        <v>20</v>
      </c>
      <c r="I4193">
        <v>100</v>
      </c>
      <c r="J4193">
        <v>1</v>
      </c>
      <c r="K4193">
        <v>0</v>
      </c>
      <c r="L4193">
        <v>1</v>
      </c>
    </row>
    <row r="4194" spans="1:12">
      <c r="A4194">
        <v>4197</v>
      </c>
      <c r="B4194">
        <v>0</v>
      </c>
      <c r="C4194" t="s">
        <v>1325</v>
      </c>
      <c r="D4194" s="1" t="s">
        <v>1809</v>
      </c>
      <c r="E4194" s="2" t="s">
        <v>208</v>
      </c>
      <c r="F4194" t="s">
        <v>1199</v>
      </c>
      <c r="G4194">
        <v>1</v>
      </c>
      <c r="H4194">
        <v>60</v>
      </c>
      <c r="I4194">
        <v>100</v>
      </c>
      <c r="J4194">
        <v>10</v>
      </c>
      <c r="K4194">
        <v>0</v>
      </c>
      <c r="L4194">
        <v>1</v>
      </c>
    </row>
    <row r="4195" spans="1:12">
      <c r="A4195">
        <v>4198</v>
      </c>
      <c r="B4195">
        <v>0</v>
      </c>
      <c r="C4195" t="s">
        <v>1325</v>
      </c>
      <c r="D4195" s="1" t="s">
        <v>1809</v>
      </c>
      <c r="E4195" s="2" t="s">
        <v>1147</v>
      </c>
      <c r="G4195">
        <v>0</v>
      </c>
      <c r="J4195">
        <v>1</v>
      </c>
      <c r="K4195">
        <v>0</v>
      </c>
      <c r="L4195">
        <v>1</v>
      </c>
    </row>
    <row r="4196" spans="1:12">
      <c r="A4196">
        <v>4199</v>
      </c>
      <c r="B4196">
        <v>0</v>
      </c>
      <c r="C4196" t="s">
        <v>1325</v>
      </c>
      <c r="D4196" s="1" t="s">
        <v>1809</v>
      </c>
      <c r="E4196" s="2" t="s">
        <v>109</v>
      </c>
      <c r="G4196">
        <v>0</v>
      </c>
      <c r="J4196">
        <v>10</v>
      </c>
      <c r="K4196">
        <v>0</v>
      </c>
      <c r="L4196">
        <v>1</v>
      </c>
    </row>
    <row r="4197" spans="1:12">
      <c r="A4197">
        <v>4200</v>
      </c>
      <c r="B4197">
        <v>0</v>
      </c>
      <c r="C4197" t="s">
        <v>1325</v>
      </c>
      <c r="D4197" s="1" t="s">
        <v>1809</v>
      </c>
      <c r="E4197" s="2" t="s">
        <v>16</v>
      </c>
      <c r="G4197">
        <v>0</v>
      </c>
      <c r="J4197">
        <v>5</v>
      </c>
      <c r="K4197">
        <v>0</v>
      </c>
      <c r="L4197">
        <v>1</v>
      </c>
    </row>
    <row r="4198" spans="1:12">
      <c r="A4198">
        <v>4201</v>
      </c>
      <c r="B4198">
        <v>0</v>
      </c>
      <c r="C4198" t="s">
        <v>1325</v>
      </c>
      <c r="D4198" s="1" t="s">
        <v>1809</v>
      </c>
      <c r="E4198" s="2" t="s">
        <v>780</v>
      </c>
      <c r="F4198" t="s">
        <v>1199</v>
      </c>
      <c r="G4198">
        <v>1</v>
      </c>
      <c r="H4198">
        <v>40</v>
      </c>
      <c r="I4198">
        <v>100</v>
      </c>
      <c r="J4198">
        <v>3</v>
      </c>
      <c r="K4198">
        <v>0</v>
      </c>
      <c r="L4198">
        <v>1</v>
      </c>
    </row>
    <row r="4199" spans="1:12">
      <c r="A4199">
        <v>4202</v>
      </c>
      <c r="B4199">
        <v>0</v>
      </c>
      <c r="C4199" t="s">
        <v>1325</v>
      </c>
      <c r="D4199" s="1" t="s">
        <v>1809</v>
      </c>
      <c r="E4199" s="2" t="s">
        <v>1138</v>
      </c>
      <c r="F4199" t="s">
        <v>1199</v>
      </c>
      <c r="G4199">
        <v>5</v>
      </c>
      <c r="H4199">
        <v>40</v>
      </c>
      <c r="I4199">
        <v>100</v>
      </c>
      <c r="J4199">
        <v>5</v>
      </c>
      <c r="K4199">
        <v>0</v>
      </c>
      <c r="L4199">
        <v>1</v>
      </c>
    </row>
    <row r="4200" spans="1:12">
      <c r="A4200">
        <v>4203</v>
      </c>
      <c r="B4200">
        <v>0</v>
      </c>
      <c r="C4200" t="s">
        <v>1325</v>
      </c>
      <c r="D4200" s="9" t="s">
        <v>1809</v>
      </c>
      <c r="E4200" s="9" t="s">
        <v>500</v>
      </c>
      <c r="F4200" t="s">
        <v>1199</v>
      </c>
      <c r="G4200">
        <v>1</v>
      </c>
      <c r="H4200">
        <v>15</v>
      </c>
      <c r="I4200">
        <v>100</v>
      </c>
      <c r="J4200">
        <v>0.1</v>
      </c>
      <c r="K4200">
        <v>0</v>
      </c>
      <c r="L4200">
        <v>1</v>
      </c>
    </row>
    <row r="4201" spans="1:12">
      <c r="A4201">
        <v>4204</v>
      </c>
      <c r="B4201">
        <v>0</v>
      </c>
      <c r="C4201" t="s">
        <v>1325</v>
      </c>
      <c r="D4201" s="1" t="s">
        <v>1809</v>
      </c>
      <c r="E4201" s="2" t="s">
        <v>809</v>
      </c>
      <c r="F4201" t="s">
        <v>1199</v>
      </c>
      <c r="G4201">
        <v>3</v>
      </c>
      <c r="H4201">
        <v>100</v>
      </c>
      <c r="I4201">
        <v>100</v>
      </c>
      <c r="J4201">
        <v>20</v>
      </c>
      <c r="K4201">
        <v>0</v>
      </c>
      <c r="L4201">
        <v>1</v>
      </c>
    </row>
    <row r="4202" spans="1:12">
      <c r="A4202">
        <v>4205</v>
      </c>
      <c r="B4202">
        <v>0</v>
      </c>
      <c r="C4202" t="s">
        <v>1325</v>
      </c>
      <c r="D4202" s="1" t="s">
        <v>1809</v>
      </c>
      <c r="E4202" s="2" t="s">
        <v>671</v>
      </c>
      <c r="F4202" t="s">
        <v>1199</v>
      </c>
      <c r="G4202">
        <v>15</v>
      </c>
      <c r="H4202">
        <v>15</v>
      </c>
      <c r="I4202">
        <v>0</v>
      </c>
      <c r="J4202">
        <v>10</v>
      </c>
      <c r="K4202">
        <v>0</v>
      </c>
      <c r="L4202">
        <v>1</v>
      </c>
    </row>
    <row r="4203" spans="1:12">
      <c r="A4203">
        <v>4206</v>
      </c>
      <c r="B4203">
        <v>0</v>
      </c>
      <c r="C4203" t="s">
        <v>1325</v>
      </c>
      <c r="D4203" s="1" t="s">
        <v>1809</v>
      </c>
      <c r="E4203" s="2" t="s">
        <v>282</v>
      </c>
      <c r="F4203" t="s">
        <v>1200</v>
      </c>
      <c r="G4203">
        <v>1</v>
      </c>
      <c r="H4203">
        <v>10</v>
      </c>
      <c r="I4203">
        <v>0</v>
      </c>
      <c r="J4203">
        <v>1</v>
      </c>
      <c r="K4203">
        <v>0</v>
      </c>
      <c r="L4203">
        <v>1</v>
      </c>
    </row>
    <row r="4204" spans="1:12">
      <c r="A4204">
        <v>4207</v>
      </c>
      <c r="B4204">
        <v>0</v>
      </c>
      <c r="C4204">
        <v>0</v>
      </c>
      <c r="D4204" s="1" t="s">
        <v>1810</v>
      </c>
      <c r="E4204" s="2" t="s">
        <v>676</v>
      </c>
      <c r="F4204" t="s">
        <v>1200</v>
      </c>
      <c r="G4204">
        <v>4</v>
      </c>
      <c r="H4204">
        <v>70</v>
      </c>
      <c r="I4204">
        <v>100</v>
      </c>
      <c r="J4204">
        <v>50</v>
      </c>
      <c r="K4204">
        <v>0</v>
      </c>
      <c r="L4204">
        <v>1</v>
      </c>
    </row>
    <row r="4205" spans="1:12">
      <c r="A4205">
        <v>4208</v>
      </c>
      <c r="B4205">
        <v>0</v>
      </c>
      <c r="C4205">
        <v>0</v>
      </c>
      <c r="D4205" s="1" t="s">
        <v>1810</v>
      </c>
      <c r="E4205" s="2" t="s">
        <v>1811</v>
      </c>
      <c r="F4205" t="s">
        <v>1200</v>
      </c>
      <c r="G4205">
        <v>7</v>
      </c>
      <c r="H4205">
        <v>20</v>
      </c>
      <c r="I4205">
        <v>100</v>
      </c>
      <c r="J4205">
        <v>1</v>
      </c>
      <c r="K4205">
        <v>0</v>
      </c>
      <c r="L4205">
        <v>1</v>
      </c>
    </row>
    <row r="4206" spans="1:12">
      <c r="A4206">
        <v>4209</v>
      </c>
      <c r="B4206">
        <v>0</v>
      </c>
      <c r="C4206">
        <v>0</v>
      </c>
      <c r="D4206" s="1" t="s">
        <v>1810</v>
      </c>
      <c r="E4206" s="2" t="s">
        <v>1138</v>
      </c>
      <c r="F4206" t="s">
        <v>1199</v>
      </c>
      <c r="G4206">
        <v>4</v>
      </c>
      <c r="H4206">
        <v>30</v>
      </c>
      <c r="I4206">
        <v>100</v>
      </c>
      <c r="J4206">
        <v>1</v>
      </c>
      <c r="K4206">
        <v>0</v>
      </c>
      <c r="L4206">
        <v>1</v>
      </c>
    </row>
    <row r="4207" spans="1:12">
      <c r="A4207">
        <v>4210</v>
      </c>
      <c r="B4207">
        <v>0</v>
      </c>
      <c r="C4207">
        <v>0</v>
      </c>
      <c r="D4207" s="1" t="s">
        <v>1810</v>
      </c>
      <c r="E4207" s="2" t="s">
        <v>208</v>
      </c>
      <c r="F4207" t="s">
        <v>1199</v>
      </c>
      <c r="G4207">
        <v>1</v>
      </c>
      <c r="H4207">
        <v>20</v>
      </c>
      <c r="I4207">
        <v>100</v>
      </c>
      <c r="J4207">
        <v>1</v>
      </c>
      <c r="K4207">
        <v>0</v>
      </c>
      <c r="L4207">
        <v>1</v>
      </c>
    </row>
    <row r="4208" spans="1:12">
      <c r="A4208">
        <v>4211</v>
      </c>
      <c r="B4208">
        <v>0</v>
      </c>
      <c r="C4208">
        <v>0</v>
      </c>
      <c r="D4208" s="1" t="s">
        <v>1810</v>
      </c>
      <c r="E4208" s="2" t="s">
        <v>120</v>
      </c>
      <c r="F4208" t="s">
        <v>1199</v>
      </c>
      <c r="G4208">
        <v>1</v>
      </c>
      <c r="H4208">
        <v>30</v>
      </c>
      <c r="I4208">
        <v>100</v>
      </c>
      <c r="J4208">
        <v>2</v>
      </c>
      <c r="K4208">
        <v>0</v>
      </c>
      <c r="L4208">
        <v>1</v>
      </c>
    </row>
    <row r="4209" spans="1:12">
      <c r="A4209">
        <v>4212</v>
      </c>
      <c r="B4209">
        <v>0</v>
      </c>
      <c r="C4209">
        <v>0</v>
      </c>
      <c r="D4209" s="1" t="s">
        <v>1810</v>
      </c>
      <c r="E4209" s="2" t="s">
        <v>72</v>
      </c>
      <c r="F4209" t="s">
        <v>1199</v>
      </c>
      <c r="G4209">
        <v>1</v>
      </c>
      <c r="H4209">
        <v>40</v>
      </c>
      <c r="I4209">
        <v>100</v>
      </c>
      <c r="J4209">
        <v>2</v>
      </c>
      <c r="K4209">
        <v>0</v>
      </c>
      <c r="L4209">
        <v>1</v>
      </c>
    </row>
    <row r="4210" spans="1:12">
      <c r="A4210">
        <v>4213</v>
      </c>
      <c r="B4210">
        <v>0</v>
      </c>
      <c r="C4210" t="s">
        <v>1325</v>
      </c>
      <c r="D4210" s="1" t="s">
        <v>1812</v>
      </c>
      <c r="E4210" s="2" t="s">
        <v>126</v>
      </c>
      <c r="G4210">
        <v>0</v>
      </c>
      <c r="J4210">
        <v>50</v>
      </c>
      <c r="K4210">
        <v>0</v>
      </c>
      <c r="L4210">
        <v>1</v>
      </c>
    </row>
    <row r="4211" spans="1:12">
      <c r="A4211">
        <v>4214</v>
      </c>
      <c r="B4211">
        <v>0</v>
      </c>
      <c r="C4211" t="s">
        <v>1325</v>
      </c>
      <c r="D4211" s="1" t="s">
        <v>1812</v>
      </c>
      <c r="E4211" s="2" t="s">
        <v>1150</v>
      </c>
      <c r="F4211" t="s">
        <v>1199</v>
      </c>
      <c r="G4211">
        <v>1</v>
      </c>
      <c r="H4211">
        <v>20</v>
      </c>
      <c r="I4211">
        <v>100</v>
      </c>
      <c r="J4211">
        <v>5</v>
      </c>
      <c r="K4211">
        <v>0</v>
      </c>
      <c r="L4211">
        <v>1</v>
      </c>
    </row>
    <row r="4212" spans="1:12">
      <c r="A4212">
        <v>4215</v>
      </c>
      <c r="B4212">
        <v>0</v>
      </c>
      <c r="C4212" t="s">
        <v>1325</v>
      </c>
      <c r="D4212" s="1" t="s">
        <v>1812</v>
      </c>
      <c r="E4212" s="2" t="s">
        <v>482</v>
      </c>
      <c r="F4212" t="s">
        <v>1199</v>
      </c>
      <c r="G4212">
        <v>2</v>
      </c>
      <c r="H4212">
        <v>30</v>
      </c>
      <c r="I4212">
        <v>0</v>
      </c>
      <c r="J4212">
        <v>1</v>
      </c>
      <c r="K4212">
        <v>0</v>
      </c>
      <c r="L4212">
        <v>1</v>
      </c>
    </row>
    <row r="4213" spans="1:12">
      <c r="A4213">
        <v>4216</v>
      </c>
      <c r="B4213">
        <v>0</v>
      </c>
      <c r="C4213" t="s">
        <v>1325</v>
      </c>
      <c r="D4213" s="1" t="s">
        <v>1812</v>
      </c>
      <c r="E4213" s="2" t="s">
        <v>818</v>
      </c>
      <c r="F4213" t="s">
        <v>1199</v>
      </c>
      <c r="G4213">
        <v>2</v>
      </c>
      <c r="H4213">
        <v>30</v>
      </c>
      <c r="I4213">
        <v>0</v>
      </c>
      <c r="J4213">
        <v>2</v>
      </c>
      <c r="K4213">
        <v>0</v>
      </c>
      <c r="L4213">
        <v>1</v>
      </c>
    </row>
    <row r="4214" spans="1:12">
      <c r="A4214">
        <v>4217</v>
      </c>
      <c r="B4214">
        <v>0</v>
      </c>
      <c r="C4214" t="s">
        <v>1325</v>
      </c>
      <c r="D4214" s="9" t="s">
        <v>1812</v>
      </c>
      <c r="E4214" s="9" t="s">
        <v>500</v>
      </c>
      <c r="F4214" t="s">
        <v>1199</v>
      </c>
      <c r="G4214">
        <v>1</v>
      </c>
      <c r="H4214">
        <v>10</v>
      </c>
      <c r="I4214">
        <v>100</v>
      </c>
      <c r="J4214">
        <v>0.1</v>
      </c>
      <c r="K4214">
        <v>0</v>
      </c>
      <c r="L4214">
        <v>1</v>
      </c>
    </row>
    <row r="4215" spans="1:12">
      <c r="A4215">
        <v>4218</v>
      </c>
      <c r="B4215">
        <v>0</v>
      </c>
      <c r="C4215" t="s">
        <v>1325</v>
      </c>
      <c r="D4215" s="1" t="s">
        <v>1813</v>
      </c>
      <c r="E4215" s="1" t="s">
        <v>292</v>
      </c>
      <c r="G4215">
        <v>0</v>
      </c>
      <c r="J4215">
        <v>2</v>
      </c>
      <c r="K4215">
        <v>0</v>
      </c>
      <c r="L4215">
        <v>1</v>
      </c>
    </row>
    <row r="4216" spans="1:12">
      <c r="A4216">
        <v>4219</v>
      </c>
      <c r="B4216">
        <v>0</v>
      </c>
      <c r="C4216" t="s">
        <v>1325</v>
      </c>
      <c r="D4216" s="1" t="s">
        <v>1813</v>
      </c>
      <c r="E4216" s="2" t="s">
        <v>91</v>
      </c>
      <c r="F4216" t="s">
        <v>1200</v>
      </c>
      <c r="G4216">
        <v>3</v>
      </c>
      <c r="H4216">
        <v>80</v>
      </c>
      <c r="I4216">
        <v>100</v>
      </c>
      <c r="J4216">
        <v>80</v>
      </c>
      <c r="K4216">
        <v>0</v>
      </c>
      <c r="L4216">
        <v>1</v>
      </c>
    </row>
    <row r="4217" spans="1:12">
      <c r="A4217">
        <v>4220</v>
      </c>
      <c r="B4217">
        <v>0</v>
      </c>
      <c r="C4217" t="s">
        <v>1325</v>
      </c>
      <c r="D4217" s="1" t="s">
        <v>1813</v>
      </c>
      <c r="E4217" s="2" t="s">
        <v>1138</v>
      </c>
      <c r="F4217" t="s">
        <v>1199</v>
      </c>
      <c r="G4217">
        <v>4</v>
      </c>
      <c r="H4217">
        <v>35</v>
      </c>
      <c r="I4217">
        <v>100</v>
      </c>
      <c r="J4217">
        <v>10</v>
      </c>
      <c r="K4217">
        <v>0</v>
      </c>
      <c r="L4217">
        <v>1</v>
      </c>
    </row>
    <row r="4218" spans="1:12">
      <c r="A4218">
        <v>4221</v>
      </c>
      <c r="B4218">
        <v>0</v>
      </c>
      <c r="C4218" t="s">
        <v>1325</v>
      </c>
      <c r="D4218" s="1" t="s">
        <v>1813</v>
      </c>
      <c r="E4218" s="2" t="s">
        <v>693</v>
      </c>
      <c r="F4218" t="s">
        <v>1199</v>
      </c>
      <c r="G4218">
        <v>1</v>
      </c>
      <c r="H4218">
        <v>70</v>
      </c>
      <c r="I4218">
        <v>100</v>
      </c>
      <c r="J4218">
        <v>1</v>
      </c>
      <c r="K4218">
        <v>0</v>
      </c>
      <c r="L4218">
        <v>1</v>
      </c>
    </row>
    <row r="4219" spans="1:12">
      <c r="A4219">
        <v>4222</v>
      </c>
      <c r="B4219">
        <v>0</v>
      </c>
      <c r="C4219" t="s">
        <v>1325</v>
      </c>
      <c r="D4219" s="9" t="s">
        <v>1813</v>
      </c>
      <c r="E4219" s="9" t="s">
        <v>500</v>
      </c>
      <c r="F4219" t="s">
        <v>1199</v>
      </c>
      <c r="G4219">
        <v>2</v>
      </c>
      <c r="H4219">
        <v>20</v>
      </c>
      <c r="I4219">
        <v>100</v>
      </c>
      <c r="J4219">
        <v>0.1</v>
      </c>
      <c r="K4219">
        <v>0</v>
      </c>
      <c r="L4219">
        <v>1</v>
      </c>
    </row>
    <row r="4220" spans="1:12">
      <c r="A4220">
        <v>4223</v>
      </c>
      <c r="B4220">
        <v>0</v>
      </c>
      <c r="C4220">
        <v>0</v>
      </c>
      <c r="D4220" s="1" t="s">
        <v>1814</v>
      </c>
      <c r="E4220" s="2" t="s">
        <v>480</v>
      </c>
      <c r="F4220" t="s">
        <v>1200</v>
      </c>
      <c r="G4220">
        <v>1</v>
      </c>
      <c r="H4220">
        <v>140</v>
      </c>
      <c r="I4220">
        <v>100</v>
      </c>
      <c r="J4220">
        <v>80</v>
      </c>
      <c r="K4220">
        <v>0</v>
      </c>
      <c r="L4220">
        <v>1</v>
      </c>
    </row>
    <row r="4221" spans="1:12">
      <c r="A4221">
        <v>4224</v>
      </c>
      <c r="B4221">
        <v>0</v>
      </c>
      <c r="C4221">
        <v>0</v>
      </c>
      <c r="D4221" s="9" t="s">
        <v>1814</v>
      </c>
      <c r="E4221" s="9" t="s">
        <v>500</v>
      </c>
      <c r="F4221" t="s">
        <v>1199</v>
      </c>
      <c r="G4221">
        <v>25</v>
      </c>
      <c r="H4221">
        <v>30</v>
      </c>
      <c r="I4221">
        <v>20</v>
      </c>
      <c r="J4221">
        <v>75</v>
      </c>
      <c r="K4221">
        <v>0</v>
      </c>
      <c r="L4221">
        <v>1</v>
      </c>
    </row>
    <row r="4222" spans="1:12">
      <c r="A4222">
        <v>4225</v>
      </c>
      <c r="B4222">
        <v>0</v>
      </c>
      <c r="C4222">
        <v>0</v>
      </c>
      <c r="D4222" s="1" t="s">
        <v>1814</v>
      </c>
      <c r="E4222" s="2" t="s">
        <v>129</v>
      </c>
      <c r="F4222" t="s">
        <v>1199</v>
      </c>
      <c r="G4222">
        <v>2</v>
      </c>
      <c r="H4222">
        <v>80</v>
      </c>
      <c r="I4222">
        <v>50</v>
      </c>
      <c r="J4222">
        <v>5</v>
      </c>
      <c r="K4222">
        <v>0</v>
      </c>
      <c r="L4222">
        <v>1</v>
      </c>
    </row>
    <row r="4223" spans="1:12">
      <c r="A4223">
        <v>4226</v>
      </c>
      <c r="B4223">
        <v>0</v>
      </c>
      <c r="C4223">
        <v>0</v>
      </c>
      <c r="D4223" s="1" t="s">
        <v>1815</v>
      </c>
      <c r="E4223" s="2" t="s">
        <v>676</v>
      </c>
      <c r="F4223" t="s">
        <v>1200</v>
      </c>
      <c r="G4223">
        <v>3</v>
      </c>
      <c r="H4223">
        <v>50</v>
      </c>
      <c r="I4223">
        <v>100</v>
      </c>
      <c r="J4223">
        <v>25</v>
      </c>
      <c r="K4223">
        <v>0</v>
      </c>
      <c r="L4223">
        <v>1</v>
      </c>
    </row>
    <row r="4224" spans="1:12">
      <c r="A4224">
        <v>4227</v>
      </c>
      <c r="B4224">
        <v>0</v>
      </c>
      <c r="C4224">
        <v>0</v>
      </c>
      <c r="D4224" s="1" t="s">
        <v>1815</v>
      </c>
      <c r="E4224" s="2" t="s">
        <v>196</v>
      </c>
      <c r="F4224" t="s">
        <v>1199</v>
      </c>
      <c r="G4224">
        <v>1</v>
      </c>
      <c r="H4224">
        <v>130</v>
      </c>
      <c r="I4224">
        <v>50</v>
      </c>
      <c r="J4224">
        <v>50</v>
      </c>
      <c r="K4224">
        <v>0</v>
      </c>
      <c r="L4224">
        <v>1</v>
      </c>
    </row>
    <row r="4225" spans="1:12">
      <c r="A4225">
        <v>4228</v>
      </c>
      <c r="B4225">
        <v>0</v>
      </c>
      <c r="C4225">
        <v>0</v>
      </c>
      <c r="D4225" s="1" t="s">
        <v>1815</v>
      </c>
      <c r="E4225" s="2" t="s">
        <v>1138</v>
      </c>
      <c r="F4225" t="s">
        <v>1199</v>
      </c>
      <c r="G4225">
        <v>4</v>
      </c>
      <c r="H4225">
        <v>40</v>
      </c>
      <c r="I4225">
        <v>75</v>
      </c>
      <c r="J4225">
        <v>3</v>
      </c>
      <c r="K4225">
        <v>0</v>
      </c>
      <c r="L4225">
        <v>1</v>
      </c>
    </row>
    <row r="4226" spans="1:12">
      <c r="A4226">
        <v>4229</v>
      </c>
      <c r="B4226">
        <v>0</v>
      </c>
      <c r="C4226">
        <v>0</v>
      </c>
      <c r="D4226" s="1" t="s">
        <v>1815</v>
      </c>
      <c r="E4226" s="2" t="s">
        <v>74</v>
      </c>
      <c r="F4226" t="s">
        <v>1199</v>
      </c>
      <c r="G4226">
        <v>2</v>
      </c>
      <c r="H4226">
        <v>10</v>
      </c>
      <c r="I4226">
        <v>100</v>
      </c>
      <c r="J4226">
        <v>0.1</v>
      </c>
      <c r="K4226">
        <v>0</v>
      </c>
      <c r="L4226">
        <v>1</v>
      </c>
    </row>
    <row r="4227" spans="1:12">
      <c r="A4227">
        <v>4230</v>
      </c>
      <c r="B4227">
        <v>0</v>
      </c>
      <c r="C4227">
        <v>0</v>
      </c>
      <c r="D4227" s="1" t="s">
        <v>1815</v>
      </c>
      <c r="E4227" s="2" t="s">
        <v>9</v>
      </c>
      <c r="G4227">
        <v>0</v>
      </c>
      <c r="J4227">
        <v>5</v>
      </c>
      <c r="K4227">
        <v>0</v>
      </c>
      <c r="L4227">
        <v>1</v>
      </c>
    </row>
    <row r="4228" spans="1:12">
      <c r="A4228">
        <v>4231</v>
      </c>
      <c r="B4228">
        <v>0</v>
      </c>
      <c r="C4228">
        <v>0</v>
      </c>
      <c r="D4228" s="9" t="s">
        <v>1815</v>
      </c>
      <c r="E4228" s="9" t="s">
        <v>500</v>
      </c>
      <c r="F4228" t="s">
        <v>1199</v>
      </c>
      <c r="G4228">
        <v>1</v>
      </c>
      <c r="H4228">
        <v>10</v>
      </c>
      <c r="I4228">
        <v>100</v>
      </c>
      <c r="J4228">
        <v>0.1</v>
      </c>
      <c r="K4228">
        <v>0</v>
      </c>
      <c r="L4228">
        <v>1</v>
      </c>
    </row>
    <row r="4229" spans="1:12">
      <c r="A4229">
        <v>4232</v>
      </c>
      <c r="B4229">
        <v>0</v>
      </c>
      <c r="C4229">
        <v>0</v>
      </c>
      <c r="D4229" s="1" t="s">
        <v>1815</v>
      </c>
      <c r="E4229" s="2" t="s">
        <v>788</v>
      </c>
      <c r="F4229" t="s">
        <v>1199</v>
      </c>
      <c r="G4229">
        <v>5</v>
      </c>
      <c r="H4229">
        <v>15</v>
      </c>
      <c r="I4229">
        <v>50</v>
      </c>
      <c r="J4229">
        <v>2</v>
      </c>
      <c r="K4229">
        <v>0</v>
      </c>
      <c r="L4229">
        <v>1</v>
      </c>
    </row>
    <row r="4230" spans="1:12">
      <c r="A4230">
        <v>4233</v>
      </c>
      <c r="B4230">
        <v>0</v>
      </c>
      <c r="C4230">
        <v>0</v>
      </c>
      <c r="D4230" s="1" t="s">
        <v>1815</v>
      </c>
      <c r="E4230" s="2" t="s">
        <v>126</v>
      </c>
      <c r="F4230" t="s">
        <v>1199</v>
      </c>
      <c r="G4230">
        <v>1</v>
      </c>
      <c r="H4230">
        <v>5</v>
      </c>
      <c r="I4230">
        <v>100</v>
      </c>
      <c r="J4230">
        <v>0.1</v>
      </c>
      <c r="K4230">
        <v>1</v>
      </c>
      <c r="L4230">
        <v>1</v>
      </c>
    </row>
    <row r="4231" spans="1:12">
      <c r="A4231">
        <v>4234</v>
      </c>
      <c r="B4231">
        <v>0</v>
      </c>
      <c r="C4231">
        <v>0</v>
      </c>
      <c r="D4231" s="1" t="s">
        <v>1815</v>
      </c>
      <c r="E4231" s="2" t="s">
        <v>480</v>
      </c>
      <c r="G4231">
        <v>0</v>
      </c>
      <c r="J4231">
        <v>20</v>
      </c>
      <c r="K4231">
        <v>0</v>
      </c>
      <c r="L4231">
        <v>1</v>
      </c>
    </row>
    <row r="4232" spans="1:12">
      <c r="A4232">
        <v>4235</v>
      </c>
      <c r="B4232">
        <v>0</v>
      </c>
      <c r="C4232">
        <v>0</v>
      </c>
      <c r="D4232" s="1" t="s">
        <v>1816</v>
      </c>
      <c r="E4232" s="2" t="s">
        <v>129</v>
      </c>
      <c r="F4232" t="s">
        <v>1199</v>
      </c>
      <c r="G4232">
        <v>1</v>
      </c>
      <c r="H4232">
        <v>65</v>
      </c>
      <c r="I4232">
        <v>100</v>
      </c>
      <c r="J4232">
        <v>3</v>
      </c>
      <c r="K4232">
        <v>0</v>
      </c>
      <c r="L4232">
        <v>1</v>
      </c>
    </row>
    <row r="4233" spans="1:12">
      <c r="A4233">
        <v>4236</v>
      </c>
      <c r="B4233">
        <v>0</v>
      </c>
      <c r="C4233">
        <v>0</v>
      </c>
      <c r="D4233" s="1" t="s">
        <v>1816</v>
      </c>
      <c r="E4233" s="2" t="s">
        <v>126</v>
      </c>
      <c r="G4233">
        <v>0</v>
      </c>
      <c r="J4233">
        <v>25</v>
      </c>
      <c r="K4233">
        <v>0</v>
      </c>
      <c r="L4233">
        <v>1</v>
      </c>
    </row>
    <row r="4234" spans="1:12">
      <c r="B4234">
        <v>30</v>
      </c>
      <c r="D4234" s="1" t="s">
        <v>1817</v>
      </c>
      <c r="E4234" s="2" t="s">
        <v>131</v>
      </c>
      <c r="F4234" t="s">
        <v>1199</v>
      </c>
      <c r="G4234">
        <v>1</v>
      </c>
      <c r="H4234">
        <v>70</v>
      </c>
      <c r="I4234">
        <v>50</v>
      </c>
      <c r="J4234">
        <v>2</v>
      </c>
      <c r="K4234">
        <v>0</v>
      </c>
      <c r="L4234">
        <v>1</v>
      </c>
    </row>
    <row r="4235" spans="1:12">
      <c r="B4235">
        <v>30</v>
      </c>
      <c r="D4235" s="1" t="s">
        <v>1817</v>
      </c>
      <c r="E4235" s="2" t="s">
        <v>1202</v>
      </c>
      <c r="F4235" t="s">
        <v>1200</v>
      </c>
      <c r="G4235">
        <v>5</v>
      </c>
      <c r="H4235">
        <v>70</v>
      </c>
      <c r="I4235">
        <v>50</v>
      </c>
      <c r="J4235">
        <v>3</v>
      </c>
      <c r="K4235">
        <v>0</v>
      </c>
      <c r="L4235">
        <v>1</v>
      </c>
    </row>
    <row r="4236" spans="1:12">
      <c r="B4236">
        <v>30</v>
      </c>
      <c r="D4236" s="1" t="s">
        <v>1817</v>
      </c>
      <c r="E4236" s="2" t="s">
        <v>9</v>
      </c>
      <c r="F4236" t="s">
        <v>1200</v>
      </c>
      <c r="G4236">
        <v>1</v>
      </c>
      <c r="H4236">
        <v>40</v>
      </c>
      <c r="I4236">
        <v>75</v>
      </c>
      <c r="J4236">
        <v>3</v>
      </c>
      <c r="K4236">
        <v>0</v>
      </c>
      <c r="L4236">
        <v>1</v>
      </c>
    </row>
    <row r="4237" spans="1:12">
      <c r="B4237">
        <v>30</v>
      </c>
      <c r="D4237" s="1" t="s">
        <v>1817</v>
      </c>
      <c r="E4237" s="2" t="s">
        <v>920</v>
      </c>
      <c r="F4237" t="s">
        <v>1199</v>
      </c>
      <c r="G4237">
        <v>20</v>
      </c>
      <c r="H4237">
        <v>30</v>
      </c>
      <c r="I4237">
        <v>75</v>
      </c>
      <c r="J4237">
        <v>25</v>
      </c>
      <c r="K4237">
        <v>0</v>
      </c>
      <c r="L4237">
        <v>1</v>
      </c>
    </row>
    <row r="4238" spans="1:12">
      <c r="B4238">
        <v>30</v>
      </c>
      <c r="D4238" s="1" t="s">
        <v>1817</v>
      </c>
      <c r="E4238" s="2" t="s">
        <v>179</v>
      </c>
      <c r="F4238" t="s">
        <v>1200</v>
      </c>
      <c r="G4238">
        <v>2</v>
      </c>
      <c r="H4238">
        <v>70</v>
      </c>
      <c r="I4238">
        <v>50</v>
      </c>
      <c r="J4238">
        <v>5</v>
      </c>
      <c r="K4238">
        <v>0</v>
      </c>
      <c r="L4238">
        <v>1</v>
      </c>
    </row>
    <row r="4239" spans="1:12">
      <c r="B4239">
        <v>30</v>
      </c>
      <c r="D4239" s="1" t="s">
        <v>1817</v>
      </c>
      <c r="E4239" s="2" t="s">
        <v>213</v>
      </c>
      <c r="F4239" t="s">
        <v>1199</v>
      </c>
      <c r="G4239">
        <v>1</v>
      </c>
      <c r="H4239">
        <v>50</v>
      </c>
      <c r="I4239">
        <v>100</v>
      </c>
      <c r="J4239">
        <v>2</v>
      </c>
      <c r="K4239">
        <v>0</v>
      </c>
      <c r="L4239">
        <v>1</v>
      </c>
    </row>
    <row r="4240" spans="1:12">
      <c r="B4240">
        <v>30</v>
      </c>
      <c r="D4240" s="1" t="s">
        <v>1817</v>
      </c>
      <c r="E4240" s="2" t="s">
        <v>786</v>
      </c>
      <c r="F4240" t="s">
        <v>1200</v>
      </c>
      <c r="G4240">
        <v>1</v>
      </c>
      <c r="H4240">
        <v>30</v>
      </c>
      <c r="I4240">
        <v>50</v>
      </c>
      <c r="J4240">
        <v>2</v>
      </c>
      <c r="K4240">
        <v>0</v>
      </c>
      <c r="L4240">
        <v>1</v>
      </c>
    </row>
    <row r="4241" spans="2:12">
      <c r="B4241">
        <v>30</v>
      </c>
      <c r="D4241" s="1" t="s">
        <v>1817</v>
      </c>
      <c r="E4241" s="2" t="s">
        <v>216</v>
      </c>
      <c r="F4241" t="s">
        <v>1199</v>
      </c>
      <c r="G4241">
        <v>2</v>
      </c>
      <c r="H4241">
        <v>35</v>
      </c>
      <c r="I4241">
        <v>100</v>
      </c>
      <c r="J4241">
        <v>5</v>
      </c>
      <c r="K4241">
        <v>0</v>
      </c>
      <c r="L4241">
        <v>1</v>
      </c>
    </row>
    <row r="4242" spans="2:12">
      <c r="B4242">
        <v>30</v>
      </c>
      <c r="D4242" s="1" t="s">
        <v>1817</v>
      </c>
      <c r="E4242" s="2" t="s">
        <v>305</v>
      </c>
      <c r="F4242" t="s">
        <v>1200</v>
      </c>
      <c r="G4242">
        <v>1</v>
      </c>
      <c r="H4242">
        <v>35</v>
      </c>
      <c r="I4242">
        <v>100</v>
      </c>
      <c r="J4242">
        <v>1</v>
      </c>
      <c r="K4242">
        <v>0</v>
      </c>
      <c r="L4242">
        <v>1</v>
      </c>
    </row>
    <row r="4243" spans="2:12">
      <c r="B4243">
        <v>30</v>
      </c>
      <c r="D4243" s="1" t="s">
        <v>1817</v>
      </c>
      <c r="E4243" s="2" t="s">
        <v>104</v>
      </c>
      <c r="F4243" t="s">
        <v>1199</v>
      </c>
      <c r="G4243">
        <v>4</v>
      </c>
      <c r="H4243">
        <v>50</v>
      </c>
      <c r="I4243">
        <v>80</v>
      </c>
      <c r="J4243">
        <v>20</v>
      </c>
      <c r="K4243">
        <v>0</v>
      </c>
      <c r="L4243">
        <v>1</v>
      </c>
    </row>
    <row r="4244" spans="2:12">
      <c r="B4244">
        <v>30</v>
      </c>
      <c r="D4244" s="1" t="s">
        <v>1817</v>
      </c>
      <c r="E4244" s="2" t="s">
        <v>318</v>
      </c>
      <c r="F4244" t="s">
        <v>1200</v>
      </c>
      <c r="G4244">
        <v>1</v>
      </c>
      <c r="H4244">
        <v>50</v>
      </c>
      <c r="I4244">
        <v>100</v>
      </c>
      <c r="J4244">
        <v>15</v>
      </c>
      <c r="K4244">
        <v>0</v>
      </c>
      <c r="L4244">
        <v>1</v>
      </c>
    </row>
    <row r="4245" spans="2:12">
      <c r="B4245">
        <v>30</v>
      </c>
      <c r="D4245" s="1" t="s">
        <v>1817</v>
      </c>
      <c r="E4245" s="2" t="s">
        <v>1818</v>
      </c>
      <c r="F4245" t="s">
        <v>1199</v>
      </c>
      <c r="G4245">
        <v>1</v>
      </c>
      <c r="H4245">
        <v>40</v>
      </c>
      <c r="I4245">
        <v>100</v>
      </c>
      <c r="J4245">
        <v>1</v>
      </c>
      <c r="K4245">
        <v>0</v>
      </c>
      <c r="L4245">
        <v>1</v>
      </c>
    </row>
    <row r="4246" spans="2:12">
      <c r="B4246">
        <v>30</v>
      </c>
      <c r="D4246" s="1" t="s">
        <v>1817</v>
      </c>
      <c r="E4246" s="2" t="s">
        <v>1156</v>
      </c>
      <c r="F4246" t="s">
        <v>1200</v>
      </c>
      <c r="G4246">
        <v>2</v>
      </c>
      <c r="H4246">
        <v>20</v>
      </c>
      <c r="I4246">
        <v>100</v>
      </c>
      <c r="J4246">
        <v>1</v>
      </c>
      <c r="K4246">
        <v>0</v>
      </c>
      <c r="L4246">
        <v>1</v>
      </c>
    </row>
    <row r="4247" spans="2:12">
      <c r="B4247">
        <v>30</v>
      </c>
      <c r="D4247" s="1" t="s">
        <v>1817</v>
      </c>
      <c r="E4247" s="2" t="s">
        <v>10</v>
      </c>
      <c r="F4247" t="s">
        <v>1200</v>
      </c>
      <c r="G4247">
        <v>2</v>
      </c>
      <c r="H4247">
        <v>5</v>
      </c>
      <c r="I4247">
        <v>25</v>
      </c>
      <c r="J4247">
        <v>0.1</v>
      </c>
      <c r="K4247">
        <v>0</v>
      </c>
      <c r="L4247">
        <v>1</v>
      </c>
    </row>
    <row r="4248" spans="2:12">
      <c r="B4248">
        <v>30</v>
      </c>
      <c r="D4248" s="1" t="s">
        <v>1817</v>
      </c>
      <c r="E4248" s="2" t="s">
        <v>811</v>
      </c>
      <c r="F4248" t="s">
        <v>1199</v>
      </c>
      <c r="G4248">
        <v>1</v>
      </c>
      <c r="H4248">
        <v>20</v>
      </c>
      <c r="I4248">
        <v>100</v>
      </c>
      <c r="J4248">
        <v>0.1</v>
      </c>
      <c r="K4248">
        <v>0</v>
      </c>
      <c r="L4248">
        <v>1</v>
      </c>
    </row>
    <row r="4249" spans="2:12">
      <c r="B4249">
        <v>30</v>
      </c>
      <c r="D4249" s="1" t="s">
        <v>1817</v>
      </c>
      <c r="E4249" s="2" t="s">
        <v>1154</v>
      </c>
      <c r="F4249" t="s">
        <v>1199</v>
      </c>
      <c r="G4249">
        <v>1</v>
      </c>
      <c r="H4249">
        <v>40</v>
      </c>
      <c r="I4249">
        <v>100</v>
      </c>
      <c r="J4249">
        <v>0.1</v>
      </c>
      <c r="K4249">
        <v>0</v>
      </c>
      <c r="L4249">
        <v>1</v>
      </c>
    </row>
    <row r="4250" spans="2:12">
      <c r="B4250">
        <v>30</v>
      </c>
      <c r="D4250" s="1" t="s">
        <v>1819</v>
      </c>
      <c r="E4250" s="2" t="s">
        <v>131</v>
      </c>
      <c r="F4250" t="s">
        <v>1199</v>
      </c>
      <c r="G4250">
        <v>2</v>
      </c>
      <c r="H4250">
        <v>60</v>
      </c>
      <c r="I4250">
        <v>25</v>
      </c>
      <c r="J4250">
        <v>25</v>
      </c>
      <c r="K4250">
        <v>0</v>
      </c>
      <c r="L4250">
        <v>1</v>
      </c>
    </row>
    <row r="4251" spans="2:12">
      <c r="B4251">
        <v>30</v>
      </c>
      <c r="D4251" s="1" t="s">
        <v>1819</v>
      </c>
      <c r="E4251" s="2" t="s">
        <v>9</v>
      </c>
      <c r="F4251" t="s">
        <v>1200</v>
      </c>
      <c r="G4251">
        <v>1</v>
      </c>
      <c r="H4251">
        <v>60</v>
      </c>
      <c r="I4251">
        <v>100</v>
      </c>
      <c r="J4251">
        <v>3</v>
      </c>
      <c r="K4251">
        <v>0</v>
      </c>
      <c r="L4251">
        <v>1</v>
      </c>
    </row>
    <row r="4252" spans="2:12">
      <c r="B4252">
        <v>30</v>
      </c>
      <c r="D4252" s="1" t="s">
        <v>1819</v>
      </c>
      <c r="E4252" s="2" t="s">
        <v>104</v>
      </c>
      <c r="F4252" t="s">
        <v>1199</v>
      </c>
      <c r="G4252">
        <v>3</v>
      </c>
      <c r="H4252">
        <v>70</v>
      </c>
      <c r="I4252">
        <v>100</v>
      </c>
      <c r="J4252">
        <v>60</v>
      </c>
      <c r="K4252">
        <v>0</v>
      </c>
      <c r="L4252">
        <v>1</v>
      </c>
    </row>
    <row r="4253" spans="2:12">
      <c r="B4253">
        <v>30</v>
      </c>
      <c r="D4253" s="1" t="s">
        <v>1819</v>
      </c>
      <c r="E4253" s="2" t="s">
        <v>213</v>
      </c>
      <c r="F4253" t="s">
        <v>1199</v>
      </c>
      <c r="G4253">
        <v>3</v>
      </c>
      <c r="H4253">
        <v>60</v>
      </c>
      <c r="I4253">
        <v>100</v>
      </c>
      <c r="J4253">
        <v>20</v>
      </c>
      <c r="K4253">
        <v>0</v>
      </c>
      <c r="L4253">
        <v>1</v>
      </c>
    </row>
    <row r="4254" spans="2:12">
      <c r="B4254">
        <v>30</v>
      </c>
      <c r="D4254" s="1" t="s">
        <v>1819</v>
      </c>
      <c r="E4254" s="2" t="s">
        <v>109</v>
      </c>
      <c r="F4254" t="s">
        <v>1199</v>
      </c>
      <c r="G4254">
        <v>2</v>
      </c>
      <c r="H4254">
        <v>70</v>
      </c>
      <c r="I4254">
        <v>100</v>
      </c>
      <c r="J4254">
        <v>4</v>
      </c>
      <c r="K4254">
        <v>0</v>
      </c>
      <c r="L4254">
        <v>1</v>
      </c>
    </row>
    <row r="4255" spans="2:12">
      <c r="B4255">
        <v>30</v>
      </c>
      <c r="D4255" s="1" t="s">
        <v>1819</v>
      </c>
      <c r="E4255" s="2" t="s">
        <v>51</v>
      </c>
      <c r="F4255" t="s">
        <v>1199</v>
      </c>
      <c r="G4255">
        <v>2</v>
      </c>
      <c r="H4255">
        <v>35</v>
      </c>
      <c r="I4255">
        <v>100</v>
      </c>
      <c r="J4255">
        <v>0.1</v>
      </c>
      <c r="K4255">
        <v>0</v>
      </c>
      <c r="L4255">
        <v>1</v>
      </c>
    </row>
    <row r="4256" spans="2:12">
      <c r="B4256">
        <v>30</v>
      </c>
      <c r="D4256" s="1" t="s">
        <v>1819</v>
      </c>
      <c r="E4256" s="2" t="s">
        <v>331</v>
      </c>
      <c r="G4256">
        <v>0</v>
      </c>
      <c r="J4256">
        <v>1</v>
      </c>
      <c r="K4256">
        <v>0</v>
      </c>
      <c r="L4256">
        <v>1</v>
      </c>
    </row>
    <row r="4257" spans="2:12">
      <c r="B4257">
        <v>30</v>
      </c>
      <c r="D4257" s="1" t="s">
        <v>1819</v>
      </c>
      <c r="E4257" s="2" t="s">
        <v>216</v>
      </c>
      <c r="F4257" t="s">
        <v>1199</v>
      </c>
      <c r="G4257">
        <v>4</v>
      </c>
      <c r="H4257">
        <v>60</v>
      </c>
      <c r="I4257">
        <v>100</v>
      </c>
      <c r="J4257">
        <v>10</v>
      </c>
      <c r="K4257">
        <v>0</v>
      </c>
      <c r="L4257">
        <v>1</v>
      </c>
    </row>
    <row r="4258" spans="2:12">
      <c r="B4258">
        <v>30</v>
      </c>
      <c r="D4258" s="1" t="s">
        <v>1819</v>
      </c>
      <c r="E4258" s="2" t="s">
        <v>1202</v>
      </c>
      <c r="F4258" t="s">
        <v>1200</v>
      </c>
      <c r="G4258">
        <v>1</v>
      </c>
      <c r="H4258">
        <v>60</v>
      </c>
      <c r="I4258">
        <v>100</v>
      </c>
      <c r="J4258">
        <v>1</v>
      </c>
      <c r="K4258">
        <v>0</v>
      </c>
      <c r="L4258">
        <v>1</v>
      </c>
    </row>
    <row r="4259" spans="2:12">
      <c r="B4259">
        <v>30</v>
      </c>
      <c r="D4259" s="1" t="s">
        <v>1819</v>
      </c>
      <c r="E4259" s="2" t="s">
        <v>16</v>
      </c>
      <c r="G4259">
        <v>0</v>
      </c>
      <c r="J4259">
        <v>5</v>
      </c>
      <c r="K4259">
        <v>0</v>
      </c>
      <c r="L4259">
        <v>1</v>
      </c>
    </row>
    <row r="4260" spans="2:12">
      <c r="B4260">
        <v>30</v>
      </c>
      <c r="D4260" s="1" t="s">
        <v>1819</v>
      </c>
      <c r="E4260" s="2" t="s">
        <v>134</v>
      </c>
      <c r="F4260" t="s">
        <v>1199</v>
      </c>
      <c r="G4260">
        <v>1</v>
      </c>
      <c r="H4260">
        <v>50</v>
      </c>
      <c r="I4260">
        <v>100</v>
      </c>
      <c r="J4260">
        <v>0.1</v>
      </c>
      <c r="K4260">
        <v>0</v>
      </c>
      <c r="L4260">
        <v>1</v>
      </c>
    </row>
    <row r="4261" spans="2:12">
      <c r="B4261">
        <v>30</v>
      </c>
      <c r="D4261" s="1" t="s">
        <v>1820</v>
      </c>
      <c r="E4261" s="2" t="s">
        <v>215</v>
      </c>
      <c r="F4261" t="s">
        <v>1200</v>
      </c>
      <c r="G4261">
        <v>1</v>
      </c>
      <c r="H4261">
        <v>45</v>
      </c>
      <c r="I4261">
        <v>100</v>
      </c>
      <c r="J4261">
        <v>35</v>
      </c>
      <c r="K4261">
        <v>0</v>
      </c>
      <c r="L4261">
        <v>1</v>
      </c>
    </row>
    <row r="4262" spans="2:12">
      <c r="B4262">
        <v>30</v>
      </c>
      <c r="D4262" s="1" t="s">
        <v>1820</v>
      </c>
      <c r="E4262" s="2" t="s">
        <v>113</v>
      </c>
      <c r="F4262" t="s">
        <v>1199</v>
      </c>
      <c r="G4262">
        <v>1</v>
      </c>
      <c r="H4262">
        <v>50</v>
      </c>
      <c r="I4262">
        <v>100</v>
      </c>
      <c r="J4262">
        <v>5</v>
      </c>
      <c r="K4262">
        <v>0</v>
      </c>
      <c r="L4262">
        <v>1</v>
      </c>
    </row>
    <row r="4263" spans="2:12">
      <c r="B4263">
        <v>30</v>
      </c>
      <c r="D4263" s="1" t="s">
        <v>1820</v>
      </c>
      <c r="E4263" s="2" t="s">
        <v>109</v>
      </c>
      <c r="F4263" t="s">
        <v>1199</v>
      </c>
      <c r="G4263">
        <v>1</v>
      </c>
      <c r="H4263">
        <v>55</v>
      </c>
      <c r="I4263">
        <v>100</v>
      </c>
      <c r="J4263">
        <v>1</v>
      </c>
      <c r="K4263">
        <v>0</v>
      </c>
      <c r="L4263">
        <v>1</v>
      </c>
    </row>
    <row r="4264" spans="2:12">
      <c r="B4264">
        <v>30</v>
      </c>
      <c r="D4264" s="1" t="s">
        <v>1820</v>
      </c>
      <c r="E4264" s="2" t="s">
        <v>339</v>
      </c>
      <c r="F4264" t="s">
        <v>1199</v>
      </c>
      <c r="G4264">
        <v>4</v>
      </c>
      <c r="H4264">
        <v>25</v>
      </c>
      <c r="I4264">
        <v>100</v>
      </c>
      <c r="J4264">
        <v>10</v>
      </c>
      <c r="K4264">
        <v>0</v>
      </c>
      <c r="L4264">
        <v>1</v>
      </c>
    </row>
    <row r="4265" spans="2:12">
      <c r="B4265">
        <v>30</v>
      </c>
      <c r="D4265" s="1" t="s">
        <v>1820</v>
      </c>
      <c r="E4265" s="2" t="s">
        <v>781</v>
      </c>
      <c r="F4265" t="s">
        <v>1199</v>
      </c>
      <c r="G4265">
        <v>1</v>
      </c>
      <c r="H4265">
        <v>20</v>
      </c>
      <c r="I4265">
        <v>100</v>
      </c>
      <c r="J4265">
        <v>0.1</v>
      </c>
      <c r="K4265">
        <v>0</v>
      </c>
      <c r="L4265">
        <v>1</v>
      </c>
    </row>
    <row r="4266" spans="2:12">
      <c r="B4266">
        <v>30</v>
      </c>
      <c r="D4266" s="1" t="s">
        <v>1820</v>
      </c>
      <c r="E4266" s="2" t="s">
        <v>1154</v>
      </c>
      <c r="F4266" t="s">
        <v>1199</v>
      </c>
      <c r="G4266">
        <v>1</v>
      </c>
      <c r="H4266">
        <v>25</v>
      </c>
      <c r="I4266">
        <v>100</v>
      </c>
      <c r="J4266">
        <v>1</v>
      </c>
      <c r="K4266">
        <v>0</v>
      </c>
      <c r="L4266">
        <v>1</v>
      </c>
    </row>
    <row r="4267" spans="2:12">
      <c r="B4267">
        <v>30</v>
      </c>
      <c r="D4267" s="1" t="s">
        <v>1820</v>
      </c>
      <c r="E4267" s="2" t="s">
        <v>1202</v>
      </c>
      <c r="F4267" t="s">
        <v>1200</v>
      </c>
      <c r="G4267">
        <v>20</v>
      </c>
      <c r="H4267">
        <v>60</v>
      </c>
      <c r="I4267">
        <v>50</v>
      </c>
      <c r="J4267">
        <v>25</v>
      </c>
      <c r="K4267">
        <v>0</v>
      </c>
      <c r="L4267">
        <v>1</v>
      </c>
    </row>
    <row r="4268" spans="2:12">
      <c r="B4268">
        <v>30</v>
      </c>
      <c r="D4268" s="1" t="s">
        <v>1820</v>
      </c>
      <c r="E4268" s="2" t="s">
        <v>9</v>
      </c>
      <c r="F4268" t="s">
        <v>1200</v>
      </c>
      <c r="G4268">
        <v>2</v>
      </c>
      <c r="H4268">
        <v>25</v>
      </c>
      <c r="I4268">
        <v>75</v>
      </c>
      <c r="J4268">
        <v>0.1</v>
      </c>
      <c r="K4268">
        <v>0</v>
      </c>
      <c r="L4268">
        <v>1</v>
      </c>
    </row>
    <row r="4269" spans="2:12">
      <c r="B4269">
        <v>30</v>
      </c>
      <c r="D4269" s="1" t="s">
        <v>1820</v>
      </c>
      <c r="E4269" s="2" t="s">
        <v>72</v>
      </c>
      <c r="F4269" t="s">
        <v>1199</v>
      </c>
      <c r="G4269">
        <v>1</v>
      </c>
      <c r="H4269">
        <v>50</v>
      </c>
      <c r="I4269">
        <v>50</v>
      </c>
      <c r="J4269">
        <v>1</v>
      </c>
      <c r="K4269">
        <v>0</v>
      </c>
      <c r="L4269">
        <v>1</v>
      </c>
    </row>
    <row r="4270" spans="2:12">
      <c r="B4270">
        <v>30</v>
      </c>
      <c r="D4270" s="1" t="s">
        <v>1820</v>
      </c>
      <c r="E4270" s="2" t="s">
        <v>920</v>
      </c>
      <c r="F4270" t="s">
        <v>1199</v>
      </c>
      <c r="G4270">
        <v>5</v>
      </c>
      <c r="H4270">
        <v>25</v>
      </c>
      <c r="I4270">
        <v>50</v>
      </c>
      <c r="J4270">
        <v>10</v>
      </c>
      <c r="K4270">
        <v>0</v>
      </c>
      <c r="L4270">
        <v>1</v>
      </c>
    </row>
    <row r="4271" spans="2:12">
      <c r="B4271">
        <v>30</v>
      </c>
      <c r="D4271" s="1" t="s">
        <v>1820</v>
      </c>
      <c r="E4271" s="2" t="s">
        <v>273</v>
      </c>
      <c r="F4271" t="s">
        <v>1199</v>
      </c>
      <c r="G4271">
        <v>1</v>
      </c>
      <c r="H4271">
        <v>15</v>
      </c>
      <c r="I4271">
        <v>100</v>
      </c>
      <c r="J4271">
        <v>0.1</v>
      </c>
      <c r="K4271">
        <v>1</v>
      </c>
      <c r="L4271">
        <v>1</v>
      </c>
    </row>
    <row r="4272" spans="2:12">
      <c r="B4272">
        <v>30</v>
      </c>
      <c r="D4272" s="1" t="s">
        <v>1820</v>
      </c>
      <c r="E4272" s="2" t="s">
        <v>1113</v>
      </c>
      <c r="F4272" t="s">
        <v>1200</v>
      </c>
      <c r="G4272">
        <v>1</v>
      </c>
      <c r="H4272">
        <v>40</v>
      </c>
      <c r="I4272">
        <v>100</v>
      </c>
      <c r="J4272">
        <v>0.1</v>
      </c>
      <c r="K4272">
        <v>0</v>
      </c>
      <c r="L4272">
        <v>1</v>
      </c>
    </row>
    <row r="4273" spans="2:12">
      <c r="B4273">
        <v>30</v>
      </c>
      <c r="D4273" s="1" t="s">
        <v>1820</v>
      </c>
      <c r="E4273" s="2" t="s">
        <v>216</v>
      </c>
      <c r="G4273">
        <v>0</v>
      </c>
      <c r="J4273">
        <v>0.1</v>
      </c>
      <c r="K4273">
        <v>0</v>
      </c>
      <c r="L4273">
        <v>1</v>
      </c>
    </row>
    <row r="4274" spans="2:12">
      <c r="B4274">
        <v>30</v>
      </c>
      <c r="D4274" s="1" t="s">
        <v>1820</v>
      </c>
      <c r="E4274" s="2" t="s">
        <v>1821</v>
      </c>
      <c r="F4274" t="s">
        <v>1200</v>
      </c>
      <c r="G4274">
        <v>1</v>
      </c>
      <c r="H4274">
        <v>30</v>
      </c>
      <c r="I4274">
        <v>100</v>
      </c>
      <c r="J4274">
        <v>1</v>
      </c>
      <c r="K4274">
        <v>0</v>
      </c>
      <c r="L4274">
        <v>1</v>
      </c>
    </row>
    <row r="4275" spans="2:12">
      <c r="B4275">
        <v>30</v>
      </c>
      <c r="D4275" s="1" t="s">
        <v>1820</v>
      </c>
      <c r="E4275" s="2" t="s">
        <v>823</v>
      </c>
      <c r="F4275" t="s">
        <v>1200</v>
      </c>
      <c r="G4275">
        <v>1</v>
      </c>
      <c r="H4275">
        <v>20</v>
      </c>
      <c r="I4275">
        <v>100</v>
      </c>
      <c r="J4275">
        <v>0.1</v>
      </c>
      <c r="K4275">
        <v>0</v>
      </c>
      <c r="L4275">
        <v>1</v>
      </c>
    </row>
    <row r="4276" spans="2:12">
      <c r="B4276">
        <v>30</v>
      </c>
      <c r="D4276" s="1" t="s">
        <v>1822</v>
      </c>
      <c r="E4276" s="2" t="s">
        <v>631</v>
      </c>
      <c r="F4276" t="s">
        <v>1199</v>
      </c>
      <c r="G4276">
        <v>1</v>
      </c>
      <c r="H4276">
        <v>20</v>
      </c>
      <c r="I4276">
        <v>100</v>
      </c>
      <c r="J4276">
        <v>0.1</v>
      </c>
      <c r="K4276">
        <v>0</v>
      </c>
      <c r="L4276">
        <v>1</v>
      </c>
    </row>
    <row r="4277" spans="2:12">
      <c r="B4277">
        <v>30</v>
      </c>
      <c r="D4277" s="1" t="s">
        <v>1822</v>
      </c>
      <c r="E4277" s="2" t="s">
        <v>780</v>
      </c>
      <c r="G4277">
        <v>0</v>
      </c>
      <c r="J4277">
        <v>0.1</v>
      </c>
      <c r="K4277">
        <v>0</v>
      </c>
      <c r="L4277">
        <v>1</v>
      </c>
    </row>
    <row r="4278" spans="2:12">
      <c r="B4278">
        <v>30</v>
      </c>
      <c r="D4278" s="1" t="s">
        <v>1822</v>
      </c>
      <c r="E4278" s="2" t="s">
        <v>253</v>
      </c>
      <c r="F4278" t="s">
        <v>1199</v>
      </c>
      <c r="G4278">
        <v>1</v>
      </c>
      <c r="H4278">
        <v>30</v>
      </c>
      <c r="I4278">
        <v>100</v>
      </c>
      <c r="J4278">
        <v>0.1</v>
      </c>
      <c r="K4278">
        <v>0</v>
      </c>
      <c r="L4278">
        <v>1</v>
      </c>
    </row>
    <row r="4279" spans="2:12">
      <c r="B4279">
        <v>30</v>
      </c>
      <c r="D4279" s="1" t="s">
        <v>1822</v>
      </c>
      <c r="E4279" s="2" t="s">
        <v>104</v>
      </c>
      <c r="F4279" t="s">
        <v>1199</v>
      </c>
      <c r="G4279">
        <v>1</v>
      </c>
      <c r="H4279">
        <v>40</v>
      </c>
      <c r="I4279">
        <v>100</v>
      </c>
      <c r="J4279">
        <v>10</v>
      </c>
      <c r="K4279">
        <v>0</v>
      </c>
      <c r="L4279">
        <v>1</v>
      </c>
    </row>
    <row r="4280" spans="2:12">
      <c r="B4280">
        <v>30</v>
      </c>
      <c r="D4280" s="1" t="s">
        <v>1822</v>
      </c>
      <c r="E4280" s="2" t="s">
        <v>216</v>
      </c>
      <c r="F4280" t="s">
        <v>1199</v>
      </c>
      <c r="G4280">
        <v>3</v>
      </c>
      <c r="H4280">
        <v>60</v>
      </c>
      <c r="I4280">
        <v>75</v>
      </c>
      <c r="J4280">
        <v>20</v>
      </c>
      <c r="K4280">
        <v>0</v>
      </c>
      <c r="L4280">
        <v>1</v>
      </c>
    </row>
    <row r="4281" spans="2:12">
      <c r="B4281">
        <v>30</v>
      </c>
      <c r="D4281" s="1" t="s">
        <v>1822</v>
      </c>
      <c r="E4281" s="2" t="s">
        <v>273</v>
      </c>
      <c r="F4281" t="s">
        <v>1199</v>
      </c>
      <c r="G4281">
        <v>1</v>
      </c>
      <c r="H4281">
        <v>100</v>
      </c>
      <c r="I4281">
        <v>100</v>
      </c>
      <c r="J4281">
        <v>90</v>
      </c>
      <c r="K4281">
        <v>0</v>
      </c>
      <c r="L4281">
        <v>1</v>
      </c>
    </row>
    <row r="4282" spans="2:12">
      <c r="B4282">
        <v>30</v>
      </c>
      <c r="D4282" s="1" t="s">
        <v>1822</v>
      </c>
      <c r="E4282" s="2" t="s">
        <v>781</v>
      </c>
      <c r="F4282" t="s">
        <v>1200</v>
      </c>
      <c r="G4282">
        <v>1</v>
      </c>
      <c r="H4282">
        <v>25</v>
      </c>
      <c r="I4282">
        <v>100</v>
      </c>
      <c r="J4282">
        <v>15</v>
      </c>
      <c r="K4282">
        <v>0</v>
      </c>
      <c r="L4282">
        <v>1</v>
      </c>
    </row>
    <row r="4283" spans="2:12">
      <c r="B4283">
        <v>30</v>
      </c>
      <c r="D4283" s="1" t="s">
        <v>1822</v>
      </c>
      <c r="E4283" s="2" t="s">
        <v>778</v>
      </c>
      <c r="F4283" t="s">
        <v>1199</v>
      </c>
      <c r="G4283">
        <v>1</v>
      </c>
      <c r="H4283">
        <v>60</v>
      </c>
      <c r="I4283">
        <v>100</v>
      </c>
      <c r="J4283">
        <v>1</v>
      </c>
      <c r="K4283">
        <v>0</v>
      </c>
      <c r="L4283">
        <v>1</v>
      </c>
    </row>
    <row r="4284" spans="2:12">
      <c r="B4284">
        <v>30</v>
      </c>
      <c r="D4284" s="1" t="s">
        <v>1822</v>
      </c>
      <c r="E4284" s="2" t="s">
        <v>1202</v>
      </c>
      <c r="F4284" t="s">
        <v>1200</v>
      </c>
      <c r="G4284">
        <v>4</v>
      </c>
      <c r="H4284">
        <v>50</v>
      </c>
      <c r="I4284">
        <v>50</v>
      </c>
      <c r="J4284">
        <v>3</v>
      </c>
      <c r="K4284">
        <v>0</v>
      </c>
      <c r="L4284">
        <v>1</v>
      </c>
    </row>
    <row r="4285" spans="2:12">
      <c r="B4285">
        <v>30</v>
      </c>
      <c r="D4285" s="1" t="s">
        <v>1822</v>
      </c>
      <c r="E4285" s="2" t="s">
        <v>131</v>
      </c>
      <c r="G4285">
        <v>0</v>
      </c>
      <c r="J4285">
        <v>1</v>
      </c>
      <c r="K4285">
        <v>0</v>
      </c>
      <c r="L4285">
        <v>1</v>
      </c>
    </row>
    <row r="4286" spans="2:12">
      <c r="B4286">
        <v>30</v>
      </c>
      <c r="D4286" s="1" t="s">
        <v>1823</v>
      </c>
      <c r="E4286" s="2" t="s">
        <v>339</v>
      </c>
      <c r="F4286" t="s">
        <v>1199</v>
      </c>
      <c r="G4286">
        <v>3</v>
      </c>
      <c r="H4286">
        <v>15</v>
      </c>
      <c r="I4286">
        <v>100</v>
      </c>
      <c r="J4286">
        <v>0.1</v>
      </c>
      <c r="K4286">
        <v>0</v>
      </c>
      <c r="L4286">
        <v>1</v>
      </c>
    </row>
    <row r="4287" spans="2:12">
      <c r="B4287">
        <v>30</v>
      </c>
      <c r="D4287" s="1" t="s">
        <v>1823</v>
      </c>
      <c r="E4287" s="2" t="s">
        <v>318</v>
      </c>
      <c r="F4287" t="s">
        <v>1199</v>
      </c>
      <c r="G4287">
        <v>1</v>
      </c>
      <c r="H4287">
        <v>20</v>
      </c>
      <c r="I4287">
        <v>100</v>
      </c>
      <c r="J4287">
        <v>2</v>
      </c>
      <c r="K4287">
        <v>0</v>
      </c>
      <c r="L4287">
        <v>1</v>
      </c>
    </row>
    <row r="4288" spans="2:12">
      <c r="B4288">
        <v>30</v>
      </c>
      <c r="C4288" t="s">
        <v>1325</v>
      </c>
      <c r="D4288" s="1" t="s">
        <v>1823</v>
      </c>
      <c r="E4288" s="2" t="s">
        <v>473</v>
      </c>
      <c r="F4288" t="s">
        <v>1200</v>
      </c>
      <c r="G4288">
        <v>1</v>
      </c>
      <c r="H4288">
        <v>25</v>
      </c>
      <c r="I4288">
        <v>100</v>
      </c>
      <c r="J4288">
        <v>2</v>
      </c>
      <c r="K4288">
        <v>0</v>
      </c>
      <c r="L4288">
        <v>1</v>
      </c>
    </row>
    <row r="4289" spans="2:12">
      <c r="B4289">
        <v>30</v>
      </c>
      <c r="C4289" t="s">
        <v>1325</v>
      </c>
      <c r="D4289" s="1" t="s">
        <v>1823</v>
      </c>
      <c r="E4289" s="2" t="s">
        <v>784</v>
      </c>
      <c r="F4289" t="s">
        <v>1199</v>
      </c>
      <c r="G4289">
        <v>2</v>
      </c>
      <c r="H4289">
        <v>30</v>
      </c>
      <c r="I4289">
        <v>100</v>
      </c>
      <c r="J4289">
        <v>5</v>
      </c>
      <c r="K4289">
        <v>0</v>
      </c>
      <c r="L4289">
        <v>1</v>
      </c>
    </row>
    <row r="4290" spans="2:12">
      <c r="B4290">
        <v>30</v>
      </c>
      <c r="C4290" t="s">
        <v>1325</v>
      </c>
      <c r="D4290" s="1" t="s">
        <v>1823</v>
      </c>
      <c r="E4290" s="2" t="s">
        <v>1202</v>
      </c>
      <c r="F4290" t="s">
        <v>1200</v>
      </c>
      <c r="G4290">
        <v>1</v>
      </c>
      <c r="H4290">
        <v>60</v>
      </c>
      <c r="I4290">
        <v>50</v>
      </c>
      <c r="J4290">
        <v>1</v>
      </c>
      <c r="K4290">
        <v>0</v>
      </c>
      <c r="L4290">
        <v>1</v>
      </c>
    </row>
    <row r="4291" spans="2:12">
      <c r="B4291">
        <v>30</v>
      </c>
      <c r="C4291" t="s">
        <v>1325</v>
      </c>
      <c r="D4291" s="1" t="s">
        <v>1823</v>
      </c>
      <c r="E4291" s="2" t="s">
        <v>9</v>
      </c>
      <c r="F4291" t="s">
        <v>1200</v>
      </c>
      <c r="G4291">
        <v>5</v>
      </c>
      <c r="H4291">
        <v>30</v>
      </c>
      <c r="I4291">
        <v>75</v>
      </c>
      <c r="J4291">
        <v>10</v>
      </c>
      <c r="K4291">
        <v>0</v>
      </c>
      <c r="L4291">
        <v>1</v>
      </c>
    </row>
    <row r="4292" spans="2:12">
      <c r="B4292">
        <v>30</v>
      </c>
      <c r="C4292" t="s">
        <v>1325</v>
      </c>
      <c r="D4292" s="1" t="s">
        <v>1823</v>
      </c>
      <c r="E4292" s="2" t="s">
        <v>179</v>
      </c>
      <c r="F4292" t="s">
        <v>1200</v>
      </c>
      <c r="G4292">
        <v>2</v>
      </c>
      <c r="H4292">
        <v>60</v>
      </c>
      <c r="I4292">
        <v>75</v>
      </c>
      <c r="J4292">
        <v>3</v>
      </c>
      <c r="K4292">
        <v>0</v>
      </c>
      <c r="L4292">
        <v>1</v>
      </c>
    </row>
    <row r="4293" spans="2:12">
      <c r="B4293">
        <v>30</v>
      </c>
      <c r="C4293" t="s">
        <v>1325</v>
      </c>
      <c r="D4293" s="1" t="s">
        <v>1823</v>
      </c>
      <c r="E4293" s="2" t="s">
        <v>1113</v>
      </c>
      <c r="F4293" t="s">
        <v>1199</v>
      </c>
      <c r="G4293">
        <v>1</v>
      </c>
      <c r="H4293">
        <v>20</v>
      </c>
      <c r="I4293">
        <v>100</v>
      </c>
      <c r="J4293">
        <v>0.1</v>
      </c>
      <c r="K4293">
        <v>0</v>
      </c>
      <c r="L4293">
        <v>1</v>
      </c>
    </row>
    <row r="4294" spans="2:12">
      <c r="B4294">
        <v>30</v>
      </c>
      <c r="C4294" t="s">
        <v>1325</v>
      </c>
      <c r="D4294" s="1" t="s">
        <v>1823</v>
      </c>
      <c r="E4294" s="2" t="s">
        <v>305</v>
      </c>
      <c r="F4294" t="s">
        <v>1200</v>
      </c>
      <c r="G4294">
        <v>1</v>
      </c>
      <c r="H4294">
        <v>20</v>
      </c>
      <c r="I4294">
        <v>100</v>
      </c>
      <c r="J4294">
        <v>0.1</v>
      </c>
      <c r="K4294">
        <v>0</v>
      </c>
      <c r="L4294">
        <v>1</v>
      </c>
    </row>
    <row r="4295" spans="2:12">
      <c r="B4295">
        <v>30</v>
      </c>
      <c r="C4295" t="s">
        <v>1325</v>
      </c>
      <c r="D4295" s="1" t="s">
        <v>1823</v>
      </c>
      <c r="E4295" s="2" t="s">
        <v>931</v>
      </c>
      <c r="F4295" t="s">
        <v>1200</v>
      </c>
      <c r="G4295">
        <v>3</v>
      </c>
      <c r="H4295">
        <v>30</v>
      </c>
      <c r="I4295">
        <v>75</v>
      </c>
      <c r="J4295">
        <v>3</v>
      </c>
      <c r="K4295">
        <v>0</v>
      </c>
      <c r="L4295">
        <v>1</v>
      </c>
    </row>
    <row r="4296" spans="2:12">
      <c r="B4296">
        <v>30</v>
      </c>
      <c r="C4296" t="s">
        <v>1325</v>
      </c>
      <c r="D4296" s="1" t="s">
        <v>1823</v>
      </c>
      <c r="E4296" s="2" t="s">
        <v>778</v>
      </c>
      <c r="F4296" t="s">
        <v>1199</v>
      </c>
      <c r="G4296">
        <v>1</v>
      </c>
      <c r="H4296">
        <v>10</v>
      </c>
      <c r="I4296">
        <v>100</v>
      </c>
      <c r="J4296">
        <v>0.1</v>
      </c>
      <c r="K4296">
        <v>0</v>
      </c>
      <c r="L4296">
        <v>1</v>
      </c>
    </row>
    <row r="4297" spans="2:12">
      <c r="B4297">
        <v>30</v>
      </c>
      <c r="C4297" t="s">
        <v>1325</v>
      </c>
      <c r="D4297" s="1" t="s">
        <v>1824</v>
      </c>
      <c r="E4297" s="2" t="s">
        <v>1202</v>
      </c>
      <c r="F4297" t="s">
        <v>1200</v>
      </c>
      <c r="G4297">
        <v>3</v>
      </c>
      <c r="H4297">
        <v>60</v>
      </c>
      <c r="I4297">
        <v>50</v>
      </c>
      <c r="J4297">
        <v>1</v>
      </c>
      <c r="K4297">
        <v>0</v>
      </c>
      <c r="L4297">
        <v>1</v>
      </c>
    </row>
    <row r="4298" spans="2:12">
      <c r="B4298">
        <v>30</v>
      </c>
      <c r="C4298" t="s">
        <v>1325</v>
      </c>
      <c r="D4298" s="1" t="s">
        <v>1824</v>
      </c>
      <c r="E4298" s="2" t="s">
        <v>179</v>
      </c>
      <c r="F4298" t="s">
        <v>1200</v>
      </c>
      <c r="G4298">
        <v>1</v>
      </c>
      <c r="H4298">
        <v>60</v>
      </c>
      <c r="I4298">
        <v>50</v>
      </c>
      <c r="J4298">
        <v>5</v>
      </c>
      <c r="K4298">
        <v>0</v>
      </c>
      <c r="L4298">
        <v>1</v>
      </c>
    </row>
    <row r="4299" spans="2:12">
      <c r="B4299">
        <v>30</v>
      </c>
      <c r="C4299" t="s">
        <v>1325</v>
      </c>
      <c r="D4299" s="1" t="s">
        <v>1824</v>
      </c>
      <c r="E4299" s="2" t="s">
        <v>104</v>
      </c>
      <c r="F4299" t="s">
        <v>1199</v>
      </c>
      <c r="G4299">
        <v>1</v>
      </c>
      <c r="H4299">
        <v>40</v>
      </c>
      <c r="I4299">
        <v>100</v>
      </c>
      <c r="J4299">
        <v>5</v>
      </c>
      <c r="K4299">
        <v>0</v>
      </c>
      <c r="L4299">
        <v>1</v>
      </c>
    </row>
    <row r="4300" spans="2:12">
      <c r="B4300">
        <v>30</v>
      </c>
      <c r="C4300" t="s">
        <v>1325</v>
      </c>
      <c r="D4300" s="1" t="s">
        <v>1824</v>
      </c>
      <c r="E4300" s="2" t="s">
        <v>113</v>
      </c>
      <c r="F4300" t="s">
        <v>1199</v>
      </c>
      <c r="G4300">
        <v>5</v>
      </c>
      <c r="H4300">
        <v>60</v>
      </c>
      <c r="I4300">
        <v>100</v>
      </c>
      <c r="J4300">
        <v>10</v>
      </c>
      <c r="K4300">
        <v>0</v>
      </c>
      <c r="L4300">
        <v>1</v>
      </c>
    </row>
    <row r="4301" spans="2:12">
      <c r="B4301">
        <v>30</v>
      </c>
      <c r="C4301" t="s">
        <v>1325</v>
      </c>
      <c r="D4301" s="1" t="s">
        <v>1824</v>
      </c>
      <c r="E4301" s="2" t="s">
        <v>109</v>
      </c>
      <c r="F4301" t="s">
        <v>1199</v>
      </c>
      <c r="G4301">
        <v>2</v>
      </c>
      <c r="H4301">
        <v>40</v>
      </c>
      <c r="I4301">
        <v>100</v>
      </c>
      <c r="J4301">
        <v>1</v>
      </c>
      <c r="K4301">
        <v>0</v>
      </c>
      <c r="L4301">
        <v>1</v>
      </c>
    </row>
    <row r="4302" spans="2:12">
      <c r="B4302">
        <v>30</v>
      </c>
      <c r="C4302" t="s">
        <v>1325</v>
      </c>
      <c r="D4302" s="1" t="s">
        <v>1824</v>
      </c>
      <c r="E4302" s="2" t="s">
        <v>216</v>
      </c>
      <c r="F4302" t="s">
        <v>1199</v>
      </c>
      <c r="G4302">
        <v>5</v>
      </c>
      <c r="H4302">
        <v>45</v>
      </c>
      <c r="I4302">
        <v>50</v>
      </c>
      <c r="J4302">
        <v>10</v>
      </c>
      <c r="K4302">
        <v>0</v>
      </c>
      <c r="L4302">
        <v>1</v>
      </c>
    </row>
    <row r="4303" spans="2:12">
      <c r="B4303">
        <v>30</v>
      </c>
      <c r="C4303" t="s">
        <v>1325</v>
      </c>
      <c r="D4303" s="1" t="s">
        <v>1824</v>
      </c>
      <c r="E4303" s="2" t="s">
        <v>778</v>
      </c>
      <c r="F4303" t="s">
        <v>1199</v>
      </c>
      <c r="G4303">
        <v>1</v>
      </c>
      <c r="H4303">
        <v>50</v>
      </c>
      <c r="I4303">
        <v>100</v>
      </c>
      <c r="J4303">
        <v>2</v>
      </c>
      <c r="K4303">
        <v>0</v>
      </c>
      <c r="L4303">
        <v>1</v>
      </c>
    </row>
    <row r="4304" spans="2:12">
      <c r="B4304">
        <v>30</v>
      </c>
      <c r="C4304" t="s">
        <v>1325</v>
      </c>
      <c r="D4304" s="1" t="s">
        <v>1824</v>
      </c>
      <c r="E4304" s="2" t="s">
        <v>811</v>
      </c>
      <c r="F4304" t="s">
        <v>1199</v>
      </c>
      <c r="G4304">
        <v>1</v>
      </c>
      <c r="H4304">
        <v>20</v>
      </c>
      <c r="I4304">
        <v>100</v>
      </c>
      <c r="J4304">
        <v>1</v>
      </c>
      <c r="K4304">
        <v>0</v>
      </c>
      <c r="L4304">
        <v>1</v>
      </c>
    </row>
    <row r="4305" spans="2:12">
      <c r="B4305">
        <v>30</v>
      </c>
      <c r="C4305" t="s">
        <v>1325</v>
      </c>
      <c r="D4305" s="1" t="s">
        <v>1824</v>
      </c>
      <c r="E4305" s="2" t="s">
        <v>823</v>
      </c>
      <c r="F4305" t="s">
        <v>1199</v>
      </c>
      <c r="G4305">
        <v>3</v>
      </c>
      <c r="H4305">
        <v>20</v>
      </c>
      <c r="I4305">
        <v>50</v>
      </c>
      <c r="J4305">
        <v>1</v>
      </c>
      <c r="K4305">
        <v>0</v>
      </c>
      <c r="L4305">
        <v>1</v>
      </c>
    </row>
    <row r="4306" spans="2:12">
      <c r="B4306">
        <v>30</v>
      </c>
      <c r="C4306" t="s">
        <v>1325</v>
      </c>
      <c r="D4306" s="1" t="s">
        <v>1824</v>
      </c>
      <c r="E4306" s="2" t="s">
        <v>920</v>
      </c>
      <c r="F4306" t="s">
        <v>1200</v>
      </c>
      <c r="G4306">
        <v>2</v>
      </c>
      <c r="H4306">
        <v>20</v>
      </c>
      <c r="I4306">
        <v>50</v>
      </c>
      <c r="J4306">
        <v>1</v>
      </c>
      <c r="K4306">
        <v>0</v>
      </c>
      <c r="L4306">
        <v>1</v>
      </c>
    </row>
    <row r="4307" spans="2:12">
      <c r="B4307">
        <v>30</v>
      </c>
      <c r="C4307" t="s">
        <v>1325</v>
      </c>
      <c r="D4307" s="1" t="s">
        <v>1824</v>
      </c>
      <c r="E4307" s="2" t="s">
        <v>994</v>
      </c>
      <c r="F4307" t="s">
        <v>1199</v>
      </c>
      <c r="G4307">
        <v>1</v>
      </c>
      <c r="H4307">
        <v>70</v>
      </c>
      <c r="I4307">
        <v>100</v>
      </c>
      <c r="J4307">
        <v>1</v>
      </c>
      <c r="K4307">
        <v>0</v>
      </c>
      <c r="L4307">
        <v>1</v>
      </c>
    </row>
    <row r="4308" spans="2:12">
      <c r="B4308">
        <v>30</v>
      </c>
      <c r="D4308" s="1" t="s">
        <v>1825</v>
      </c>
      <c r="E4308" s="2" t="s">
        <v>294</v>
      </c>
      <c r="F4308" t="s">
        <v>1199</v>
      </c>
      <c r="G4308">
        <v>1</v>
      </c>
      <c r="H4308">
        <v>110</v>
      </c>
      <c r="I4308">
        <v>100</v>
      </c>
      <c r="J4308">
        <v>5</v>
      </c>
      <c r="K4308">
        <v>0</v>
      </c>
      <c r="L4308">
        <v>1</v>
      </c>
    </row>
    <row r="4309" spans="2:12">
      <c r="B4309">
        <v>30</v>
      </c>
      <c r="D4309" s="1" t="s">
        <v>1825</v>
      </c>
      <c r="E4309" s="2" t="s">
        <v>273</v>
      </c>
      <c r="F4309" t="s">
        <v>1199</v>
      </c>
      <c r="G4309">
        <v>1</v>
      </c>
      <c r="H4309">
        <v>110</v>
      </c>
      <c r="I4309">
        <v>100</v>
      </c>
      <c r="J4309">
        <v>20</v>
      </c>
      <c r="K4309">
        <v>0</v>
      </c>
      <c r="L4309">
        <v>1</v>
      </c>
    </row>
    <row r="4310" spans="2:12">
      <c r="B4310">
        <v>30</v>
      </c>
      <c r="D4310" s="1" t="s">
        <v>1825</v>
      </c>
      <c r="E4310" s="2" t="s">
        <v>113</v>
      </c>
      <c r="F4310" t="s">
        <v>1199</v>
      </c>
      <c r="G4310">
        <v>1</v>
      </c>
      <c r="H4310">
        <v>65</v>
      </c>
      <c r="I4310">
        <v>100</v>
      </c>
      <c r="J4310">
        <v>3</v>
      </c>
      <c r="K4310">
        <v>0</v>
      </c>
      <c r="L4310">
        <v>1</v>
      </c>
    </row>
    <row r="4311" spans="2:12">
      <c r="B4311">
        <v>30</v>
      </c>
      <c r="D4311" s="1" t="s">
        <v>1825</v>
      </c>
      <c r="E4311" s="2" t="s">
        <v>216</v>
      </c>
      <c r="F4311" t="s">
        <v>1199</v>
      </c>
      <c r="G4311">
        <v>3</v>
      </c>
      <c r="H4311">
        <v>50</v>
      </c>
      <c r="I4311">
        <v>100</v>
      </c>
      <c r="J4311">
        <v>10</v>
      </c>
      <c r="K4311">
        <v>0</v>
      </c>
      <c r="L4311">
        <v>1</v>
      </c>
    </row>
    <row r="4312" spans="2:12">
      <c r="B4312">
        <v>30</v>
      </c>
      <c r="D4312" s="1" t="s">
        <v>1825</v>
      </c>
      <c r="E4312" s="2" t="s">
        <v>778</v>
      </c>
      <c r="F4312" t="s">
        <v>1199</v>
      </c>
      <c r="G4312">
        <v>1</v>
      </c>
      <c r="H4312">
        <v>40</v>
      </c>
      <c r="I4312">
        <v>100</v>
      </c>
      <c r="J4312">
        <v>3</v>
      </c>
      <c r="K4312">
        <v>0</v>
      </c>
      <c r="L4312">
        <v>1</v>
      </c>
    </row>
    <row r="4313" spans="2:12">
      <c r="B4313">
        <v>30</v>
      </c>
      <c r="D4313" s="1" t="s">
        <v>1825</v>
      </c>
      <c r="E4313" s="2" t="s">
        <v>136</v>
      </c>
      <c r="F4313" t="s">
        <v>1200</v>
      </c>
      <c r="G4313">
        <v>1</v>
      </c>
      <c r="H4313">
        <v>20</v>
      </c>
      <c r="I4313">
        <v>100</v>
      </c>
      <c r="J4313">
        <v>2</v>
      </c>
      <c r="K4313">
        <v>0</v>
      </c>
      <c r="L4313">
        <v>1</v>
      </c>
    </row>
    <row r="4314" spans="2:12">
      <c r="B4314">
        <v>30</v>
      </c>
      <c r="D4314" s="1" t="s">
        <v>1825</v>
      </c>
      <c r="E4314" s="2" t="s">
        <v>51</v>
      </c>
      <c r="F4314" t="s">
        <v>1199</v>
      </c>
      <c r="G4314">
        <v>5</v>
      </c>
      <c r="H4314">
        <v>60</v>
      </c>
      <c r="I4314">
        <v>100</v>
      </c>
      <c r="J4314">
        <v>3</v>
      </c>
      <c r="K4314">
        <v>0</v>
      </c>
      <c r="L4314">
        <v>1</v>
      </c>
    </row>
    <row r="4315" spans="2:12">
      <c r="B4315">
        <v>30</v>
      </c>
      <c r="D4315" s="1" t="s">
        <v>1825</v>
      </c>
      <c r="E4315" s="2" t="s">
        <v>339</v>
      </c>
      <c r="F4315" t="s">
        <v>1199</v>
      </c>
      <c r="G4315">
        <v>1</v>
      </c>
      <c r="H4315">
        <v>15</v>
      </c>
      <c r="I4315">
        <v>100</v>
      </c>
      <c r="J4315">
        <v>0.1</v>
      </c>
      <c r="K4315">
        <v>0</v>
      </c>
      <c r="L4315">
        <v>1</v>
      </c>
    </row>
    <row r="4316" spans="2:12">
      <c r="B4316">
        <v>30</v>
      </c>
      <c r="D4316" s="1" t="s">
        <v>1825</v>
      </c>
      <c r="E4316" s="2" t="s">
        <v>179</v>
      </c>
      <c r="F4316" t="s">
        <v>1200</v>
      </c>
      <c r="G4316">
        <v>4</v>
      </c>
      <c r="H4316">
        <v>80</v>
      </c>
      <c r="I4316">
        <v>75</v>
      </c>
      <c r="J4316">
        <v>20</v>
      </c>
      <c r="K4316">
        <v>0</v>
      </c>
      <c r="L4316">
        <v>1</v>
      </c>
    </row>
    <row r="4317" spans="2:12">
      <c r="B4317">
        <v>30</v>
      </c>
      <c r="D4317" s="1" t="s">
        <v>1825</v>
      </c>
      <c r="E4317" s="2" t="s">
        <v>302</v>
      </c>
      <c r="F4317" t="s">
        <v>1199</v>
      </c>
      <c r="G4317">
        <v>1</v>
      </c>
      <c r="H4317">
        <v>10</v>
      </c>
      <c r="I4317">
        <v>100</v>
      </c>
      <c r="J4317">
        <v>0.1</v>
      </c>
      <c r="K4317">
        <v>1</v>
      </c>
      <c r="L4317">
        <v>1</v>
      </c>
    </row>
    <row r="4318" spans="2:12">
      <c r="B4318">
        <v>30</v>
      </c>
      <c r="D4318" s="1" t="s">
        <v>1825</v>
      </c>
      <c r="E4318" s="2" t="s">
        <v>1156</v>
      </c>
      <c r="F4318" t="s">
        <v>1199</v>
      </c>
      <c r="G4318">
        <v>1</v>
      </c>
      <c r="H4318">
        <v>15</v>
      </c>
      <c r="I4318">
        <v>100</v>
      </c>
      <c r="J4318">
        <v>0.1</v>
      </c>
      <c r="K4318">
        <v>0</v>
      </c>
      <c r="L4318">
        <v>1</v>
      </c>
    </row>
    <row r="4319" spans="2:12">
      <c r="B4319">
        <v>30</v>
      </c>
      <c r="D4319" s="1" t="s">
        <v>1825</v>
      </c>
      <c r="E4319" s="2" t="s">
        <v>823</v>
      </c>
      <c r="F4319" t="s">
        <v>1199</v>
      </c>
      <c r="G4319">
        <v>4</v>
      </c>
      <c r="H4319">
        <v>15</v>
      </c>
      <c r="I4319">
        <v>85</v>
      </c>
      <c r="J4319">
        <v>1</v>
      </c>
      <c r="K4319">
        <v>0</v>
      </c>
      <c r="L4319">
        <v>1</v>
      </c>
    </row>
    <row r="4320" spans="2:12">
      <c r="B4320">
        <v>30</v>
      </c>
      <c r="D4320" s="1" t="s">
        <v>1825</v>
      </c>
      <c r="E4320" s="2" t="s">
        <v>306</v>
      </c>
      <c r="F4320" t="s">
        <v>1200</v>
      </c>
      <c r="G4320">
        <v>2</v>
      </c>
      <c r="H4320">
        <v>100</v>
      </c>
      <c r="I4320">
        <v>100</v>
      </c>
      <c r="J4320">
        <v>10</v>
      </c>
      <c r="K4320">
        <v>0</v>
      </c>
      <c r="L4320">
        <v>1</v>
      </c>
    </row>
    <row r="4321" spans="2:12">
      <c r="B4321">
        <v>30</v>
      </c>
      <c r="D4321" s="1" t="s">
        <v>1825</v>
      </c>
      <c r="E4321" s="2" t="s">
        <v>285</v>
      </c>
      <c r="F4321" t="s">
        <v>1199</v>
      </c>
      <c r="G4321">
        <v>1</v>
      </c>
      <c r="H4321">
        <v>5</v>
      </c>
      <c r="I4321">
        <v>100</v>
      </c>
      <c r="J4321">
        <v>0.1</v>
      </c>
      <c r="K4321">
        <v>0</v>
      </c>
      <c r="L4321">
        <v>1</v>
      </c>
    </row>
    <row r="4322" spans="2:12">
      <c r="B4322">
        <v>30</v>
      </c>
      <c r="D4322" s="1" t="s">
        <v>1825</v>
      </c>
      <c r="E4322" s="2" t="s">
        <v>805</v>
      </c>
      <c r="F4322" t="s">
        <v>1199</v>
      </c>
      <c r="G4322">
        <v>1</v>
      </c>
      <c r="H4322">
        <v>5</v>
      </c>
      <c r="I4322">
        <v>100</v>
      </c>
      <c r="J4322">
        <v>0.1</v>
      </c>
      <c r="K4322">
        <v>0</v>
      </c>
      <c r="L4322">
        <v>1</v>
      </c>
    </row>
    <row r="4323" spans="2:12">
      <c r="B4323">
        <v>30</v>
      </c>
      <c r="D4323" s="1" t="s">
        <v>1826</v>
      </c>
      <c r="E4323" s="2" t="s">
        <v>1827</v>
      </c>
      <c r="F4323" t="s">
        <v>1199</v>
      </c>
      <c r="G4323">
        <v>1</v>
      </c>
      <c r="H4323">
        <v>45</v>
      </c>
      <c r="I4323">
        <v>100</v>
      </c>
      <c r="J4323">
        <v>1</v>
      </c>
      <c r="K4323">
        <v>0</v>
      </c>
      <c r="L4323">
        <v>1</v>
      </c>
    </row>
    <row r="4324" spans="2:12">
      <c r="B4324">
        <v>30</v>
      </c>
      <c r="D4324" s="1" t="s">
        <v>1826</v>
      </c>
      <c r="E4324" s="2" t="s">
        <v>131</v>
      </c>
      <c r="F4324" t="s">
        <v>1199</v>
      </c>
      <c r="G4324">
        <v>1</v>
      </c>
      <c r="H4324">
        <v>60</v>
      </c>
      <c r="I4324">
        <v>25</v>
      </c>
      <c r="J4324">
        <v>10</v>
      </c>
      <c r="K4324">
        <v>0</v>
      </c>
      <c r="L4324">
        <v>1</v>
      </c>
    </row>
    <row r="4325" spans="2:12">
      <c r="B4325">
        <v>30</v>
      </c>
      <c r="D4325" s="1" t="s">
        <v>1826</v>
      </c>
      <c r="E4325" s="2" t="s">
        <v>104</v>
      </c>
      <c r="F4325" t="s">
        <v>1199</v>
      </c>
      <c r="G4325">
        <v>5</v>
      </c>
      <c r="H4325">
        <v>40</v>
      </c>
      <c r="I4325">
        <v>100</v>
      </c>
      <c r="J4325">
        <v>25</v>
      </c>
      <c r="K4325">
        <v>0</v>
      </c>
      <c r="L4325">
        <v>1</v>
      </c>
    </row>
    <row r="4326" spans="2:12">
      <c r="B4326">
        <v>30</v>
      </c>
      <c r="D4326" s="1" t="s">
        <v>1826</v>
      </c>
      <c r="E4326" s="2" t="s">
        <v>113</v>
      </c>
      <c r="G4326">
        <v>0</v>
      </c>
      <c r="J4326">
        <v>2</v>
      </c>
      <c r="K4326">
        <v>0</v>
      </c>
      <c r="L4326">
        <v>1</v>
      </c>
    </row>
    <row r="4327" spans="2:12">
      <c r="B4327">
        <v>30</v>
      </c>
      <c r="D4327" s="1" t="s">
        <v>1826</v>
      </c>
      <c r="E4327" s="2" t="s">
        <v>216</v>
      </c>
      <c r="F4327" t="s">
        <v>1199</v>
      </c>
      <c r="G4327">
        <v>4</v>
      </c>
      <c r="H4327">
        <v>50</v>
      </c>
      <c r="I4327">
        <v>100</v>
      </c>
      <c r="J4327">
        <v>10</v>
      </c>
      <c r="K4327">
        <v>0</v>
      </c>
      <c r="L4327">
        <v>1</v>
      </c>
    </row>
    <row r="4328" spans="2:12">
      <c r="B4328">
        <v>30</v>
      </c>
      <c r="D4328" s="1" t="s">
        <v>1826</v>
      </c>
      <c r="E4328" s="2" t="s">
        <v>302</v>
      </c>
      <c r="F4328" t="s">
        <v>1200</v>
      </c>
      <c r="G4328">
        <v>3</v>
      </c>
      <c r="H4328">
        <v>40</v>
      </c>
      <c r="I4328">
        <v>100</v>
      </c>
      <c r="J4328">
        <v>3</v>
      </c>
      <c r="K4328">
        <v>0</v>
      </c>
      <c r="L4328">
        <v>1</v>
      </c>
    </row>
    <row r="4329" spans="2:12">
      <c r="B4329">
        <v>30</v>
      </c>
      <c r="D4329" s="1" t="s">
        <v>1826</v>
      </c>
      <c r="E4329" s="2" t="s">
        <v>345</v>
      </c>
      <c r="F4329" t="s">
        <v>1200</v>
      </c>
      <c r="G4329">
        <v>1</v>
      </c>
      <c r="H4329">
        <v>20</v>
      </c>
      <c r="I4329">
        <v>100</v>
      </c>
      <c r="J4329">
        <v>2</v>
      </c>
      <c r="K4329">
        <v>0</v>
      </c>
      <c r="L4329">
        <v>1</v>
      </c>
    </row>
    <row r="4330" spans="2:12">
      <c r="B4330">
        <v>30</v>
      </c>
      <c r="D4330" s="1" t="s">
        <v>1826</v>
      </c>
      <c r="E4330" s="2" t="s">
        <v>59</v>
      </c>
      <c r="F4330" t="s">
        <v>1199</v>
      </c>
      <c r="G4330">
        <v>1</v>
      </c>
      <c r="H4330">
        <v>27</v>
      </c>
      <c r="I4330">
        <v>100</v>
      </c>
      <c r="J4330">
        <v>0.1</v>
      </c>
      <c r="K4330">
        <v>0</v>
      </c>
      <c r="L4330">
        <v>1</v>
      </c>
    </row>
    <row r="4331" spans="2:12">
      <c r="B4331">
        <v>30</v>
      </c>
      <c r="D4331" s="1" t="s">
        <v>1826</v>
      </c>
      <c r="E4331" s="2" t="s">
        <v>306</v>
      </c>
      <c r="F4331" t="s">
        <v>1200</v>
      </c>
      <c r="G4331">
        <v>2</v>
      </c>
      <c r="H4331">
        <v>40</v>
      </c>
      <c r="I4331">
        <v>100</v>
      </c>
      <c r="J4331">
        <v>1</v>
      </c>
      <c r="K4331">
        <v>0</v>
      </c>
      <c r="L4331">
        <v>1</v>
      </c>
    </row>
    <row r="4332" spans="2:12">
      <c r="B4332">
        <v>30</v>
      </c>
      <c r="D4332" s="1" t="s">
        <v>1826</v>
      </c>
      <c r="E4332" s="2" t="s">
        <v>9</v>
      </c>
      <c r="F4332" t="s">
        <v>1200</v>
      </c>
      <c r="G4332">
        <v>1</v>
      </c>
      <c r="H4332">
        <v>40</v>
      </c>
      <c r="I4332">
        <v>100</v>
      </c>
      <c r="J4332">
        <v>2</v>
      </c>
      <c r="K4332">
        <v>0</v>
      </c>
      <c r="L4332">
        <v>1</v>
      </c>
    </row>
    <row r="4333" spans="2:12">
      <c r="B4333">
        <v>30</v>
      </c>
      <c r="D4333" s="1" t="s">
        <v>1826</v>
      </c>
      <c r="E4333" s="2" t="s">
        <v>1202</v>
      </c>
      <c r="F4333" t="s">
        <v>1199</v>
      </c>
      <c r="G4333">
        <v>1</v>
      </c>
      <c r="H4333">
        <v>50</v>
      </c>
      <c r="I4333">
        <v>100</v>
      </c>
      <c r="J4333">
        <v>0.1</v>
      </c>
      <c r="K4333">
        <v>0</v>
      </c>
      <c r="L4333">
        <v>1</v>
      </c>
    </row>
    <row r="4334" spans="2:12">
      <c r="B4334">
        <v>30</v>
      </c>
      <c r="D4334" s="1" t="s">
        <v>1826</v>
      </c>
      <c r="E4334" s="2" t="s">
        <v>823</v>
      </c>
      <c r="F4334" t="s">
        <v>1200</v>
      </c>
      <c r="G4334">
        <v>3</v>
      </c>
      <c r="H4334">
        <v>10</v>
      </c>
      <c r="I4334">
        <v>25</v>
      </c>
      <c r="J4334">
        <v>1</v>
      </c>
      <c r="K4334">
        <v>0</v>
      </c>
      <c r="L4334">
        <v>1</v>
      </c>
    </row>
    <row r="4335" spans="2:12">
      <c r="B4335">
        <v>30</v>
      </c>
      <c r="D4335" s="1" t="s">
        <v>1826</v>
      </c>
      <c r="E4335" s="2" t="s">
        <v>253</v>
      </c>
      <c r="F4335" t="s">
        <v>1199</v>
      </c>
      <c r="G4335">
        <v>1</v>
      </c>
      <c r="H4335">
        <v>40</v>
      </c>
      <c r="I4335">
        <v>100</v>
      </c>
      <c r="J4335">
        <v>0.1</v>
      </c>
      <c r="K4335">
        <v>0</v>
      </c>
      <c r="L4335">
        <v>1</v>
      </c>
    </row>
    <row r="4336" spans="2:12">
      <c r="B4336">
        <v>30</v>
      </c>
      <c r="D4336" s="1" t="s">
        <v>1828</v>
      </c>
      <c r="E4336" s="2" t="s">
        <v>920</v>
      </c>
      <c r="F4336" t="s">
        <v>1200</v>
      </c>
      <c r="G4336">
        <v>1</v>
      </c>
      <c r="H4336">
        <v>20</v>
      </c>
      <c r="I4336">
        <v>100</v>
      </c>
      <c r="J4336">
        <v>1</v>
      </c>
      <c r="K4336">
        <v>0</v>
      </c>
      <c r="L4336">
        <v>1</v>
      </c>
    </row>
    <row r="4337" spans="2:12">
      <c r="B4337">
        <v>30</v>
      </c>
      <c r="D4337" s="1" t="s">
        <v>1828</v>
      </c>
      <c r="E4337" s="2" t="s">
        <v>786</v>
      </c>
      <c r="F4337" t="s">
        <v>1200</v>
      </c>
      <c r="G4337">
        <v>25</v>
      </c>
      <c r="H4337">
        <v>25</v>
      </c>
      <c r="I4337">
        <v>75</v>
      </c>
      <c r="J4337">
        <v>15</v>
      </c>
      <c r="K4337">
        <v>0</v>
      </c>
      <c r="L4337">
        <v>1</v>
      </c>
    </row>
    <row r="4338" spans="2:12">
      <c r="B4338">
        <v>30</v>
      </c>
      <c r="D4338" s="1" t="s">
        <v>1828</v>
      </c>
      <c r="E4338" s="2" t="s">
        <v>823</v>
      </c>
      <c r="F4338" t="s">
        <v>1200</v>
      </c>
      <c r="G4338">
        <v>7</v>
      </c>
      <c r="H4338">
        <v>15</v>
      </c>
      <c r="I4338">
        <v>75</v>
      </c>
      <c r="J4338">
        <v>0.1</v>
      </c>
      <c r="K4338">
        <v>0</v>
      </c>
      <c r="L4338">
        <v>1</v>
      </c>
    </row>
    <row r="4339" spans="2:12">
      <c r="B4339">
        <v>30</v>
      </c>
      <c r="D4339" s="1" t="s">
        <v>1828</v>
      </c>
      <c r="E4339" s="2" t="s">
        <v>123</v>
      </c>
      <c r="F4339" t="s">
        <v>1200</v>
      </c>
      <c r="G4339">
        <v>2</v>
      </c>
      <c r="H4339">
        <v>40</v>
      </c>
      <c r="I4339">
        <v>100</v>
      </c>
      <c r="J4339">
        <v>5</v>
      </c>
      <c r="K4339">
        <v>0</v>
      </c>
      <c r="L4339">
        <v>1</v>
      </c>
    </row>
    <row r="4340" spans="2:12">
      <c r="B4340">
        <v>30</v>
      </c>
      <c r="D4340" s="1" t="s">
        <v>1828</v>
      </c>
      <c r="E4340" s="2" t="s">
        <v>781</v>
      </c>
      <c r="F4340" t="s">
        <v>1200</v>
      </c>
      <c r="G4340">
        <v>1</v>
      </c>
      <c r="H4340">
        <v>30</v>
      </c>
      <c r="I4340">
        <v>10</v>
      </c>
      <c r="J4340">
        <v>20</v>
      </c>
      <c r="K4340">
        <v>0</v>
      </c>
      <c r="L4340">
        <v>1</v>
      </c>
    </row>
    <row r="4341" spans="2:12">
      <c r="B4341">
        <v>30</v>
      </c>
      <c r="D4341" s="1" t="s">
        <v>1828</v>
      </c>
      <c r="E4341" s="2" t="s">
        <v>216</v>
      </c>
      <c r="F4341" t="s">
        <v>1199</v>
      </c>
      <c r="G4341">
        <v>2</v>
      </c>
      <c r="H4341">
        <v>60</v>
      </c>
      <c r="I4341">
        <v>50</v>
      </c>
      <c r="J4341">
        <v>40</v>
      </c>
      <c r="K4341">
        <v>0</v>
      </c>
      <c r="L4341">
        <v>1</v>
      </c>
    </row>
    <row r="4342" spans="2:12">
      <c r="B4342">
        <v>30</v>
      </c>
      <c r="D4342" s="1" t="s">
        <v>1828</v>
      </c>
      <c r="E4342" s="2" t="s">
        <v>124</v>
      </c>
      <c r="G4342">
        <v>0</v>
      </c>
      <c r="J4342">
        <v>1</v>
      </c>
      <c r="K4342">
        <v>0</v>
      </c>
      <c r="L4342">
        <v>1</v>
      </c>
    </row>
    <row r="4343" spans="2:12">
      <c r="B4343">
        <v>30</v>
      </c>
      <c r="D4343" s="1" t="s">
        <v>1828</v>
      </c>
      <c r="E4343" s="2" t="s">
        <v>109</v>
      </c>
      <c r="F4343" t="s">
        <v>1199</v>
      </c>
      <c r="G4343">
        <v>2</v>
      </c>
      <c r="H4343">
        <v>80</v>
      </c>
      <c r="I4343">
        <v>100</v>
      </c>
      <c r="J4343">
        <v>5</v>
      </c>
      <c r="K4343">
        <v>0</v>
      </c>
      <c r="L4343">
        <v>1</v>
      </c>
    </row>
    <row r="4344" spans="2:12">
      <c r="B4344">
        <v>30</v>
      </c>
      <c r="D4344" s="1" t="s">
        <v>1828</v>
      </c>
      <c r="E4344" s="2" t="s">
        <v>474</v>
      </c>
      <c r="F4344" t="s">
        <v>1200</v>
      </c>
      <c r="G4344">
        <v>4</v>
      </c>
      <c r="H4344">
        <v>10</v>
      </c>
      <c r="I4344">
        <v>100</v>
      </c>
      <c r="J4344">
        <v>1</v>
      </c>
      <c r="K4344">
        <v>0</v>
      </c>
      <c r="L4344">
        <v>1</v>
      </c>
    </row>
    <row r="4345" spans="2:12">
      <c r="B4345">
        <v>30</v>
      </c>
      <c r="D4345" s="1" t="s">
        <v>1828</v>
      </c>
      <c r="E4345" s="2" t="s">
        <v>59</v>
      </c>
      <c r="F4345" t="s">
        <v>1199</v>
      </c>
      <c r="G4345">
        <v>1</v>
      </c>
      <c r="H4345">
        <v>20</v>
      </c>
      <c r="I4345">
        <v>100</v>
      </c>
      <c r="J4345">
        <v>0.1</v>
      </c>
      <c r="K4345">
        <v>0</v>
      </c>
      <c r="L4345">
        <v>1</v>
      </c>
    </row>
    <row r="4346" spans="2:12">
      <c r="B4346">
        <v>30</v>
      </c>
      <c r="D4346" s="1" t="s">
        <v>1828</v>
      </c>
      <c r="E4346" s="2" t="s">
        <v>122</v>
      </c>
      <c r="F4346" t="s">
        <v>1200</v>
      </c>
      <c r="G4346">
        <v>1</v>
      </c>
      <c r="H4346">
        <v>40</v>
      </c>
      <c r="I4346">
        <v>100</v>
      </c>
      <c r="J4346">
        <v>5</v>
      </c>
      <c r="K4346">
        <v>0</v>
      </c>
      <c r="L4346">
        <v>1</v>
      </c>
    </row>
    <row r="4347" spans="2:12">
      <c r="B4347">
        <v>30</v>
      </c>
      <c r="D4347" s="1" t="s">
        <v>1828</v>
      </c>
      <c r="E4347" s="2" t="s">
        <v>51</v>
      </c>
      <c r="F4347" t="s">
        <v>1199</v>
      </c>
      <c r="G4347">
        <v>1</v>
      </c>
      <c r="H4347">
        <v>50</v>
      </c>
      <c r="I4347">
        <v>100</v>
      </c>
      <c r="J4347">
        <v>1</v>
      </c>
      <c r="K4347">
        <v>0</v>
      </c>
      <c r="L4347">
        <v>1</v>
      </c>
    </row>
    <row r="4348" spans="2:12">
      <c r="B4348">
        <v>30</v>
      </c>
      <c r="D4348" s="1" t="s">
        <v>1829</v>
      </c>
      <c r="E4348" s="2" t="s">
        <v>104</v>
      </c>
      <c r="F4348" t="s">
        <v>1199</v>
      </c>
      <c r="G4348">
        <v>2</v>
      </c>
      <c r="H4348">
        <v>40</v>
      </c>
      <c r="I4348">
        <v>100</v>
      </c>
      <c r="J4348">
        <v>25</v>
      </c>
      <c r="K4348">
        <v>0</v>
      </c>
      <c r="L4348">
        <v>1</v>
      </c>
    </row>
    <row r="4349" spans="2:12">
      <c r="B4349">
        <v>30</v>
      </c>
      <c r="D4349" s="1" t="s">
        <v>1829</v>
      </c>
      <c r="E4349" s="2" t="s">
        <v>113</v>
      </c>
      <c r="F4349" t="s">
        <v>1199</v>
      </c>
      <c r="G4349">
        <v>3</v>
      </c>
      <c r="H4349">
        <v>40</v>
      </c>
      <c r="I4349">
        <v>100</v>
      </c>
      <c r="J4349">
        <v>1</v>
      </c>
      <c r="K4349">
        <v>0</v>
      </c>
      <c r="L4349">
        <v>1</v>
      </c>
    </row>
    <row r="4350" spans="2:12">
      <c r="B4350">
        <v>30</v>
      </c>
      <c r="D4350" s="1" t="s">
        <v>1829</v>
      </c>
      <c r="E4350" s="2" t="s">
        <v>16</v>
      </c>
      <c r="F4350" t="s">
        <v>1199</v>
      </c>
      <c r="G4350">
        <v>2</v>
      </c>
      <c r="H4350">
        <v>60</v>
      </c>
      <c r="I4350">
        <v>100</v>
      </c>
      <c r="J4350">
        <v>20</v>
      </c>
      <c r="K4350">
        <v>0</v>
      </c>
      <c r="L4350">
        <v>1</v>
      </c>
    </row>
    <row r="4351" spans="2:12">
      <c r="B4351">
        <v>30</v>
      </c>
      <c r="D4351" s="1" t="s">
        <v>1829</v>
      </c>
      <c r="E4351" s="2" t="s">
        <v>131</v>
      </c>
      <c r="F4351" t="s">
        <v>1199</v>
      </c>
      <c r="G4351">
        <v>1</v>
      </c>
      <c r="H4351">
        <v>65</v>
      </c>
      <c r="I4351">
        <v>100</v>
      </c>
      <c r="J4351">
        <v>20</v>
      </c>
      <c r="K4351">
        <v>0</v>
      </c>
      <c r="L4351">
        <v>1</v>
      </c>
    </row>
    <row r="4352" spans="2:12">
      <c r="B4352">
        <v>30</v>
      </c>
      <c r="D4352" s="1" t="s">
        <v>1829</v>
      </c>
      <c r="E4352" s="2" t="s">
        <v>1202</v>
      </c>
      <c r="F4352" t="s">
        <v>1199</v>
      </c>
      <c r="G4352">
        <v>2</v>
      </c>
      <c r="H4352">
        <v>35</v>
      </c>
      <c r="I4352">
        <v>75</v>
      </c>
      <c r="J4352">
        <v>1</v>
      </c>
      <c r="K4352">
        <v>0</v>
      </c>
      <c r="L4352">
        <v>1</v>
      </c>
    </row>
    <row r="4353" spans="2:12">
      <c r="B4353">
        <v>30</v>
      </c>
      <c r="D4353" s="1" t="s">
        <v>1829</v>
      </c>
      <c r="E4353" s="2" t="s">
        <v>95</v>
      </c>
      <c r="F4353" t="s">
        <v>1199</v>
      </c>
      <c r="G4353">
        <v>1</v>
      </c>
      <c r="H4353">
        <v>20</v>
      </c>
      <c r="I4353">
        <v>100</v>
      </c>
      <c r="J4353">
        <v>0.1</v>
      </c>
      <c r="K4353">
        <v>0</v>
      </c>
      <c r="L4353">
        <v>1</v>
      </c>
    </row>
    <row r="4354" spans="2:12">
      <c r="B4354">
        <v>30</v>
      </c>
      <c r="D4354" s="1" t="s">
        <v>1829</v>
      </c>
      <c r="E4354" s="2" t="s">
        <v>331</v>
      </c>
      <c r="F4354" t="s">
        <v>1199</v>
      </c>
      <c r="G4354">
        <v>1</v>
      </c>
      <c r="H4354">
        <v>5</v>
      </c>
      <c r="I4354">
        <v>100</v>
      </c>
      <c r="J4354">
        <v>0.1</v>
      </c>
      <c r="K4354">
        <v>1</v>
      </c>
      <c r="L4354">
        <v>1</v>
      </c>
    </row>
    <row r="4355" spans="2:12">
      <c r="B4355">
        <v>30</v>
      </c>
      <c r="D4355" s="1" t="s">
        <v>1829</v>
      </c>
      <c r="E4355" s="2" t="s">
        <v>179</v>
      </c>
      <c r="F4355" t="s">
        <v>1200</v>
      </c>
      <c r="G4355">
        <v>3</v>
      </c>
      <c r="H4355">
        <v>30</v>
      </c>
      <c r="I4355">
        <v>100</v>
      </c>
      <c r="J4355">
        <v>1</v>
      </c>
      <c r="K4355">
        <v>0</v>
      </c>
      <c r="L4355">
        <v>1</v>
      </c>
    </row>
    <row r="4356" spans="2:12">
      <c r="B4356">
        <v>30</v>
      </c>
      <c r="D4356" s="1" t="s">
        <v>1829</v>
      </c>
      <c r="E4356" s="2" t="s">
        <v>213</v>
      </c>
      <c r="F4356" t="s">
        <v>1199</v>
      </c>
      <c r="G4356">
        <v>2</v>
      </c>
      <c r="H4356">
        <v>60</v>
      </c>
      <c r="I4356">
        <v>100</v>
      </c>
      <c r="J4356">
        <v>2</v>
      </c>
      <c r="K4356">
        <v>1</v>
      </c>
      <c r="L4356">
        <v>1</v>
      </c>
    </row>
    <row r="4357" spans="2:12">
      <c r="B4357">
        <v>30</v>
      </c>
      <c r="D4357" s="1" t="s">
        <v>1829</v>
      </c>
      <c r="E4357" s="2" t="s">
        <v>9</v>
      </c>
      <c r="G4357">
        <v>0</v>
      </c>
      <c r="J4357">
        <v>1</v>
      </c>
      <c r="K4357">
        <v>0</v>
      </c>
      <c r="L4357">
        <v>1</v>
      </c>
    </row>
    <row r="4358" spans="2:12">
      <c r="B4358">
        <v>30</v>
      </c>
      <c r="D4358" s="1" t="s">
        <v>1830</v>
      </c>
      <c r="E4358" s="2" t="s">
        <v>260</v>
      </c>
      <c r="F4358" t="s">
        <v>1200</v>
      </c>
      <c r="G4358">
        <v>3</v>
      </c>
      <c r="H4358">
        <v>10</v>
      </c>
      <c r="I4358">
        <v>100</v>
      </c>
      <c r="J4358">
        <v>1</v>
      </c>
      <c r="K4358">
        <v>0</v>
      </c>
      <c r="L4358">
        <v>1</v>
      </c>
    </row>
    <row r="4359" spans="2:12">
      <c r="B4359">
        <v>30</v>
      </c>
      <c r="D4359" s="1" t="s">
        <v>1830</v>
      </c>
      <c r="E4359" s="2" t="s">
        <v>104</v>
      </c>
      <c r="F4359" t="s">
        <v>1199</v>
      </c>
      <c r="G4359">
        <v>1</v>
      </c>
      <c r="H4359">
        <v>20</v>
      </c>
      <c r="I4359">
        <v>100</v>
      </c>
      <c r="J4359">
        <v>1</v>
      </c>
      <c r="K4359">
        <v>0</v>
      </c>
      <c r="L4359">
        <v>1</v>
      </c>
    </row>
    <row r="4360" spans="2:12">
      <c r="B4360">
        <v>30</v>
      </c>
      <c r="D4360" s="1" t="s">
        <v>1830</v>
      </c>
      <c r="E4360" s="2" t="s">
        <v>1172</v>
      </c>
      <c r="F4360" t="s">
        <v>1200</v>
      </c>
      <c r="G4360">
        <v>1</v>
      </c>
      <c r="H4360">
        <v>20</v>
      </c>
      <c r="I4360">
        <v>100</v>
      </c>
      <c r="J4360">
        <v>1</v>
      </c>
      <c r="K4360">
        <v>0</v>
      </c>
      <c r="L4360">
        <v>1</v>
      </c>
    </row>
    <row r="4361" spans="2:12">
      <c r="B4361">
        <v>30</v>
      </c>
      <c r="D4361" s="1" t="s">
        <v>1830</v>
      </c>
      <c r="E4361" s="2" t="s">
        <v>120</v>
      </c>
      <c r="F4361" t="s">
        <v>1200</v>
      </c>
      <c r="G4361">
        <v>1</v>
      </c>
      <c r="H4361">
        <v>30</v>
      </c>
      <c r="I4361">
        <v>100</v>
      </c>
      <c r="J4361">
        <v>1</v>
      </c>
      <c r="K4361">
        <v>0</v>
      </c>
      <c r="L4361">
        <v>1</v>
      </c>
    </row>
    <row r="4362" spans="2:12">
      <c r="B4362">
        <v>30</v>
      </c>
      <c r="D4362" s="1" t="s">
        <v>1830</v>
      </c>
      <c r="E4362" s="2" t="s">
        <v>1831</v>
      </c>
      <c r="F4362" t="s">
        <v>1200</v>
      </c>
      <c r="G4362">
        <v>1</v>
      </c>
      <c r="H4362">
        <v>20</v>
      </c>
      <c r="I4362">
        <v>100</v>
      </c>
      <c r="J4362">
        <v>5</v>
      </c>
      <c r="K4362">
        <v>0</v>
      </c>
      <c r="L4362">
        <v>1</v>
      </c>
    </row>
    <row r="4363" spans="2:12">
      <c r="B4363">
        <v>30</v>
      </c>
      <c r="D4363" s="1" t="s">
        <v>1830</v>
      </c>
      <c r="E4363" s="2" t="s">
        <v>109</v>
      </c>
      <c r="F4363" t="s">
        <v>1199</v>
      </c>
      <c r="G4363">
        <v>1</v>
      </c>
      <c r="H4363">
        <v>45</v>
      </c>
      <c r="I4363">
        <v>100</v>
      </c>
      <c r="J4363">
        <v>1</v>
      </c>
      <c r="K4363">
        <v>0</v>
      </c>
      <c r="L4363">
        <v>1</v>
      </c>
    </row>
    <row r="4364" spans="2:12">
      <c r="B4364">
        <v>30</v>
      </c>
      <c r="D4364" s="1" t="s">
        <v>1830</v>
      </c>
      <c r="E4364" s="2" t="s">
        <v>778</v>
      </c>
      <c r="F4364" t="s">
        <v>1199</v>
      </c>
      <c r="G4364">
        <v>1</v>
      </c>
      <c r="H4364">
        <v>15</v>
      </c>
      <c r="I4364">
        <v>100</v>
      </c>
      <c r="J4364">
        <v>0.1</v>
      </c>
      <c r="K4364">
        <v>0</v>
      </c>
      <c r="L4364">
        <v>1</v>
      </c>
    </row>
    <row r="4365" spans="2:12">
      <c r="B4365">
        <v>30</v>
      </c>
      <c r="D4365" s="1" t="s">
        <v>1830</v>
      </c>
      <c r="E4365" s="2" t="s">
        <v>59</v>
      </c>
      <c r="F4365" t="s">
        <v>1200</v>
      </c>
      <c r="G4365">
        <v>1</v>
      </c>
      <c r="H4365">
        <v>20</v>
      </c>
      <c r="I4365">
        <v>100</v>
      </c>
      <c r="J4365">
        <v>3</v>
      </c>
      <c r="K4365">
        <v>1</v>
      </c>
      <c r="L4365">
        <v>1</v>
      </c>
    </row>
    <row r="4366" spans="2:12">
      <c r="B4366">
        <v>30</v>
      </c>
      <c r="D4366" s="1" t="s">
        <v>1830</v>
      </c>
      <c r="E4366" s="2" t="s">
        <v>16</v>
      </c>
      <c r="F4366" t="s">
        <v>1199</v>
      </c>
      <c r="G4366">
        <v>1</v>
      </c>
      <c r="H4366">
        <v>45</v>
      </c>
      <c r="I4366">
        <v>100</v>
      </c>
      <c r="J4366">
        <v>1</v>
      </c>
      <c r="K4366">
        <v>0</v>
      </c>
      <c r="L4366">
        <v>1</v>
      </c>
    </row>
    <row r="4367" spans="2:12">
      <c r="B4367">
        <v>30</v>
      </c>
      <c r="D4367" s="1" t="s">
        <v>1830</v>
      </c>
      <c r="E4367" s="2" t="s">
        <v>306</v>
      </c>
      <c r="F4367" t="s">
        <v>1200</v>
      </c>
      <c r="G4367">
        <v>4</v>
      </c>
      <c r="H4367">
        <v>70</v>
      </c>
      <c r="I4367">
        <v>75</v>
      </c>
      <c r="J4367">
        <v>20</v>
      </c>
      <c r="K4367">
        <v>0</v>
      </c>
      <c r="L4367">
        <v>1</v>
      </c>
    </row>
    <row r="4368" spans="2:12">
      <c r="B4368">
        <v>30</v>
      </c>
      <c r="D4368" s="1" t="s">
        <v>1830</v>
      </c>
      <c r="E4368" s="2" t="s">
        <v>95</v>
      </c>
      <c r="F4368" t="s">
        <v>1200</v>
      </c>
      <c r="G4368">
        <v>1</v>
      </c>
      <c r="H4368">
        <v>35</v>
      </c>
      <c r="I4368">
        <v>100</v>
      </c>
      <c r="J4368">
        <v>1</v>
      </c>
      <c r="K4368">
        <v>0</v>
      </c>
      <c r="L4368">
        <v>1</v>
      </c>
    </row>
    <row r="4369" spans="2:12">
      <c r="B4369">
        <v>30</v>
      </c>
      <c r="D4369" s="1" t="s">
        <v>1830</v>
      </c>
      <c r="E4369" s="2" t="s">
        <v>302</v>
      </c>
      <c r="F4369" t="s">
        <v>1199</v>
      </c>
      <c r="G4369">
        <v>5</v>
      </c>
      <c r="H4369">
        <v>15</v>
      </c>
      <c r="I4369">
        <v>100</v>
      </c>
      <c r="J4369">
        <v>0.1</v>
      </c>
      <c r="K4369">
        <v>5</v>
      </c>
      <c r="L4369">
        <v>1</v>
      </c>
    </row>
    <row r="4370" spans="2:12">
      <c r="B4370">
        <v>30</v>
      </c>
      <c r="D4370" s="1" t="s">
        <v>1830</v>
      </c>
      <c r="E4370" s="2" t="s">
        <v>179</v>
      </c>
      <c r="F4370" t="s">
        <v>1200</v>
      </c>
      <c r="G4370">
        <v>1</v>
      </c>
      <c r="H4370">
        <v>30</v>
      </c>
      <c r="I4370">
        <v>50</v>
      </c>
      <c r="J4370">
        <v>2</v>
      </c>
      <c r="K4370">
        <v>0</v>
      </c>
      <c r="L4370">
        <v>1</v>
      </c>
    </row>
    <row r="4371" spans="2:12">
      <c r="B4371">
        <v>30</v>
      </c>
      <c r="D4371" s="1" t="s">
        <v>1830</v>
      </c>
      <c r="E4371" s="2" t="s">
        <v>1202</v>
      </c>
      <c r="F4371" t="s">
        <v>1200</v>
      </c>
      <c r="G4371">
        <v>1</v>
      </c>
      <c r="H4371">
        <v>40</v>
      </c>
      <c r="I4371">
        <v>100</v>
      </c>
      <c r="J4371">
        <v>0.1</v>
      </c>
      <c r="K4371">
        <v>0</v>
      </c>
      <c r="L4371">
        <v>1</v>
      </c>
    </row>
    <row r="4372" spans="2:12">
      <c r="B4372">
        <v>30</v>
      </c>
      <c r="D4372" s="1" t="s">
        <v>1830</v>
      </c>
      <c r="E4372" s="2" t="s">
        <v>9</v>
      </c>
      <c r="F4372" t="s">
        <v>1199</v>
      </c>
      <c r="G4372">
        <v>1</v>
      </c>
      <c r="H4372">
        <v>30</v>
      </c>
      <c r="I4372">
        <v>100</v>
      </c>
      <c r="J4372">
        <v>0.1</v>
      </c>
      <c r="K4372">
        <v>0</v>
      </c>
      <c r="L4372">
        <v>1</v>
      </c>
    </row>
    <row r="4373" spans="2:12">
      <c r="B4373">
        <v>30</v>
      </c>
      <c r="D4373" s="1" t="s">
        <v>1830</v>
      </c>
      <c r="E4373" s="2" t="s">
        <v>1000</v>
      </c>
      <c r="F4373" t="s">
        <v>1200</v>
      </c>
      <c r="G4373">
        <v>4</v>
      </c>
      <c r="H4373">
        <v>20</v>
      </c>
      <c r="I4373">
        <v>100</v>
      </c>
      <c r="J4373">
        <v>0.1</v>
      </c>
      <c r="K4373">
        <v>0</v>
      </c>
      <c r="L4373">
        <v>1</v>
      </c>
    </row>
    <row r="4374" spans="2:12">
      <c r="B4374">
        <v>30</v>
      </c>
      <c r="D4374" s="1" t="s">
        <v>1832</v>
      </c>
      <c r="E4374" s="2" t="s">
        <v>9</v>
      </c>
      <c r="F4374" t="s">
        <v>1200</v>
      </c>
      <c r="G4374">
        <v>1</v>
      </c>
      <c r="H4374">
        <v>40</v>
      </c>
      <c r="I4374">
        <v>100</v>
      </c>
      <c r="J4374">
        <v>1</v>
      </c>
      <c r="K4374">
        <v>0</v>
      </c>
      <c r="L4374">
        <v>1</v>
      </c>
    </row>
    <row r="4375" spans="2:12">
      <c r="B4375">
        <v>30</v>
      </c>
      <c r="D4375" s="1" t="s">
        <v>1832</v>
      </c>
      <c r="E4375" s="2" t="s">
        <v>474</v>
      </c>
      <c r="F4375" t="s">
        <v>1200</v>
      </c>
      <c r="G4375">
        <v>5</v>
      </c>
      <c r="H4375">
        <v>20</v>
      </c>
      <c r="I4375">
        <v>100</v>
      </c>
      <c r="J4375">
        <v>3</v>
      </c>
      <c r="K4375">
        <v>0</v>
      </c>
      <c r="L4375">
        <v>1</v>
      </c>
    </row>
    <row r="4376" spans="2:12">
      <c r="B4376">
        <v>30</v>
      </c>
      <c r="D4376" s="1" t="s">
        <v>1832</v>
      </c>
      <c r="E4376" s="2" t="s">
        <v>920</v>
      </c>
      <c r="F4376" t="s">
        <v>1200</v>
      </c>
      <c r="G4376">
        <v>2</v>
      </c>
      <c r="H4376">
        <v>30</v>
      </c>
      <c r="I4376">
        <v>100</v>
      </c>
      <c r="J4376">
        <v>10</v>
      </c>
      <c r="K4376">
        <v>0</v>
      </c>
      <c r="L4376">
        <v>1</v>
      </c>
    </row>
    <row r="4377" spans="2:12">
      <c r="B4377">
        <v>30</v>
      </c>
      <c r="D4377" s="1" t="s">
        <v>1832</v>
      </c>
      <c r="E4377" s="2" t="s">
        <v>179</v>
      </c>
      <c r="F4377" t="s">
        <v>1200</v>
      </c>
      <c r="G4377">
        <v>6</v>
      </c>
      <c r="H4377">
        <v>40</v>
      </c>
      <c r="I4377">
        <v>100</v>
      </c>
      <c r="J4377">
        <v>10</v>
      </c>
      <c r="K4377">
        <v>0</v>
      </c>
      <c r="L4377">
        <v>1</v>
      </c>
    </row>
    <row r="4378" spans="2:12">
      <c r="B4378">
        <v>30</v>
      </c>
      <c r="D4378" s="1" t="s">
        <v>1832</v>
      </c>
      <c r="E4378" s="2" t="s">
        <v>1176</v>
      </c>
      <c r="F4378" t="s">
        <v>1199</v>
      </c>
      <c r="G4378">
        <v>4</v>
      </c>
      <c r="H4378">
        <v>10</v>
      </c>
      <c r="I4378">
        <v>100</v>
      </c>
      <c r="J4378">
        <v>0.1</v>
      </c>
      <c r="K4378">
        <v>0</v>
      </c>
      <c r="L4378">
        <v>1</v>
      </c>
    </row>
    <row r="4379" spans="2:12">
      <c r="B4379">
        <v>30</v>
      </c>
      <c r="D4379" s="1" t="s">
        <v>1832</v>
      </c>
      <c r="E4379" s="2" t="s">
        <v>16</v>
      </c>
      <c r="F4379" t="s">
        <v>1199</v>
      </c>
      <c r="G4379">
        <v>1</v>
      </c>
      <c r="H4379">
        <v>55</v>
      </c>
      <c r="I4379">
        <v>100</v>
      </c>
      <c r="J4379">
        <v>3</v>
      </c>
      <c r="K4379">
        <v>0</v>
      </c>
      <c r="L4379">
        <v>1</v>
      </c>
    </row>
    <row r="4380" spans="2:12">
      <c r="B4380">
        <v>30</v>
      </c>
      <c r="D4380" s="1" t="s">
        <v>1832</v>
      </c>
      <c r="E4380" s="2" t="s">
        <v>216</v>
      </c>
      <c r="F4380" t="s">
        <v>1199</v>
      </c>
      <c r="G4380">
        <v>1</v>
      </c>
      <c r="H4380">
        <v>20</v>
      </c>
      <c r="I4380">
        <v>100</v>
      </c>
      <c r="J4380">
        <v>0.1</v>
      </c>
      <c r="K4380">
        <v>0</v>
      </c>
      <c r="L4380">
        <v>1</v>
      </c>
    </row>
    <row r="4381" spans="2:12">
      <c r="B4381">
        <v>30</v>
      </c>
      <c r="D4381" s="1" t="s">
        <v>1832</v>
      </c>
      <c r="E4381" s="2" t="s">
        <v>113</v>
      </c>
      <c r="F4381" t="s">
        <v>1199</v>
      </c>
      <c r="G4381">
        <v>1</v>
      </c>
      <c r="H4381">
        <v>45</v>
      </c>
      <c r="I4381">
        <v>100</v>
      </c>
      <c r="J4381">
        <v>1</v>
      </c>
      <c r="K4381">
        <v>0</v>
      </c>
      <c r="L4381">
        <v>1</v>
      </c>
    </row>
    <row r="4382" spans="2:12">
      <c r="B4382">
        <v>30</v>
      </c>
      <c r="D4382" s="1" t="s">
        <v>1832</v>
      </c>
      <c r="E4382" s="2" t="s">
        <v>109</v>
      </c>
      <c r="F4382" t="s">
        <v>1199</v>
      </c>
      <c r="G4382">
        <v>3</v>
      </c>
      <c r="H4382">
        <v>45</v>
      </c>
      <c r="I4382">
        <v>100</v>
      </c>
      <c r="J4382">
        <v>3</v>
      </c>
      <c r="K4382">
        <v>0</v>
      </c>
      <c r="L4382">
        <v>1</v>
      </c>
    </row>
    <row r="4383" spans="2:12">
      <c r="B4383">
        <v>48</v>
      </c>
      <c r="D4383" s="1" t="s">
        <v>1833</v>
      </c>
      <c r="E4383" s="2" t="s">
        <v>1834</v>
      </c>
      <c r="F4383" t="s">
        <v>1200</v>
      </c>
      <c r="G4383">
        <v>1</v>
      </c>
      <c r="H4383">
        <v>30</v>
      </c>
      <c r="I4383">
        <v>50</v>
      </c>
      <c r="J4383">
        <v>3</v>
      </c>
      <c r="K4383">
        <v>0</v>
      </c>
      <c r="L4383">
        <v>1</v>
      </c>
    </row>
    <row r="4384" spans="2:12">
      <c r="B4384">
        <v>48</v>
      </c>
      <c r="D4384" s="1" t="s">
        <v>1833</v>
      </c>
      <c r="E4384" s="2" t="s">
        <v>302</v>
      </c>
      <c r="F4384" t="s">
        <v>1200</v>
      </c>
      <c r="G4384">
        <v>1</v>
      </c>
      <c r="H4384">
        <v>100</v>
      </c>
      <c r="I4384">
        <v>100</v>
      </c>
      <c r="J4384">
        <v>1</v>
      </c>
      <c r="K4384">
        <v>3</v>
      </c>
      <c r="L4384">
        <v>1</v>
      </c>
    </row>
    <row r="4385" spans="2:12">
      <c r="B4385">
        <v>48</v>
      </c>
      <c r="D4385" s="1" t="s">
        <v>1833</v>
      </c>
      <c r="E4385" s="2" t="s">
        <v>283</v>
      </c>
      <c r="F4385" t="s">
        <v>1199</v>
      </c>
      <c r="G4385">
        <v>5</v>
      </c>
      <c r="H4385">
        <v>110</v>
      </c>
      <c r="I4385">
        <v>75</v>
      </c>
      <c r="J4385">
        <v>15</v>
      </c>
      <c r="K4385">
        <v>9</v>
      </c>
      <c r="L4385">
        <v>1</v>
      </c>
    </row>
    <row r="4386" spans="2:12">
      <c r="B4386">
        <v>48</v>
      </c>
      <c r="D4386" s="1" t="s">
        <v>1833</v>
      </c>
      <c r="E4386" s="2" t="s">
        <v>474</v>
      </c>
      <c r="F4386" t="s">
        <v>1200</v>
      </c>
      <c r="G4386">
        <v>2</v>
      </c>
      <c r="H4386">
        <v>30</v>
      </c>
      <c r="I4386">
        <v>100</v>
      </c>
      <c r="J4386">
        <v>2</v>
      </c>
      <c r="K4386">
        <v>0</v>
      </c>
      <c r="L4386">
        <v>1</v>
      </c>
    </row>
    <row r="4387" spans="2:12">
      <c r="B4387">
        <v>48</v>
      </c>
      <c r="D4387" s="1" t="s">
        <v>1833</v>
      </c>
      <c r="E4387" s="2" t="s">
        <v>823</v>
      </c>
      <c r="F4387" t="s">
        <v>1200</v>
      </c>
      <c r="G4387">
        <v>1</v>
      </c>
      <c r="H4387">
        <v>25</v>
      </c>
      <c r="I4387">
        <v>100</v>
      </c>
      <c r="J4387">
        <v>2</v>
      </c>
      <c r="K4387">
        <v>0</v>
      </c>
      <c r="L4387">
        <v>1</v>
      </c>
    </row>
    <row r="4388" spans="2:12">
      <c r="B4388">
        <v>48</v>
      </c>
      <c r="D4388" s="1" t="s">
        <v>1833</v>
      </c>
      <c r="E4388" s="2" t="s">
        <v>253</v>
      </c>
      <c r="F4388" t="s">
        <v>1199</v>
      </c>
      <c r="G4388">
        <v>1</v>
      </c>
      <c r="H4388">
        <v>170</v>
      </c>
      <c r="I4388">
        <v>25</v>
      </c>
      <c r="J4388">
        <v>1</v>
      </c>
      <c r="K4388">
        <v>10</v>
      </c>
      <c r="L4388">
        <v>1</v>
      </c>
    </row>
    <row r="4389" spans="2:12">
      <c r="B4389">
        <v>48</v>
      </c>
      <c r="D4389" s="1" t="s">
        <v>1833</v>
      </c>
      <c r="E4389" s="2" t="s">
        <v>480</v>
      </c>
      <c r="F4389" t="s">
        <v>1199</v>
      </c>
      <c r="G4389">
        <v>3</v>
      </c>
      <c r="H4389">
        <v>60</v>
      </c>
      <c r="I4389">
        <v>100</v>
      </c>
      <c r="J4389">
        <v>3</v>
      </c>
      <c r="K4389">
        <v>0</v>
      </c>
      <c r="L4389">
        <v>1</v>
      </c>
    </row>
    <row r="4390" spans="2:12">
      <c r="B4390">
        <v>48</v>
      </c>
      <c r="D4390" s="1" t="s">
        <v>1833</v>
      </c>
      <c r="E4390" s="2" t="s">
        <v>74</v>
      </c>
      <c r="F4390" t="s">
        <v>1199</v>
      </c>
      <c r="G4390">
        <v>1</v>
      </c>
      <c r="H4390">
        <v>10</v>
      </c>
      <c r="I4390">
        <v>50</v>
      </c>
      <c r="J4390">
        <v>1</v>
      </c>
      <c r="K4390">
        <v>0</v>
      </c>
      <c r="L4390">
        <v>1</v>
      </c>
    </row>
    <row r="4391" spans="2:12">
      <c r="B4391">
        <v>48</v>
      </c>
      <c r="D4391" s="1" t="s">
        <v>1833</v>
      </c>
      <c r="E4391" s="2" t="s">
        <v>215</v>
      </c>
      <c r="F4391" t="s">
        <v>1199</v>
      </c>
      <c r="G4391">
        <v>9</v>
      </c>
      <c r="H4391">
        <v>5</v>
      </c>
      <c r="I4391">
        <v>100</v>
      </c>
      <c r="J4391">
        <v>1</v>
      </c>
      <c r="K4391">
        <v>9</v>
      </c>
      <c r="L4391">
        <v>1</v>
      </c>
    </row>
    <row r="4392" spans="2:12">
      <c r="B4392">
        <v>48</v>
      </c>
      <c r="D4392" s="1" t="s">
        <v>1833</v>
      </c>
      <c r="E4392" s="2" t="s">
        <v>59</v>
      </c>
      <c r="F4392" t="s">
        <v>1199</v>
      </c>
      <c r="G4392">
        <v>1</v>
      </c>
      <c r="H4392">
        <v>10</v>
      </c>
      <c r="I4392">
        <v>100</v>
      </c>
      <c r="J4392">
        <v>1</v>
      </c>
      <c r="K4392">
        <v>0</v>
      </c>
      <c r="L4392">
        <v>1</v>
      </c>
    </row>
    <row r="4393" spans="2:12">
      <c r="B4393">
        <v>48</v>
      </c>
      <c r="D4393" s="1" t="s">
        <v>1833</v>
      </c>
      <c r="E4393" s="2" t="s">
        <v>295</v>
      </c>
      <c r="F4393" t="s">
        <v>1199</v>
      </c>
      <c r="G4393">
        <v>1</v>
      </c>
      <c r="H4393">
        <v>10</v>
      </c>
      <c r="I4393">
        <v>100</v>
      </c>
      <c r="J4393">
        <v>0.1</v>
      </c>
      <c r="K4393">
        <v>1</v>
      </c>
      <c r="L4393">
        <v>1</v>
      </c>
    </row>
    <row r="4394" spans="2:12">
      <c r="B4394">
        <v>48</v>
      </c>
      <c r="D4394" s="1" t="s">
        <v>1833</v>
      </c>
      <c r="E4394" s="2" t="s">
        <v>72</v>
      </c>
      <c r="F4394" t="s">
        <v>1199</v>
      </c>
      <c r="G4394">
        <v>2</v>
      </c>
      <c r="H4394">
        <v>40</v>
      </c>
      <c r="I4394">
        <v>50</v>
      </c>
      <c r="J4394">
        <v>0.1</v>
      </c>
      <c r="K4394">
        <v>0</v>
      </c>
      <c r="L4394">
        <v>1</v>
      </c>
    </row>
    <row r="4395" spans="2:12">
      <c r="B4395">
        <v>48</v>
      </c>
      <c r="D4395" s="1" t="s">
        <v>1833</v>
      </c>
      <c r="E4395" s="2" t="s">
        <v>482</v>
      </c>
      <c r="F4395" t="s">
        <v>1199</v>
      </c>
      <c r="G4395">
        <v>10</v>
      </c>
      <c r="H4395">
        <v>30</v>
      </c>
      <c r="I4395">
        <v>0</v>
      </c>
      <c r="J4395">
        <v>0.1</v>
      </c>
      <c r="K4395">
        <v>0</v>
      </c>
      <c r="L4395">
        <v>1</v>
      </c>
    </row>
    <row r="4396" spans="2:12">
      <c r="B4396">
        <v>48</v>
      </c>
      <c r="D4396" s="1" t="s">
        <v>1833</v>
      </c>
      <c r="E4396" s="2" t="s">
        <v>1183</v>
      </c>
      <c r="F4396" t="s">
        <v>1199</v>
      </c>
      <c r="G4396">
        <v>1</v>
      </c>
      <c r="H4396">
        <v>20</v>
      </c>
      <c r="I4396">
        <v>100</v>
      </c>
      <c r="J4396">
        <v>0.1</v>
      </c>
      <c r="K4396">
        <v>0</v>
      </c>
      <c r="L4396">
        <v>1</v>
      </c>
    </row>
    <row r="4397" spans="2:12">
      <c r="B4397">
        <v>48</v>
      </c>
      <c r="D4397" s="1" t="s">
        <v>1833</v>
      </c>
      <c r="E4397" s="2" t="s">
        <v>1835</v>
      </c>
      <c r="F4397" t="s">
        <v>1199</v>
      </c>
      <c r="G4397">
        <v>1</v>
      </c>
      <c r="H4397">
        <v>2</v>
      </c>
      <c r="I4397">
        <v>100</v>
      </c>
      <c r="J4397">
        <v>1</v>
      </c>
      <c r="K4397">
        <v>0</v>
      </c>
      <c r="L4397">
        <v>1</v>
      </c>
    </row>
    <row r="4398" spans="2:12">
      <c r="B4398">
        <v>48</v>
      </c>
      <c r="D4398" s="1" t="s">
        <v>1833</v>
      </c>
      <c r="E4398" s="2" t="s">
        <v>823</v>
      </c>
      <c r="F4398" t="s">
        <v>1199</v>
      </c>
      <c r="G4398">
        <v>2</v>
      </c>
      <c r="H4398">
        <v>25</v>
      </c>
      <c r="I4398">
        <v>100</v>
      </c>
      <c r="J4398">
        <v>2</v>
      </c>
      <c r="K4398">
        <v>0</v>
      </c>
      <c r="L4398">
        <v>1</v>
      </c>
    </row>
    <row r="4399" spans="2:12">
      <c r="B4399">
        <v>48</v>
      </c>
      <c r="D4399" s="1" t="s">
        <v>1833</v>
      </c>
      <c r="E4399" s="2" t="s">
        <v>292</v>
      </c>
      <c r="F4399" t="s">
        <v>1199</v>
      </c>
      <c r="G4399">
        <v>1</v>
      </c>
      <c r="H4399">
        <v>10</v>
      </c>
      <c r="I4399">
        <v>100</v>
      </c>
      <c r="J4399">
        <v>0.1</v>
      </c>
      <c r="K4399">
        <v>0</v>
      </c>
      <c r="L4399">
        <v>1</v>
      </c>
    </row>
    <row r="4400" spans="2:12">
      <c r="B4400">
        <v>48</v>
      </c>
      <c r="C4400" t="s">
        <v>1325</v>
      </c>
      <c r="D4400" s="1" t="s">
        <v>1836</v>
      </c>
      <c r="E4400" s="2" t="s">
        <v>283</v>
      </c>
      <c r="G4400">
        <v>0</v>
      </c>
      <c r="I4400">
        <v>50</v>
      </c>
      <c r="J4400">
        <v>10</v>
      </c>
      <c r="K4400">
        <v>0</v>
      </c>
      <c r="L4400">
        <v>1</v>
      </c>
    </row>
    <row r="4401" spans="2:12">
      <c r="B4401">
        <v>48</v>
      </c>
      <c r="C4401" t="s">
        <v>1325</v>
      </c>
      <c r="D4401" s="1" t="s">
        <v>1836</v>
      </c>
      <c r="E4401" s="2" t="s">
        <v>72</v>
      </c>
      <c r="F4401" t="s">
        <v>1199</v>
      </c>
      <c r="G4401">
        <v>5</v>
      </c>
      <c r="H4401">
        <v>80</v>
      </c>
      <c r="I4401">
        <v>50</v>
      </c>
      <c r="J4401">
        <v>10</v>
      </c>
      <c r="K4401">
        <v>0</v>
      </c>
      <c r="L4401">
        <v>1</v>
      </c>
    </row>
    <row r="4402" spans="2:12">
      <c r="B4402">
        <v>48</v>
      </c>
      <c r="C4402" t="s">
        <v>1325</v>
      </c>
      <c r="D4402" s="1" t="s">
        <v>1836</v>
      </c>
      <c r="E4402" s="2" t="s">
        <v>823</v>
      </c>
      <c r="F4402" t="s">
        <v>1199</v>
      </c>
      <c r="G4402">
        <v>1</v>
      </c>
      <c r="H4402">
        <v>20</v>
      </c>
      <c r="I4402">
        <v>50</v>
      </c>
      <c r="J4402">
        <v>0.1</v>
      </c>
      <c r="K4402">
        <v>0</v>
      </c>
      <c r="L4402">
        <v>1</v>
      </c>
    </row>
    <row r="4403" spans="2:12">
      <c r="B4403">
        <v>48</v>
      </c>
      <c r="C4403" t="s">
        <v>1325</v>
      </c>
      <c r="D4403" s="1" t="s">
        <v>1836</v>
      </c>
      <c r="E4403" s="2" t="s">
        <v>441</v>
      </c>
      <c r="F4403" t="s">
        <v>1199</v>
      </c>
      <c r="G4403">
        <v>1</v>
      </c>
      <c r="H4403">
        <v>15</v>
      </c>
      <c r="I4403">
        <v>75</v>
      </c>
      <c r="J4403">
        <v>0.1</v>
      </c>
      <c r="K4403">
        <v>0</v>
      </c>
      <c r="L4403">
        <v>1</v>
      </c>
    </row>
    <row r="4404" spans="2:12">
      <c r="B4404">
        <v>48</v>
      </c>
      <c r="C4404" t="s">
        <v>1325</v>
      </c>
      <c r="D4404" s="1" t="s">
        <v>1836</v>
      </c>
      <c r="E4404" s="2" t="s">
        <v>500</v>
      </c>
      <c r="F4404" t="s">
        <v>1199</v>
      </c>
      <c r="G4404">
        <v>2</v>
      </c>
      <c r="H4404">
        <v>20</v>
      </c>
      <c r="I4404">
        <v>0</v>
      </c>
      <c r="J4404">
        <v>0.1</v>
      </c>
      <c r="K4404">
        <v>0</v>
      </c>
      <c r="L4404">
        <v>1</v>
      </c>
    </row>
    <row r="4405" spans="2:12">
      <c r="B4405">
        <v>48</v>
      </c>
      <c r="C4405" t="s">
        <v>1325</v>
      </c>
      <c r="D4405" s="1" t="s">
        <v>1836</v>
      </c>
      <c r="E4405" s="2" t="s">
        <v>663</v>
      </c>
      <c r="F4405" t="s">
        <v>1199</v>
      </c>
      <c r="G4405">
        <v>1</v>
      </c>
      <c r="H4405">
        <v>5</v>
      </c>
      <c r="I4405">
        <v>100</v>
      </c>
      <c r="J4405">
        <v>0.1</v>
      </c>
      <c r="K4405">
        <v>0</v>
      </c>
      <c r="L4405">
        <v>1</v>
      </c>
    </row>
    <row r="4406" spans="2:12">
      <c r="B4406">
        <v>48</v>
      </c>
      <c r="C4406" t="s">
        <v>1325</v>
      </c>
      <c r="D4406" s="1" t="s">
        <v>1836</v>
      </c>
      <c r="E4406" s="2" t="s">
        <v>295</v>
      </c>
      <c r="F4406" t="s">
        <v>1199</v>
      </c>
      <c r="G4406">
        <v>1</v>
      </c>
      <c r="H4406">
        <v>5</v>
      </c>
      <c r="I4406">
        <v>100</v>
      </c>
      <c r="J4406">
        <v>0.1</v>
      </c>
      <c r="K4406">
        <v>1</v>
      </c>
      <c r="L4406">
        <v>1</v>
      </c>
    </row>
    <row r="4407" spans="2:12">
      <c r="B4407">
        <v>48</v>
      </c>
      <c r="C4407" t="s">
        <v>1325</v>
      </c>
      <c r="D4407" s="1" t="s">
        <v>1836</v>
      </c>
      <c r="E4407" s="2" t="s">
        <v>109</v>
      </c>
      <c r="F4407" t="s">
        <v>1199</v>
      </c>
      <c r="G4407">
        <v>2</v>
      </c>
      <c r="H4407">
        <v>10</v>
      </c>
      <c r="I4407">
        <v>100</v>
      </c>
      <c r="J4407">
        <v>0.1</v>
      </c>
      <c r="K4407">
        <v>2</v>
      </c>
      <c r="L4407">
        <v>1</v>
      </c>
    </row>
    <row r="4408" spans="2:12">
      <c r="B4408">
        <v>48</v>
      </c>
      <c r="C4408" t="s">
        <v>1325</v>
      </c>
      <c r="D4408" s="1" t="s">
        <v>1836</v>
      </c>
      <c r="E4408" s="2" t="s">
        <v>216</v>
      </c>
      <c r="G4408">
        <v>0</v>
      </c>
      <c r="H4408">
        <v>60</v>
      </c>
      <c r="J4408">
        <v>15</v>
      </c>
      <c r="K4408">
        <v>0</v>
      </c>
      <c r="L4408">
        <v>1</v>
      </c>
    </row>
    <row r="4409" spans="2:12">
      <c r="B4409">
        <v>48</v>
      </c>
      <c r="C4409" t="s">
        <v>1325</v>
      </c>
      <c r="D4409" s="1" t="s">
        <v>1836</v>
      </c>
      <c r="E4409" s="2" t="s">
        <v>566</v>
      </c>
      <c r="F4409" t="s">
        <v>1199</v>
      </c>
      <c r="G4409">
        <v>3</v>
      </c>
      <c r="H4409">
        <v>5</v>
      </c>
      <c r="I4409">
        <v>0</v>
      </c>
      <c r="J4409">
        <v>0.1</v>
      </c>
      <c r="K4409">
        <v>0</v>
      </c>
      <c r="L4409">
        <v>1</v>
      </c>
    </row>
    <row r="4410" spans="2:12">
      <c r="B4410">
        <v>48</v>
      </c>
      <c r="C4410" t="s">
        <v>1325</v>
      </c>
      <c r="D4410" s="1" t="s">
        <v>1836</v>
      </c>
      <c r="E4410" s="2" t="s">
        <v>482</v>
      </c>
      <c r="F4410" t="s">
        <v>1199</v>
      </c>
      <c r="G4410">
        <v>10</v>
      </c>
      <c r="H4410">
        <v>30</v>
      </c>
      <c r="I4410">
        <v>0</v>
      </c>
      <c r="J4410">
        <v>1</v>
      </c>
      <c r="K4410">
        <v>0</v>
      </c>
      <c r="L4410">
        <v>1</v>
      </c>
    </row>
    <row r="4411" spans="2:12">
      <c r="B4411">
        <v>48</v>
      </c>
      <c r="C4411" t="s">
        <v>1325</v>
      </c>
      <c r="D4411" s="1" t="s">
        <v>1836</v>
      </c>
      <c r="E4411" s="2" t="s">
        <v>39</v>
      </c>
      <c r="G4411">
        <v>0</v>
      </c>
      <c r="J4411">
        <v>0.1</v>
      </c>
      <c r="K4411">
        <v>0</v>
      </c>
      <c r="L4411">
        <v>1</v>
      </c>
    </row>
    <row r="4412" spans="2:12">
      <c r="B4412">
        <v>48</v>
      </c>
      <c r="C4412" t="s">
        <v>1325</v>
      </c>
      <c r="D4412" s="1" t="s">
        <v>1836</v>
      </c>
      <c r="E4412" s="2" t="s">
        <v>487</v>
      </c>
      <c r="F4412" t="s">
        <v>1199</v>
      </c>
      <c r="G4412">
        <v>1</v>
      </c>
      <c r="H4412">
        <v>30</v>
      </c>
      <c r="I4412">
        <v>100</v>
      </c>
      <c r="J4412">
        <v>0.1</v>
      </c>
      <c r="K4412">
        <v>0</v>
      </c>
      <c r="L4412">
        <v>1</v>
      </c>
    </row>
    <row r="4413" spans="2:12">
      <c r="B4413">
        <v>48</v>
      </c>
      <c r="C4413" t="s">
        <v>1325</v>
      </c>
      <c r="D4413" s="1" t="s">
        <v>1836</v>
      </c>
      <c r="E4413" s="2" t="s">
        <v>9</v>
      </c>
      <c r="F4413" t="s">
        <v>1199</v>
      </c>
      <c r="G4413">
        <v>1</v>
      </c>
      <c r="H4413">
        <v>10</v>
      </c>
      <c r="I4413">
        <v>100</v>
      </c>
      <c r="J4413">
        <v>0.1</v>
      </c>
      <c r="K4413">
        <v>0</v>
      </c>
      <c r="L4413">
        <v>1</v>
      </c>
    </row>
    <row r="4414" spans="2:12">
      <c r="B4414">
        <v>48</v>
      </c>
      <c r="C4414" t="s">
        <v>1325</v>
      </c>
      <c r="D4414" s="1" t="s">
        <v>1836</v>
      </c>
      <c r="E4414" s="2" t="s">
        <v>493</v>
      </c>
      <c r="F4414" t="s">
        <v>1199</v>
      </c>
      <c r="G4414">
        <v>1</v>
      </c>
      <c r="H4414">
        <v>5</v>
      </c>
      <c r="I4414">
        <v>100</v>
      </c>
      <c r="J4414">
        <v>0.1</v>
      </c>
      <c r="K4414">
        <v>0</v>
      </c>
      <c r="L4414">
        <v>1</v>
      </c>
    </row>
    <row r="4415" spans="2:12">
      <c r="B4415">
        <v>48</v>
      </c>
      <c r="D4415" s="1" t="s">
        <v>1837</v>
      </c>
      <c r="E4415" s="2" t="s">
        <v>109</v>
      </c>
      <c r="F4415" t="s">
        <v>1199</v>
      </c>
      <c r="G4415">
        <v>2</v>
      </c>
      <c r="H4415">
        <v>170</v>
      </c>
      <c r="I4415">
        <v>100</v>
      </c>
      <c r="J4415">
        <v>100</v>
      </c>
      <c r="K4415">
        <v>0</v>
      </c>
      <c r="L4415">
        <v>1</v>
      </c>
    </row>
    <row r="4416" spans="2:12">
      <c r="B4416">
        <v>48</v>
      </c>
      <c r="D4416" s="1" t="s">
        <v>1837</v>
      </c>
      <c r="E4416" s="2" t="s">
        <v>253</v>
      </c>
      <c r="F4416" t="s">
        <v>1199</v>
      </c>
      <c r="G4416">
        <v>10</v>
      </c>
      <c r="H4416">
        <v>10</v>
      </c>
      <c r="I4416">
        <v>100</v>
      </c>
      <c r="J4416">
        <v>1</v>
      </c>
      <c r="K4416">
        <v>10</v>
      </c>
      <c r="L4416">
        <v>1</v>
      </c>
    </row>
    <row r="4417" spans="2:12">
      <c r="B4417">
        <v>48</v>
      </c>
      <c r="D4417" s="1" t="s">
        <v>1837</v>
      </c>
      <c r="E4417" s="2" t="s">
        <v>74</v>
      </c>
      <c r="F4417" t="s">
        <v>1199</v>
      </c>
      <c r="G4417">
        <v>2</v>
      </c>
      <c r="H4417">
        <v>10</v>
      </c>
      <c r="I4417">
        <v>100</v>
      </c>
      <c r="J4417">
        <v>1</v>
      </c>
      <c r="K4417">
        <v>0</v>
      </c>
      <c r="L4417">
        <v>1</v>
      </c>
    </row>
    <row r="4418" spans="2:12">
      <c r="B4418">
        <v>48</v>
      </c>
      <c r="D4418" s="1" t="s">
        <v>1837</v>
      </c>
      <c r="E4418" s="2" t="s">
        <v>283</v>
      </c>
      <c r="F4418" t="s">
        <v>1199</v>
      </c>
      <c r="G4418">
        <v>5</v>
      </c>
      <c r="H4418">
        <v>60</v>
      </c>
      <c r="I4418">
        <v>100</v>
      </c>
      <c r="J4418">
        <v>1</v>
      </c>
      <c r="K4418">
        <v>5</v>
      </c>
      <c r="L4418">
        <v>1</v>
      </c>
    </row>
    <row r="4419" spans="2:12">
      <c r="B4419">
        <v>48</v>
      </c>
      <c r="D4419" s="1" t="s">
        <v>1837</v>
      </c>
      <c r="E4419" s="2" t="s">
        <v>493</v>
      </c>
      <c r="F4419" t="s">
        <v>1199</v>
      </c>
      <c r="G4419">
        <v>10</v>
      </c>
      <c r="H4419">
        <v>5</v>
      </c>
      <c r="I4419">
        <v>100</v>
      </c>
      <c r="J4419">
        <v>10</v>
      </c>
      <c r="K4419">
        <v>0</v>
      </c>
      <c r="L4419">
        <v>1</v>
      </c>
    </row>
    <row r="4420" spans="2:12">
      <c r="B4420">
        <v>48</v>
      </c>
      <c r="D4420" s="1" t="s">
        <v>1837</v>
      </c>
      <c r="E4420" s="2" t="s">
        <v>480</v>
      </c>
      <c r="F4420" t="s">
        <v>1199</v>
      </c>
      <c r="G4420">
        <v>1</v>
      </c>
      <c r="H4420">
        <v>10</v>
      </c>
      <c r="I4420">
        <v>100</v>
      </c>
      <c r="J4420">
        <v>0.1</v>
      </c>
      <c r="K4420">
        <v>1</v>
      </c>
      <c r="L4420">
        <v>1</v>
      </c>
    </row>
    <row r="4421" spans="2:12">
      <c r="B4421">
        <v>48</v>
      </c>
      <c r="D4421" s="1" t="s">
        <v>1837</v>
      </c>
      <c r="E4421" s="2" t="s">
        <v>482</v>
      </c>
      <c r="F4421" t="s">
        <v>1199</v>
      </c>
      <c r="G4421">
        <v>10</v>
      </c>
      <c r="H4421">
        <v>20</v>
      </c>
      <c r="I4421">
        <v>0</v>
      </c>
      <c r="J4421">
        <v>0.1</v>
      </c>
      <c r="K4421">
        <v>0</v>
      </c>
      <c r="L4421">
        <v>1</v>
      </c>
    </row>
    <row r="4422" spans="2:12">
      <c r="B4422">
        <v>48</v>
      </c>
      <c r="D4422" s="1" t="s">
        <v>1837</v>
      </c>
      <c r="E4422" s="2" t="s">
        <v>72</v>
      </c>
      <c r="F4422" t="s">
        <v>1199</v>
      </c>
      <c r="G4422">
        <v>2</v>
      </c>
      <c r="H4422">
        <v>40</v>
      </c>
      <c r="I4422">
        <v>100</v>
      </c>
      <c r="J4422">
        <v>1</v>
      </c>
      <c r="K4422">
        <v>0</v>
      </c>
      <c r="L4422">
        <v>1</v>
      </c>
    </row>
    <row r="4423" spans="2:12">
      <c r="B4423">
        <v>48</v>
      </c>
      <c r="D4423" s="1" t="s">
        <v>1838</v>
      </c>
      <c r="E4423" s="2" t="s">
        <v>116</v>
      </c>
      <c r="F4423" t="s">
        <v>1199</v>
      </c>
      <c r="G4423">
        <v>3</v>
      </c>
      <c r="H4423">
        <v>40</v>
      </c>
      <c r="I4423">
        <v>50</v>
      </c>
      <c r="J4423">
        <v>5</v>
      </c>
      <c r="K4423">
        <v>0</v>
      </c>
      <c r="L4423">
        <v>1</v>
      </c>
    </row>
    <row r="4424" spans="2:12">
      <c r="B4424">
        <v>48</v>
      </c>
      <c r="D4424" s="1" t="s">
        <v>1838</v>
      </c>
      <c r="E4424" s="2" t="s">
        <v>72</v>
      </c>
      <c r="F4424" t="s">
        <v>1199</v>
      </c>
      <c r="G4424">
        <v>8</v>
      </c>
      <c r="H4424">
        <v>60</v>
      </c>
      <c r="I4424">
        <v>75</v>
      </c>
      <c r="J4424">
        <v>15</v>
      </c>
      <c r="K4424">
        <v>0</v>
      </c>
      <c r="L4424">
        <v>1</v>
      </c>
    </row>
    <row r="4425" spans="2:12">
      <c r="B4425">
        <v>48</v>
      </c>
      <c r="D4425" s="1" t="s">
        <v>1838</v>
      </c>
      <c r="E4425" s="2" t="s">
        <v>500</v>
      </c>
      <c r="F4425" t="s">
        <v>1199</v>
      </c>
      <c r="G4425">
        <v>5</v>
      </c>
      <c r="H4425">
        <v>20</v>
      </c>
      <c r="I4425">
        <v>25</v>
      </c>
      <c r="J4425">
        <v>2</v>
      </c>
      <c r="K4425">
        <v>0</v>
      </c>
      <c r="L4425">
        <v>1</v>
      </c>
    </row>
    <row r="4426" spans="2:12">
      <c r="B4426">
        <v>48</v>
      </c>
      <c r="D4426" s="1" t="s">
        <v>1838</v>
      </c>
      <c r="E4426" s="2" t="s">
        <v>482</v>
      </c>
      <c r="F4426" t="s">
        <v>1199</v>
      </c>
      <c r="G4426">
        <v>20</v>
      </c>
      <c r="H4426">
        <v>20</v>
      </c>
      <c r="I4426">
        <v>0</v>
      </c>
      <c r="J4426">
        <v>3</v>
      </c>
      <c r="K4426">
        <v>0</v>
      </c>
      <c r="L4426">
        <v>1</v>
      </c>
    </row>
    <row r="4427" spans="2:12">
      <c r="B4427">
        <v>48</v>
      </c>
      <c r="D4427" s="1" t="s">
        <v>1838</v>
      </c>
      <c r="E4427" s="2" t="s">
        <v>830</v>
      </c>
      <c r="F4427" t="s">
        <v>1199</v>
      </c>
      <c r="G4427">
        <v>4</v>
      </c>
      <c r="H4427">
        <v>20</v>
      </c>
      <c r="I4427">
        <v>0</v>
      </c>
      <c r="J4427">
        <v>0.1</v>
      </c>
      <c r="K4427">
        <v>0</v>
      </c>
      <c r="L4427">
        <v>1</v>
      </c>
    </row>
    <row r="4428" spans="2:12">
      <c r="B4428">
        <v>48</v>
      </c>
      <c r="D4428" s="1" t="s">
        <v>1838</v>
      </c>
      <c r="E4428" s="2" t="s">
        <v>663</v>
      </c>
      <c r="F4428" t="s">
        <v>1199</v>
      </c>
      <c r="G4428">
        <v>20</v>
      </c>
      <c r="H4428">
        <v>10</v>
      </c>
      <c r="I4428">
        <v>100</v>
      </c>
      <c r="J4428">
        <v>2</v>
      </c>
      <c r="K4428">
        <v>0</v>
      </c>
      <c r="L4428">
        <v>1</v>
      </c>
    </row>
    <row r="4429" spans="2:12">
      <c r="B4429">
        <v>48</v>
      </c>
      <c r="D4429" s="1" t="s">
        <v>1838</v>
      </c>
      <c r="E4429" s="2" t="s">
        <v>295</v>
      </c>
      <c r="F4429" t="s">
        <v>1199</v>
      </c>
      <c r="G4429">
        <v>1</v>
      </c>
      <c r="H4429">
        <v>15</v>
      </c>
      <c r="I4429">
        <v>100</v>
      </c>
      <c r="J4429">
        <v>0.1</v>
      </c>
      <c r="K4429">
        <v>1</v>
      </c>
      <c r="L4429">
        <v>1</v>
      </c>
    </row>
    <row r="4430" spans="2:12">
      <c r="B4430">
        <v>48</v>
      </c>
      <c r="D4430" s="1" t="s">
        <v>1838</v>
      </c>
      <c r="E4430" s="2" t="s">
        <v>1839</v>
      </c>
      <c r="F4430" t="s">
        <v>1199</v>
      </c>
      <c r="G4430">
        <v>2</v>
      </c>
      <c r="H4430">
        <v>15</v>
      </c>
      <c r="I4430">
        <v>100</v>
      </c>
      <c r="J4430">
        <v>2</v>
      </c>
      <c r="K4430">
        <v>0</v>
      </c>
      <c r="L4430">
        <v>1</v>
      </c>
    </row>
    <row r="4431" spans="2:12">
      <c r="B4431">
        <v>48</v>
      </c>
      <c r="D4431" s="1" t="s">
        <v>1838</v>
      </c>
      <c r="E4431" s="2" t="s">
        <v>497</v>
      </c>
      <c r="F4431" t="s">
        <v>1200</v>
      </c>
      <c r="G4431">
        <v>1</v>
      </c>
      <c r="H4431">
        <v>60</v>
      </c>
      <c r="I4431">
        <v>75</v>
      </c>
      <c r="J4431">
        <v>1</v>
      </c>
      <c r="K4431">
        <v>0</v>
      </c>
      <c r="L4431">
        <v>1</v>
      </c>
    </row>
    <row r="4432" spans="2:12">
      <c r="B4432">
        <v>48</v>
      </c>
      <c r="D4432" s="1" t="s">
        <v>1838</v>
      </c>
      <c r="E4432" s="2" t="s">
        <v>109</v>
      </c>
      <c r="F4432" t="s">
        <v>1199</v>
      </c>
      <c r="G4432">
        <v>2</v>
      </c>
      <c r="H4432">
        <v>5</v>
      </c>
      <c r="I4432">
        <v>100</v>
      </c>
      <c r="J4432">
        <v>0.1</v>
      </c>
      <c r="K4432">
        <v>2</v>
      </c>
      <c r="L4432">
        <v>1</v>
      </c>
    </row>
    <row r="4433" spans="2:12">
      <c r="B4433">
        <v>48</v>
      </c>
      <c r="D4433" s="1" t="s">
        <v>1838</v>
      </c>
      <c r="E4433" s="2" t="s">
        <v>493</v>
      </c>
      <c r="F4433" t="s">
        <v>1199</v>
      </c>
      <c r="G4433">
        <v>4</v>
      </c>
      <c r="H4433">
        <v>5</v>
      </c>
      <c r="I4433">
        <v>100</v>
      </c>
      <c r="J4433">
        <v>0.1</v>
      </c>
      <c r="K4433">
        <v>0</v>
      </c>
      <c r="L4433">
        <v>1</v>
      </c>
    </row>
    <row r="4434" spans="2:12">
      <c r="B4434">
        <v>48</v>
      </c>
      <c r="D4434" s="1" t="s">
        <v>1838</v>
      </c>
      <c r="E4434" s="2" t="s">
        <v>215</v>
      </c>
      <c r="G4434">
        <v>0</v>
      </c>
      <c r="J4434">
        <v>0.1</v>
      </c>
      <c r="K4434">
        <v>0</v>
      </c>
      <c r="L4434">
        <v>1</v>
      </c>
    </row>
    <row r="4435" spans="2:12">
      <c r="B4435">
        <v>48</v>
      </c>
      <c r="D4435" s="1" t="s">
        <v>1838</v>
      </c>
      <c r="E4435" s="2" t="s">
        <v>215</v>
      </c>
      <c r="F4435" t="s">
        <v>1199</v>
      </c>
      <c r="G4435">
        <v>1</v>
      </c>
      <c r="H4435">
        <v>2</v>
      </c>
      <c r="I4435">
        <v>100</v>
      </c>
      <c r="J4435">
        <v>0.1</v>
      </c>
      <c r="K4435">
        <v>1</v>
      </c>
      <c r="L4435">
        <v>1</v>
      </c>
    </row>
    <row r="4436" spans="2:12">
      <c r="B4436">
        <v>48</v>
      </c>
      <c r="D4436" s="1" t="s">
        <v>1838</v>
      </c>
      <c r="E4436" s="2" t="s">
        <v>283</v>
      </c>
      <c r="F4436" t="s">
        <v>1200</v>
      </c>
      <c r="G4436">
        <v>1</v>
      </c>
      <c r="H4436">
        <v>10</v>
      </c>
      <c r="I4436">
        <v>100</v>
      </c>
      <c r="J4436">
        <v>0.1</v>
      </c>
      <c r="K4436">
        <v>1</v>
      </c>
      <c r="L4436">
        <v>1</v>
      </c>
    </row>
    <row r="4437" spans="2:12">
      <c r="B4437">
        <v>48</v>
      </c>
      <c r="D4437" s="1" t="s">
        <v>1840</v>
      </c>
      <c r="E4437" s="2" t="s">
        <v>295</v>
      </c>
      <c r="F4437" t="s">
        <v>1199</v>
      </c>
      <c r="G4437">
        <v>19</v>
      </c>
      <c r="H4437">
        <v>100</v>
      </c>
      <c r="I4437">
        <v>100</v>
      </c>
      <c r="J4437">
        <v>55</v>
      </c>
      <c r="K4437">
        <v>18</v>
      </c>
      <c r="L4437">
        <v>1</v>
      </c>
    </row>
    <row r="4438" spans="2:12">
      <c r="B4438">
        <v>48</v>
      </c>
      <c r="D4438" s="1" t="s">
        <v>1840</v>
      </c>
      <c r="E4438" s="2" t="s">
        <v>480</v>
      </c>
      <c r="F4438" t="s">
        <v>1199</v>
      </c>
      <c r="G4438">
        <v>2</v>
      </c>
      <c r="H4438">
        <v>60</v>
      </c>
      <c r="I4438">
        <v>100</v>
      </c>
      <c r="J4438">
        <v>2</v>
      </c>
      <c r="K4438">
        <v>0</v>
      </c>
      <c r="L4438">
        <v>1</v>
      </c>
    </row>
    <row r="4439" spans="2:12">
      <c r="B4439">
        <v>48</v>
      </c>
      <c r="D4439" s="1" t="s">
        <v>1840</v>
      </c>
      <c r="E4439" s="2" t="s">
        <v>72</v>
      </c>
      <c r="F4439" t="s">
        <v>1199</v>
      </c>
      <c r="G4439">
        <v>1</v>
      </c>
      <c r="H4439">
        <v>60</v>
      </c>
      <c r="I4439">
        <v>50</v>
      </c>
      <c r="J4439">
        <v>20</v>
      </c>
      <c r="K4439">
        <v>0</v>
      </c>
      <c r="L4439">
        <v>1</v>
      </c>
    </row>
    <row r="4440" spans="2:12">
      <c r="B4440">
        <v>48</v>
      </c>
      <c r="D4440" s="1" t="s">
        <v>1840</v>
      </c>
      <c r="E4440" s="2" t="s">
        <v>9</v>
      </c>
      <c r="G4440">
        <v>0</v>
      </c>
      <c r="I4440">
        <v>50</v>
      </c>
      <c r="J4440">
        <v>10</v>
      </c>
      <c r="K4440">
        <v>0</v>
      </c>
      <c r="L4440">
        <v>1</v>
      </c>
    </row>
    <row r="4441" spans="2:12">
      <c r="B4441">
        <v>48</v>
      </c>
      <c r="D4441" s="1" t="s">
        <v>1840</v>
      </c>
      <c r="E4441" s="2" t="s">
        <v>823</v>
      </c>
      <c r="F4441" t="s">
        <v>1200</v>
      </c>
      <c r="G4441">
        <v>1</v>
      </c>
      <c r="H4441">
        <v>20</v>
      </c>
      <c r="I4441">
        <v>50</v>
      </c>
      <c r="J4441">
        <v>2</v>
      </c>
      <c r="K4441">
        <v>0</v>
      </c>
      <c r="L4441">
        <v>1</v>
      </c>
    </row>
    <row r="4442" spans="2:12">
      <c r="B4442">
        <v>48</v>
      </c>
      <c r="D4442" s="1" t="s">
        <v>1840</v>
      </c>
      <c r="E4442" s="2" t="s">
        <v>13</v>
      </c>
      <c r="G4442">
        <v>0</v>
      </c>
      <c r="I4442">
        <v>100</v>
      </c>
      <c r="J4442">
        <v>1</v>
      </c>
      <c r="K4442">
        <v>0</v>
      </c>
      <c r="L4442">
        <v>1</v>
      </c>
    </row>
    <row r="4443" spans="2:12">
      <c r="B4443">
        <v>48</v>
      </c>
      <c r="D4443" s="1" t="s">
        <v>1840</v>
      </c>
      <c r="E4443" s="2" t="s">
        <v>253</v>
      </c>
      <c r="F4443" t="s">
        <v>1199</v>
      </c>
      <c r="G4443">
        <v>1</v>
      </c>
      <c r="H4443">
        <v>10</v>
      </c>
      <c r="I4443">
        <v>100</v>
      </c>
      <c r="J4443">
        <v>0.1</v>
      </c>
      <c r="K4443">
        <v>1</v>
      </c>
      <c r="L4443">
        <v>1</v>
      </c>
    </row>
    <row r="4444" spans="2:12">
      <c r="B4444">
        <v>48</v>
      </c>
      <c r="D4444" s="1" t="s">
        <v>1840</v>
      </c>
      <c r="E4444" s="2" t="s">
        <v>216</v>
      </c>
      <c r="G4444">
        <v>0</v>
      </c>
      <c r="J4444">
        <v>2</v>
      </c>
      <c r="K4444">
        <v>0</v>
      </c>
      <c r="L4444">
        <v>1</v>
      </c>
    </row>
    <row r="4445" spans="2:12">
      <c r="B4445">
        <v>48</v>
      </c>
      <c r="D4445" s="1" t="s">
        <v>1840</v>
      </c>
      <c r="E4445" s="2" t="s">
        <v>283</v>
      </c>
      <c r="F4445" t="s">
        <v>1199</v>
      </c>
      <c r="G4445">
        <v>2</v>
      </c>
      <c r="H4445">
        <v>30</v>
      </c>
      <c r="I4445">
        <v>100</v>
      </c>
      <c r="J4445">
        <v>0.1</v>
      </c>
      <c r="K4445">
        <v>2</v>
      </c>
      <c r="L4445">
        <v>1</v>
      </c>
    </row>
    <row r="4446" spans="2:12">
      <c r="B4446">
        <v>48</v>
      </c>
      <c r="D4446" s="1" t="s">
        <v>1840</v>
      </c>
      <c r="E4446" s="2" t="s">
        <v>482</v>
      </c>
      <c r="F4446" t="s">
        <v>1199</v>
      </c>
      <c r="G4446">
        <v>5</v>
      </c>
      <c r="H4446">
        <v>20</v>
      </c>
      <c r="I4446">
        <v>0</v>
      </c>
      <c r="J4446">
        <v>0.1</v>
      </c>
      <c r="K4446">
        <v>0</v>
      </c>
      <c r="L4446">
        <v>1</v>
      </c>
    </row>
    <row r="4447" spans="2:12">
      <c r="B4447">
        <v>48</v>
      </c>
      <c r="D4447" s="1" t="s">
        <v>1840</v>
      </c>
      <c r="E4447" s="2" t="s">
        <v>1183</v>
      </c>
      <c r="F4447" t="s">
        <v>1199</v>
      </c>
      <c r="G4447">
        <v>1</v>
      </c>
      <c r="H4447">
        <v>30</v>
      </c>
      <c r="I4447">
        <v>100</v>
      </c>
      <c r="J4447">
        <v>0.1</v>
      </c>
      <c r="K4447">
        <v>0</v>
      </c>
      <c r="L4447">
        <v>1</v>
      </c>
    </row>
    <row r="4448" spans="2:12">
      <c r="B4448">
        <v>48</v>
      </c>
      <c r="D4448" s="1" t="s">
        <v>1840</v>
      </c>
      <c r="E4448" s="2" t="s">
        <v>818</v>
      </c>
      <c r="F4448" t="s">
        <v>1199</v>
      </c>
      <c r="G4448">
        <v>1</v>
      </c>
      <c r="H4448">
        <v>20</v>
      </c>
      <c r="I4448">
        <v>0</v>
      </c>
      <c r="J4448">
        <v>0.1</v>
      </c>
      <c r="K4448">
        <v>0</v>
      </c>
      <c r="L4448">
        <v>1</v>
      </c>
    </row>
    <row r="4449" spans="2:12">
      <c r="B4449">
        <v>48</v>
      </c>
      <c r="D4449" s="1" t="s">
        <v>1841</v>
      </c>
      <c r="E4449" s="2" t="s">
        <v>283</v>
      </c>
      <c r="F4449" t="s">
        <v>1200</v>
      </c>
      <c r="G4449">
        <v>6</v>
      </c>
      <c r="H4449">
        <v>90</v>
      </c>
      <c r="I4449">
        <v>50</v>
      </c>
      <c r="J4449">
        <v>15</v>
      </c>
      <c r="K4449">
        <v>5</v>
      </c>
      <c r="L4449">
        <v>1</v>
      </c>
    </row>
    <row r="4450" spans="2:12">
      <c r="B4450">
        <v>48</v>
      </c>
      <c r="D4450" s="1" t="s">
        <v>1841</v>
      </c>
      <c r="E4450" s="2" t="s">
        <v>109</v>
      </c>
      <c r="F4450" t="s">
        <v>1199</v>
      </c>
      <c r="G4450">
        <v>5</v>
      </c>
      <c r="H4450">
        <v>30</v>
      </c>
      <c r="I4450">
        <v>100</v>
      </c>
      <c r="J4450">
        <v>3</v>
      </c>
      <c r="K4450">
        <v>5</v>
      </c>
      <c r="L4450">
        <v>1</v>
      </c>
    </row>
    <row r="4451" spans="2:12">
      <c r="B4451">
        <v>48</v>
      </c>
      <c r="D4451" s="1" t="s">
        <v>1841</v>
      </c>
      <c r="E4451" s="2" t="s">
        <v>493</v>
      </c>
      <c r="F4451" t="s">
        <v>1199</v>
      </c>
      <c r="G4451">
        <v>15</v>
      </c>
      <c r="H4451">
        <v>5</v>
      </c>
      <c r="I4451">
        <v>100</v>
      </c>
      <c r="J4451">
        <v>5</v>
      </c>
      <c r="K4451">
        <v>0</v>
      </c>
      <c r="L4451">
        <v>1</v>
      </c>
    </row>
    <row r="4452" spans="2:12">
      <c r="B4452">
        <v>48</v>
      </c>
      <c r="D4452" s="1" t="s">
        <v>1841</v>
      </c>
      <c r="E4452" s="2" t="s">
        <v>72</v>
      </c>
      <c r="F4452" t="s">
        <v>1199</v>
      </c>
      <c r="G4452">
        <v>11</v>
      </c>
      <c r="H4452">
        <v>60</v>
      </c>
      <c r="I4452">
        <v>50</v>
      </c>
      <c r="J4452">
        <v>15</v>
      </c>
      <c r="K4452">
        <v>0</v>
      </c>
      <c r="L4452">
        <v>1</v>
      </c>
    </row>
    <row r="4453" spans="2:12">
      <c r="B4453">
        <v>48</v>
      </c>
      <c r="D4453" s="1" t="s">
        <v>1841</v>
      </c>
      <c r="E4453" s="2" t="s">
        <v>482</v>
      </c>
      <c r="F4453" t="s">
        <v>1199</v>
      </c>
      <c r="G4453">
        <v>25</v>
      </c>
      <c r="H4453">
        <v>20</v>
      </c>
      <c r="I4453">
        <v>0</v>
      </c>
      <c r="J4453">
        <v>20</v>
      </c>
      <c r="K4453">
        <v>0</v>
      </c>
      <c r="L4453">
        <v>1</v>
      </c>
    </row>
    <row r="4454" spans="2:12">
      <c r="B4454">
        <v>48</v>
      </c>
      <c r="D4454" s="1" t="s">
        <v>1841</v>
      </c>
      <c r="E4454" s="2" t="s">
        <v>1183</v>
      </c>
      <c r="F4454" t="s">
        <v>1199</v>
      </c>
      <c r="G4454">
        <v>1</v>
      </c>
      <c r="H4454">
        <v>20</v>
      </c>
      <c r="I4454">
        <v>100</v>
      </c>
      <c r="J4454">
        <v>1</v>
      </c>
      <c r="K4454">
        <v>0</v>
      </c>
      <c r="L4454">
        <v>1</v>
      </c>
    </row>
    <row r="4455" spans="2:12">
      <c r="B4455">
        <v>48</v>
      </c>
      <c r="D4455" s="1" t="s">
        <v>1841</v>
      </c>
      <c r="E4455" s="2" t="s">
        <v>830</v>
      </c>
      <c r="F4455" t="s">
        <v>1199</v>
      </c>
      <c r="G4455">
        <v>1</v>
      </c>
      <c r="H4455">
        <v>20</v>
      </c>
      <c r="I4455">
        <v>0</v>
      </c>
      <c r="J4455">
        <v>0.1</v>
      </c>
      <c r="K4455">
        <v>0</v>
      </c>
      <c r="L4455">
        <v>1</v>
      </c>
    </row>
    <row r="4456" spans="2:12">
      <c r="B4456">
        <v>48</v>
      </c>
      <c r="D4456" s="1" t="s">
        <v>1841</v>
      </c>
      <c r="E4456" s="2" t="s">
        <v>1189</v>
      </c>
      <c r="F4456" t="s">
        <v>1199</v>
      </c>
      <c r="G4456">
        <v>2</v>
      </c>
      <c r="H4456">
        <v>10</v>
      </c>
      <c r="I4456">
        <v>100</v>
      </c>
      <c r="J4456">
        <v>0.1</v>
      </c>
      <c r="K4456">
        <v>2</v>
      </c>
      <c r="L4456">
        <v>1</v>
      </c>
    </row>
    <row r="4457" spans="2:12">
      <c r="B4457">
        <v>48</v>
      </c>
      <c r="D4457" s="1" t="s">
        <v>1841</v>
      </c>
      <c r="E4457" s="2" t="s">
        <v>1187</v>
      </c>
      <c r="F4457" t="s">
        <v>1199</v>
      </c>
      <c r="G4457">
        <v>6</v>
      </c>
      <c r="H4457">
        <v>30</v>
      </c>
      <c r="I4457">
        <v>0</v>
      </c>
      <c r="J4457">
        <v>1</v>
      </c>
      <c r="K4457">
        <v>9</v>
      </c>
      <c r="L4457">
        <v>1</v>
      </c>
    </row>
    <row r="4458" spans="2:12">
      <c r="B4458">
        <v>48</v>
      </c>
      <c r="D4458" s="1" t="s">
        <v>1842</v>
      </c>
      <c r="E4458" s="2" t="s">
        <v>283</v>
      </c>
      <c r="F4458" t="s">
        <v>1199</v>
      </c>
      <c r="G4458">
        <v>4</v>
      </c>
      <c r="H4458">
        <v>140</v>
      </c>
      <c r="I4458">
        <v>50</v>
      </c>
      <c r="J4458">
        <v>10</v>
      </c>
      <c r="K4458">
        <v>0</v>
      </c>
      <c r="L4458">
        <v>1</v>
      </c>
    </row>
    <row r="4459" spans="2:12">
      <c r="B4459">
        <v>48</v>
      </c>
      <c r="D4459" s="1" t="s">
        <v>1842</v>
      </c>
      <c r="E4459" s="2" t="s">
        <v>500</v>
      </c>
      <c r="F4459" t="s">
        <v>1199</v>
      </c>
      <c r="G4459">
        <v>20</v>
      </c>
      <c r="H4459">
        <v>25</v>
      </c>
      <c r="I4459">
        <v>0</v>
      </c>
      <c r="J4459">
        <v>20</v>
      </c>
      <c r="K4459">
        <v>0</v>
      </c>
      <c r="L4459">
        <v>1</v>
      </c>
    </row>
    <row r="4460" spans="2:12">
      <c r="B4460">
        <v>48</v>
      </c>
      <c r="D4460" s="1" t="s">
        <v>1842</v>
      </c>
      <c r="E4460" s="2" t="s">
        <v>72</v>
      </c>
      <c r="F4460" t="s">
        <v>1199</v>
      </c>
      <c r="G4460">
        <v>3</v>
      </c>
      <c r="H4460">
        <v>60</v>
      </c>
      <c r="I4460">
        <v>50</v>
      </c>
      <c r="J4460">
        <v>2</v>
      </c>
      <c r="K4460">
        <v>0</v>
      </c>
      <c r="L4460">
        <v>1</v>
      </c>
    </row>
    <row r="4461" spans="2:12">
      <c r="B4461">
        <v>48</v>
      </c>
      <c r="D4461" s="1" t="s">
        <v>1842</v>
      </c>
      <c r="E4461" s="2" t="s">
        <v>274</v>
      </c>
      <c r="F4461" t="s">
        <v>1200</v>
      </c>
      <c r="G4461">
        <v>1</v>
      </c>
      <c r="H4461">
        <v>30</v>
      </c>
      <c r="I4461">
        <v>100</v>
      </c>
      <c r="J4461">
        <v>2</v>
      </c>
      <c r="K4461">
        <v>0</v>
      </c>
      <c r="L4461">
        <v>1</v>
      </c>
    </row>
    <row r="4462" spans="2:12">
      <c r="B4462">
        <v>48</v>
      </c>
      <c r="D4462" s="1" t="s">
        <v>1842</v>
      </c>
      <c r="E4462" s="2" t="s">
        <v>493</v>
      </c>
      <c r="F4462" t="s">
        <v>1199</v>
      </c>
      <c r="G4462">
        <v>6</v>
      </c>
      <c r="H4462">
        <v>20</v>
      </c>
      <c r="I4462">
        <v>100</v>
      </c>
      <c r="J4462">
        <v>3</v>
      </c>
      <c r="K4462">
        <v>0</v>
      </c>
      <c r="L4462">
        <v>1</v>
      </c>
    </row>
    <row r="4463" spans="2:12">
      <c r="B4463">
        <v>48</v>
      </c>
      <c r="D4463" s="1" t="s">
        <v>1842</v>
      </c>
      <c r="E4463" s="2" t="s">
        <v>302</v>
      </c>
      <c r="F4463" t="s">
        <v>1200</v>
      </c>
      <c r="G4463">
        <v>1</v>
      </c>
      <c r="H4463">
        <v>10</v>
      </c>
      <c r="I4463">
        <v>100</v>
      </c>
      <c r="J4463">
        <v>0.1</v>
      </c>
      <c r="K4463">
        <v>0</v>
      </c>
      <c r="L4463">
        <v>1</v>
      </c>
    </row>
    <row r="4464" spans="2:12">
      <c r="B4464">
        <v>48</v>
      </c>
      <c r="D4464" s="1" t="s">
        <v>1842</v>
      </c>
      <c r="E4464" s="2" t="s">
        <v>480</v>
      </c>
      <c r="F4464" t="s">
        <v>1200</v>
      </c>
      <c r="G4464">
        <v>1</v>
      </c>
      <c r="H4464">
        <v>30</v>
      </c>
      <c r="I4464">
        <v>100</v>
      </c>
      <c r="J4464">
        <v>1</v>
      </c>
      <c r="K4464">
        <v>2</v>
      </c>
      <c r="L4464">
        <v>1</v>
      </c>
    </row>
    <row r="4465" spans="2:12">
      <c r="B4465">
        <v>48</v>
      </c>
      <c r="D4465" s="1" t="s">
        <v>1842</v>
      </c>
      <c r="E4465" s="2" t="s">
        <v>1183</v>
      </c>
      <c r="F4465" t="s">
        <v>1199</v>
      </c>
      <c r="G4465">
        <v>1</v>
      </c>
      <c r="H4465">
        <v>20</v>
      </c>
      <c r="I4465">
        <v>100</v>
      </c>
      <c r="J4465">
        <v>0.1</v>
      </c>
      <c r="K4465">
        <v>0</v>
      </c>
      <c r="L4465">
        <v>1</v>
      </c>
    </row>
    <row r="4466" spans="2:12">
      <c r="B4466">
        <v>48</v>
      </c>
      <c r="D4466" s="1" t="s">
        <v>1842</v>
      </c>
      <c r="E4466" s="2" t="s">
        <v>482</v>
      </c>
      <c r="F4466" t="s">
        <v>1199</v>
      </c>
      <c r="G4466">
        <v>10</v>
      </c>
      <c r="H4466">
        <v>20</v>
      </c>
      <c r="I4466">
        <v>0</v>
      </c>
      <c r="J4466">
        <v>2</v>
      </c>
      <c r="K4466">
        <v>0</v>
      </c>
      <c r="L4466">
        <v>1</v>
      </c>
    </row>
    <row r="4467" spans="2:12">
      <c r="B4467">
        <v>48</v>
      </c>
      <c r="D4467" s="1" t="s">
        <v>1842</v>
      </c>
      <c r="E4467" s="2" t="s">
        <v>830</v>
      </c>
      <c r="F4467" t="s">
        <v>1199</v>
      </c>
      <c r="G4467">
        <v>5</v>
      </c>
      <c r="H4467">
        <v>15</v>
      </c>
      <c r="I4467">
        <v>0</v>
      </c>
      <c r="J4467">
        <v>1</v>
      </c>
      <c r="K4467">
        <v>0</v>
      </c>
      <c r="L4467">
        <v>1</v>
      </c>
    </row>
    <row r="4468" spans="2:12">
      <c r="B4468">
        <v>48</v>
      </c>
      <c r="D4468" s="1" t="s">
        <v>1843</v>
      </c>
      <c r="E4468" s="2" t="s">
        <v>9</v>
      </c>
      <c r="F4468" t="s">
        <v>1200</v>
      </c>
      <c r="G4468">
        <v>3</v>
      </c>
      <c r="H4468">
        <v>20</v>
      </c>
      <c r="I4468">
        <v>5</v>
      </c>
      <c r="J4468">
        <v>80</v>
      </c>
      <c r="K4468">
        <v>0</v>
      </c>
      <c r="L4468">
        <v>1</v>
      </c>
    </row>
    <row r="4469" spans="2:12">
      <c r="B4469">
        <v>48</v>
      </c>
      <c r="D4469" s="1" t="s">
        <v>1843</v>
      </c>
      <c r="E4469" s="2" t="s">
        <v>116</v>
      </c>
      <c r="G4469">
        <v>1</v>
      </c>
      <c r="H4469">
        <v>20</v>
      </c>
      <c r="I4469">
        <v>100</v>
      </c>
      <c r="J4469">
        <v>0.1</v>
      </c>
      <c r="K4469">
        <v>0</v>
      </c>
      <c r="L4469">
        <v>1</v>
      </c>
    </row>
    <row r="4470" spans="2:12">
      <c r="B4470">
        <v>48</v>
      </c>
      <c r="D4470" s="1" t="s">
        <v>1843</v>
      </c>
      <c r="E4470" s="2" t="s">
        <v>500</v>
      </c>
      <c r="F4470" t="s">
        <v>1199</v>
      </c>
      <c r="G4470">
        <v>5</v>
      </c>
      <c r="H4470">
        <v>20</v>
      </c>
      <c r="I4470">
        <v>50</v>
      </c>
      <c r="J4470">
        <v>1</v>
      </c>
      <c r="K4470">
        <v>0</v>
      </c>
      <c r="L4470">
        <v>1</v>
      </c>
    </row>
    <row r="4471" spans="2:12">
      <c r="B4471">
        <v>48</v>
      </c>
      <c r="D4471" s="1" t="s">
        <v>1843</v>
      </c>
      <c r="E4471" s="2" t="s">
        <v>72</v>
      </c>
      <c r="F4471" t="s">
        <v>1199</v>
      </c>
      <c r="G4471">
        <v>1</v>
      </c>
      <c r="H4471">
        <v>50</v>
      </c>
      <c r="I4471">
        <v>50</v>
      </c>
      <c r="J4471">
        <v>1</v>
      </c>
      <c r="K4471">
        <v>0</v>
      </c>
      <c r="L4471">
        <v>1</v>
      </c>
    </row>
    <row r="4472" spans="2:12">
      <c r="B4472">
        <v>48</v>
      </c>
      <c r="D4472" s="1" t="s">
        <v>1843</v>
      </c>
      <c r="E4472" s="2" t="s">
        <v>482</v>
      </c>
      <c r="F4472" t="s">
        <v>1199</v>
      </c>
      <c r="G4472">
        <v>5</v>
      </c>
      <c r="H4472">
        <v>30</v>
      </c>
      <c r="I4472">
        <v>0</v>
      </c>
      <c r="J4472">
        <v>2</v>
      </c>
      <c r="K4472">
        <v>0</v>
      </c>
      <c r="L4472">
        <v>1</v>
      </c>
    </row>
    <row r="4473" spans="2:12">
      <c r="B4473">
        <v>48</v>
      </c>
      <c r="D4473" s="1" t="s">
        <v>1843</v>
      </c>
      <c r="E4473" s="2" t="s">
        <v>830</v>
      </c>
      <c r="F4473" t="s">
        <v>1199</v>
      </c>
      <c r="G4473">
        <v>5</v>
      </c>
      <c r="H4473">
        <v>20</v>
      </c>
      <c r="I4473">
        <v>0</v>
      </c>
      <c r="J4473">
        <v>1</v>
      </c>
      <c r="K4473">
        <v>0</v>
      </c>
      <c r="L4473">
        <v>1</v>
      </c>
    </row>
    <row r="4474" spans="2:12">
      <c r="B4474">
        <v>48</v>
      </c>
      <c r="D4474" s="1" t="s">
        <v>1843</v>
      </c>
      <c r="E4474" s="2" t="s">
        <v>493</v>
      </c>
      <c r="F4474" t="s">
        <v>1199</v>
      </c>
      <c r="G4474">
        <v>2</v>
      </c>
      <c r="H4474">
        <v>2</v>
      </c>
      <c r="I4474">
        <v>100</v>
      </c>
      <c r="J4474">
        <v>1</v>
      </c>
      <c r="K4474">
        <v>0</v>
      </c>
      <c r="L4474">
        <v>1</v>
      </c>
    </row>
    <row r="4475" spans="2:12">
      <c r="B4475">
        <v>48</v>
      </c>
      <c r="D4475" s="1" t="s">
        <v>1843</v>
      </c>
      <c r="E4475" s="2" t="s">
        <v>282</v>
      </c>
      <c r="F4475" t="s">
        <v>1200</v>
      </c>
      <c r="G4475">
        <v>2</v>
      </c>
      <c r="H4475">
        <v>10</v>
      </c>
      <c r="I4475">
        <v>0</v>
      </c>
      <c r="J4475">
        <v>0.1</v>
      </c>
      <c r="K4475">
        <v>0</v>
      </c>
      <c r="L4475">
        <v>1</v>
      </c>
    </row>
    <row r="4476" spans="2:12">
      <c r="B4476">
        <v>48</v>
      </c>
      <c r="D4476" s="1" t="s">
        <v>1843</v>
      </c>
      <c r="E4476" s="2" t="s">
        <v>109</v>
      </c>
      <c r="F4476" t="s">
        <v>1199</v>
      </c>
      <c r="G4476">
        <v>1</v>
      </c>
      <c r="H4476">
        <v>30</v>
      </c>
      <c r="I4476">
        <v>100</v>
      </c>
      <c r="J4476">
        <v>0.1</v>
      </c>
      <c r="K4476">
        <v>1</v>
      </c>
      <c r="L4476">
        <v>1</v>
      </c>
    </row>
    <row r="4477" spans="2:12">
      <c r="B4477">
        <v>48</v>
      </c>
      <c r="D4477" s="1" t="s">
        <v>1843</v>
      </c>
      <c r="E4477" s="2" t="s">
        <v>16</v>
      </c>
      <c r="G4477">
        <v>0</v>
      </c>
      <c r="J4477">
        <v>50</v>
      </c>
      <c r="K4477">
        <v>0</v>
      </c>
      <c r="L4477">
        <v>1</v>
      </c>
    </row>
    <row r="4478" spans="2:12">
      <c r="B4478">
        <v>48</v>
      </c>
      <c r="D4478" s="1" t="s">
        <v>1844</v>
      </c>
      <c r="E4478" s="2" t="s">
        <v>487</v>
      </c>
      <c r="F4478" t="s">
        <v>1199</v>
      </c>
      <c r="G4478">
        <v>1</v>
      </c>
      <c r="H4478">
        <v>30</v>
      </c>
      <c r="I4478">
        <v>50</v>
      </c>
      <c r="J4478">
        <v>1</v>
      </c>
      <c r="K4478">
        <v>0</v>
      </c>
      <c r="L4478">
        <v>1</v>
      </c>
    </row>
    <row r="4479" spans="2:12">
      <c r="B4479">
        <v>48</v>
      </c>
      <c r="D4479" s="1" t="s">
        <v>1844</v>
      </c>
      <c r="E4479" s="2" t="s">
        <v>72</v>
      </c>
      <c r="F4479" t="s">
        <v>1199</v>
      </c>
      <c r="G4479">
        <v>1</v>
      </c>
      <c r="H4479">
        <v>30</v>
      </c>
      <c r="I4479">
        <v>100</v>
      </c>
      <c r="J4479">
        <v>1</v>
      </c>
      <c r="K4479">
        <v>0</v>
      </c>
      <c r="L4479">
        <v>1</v>
      </c>
    </row>
    <row r="4480" spans="2:12">
      <c r="B4480">
        <v>48</v>
      </c>
      <c r="D4480" s="1" t="s">
        <v>1844</v>
      </c>
      <c r="E4480" s="2" t="s">
        <v>283</v>
      </c>
      <c r="F4480" t="s">
        <v>1199</v>
      </c>
      <c r="G4480">
        <v>3</v>
      </c>
      <c r="H4480">
        <v>20</v>
      </c>
      <c r="I4480">
        <v>100</v>
      </c>
      <c r="J4480">
        <v>1</v>
      </c>
      <c r="K4480">
        <v>3</v>
      </c>
      <c r="L4480">
        <v>1</v>
      </c>
    </row>
    <row r="4481" spans="2:12">
      <c r="B4481">
        <v>48</v>
      </c>
      <c r="D4481" s="1" t="s">
        <v>1844</v>
      </c>
      <c r="E4481" s="2" t="s">
        <v>779</v>
      </c>
      <c r="F4481" t="s">
        <v>1199</v>
      </c>
      <c r="G4481">
        <v>4</v>
      </c>
      <c r="H4481">
        <v>30</v>
      </c>
      <c r="I4481">
        <v>25</v>
      </c>
      <c r="J4481">
        <v>3</v>
      </c>
      <c r="K4481">
        <v>0</v>
      </c>
      <c r="L4481">
        <v>1</v>
      </c>
    </row>
    <row r="4482" spans="2:12">
      <c r="B4482">
        <v>48</v>
      </c>
      <c r="D4482" s="1" t="s">
        <v>1844</v>
      </c>
      <c r="E4482" s="2" t="s">
        <v>485</v>
      </c>
      <c r="F4482" t="s">
        <v>1199</v>
      </c>
      <c r="G4482">
        <v>1</v>
      </c>
      <c r="H4482">
        <v>40</v>
      </c>
      <c r="I4482">
        <v>100</v>
      </c>
      <c r="J4482">
        <v>0.1</v>
      </c>
      <c r="K4482">
        <v>0</v>
      </c>
      <c r="L4482">
        <v>1</v>
      </c>
    </row>
    <row r="4483" spans="2:12">
      <c r="B4483">
        <v>48</v>
      </c>
      <c r="D4483" s="1" t="s">
        <v>1844</v>
      </c>
      <c r="E4483" s="2" t="s">
        <v>292</v>
      </c>
      <c r="G4483">
        <v>0</v>
      </c>
      <c r="J4483">
        <v>80</v>
      </c>
      <c r="K4483">
        <v>0</v>
      </c>
      <c r="L4483">
        <v>1</v>
      </c>
    </row>
    <row r="4484" spans="2:12">
      <c r="B4484">
        <v>48</v>
      </c>
      <c r="D4484" s="1" t="s">
        <v>1844</v>
      </c>
      <c r="E4484" s="2" t="s">
        <v>482</v>
      </c>
      <c r="F4484" t="s">
        <v>1199</v>
      </c>
      <c r="G4484">
        <v>15</v>
      </c>
      <c r="H4484">
        <v>30</v>
      </c>
      <c r="I4484">
        <v>0</v>
      </c>
      <c r="J4484">
        <v>5</v>
      </c>
      <c r="K4484">
        <v>0</v>
      </c>
      <c r="L4484">
        <v>1</v>
      </c>
    </row>
    <row r="4485" spans="2:12">
      <c r="B4485">
        <v>48</v>
      </c>
      <c r="D4485" s="1" t="s">
        <v>1844</v>
      </c>
      <c r="E4485" s="2" t="s">
        <v>215</v>
      </c>
      <c r="G4485">
        <v>0</v>
      </c>
      <c r="J4485">
        <v>25</v>
      </c>
      <c r="K4485">
        <v>0</v>
      </c>
      <c r="L4485">
        <v>1</v>
      </c>
    </row>
    <row r="4486" spans="2:12">
      <c r="B4486">
        <v>48</v>
      </c>
      <c r="D4486" s="1" t="s">
        <v>1844</v>
      </c>
      <c r="E4486" s="2" t="s">
        <v>602</v>
      </c>
      <c r="F4486" t="s">
        <v>1199</v>
      </c>
      <c r="G4486">
        <v>1</v>
      </c>
      <c r="H4486">
        <v>80</v>
      </c>
      <c r="I4486">
        <v>0</v>
      </c>
      <c r="J4486">
        <v>0.1</v>
      </c>
      <c r="K4486">
        <v>1</v>
      </c>
      <c r="L4486">
        <v>1</v>
      </c>
    </row>
    <row r="4487" spans="2:12">
      <c r="B4487">
        <v>48</v>
      </c>
      <c r="D4487" s="1" t="s">
        <v>1845</v>
      </c>
      <c r="E4487" s="2" t="s">
        <v>129</v>
      </c>
      <c r="F4487" t="s">
        <v>1199</v>
      </c>
      <c r="G4487">
        <v>1</v>
      </c>
      <c r="H4487">
        <v>15</v>
      </c>
      <c r="I4487">
        <v>100</v>
      </c>
      <c r="J4487">
        <v>0.1</v>
      </c>
      <c r="K4487">
        <v>0</v>
      </c>
      <c r="L4487">
        <v>1</v>
      </c>
    </row>
    <row r="4488" spans="2:12">
      <c r="B4488">
        <v>48</v>
      </c>
      <c r="D4488" s="1" t="s">
        <v>1845</v>
      </c>
      <c r="E4488" s="2" t="s">
        <v>1183</v>
      </c>
      <c r="F4488" t="s">
        <v>1199</v>
      </c>
      <c r="G4488">
        <v>1</v>
      </c>
      <c r="H4488">
        <v>25</v>
      </c>
      <c r="I4488">
        <v>100</v>
      </c>
      <c r="J4488">
        <v>2</v>
      </c>
      <c r="K4488">
        <v>0</v>
      </c>
      <c r="L4488">
        <v>1</v>
      </c>
    </row>
    <row r="4489" spans="2:12">
      <c r="B4489">
        <v>48</v>
      </c>
      <c r="D4489" s="1" t="s">
        <v>1845</v>
      </c>
      <c r="E4489" s="2" t="s">
        <v>502</v>
      </c>
      <c r="F4489" t="s">
        <v>1200</v>
      </c>
      <c r="G4489">
        <v>4</v>
      </c>
      <c r="H4489">
        <v>15</v>
      </c>
      <c r="I4489">
        <v>100</v>
      </c>
      <c r="J4489">
        <v>1</v>
      </c>
      <c r="K4489">
        <v>0</v>
      </c>
      <c r="L4489">
        <v>1</v>
      </c>
    </row>
    <row r="4490" spans="2:12">
      <c r="B4490">
        <v>48</v>
      </c>
      <c r="D4490" s="1" t="s">
        <v>1845</v>
      </c>
      <c r="E4490" s="2" t="s">
        <v>76</v>
      </c>
      <c r="F4490" t="s">
        <v>1199</v>
      </c>
      <c r="G4490">
        <v>1</v>
      </c>
      <c r="H4490">
        <v>20</v>
      </c>
      <c r="I4490">
        <v>100</v>
      </c>
      <c r="J4490">
        <v>0.1</v>
      </c>
      <c r="K4490">
        <v>0</v>
      </c>
      <c r="L4490">
        <v>1</v>
      </c>
    </row>
    <row r="4491" spans="2:12">
      <c r="B4491">
        <v>48</v>
      </c>
      <c r="D4491" s="1" t="s">
        <v>1845</v>
      </c>
      <c r="E4491" s="2" t="s">
        <v>109</v>
      </c>
      <c r="F4491" t="s">
        <v>1199</v>
      </c>
      <c r="G4491">
        <v>1</v>
      </c>
      <c r="H4491">
        <v>10</v>
      </c>
      <c r="I4491">
        <v>100</v>
      </c>
      <c r="J4491">
        <v>0.1</v>
      </c>
      <c r="K4491">
        <v>1</v>
      </c>
      <c r="L4491">
        <v>1</v>
      </c>
    </row>
    <row r="4492" spans="2:12">
      <c r="B4492">
        <v>48</v>
      </c>
      <c r="D4492" s="1" t="s">
        <v>1845</v>
      </c>
      <c r="E4492" s="2" t="s">
        <v>72</v>
      </c>
      <c r="F4492" t="s">
        <v>1199</v>
      </c>
      <c r="G4492">
        <v>10</v>
      </c>
      <c r="H4492">
        <v>60</v>
      </c>
      <c r="I4492">
        <v>25</v>
      </c>
      <c r="J4492">
        <v>25</v>
      </c>
      <c r="K4492">
        <v>0</v>
      </c>
      <c r="L4492">
        <v>1</v>
      </c>
    </row>
    <row r="4493" spans="2:12">
      <c r="B4493">
        <v>48</v>
      </c>
      <c r="D4493" s="1" t="s">
        <v>1845</v>
      </c>
      <c r="E4493" s="2" t="s">
        <v>482</v>
      </c>
      <c r="F4493" t="s">
        <v>1199</v>
      </c>
      <c r="G4493">
        <v>10</v>
      </c>
      <c r="H4493">
        <v>20</v>
      </c>
      <c r="I4493">
        <v>0</v>
      </c>
      <c r="J4493">
        <v>2</v>
      </c>
      <c r="K4493">
        <v>0</v>
      </c>
      <c r="L4493">
        <v>1</v>
      </c>
    </row>
    <row r="4494" spans="2:12">
      <c r="B4494">
        <v>48</v>
      </c>
      <c r="D4494" s="1" t="s">
        <v>1845</v>
      </c>
      <c r="E4494" s="2" t="s">
        <v>830</v>
      </c>
      <c r="F4494" t="s">
        <v>1199</v>
      </c>
      <c r="G4494">
        <v>5</v>
      </c>
      <c r="H4494">
        <v>20</v>
      </c>
      <c r="I4494">
        <v>0</v>
      </c>
      <c r="J4494">
        <v>1</v>
      </c>
      <c r="K4494">
        <v>0</v>
      </c>
      <c r="L4494">
        <v>1</v>
      </c>
    </row>
    <row r="4495" spans="2:12">
      <c r="B4495">
        <v>48</v>
      </c>
      <c r="D4495" s="1" t="s">
        <v>1845</v>
      </c>
      <c r="E4495" s="2" t="s">
        <v>493</v>
      </c>
      <c r="F4495" t="s">
        <v>1199</v>
      </c>
      <c r="G4495">
        <v>2</v>
      </c>
      <c r="H4495">
        <v>5</v>
      </c>
      <c r="I4495">
        <v>100</v>
      </c>
      <c r="J4495">
        <v>0.1</v>
      </c>
      <c r="K4495">
        <v>0</v>
      </c>
      <c r="L4495">
        <v>1</v>
      </c>
    </row>
    <row r="4496" spans="2:12">
      <c r="B4496">
        <v>48</v>
      </c>
      <c r="D4496" s="1" t="s">
        <v>1845</v>
      </c>
      <c r="E4496" s="2" t="s">
        <v>283</v>
      </c>
      <c r="F4496" t="s">
        <v>1199</v>
      </c>
      <c r="G4496">
        <v>3</v>
      </c>
      <c r="H4496">
        <v>25</v>
      </c>
      <c r="I4496">
        <v>100</v>
      </c>
      <c r="J4496">
        <v>0.1</v>
      </c>
      <c r="K4496">
        <v>3</v>
      </c>
      <c r="L4496">
        <v>1</v>
      </c>
    </row>
    <row r="4497" spans="2:12">
      <c r="B4497">
        <v>48</v>
      </c>
      <c r="D4497" s="1" t="s">
        <v>1845</v>
      </c>
      <c r="E4497" s="2" t="s">
        <v>9</v>
      </c>
      <c r="G4497">
        <v>0</v>
      </c>
      <c r="J4497">
        <v>1</v>
      </c>
      <c r="K4497">
        <v>0</v>
      </c>
      <c r="L4497">
        <v>1</v>
      </c>
    </row>
    <row r="4498" spans="2:12">
      <c r="B4498">
        <v>48</v>
      </c>
      <c r="D4498" t="s">
        <v>1846</v>
      </c>
      <c r="E4498" s="2" t="s">
        <v>74</v>
      </c>
      <c r="F4498" t="s">
        <v>1199</v>
      </c>
      <c r="G4498">
        <v>1</v>
      </c>
      <c r="H4498">
        <v>10</v>
      </c>
      <c r="I4498">
        <v>100</v>
      </c>
      <c r="J4498">
        <v>0.1</v>
      </c>
      <c r="K4498">
        <v>0</v>
      </c>
      <c r="L4498">
        <v>1</v>
      </c>
    </row>
    <row r="4499" spans="2:12">
      <c r="B4499">
        <v>48</v>
      </c>
      <c r="D4499" s="1" t="s">
        <v>1846</v>
      </c>
      <c r="E4499" s="2" t="s">
        <v>634</v>
      </c>
      <c r="F4499" t="s">
        <v>1199</v>
      </c>
      <c r="G4499">
        <v>1</v>
      </c>
      <c r="H4499">
        <v>40</v>
      </c>
      <c r="I4499">
        <v>100</v>
      </c>
      <c r="J4499">
        <v>0.1</v>
      </c>
      <c r="K4499">
        <v>0</v>
      </c>
      <c r="L4499">
        <v>1</v>
      </c>
    </row>
    <row r="4500" spans="2:12">
      <c r="B4500">
        <v>48</v>
      </c>
      <c r="D4500" t="s">
        <v>1846</v>
      </c>
      <c r="E4500" s="2" t="s">
        <v>295</v>
      </c>
      <c r="F4500" t="s">
        <v>1199</v>
      </c>
      <c r="G4500">
        <v>3</v>
      </c>
      <c r="H4500">
        <v>115</v>
      </c>
      <c r="I4500">
        <v>75</v>
      </c>
      <c r="J4500">
        <v>75</v>
      </c>
      <c r="K4500">
        <v>0</v>
      </c>
      <c r="L4500">
        <v>1</v>
      </c>
    </row>
    <row r="4501" spans="2:12">
      <c r="B4501">
        <v>48</v>
      </c>
      <c r="D4501" s="1" t="s">
        <v>1846</v>
      </c>
      <c r="E4501" s="2" t="s">
        <v>482</v>
      </c>
      <c r="F4501" t="s">
        <v>1199</v>
      </c>
      <c r="G4501">
        <v>15</v>
      </c>
      <c r="H4501">
        <v>20</v>
      </c>
      <c r="I4501">
        <v>0</v>
      </c>
      <c r="J4501">
        <v>5</v>
      </c>
      <c r="K4501">
        <v>0</v>
      </c>
      <c r="L4501">
        <v>1</v>
      </c>
    </row>
    <row r="4502" spans="2:12">
      <c r="B4502">
        <v>48</v>
      </c>
      <c r="D4502" t="s">
        <v>1846</v>
      </c>
      <c r="E4502" s="2" t="s">
        <v>72</v>
      </c>
      <c r="F4502" t="s">
        <v>1199</v>
      </c>
      <c r="G4502">
        <v>5</v>
      </c>
      <c r="H4502">
        <v>40</v>
      </c>
      <c r="I4502">
        <v>50</v>
      </c>
      <c r="J4502">
        <v>2</v>
      </c>
      <c r="K4502">
        <v>0</v>
      </c>
      <c r="L4502">
        <v>1</v>
      </c>
    </row>
    <row r="4503" spans="2:12">
      <c r="B4503">
        <v>48</v>
      </c>
      <c r="D4503" s="1" t="s">
        <v>1846</v>
      </c>
      <c r="E4503" s="2" t="s">
        <v>487</v>
      </c>
      <c r="F4503" t="s">
        <v>1199</v>
      </c>
      <c r="G4503">
        <v>1</v>
      </c>
      <c r="H4503">
        <v>30</v>
      </c>
      <c r="I4503">
        <v>25</v>
      </c>
      <c r="J4503">
        <v>0.1</v>
      </c>
      <c r="K4503">
        <v>0</v>
      </c>
      <c r="L4503">
        <v>1</v>
      </c>
    </row>
    <row r="4504" spans="2:12">
      <c r="B4504">
        <v>48</v>
      </c>
      <c r="D4504" t="s">
        <v>1847</v>
      </c>
      <c r="E4504" s="2" t="s">
        <v>441</v>
      </c>
      <c r="G4504">
        <v>2</v>
      </c>
      <c r="H4504">
        <v>10</v>
      </c>
      <c r="I4504">
        <v>25</v>
      </c>
      <c r="J4504">
        <v>0.1</v>
      </c>
      <c r="K4504">
        <v>0</v>
      </c>
      <c r="L4504">
        <v>1</v>
      </c>
    </row>
    <row r="4505" spans="2:12">
      <c r="B4505">
        <v>48</v>
      </c>
      <c r="D4505" s="1" t="s">
        <v>1847</v>
      </c>
      <c r="E4505" s="2" t="s">
        <v>72</v>
      </c>
      <c r="F4505" t="s">
        <v>1199</v>
      </c>
      <c r="G4505">
        <v>7</v>
      </c>
      <c r="H4505">
        <v>50</v>
      </c>
      <c r="I4505">
        <v>25</v>
      </c>
      <c r="J4505">
        <v>25</v>
      </c>
      <c r="K4505">
        <v>0</v>
      </c>
      <c r="L4505">
        <v>1</v>
      </c>
    </row>
    <row r="4506" spans="2:12">
      <c r="B4506">
        <v>48</v>
      </c>
      <c r="D4506" t="s">
        <v>1847</v>
      </c>
      <c r="E4506" s="2" t="s">
        <v>482</v>
      </c>
      <c r="F4506" t="s">
        <v>1199</v>
      </c>
      <c r="G4506">
        <v>10</v>
      </c>
      <c r="H4506">
        <v>20</v>
      </c>
      <c r="I4506">
        <v>0</v>
      </c>
      <c r="J4506">
        <v>3</v>
      </c>
      <c r="K4506">
        <v>0</v>
      </c>
      <c r="L4506">
        <v>1</v>
      </c>
    </row>
    <row r="4507" spans="2:12">
      <c r="B4507">
        <v>48</v>
      </c>
      <c r="D4507" s="1" t="s">
        <v>1847</v>
      </c>
      <c r="E4507" s="2" t="s">
        <v>1183</v>
      </c>
      <c r="F4507" t="s">
        <v>1199</v>
      </c>
      <c r="G4507">
        <v>1</v>
      </c>
      <c r="H4507">
        <v>20</v>
      </c>
      <c r="I4507">
        <v>100</v>
      </c>
      <c r="J4507">
        <v>1</v>
      </c>
      <c r="K4507">
        <v>0</v>
      </c>
      <c r="L4507">
        <v>1</v>
      </c>
    </row>
    <row r="4508" spans="2:12">
      <c r="B4508">
        <v>48</v>
      </c>
      <c r="D4508" t="s">
        <v>1847</v>
      </c>
      <c r="E4508" s="2" t="s">
        <v>480</v>
      </c>
      <c r="F4508" t="s">
        <v>1199</v>
      </c>
      <c r="G4508">
        <v>2</v>
      </c>
      <c r="H4508">
        <v>10</v>
      </c>
      <c r="I4508">
        <v>100</v>
      </c>
      <c r="J4508">
        <v>0.1</v>
      </c>
      <c r="K4508">
        <v>2</v>
      </c>
      <c r="L4508">
        <v>1</v>
      </c>
    </row>
    <row r="4509" spans="2:12">
      <c r="B4509">
        <v>48</v>
      </c>
      <c r="D4509" s="1" t="s">
        <v>1847</v>
      </c>
      <c r="E4509" s="2" t="s">
        <v>67</v>
      </c>
      <c r="G4509">
        <v>0</v>
      </c>
      <c r="J4509">
        <v>3</v>
      </c>
      <c r="K4509">
        <v>0</v>
      </c>
      <c r="L4509">
        <v>1</v>
      </c>
    </row>
    <row r="4510" spans="2:12">
      <c r="B4510">
        <v>48</v>
      </c>
      <c r="D4510" t="s">
        <v>1847</v>
      </c>
      <c r="E4510" s="2" t="s">
        <v>295</v>
      </c>
      <c r="G4510">
        <v>0</v>
      </c>
      <c r="J4510">
        <v>0.1</v>
      </c>
      <c r="K4510">
        <v>0</v>
      </c>
      <c r="L4510">
        <v>1</v>
      </c>
    </row>
    <row r="4511" spans="2:12">
      <c r="B4511">
        <v>48</v>
      </c>
      <c r="D4511" s="1" t="s">
        <v>1847</v>
      </c>
      <c r="E4511" s="2" t="s">
        <v>830</v>
      </c>
      <c r="F4511" t="s">
        <v>1199</v>
      </c>
      <c r="G4511">
        <v>1</v>
      </c>
      <c r="H4511">
        <v>10</v>
      </c>
      <c r="I4511">
        <v>0</v>
      </c>
      <c r="J4511">
        <v>0.1</v>
      </c>
      <c r="K4511">
        <v>0</v>
      </c>
      <c r="L4511">
        <v>1</v>
      </c>
    </row>
    <row r="4512" spans="2:12">
      <c r="B4512">
        <v>48</v>
      </c>
      <c r="D4512" t="s">
        <v>1847</v>
      </c>
      <c r="E4512" s="2" t="s">
        <v>346</v>
      </c>
      <c r="F4512" t="s">
        <v>1199</v>
      </c>
      <c r="G4512">
        <v>1</v>
      </c>
      <c r="H4512">
        <v>5</v>
      </c>
      <c r="I4512">
        <v>100</v>
      </c>
      <c r="J4512">
        <v>0.1</v>
      </c>
      <c r="K4512">
        <v>1</v>
      </c>
      <c r="L4512">
        <v>1</v>
      </c>
    </row>
    <row r="4513" spans="2:12">
      <c r="B4513">
        <v>48</v>
      </c>
      <c r="D4513" s="1" t="s">
        <v>1847</v>
      </c>
      <c r="E4513" s="2" t="s">
        <v>1187</v>
      </c>
      <c r="F4513" t="s">
        <v>1199</v>
      </c>
      <c r="G4513">
        <v>10</v>
      </c>
      <c r="H4513">
        <v>15</v>
      </c>
      <c r="I4513">
        <v>0</v>
      </c>
      <c r="J4513">
        <v>0.1</v>
      </c>
      <c r="K4513">
        <v>0</v>
      </c>
      <c r="L4513">
        <v>1</v>
      </c>
    </row>
    <row r="4514" spans="2:12">
      <c r="B4514">
        <v>48</v>
      </c>
      <c r="D4514" t="s">
        <v>1847</v>
      </c>
      <c r="E4514" s="2" t="s">
        <v>302</v>
      </c>
      <c r="F4514" t="s">
        <v>1199</v>
      </c>
      <c r="G4514">
        <v>1</v>
      </c>
      <c r="H4514">
        <v>10</v>
      </c>
      <c r="I4514">
        <v>100</v>
      </c>
      <c r="J4514">
        <v>0.1</v>
      </c>
      <c r="K4514">
        <v>0</v>
      </c>
      <c r="L4514">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sqref="A1:F47"/>
    </sheetView>
  </sheetViews>
  <sheetFormatPr baseColWidth="10" defaultColWidth="8.83203125" defaultRowHeight="14" x14ac:dyDescent="0"/>
  <sheetData>
    <row r="1" spans="1:6">
      <c r="B1" t="s">
        <v>235</v>
      </c>
      <c r="C1" t="s">
        <v>236</v>
      </c>
      <c r="D1" t="s">
        <v>237</v>
      </c>
      <c r="E1" t="s">
        <v>238</v>
      </c>
      <c r="F1" t="s">
        <v>239</v>
      </c>
    </row>
    <row r="2" spans="1:6">
      <c r="A2">
        <v>1</v>
      </c>
      <c r="B2" s="4" t="s">
        <v>247</v>
      </c>
      <c r="C2" s="4" t="s">
        <v>248</v>
      </c>
      <c r="D2" s="4" t="s">
        <v>249</v>
      </c>
      <c r="E2" s="4" t="s">
        <v>250</v>
      </c>
      <c r="F2" s="4" t="s">
        <v>251</v>
      </c>
    </row>
    <row r="3" spans="1:6">
      <c r="A3">
        <v>2</v>
      </c>
      <c r="B3" s="4" t="s">
        <v>247</v>
      </c>
      <c r="C3" s="4" t="s">
        <v>248</v>
      </c>
      <c r="D3" s="4" t="s">
        <v>249</v>
      </c>
      <c r="E3" s="4" t="s">
        <v>250</v>
      </c>
      <c r="F3" s="4" t="s">
        <v>251</v>
      </c>
    </row>
    <row r="4" spans="1:6">
      <c r="A4">
        <v>3</v>
      </c>
      <c r="B4" s="4" t="s">
        <v>247</v>
      </c>
      <c r="C4" s="4" t="s">
        <v>248</v>
      </c>
      <c r="D4" s="4" t="s">
        <v>249</v>
      </c>
      <c r="E4" s="4" t="s">
        <v>250</v>
      </c>
      <c r="F4" s="4" t="s">
        <v>251</v>
      </c>
    </row>
    <row r="5" spans="1:6">
      <c r="A5">
        <v>4</v>
      </c>
      <c r="B5" s="5" t="s">
        <v>247</v>
      </c>
      <c r="C5" s="5" t="s">
        <v>248</v>
      </c>
      <c r="D5" s="5" t="s">
        <v>255</v>
      </c>
      <c r="E5" s="5" t="s">
        <v>256</v>
      </c>
      <c r="F5" s="5" t="s">
        <v>251</v>
      </c>
    </row>
    <row r="6" spans="1:6">
      <c r="A6">
        <v>5</v>
      </c>
      <c r="B6" s="4" t="s">
        <v>257</v>
      </c>
      <c r="C6" s="4" t="s">
        <v>258</v>
      </c>
      <c r="D6" s="4" t="s">
        <v>249</v>
      </c>
      <c r="E6" s="4" t="s">
        <v>250</v>
      </c>
      <c r="F6" s="4" t="s">
        <v>251</v>
      </c>
    </row>
    <row r="7" spans="1:6">
      <c r="A7">
        <v>6</v>
      </c>
      <c r="B7" s="4" t="s">
        <v>247</v>
      </c>
      <c r="C7" s="4" t="s">
        <v>248</v>
      </c>
      <c r="D7" s="4" t="s">
        <v>259</v>
      </c>
      <c r="E7" s="4" t="s">
        <v>256</v>
      </c>
      <c r="F7" s="4" t="s">
        <v>251</v>
      </c>
    </row>
    <row r="8" spans="1:6">
      <c r="A8">
        <v>7</v>
      </c>
      <c r="B8" s="4" t="s">
        <v>247</v>
      </c>
      <c r="C8" s="4" t="s">
        <v>248</v>
      </c>
      <c r="D8" s="4" t="s">
        <v>259</v>
      </c>
      <c r="E8" s="4" t="s">
        <v>250</v>
      </c>
      <c r="F8" s="4" t="s">
        <v>251</v>
      </c>
    </row>
    <row r="9" spans="1:6">
      <c r="A9">
        <v>8</v>
      </c>
      <c r="B9" s="4" t="s">
        <v>247</v>
      </c>
      <c r="C9" s="4" t="s">
        <v>248</v>
      </c>
      <c r="D9" s="4" t="s">
        <v>255</v>
      </c>
      <c r="E9" s="4" t="s">
        <v>250</v>
      </c>
      <c r="F9" s="4" t="s">
        <v>251</v>
      </c>
    </row>
    <row r="10" spans="1:6">
      <c r="A10">
        <v>9</v>
      </c>
      <c r="B10" s="6" t="s">
        <v>247</v>
      </c>
      <c r="C10" s="6" t="s">
        <v>248</v>
      </c>
      <c r="D10" s="6" t="s">
        <v>249</v>
      </c>
      <c r="E10" s="6" t="s">
        <v>250</v>
      </c>
      <c r="F10" s="6" t="s">
        <v>251</v>
      </c>
    </row>
    <row r="11" spans="1:6">
      <c r="A11">
        <v>10</v>
      </c>
      <c r="B11" s="4" t="s">
        <v>263</v>
      </c>
      <c r="C11" s="4" t="s">
        <v>248</v>
      </c>
      <c r="D11" s="4" t="s">
        <v>249</v>
      </c>
      <c r="E11" s="4" t="s">
        <v>250</v>
      </c>
      <c r="F11" s="4" t="s">
        <v>264</v>
      </c>
    </row>
    <row r="12" spans="1:6">
      <c r="A12">
        <v>11</v>
      </c>
      <c r="B12" s="4" t="s">
        <v>263</v>
      </c>
      <c r="C12" s="4" t="s">
        <v>248</v>
      </c>
      <c r="D12" s="4" t="s">
        <v>249</v>
      </c>
      <c r="E12" s="4" t="s">
        <v>265</v>
      </c>
      <c r="F12" s="4" t="s">
        <v>264</v>
      </c>
    </row>
    <row r="13" spans="1:6">
      <c r="A13">
        <v>13</v>
      </c>
      <c r="B13" s="4" t="s">
        <v>263</v>
      </c>
      <c r="C13" s="4" t="s">
        <v>248</v>
      </c>
      <c r="D13" s="4" t="s">
        <v>259</v>
      </c>
      <c r="E13" s="4" t="s">
        <v>265</v>
      </c>
      <c r="F13" s="4" t="s">
        <v>264</v>
      </c>
    </row>
    <row r="14" spans="1:6">
      <c r="A14">
        <v>14</v>
      </c>
      <c r="B14" s="4" t="s">
        <v>263</v>
      </c>
      <c r="C14" s="4" t="s">
        <v>248</v>
      </c>
      <c r="D14" s="4" t="s">
        <v>249</v>
      </c>
      <c r="E14" s="4" t="s">
        <v>265</v>
      </c>
      <c r="F14" s="4" t="s">
        <v>264</v>
      </c>
    </row>
    <row r="15" spans="1:6">
      <c r="A15">
        <v>15</v>
      </c>
      <c r="B15" s="4" t="s">
        <v>263</v>
      </c>
      <c r="C15" s="4" t="s">
        <v>248</v>
      </c>
      <c r="D15" s="4" t="s">
        <v>255</v>
      </c>
      <c r="E15" s="4" t="s">
        <v>265</v>
      </c>
      <c r="F15" s="4" t="s">
        <v>264</v>
      </c>
    </row>
    <row r="16" spans="1:6">
      <c r="A16">
        <v>16</v>
      </c>
      <c r="B16" s="4" t="s">
        <v>267</v>
      </c>
      <c r="C16" s="4" t="s">
        <v>248</v>
      </c>
      <c r="D16" s="4" t="s">
        <v>249</v>
      </c>
      <c r="E16" s="4" t="s">
        <v>265</v>
      </c>
      <c r="F16" s="4" t="s">
        <v>268</v>
      </c>
    </row>
    <row r="17" spans="1:6">
      <c r="A17">
        <v>17</v>
      </c>
      <c r="B17" s="4" t="s">
        <v>267</v>
      </c>
      <c r="C17" s="4" t="s">
        <v>248</v>
      </c>
      <c r="D17" s="4" t="s">
        <v>259</v>
      </c>
      <c r="E17" s="4" t="s">
        <v>265</v>
      </c>
      <c r="F17" s="4" t="s">
        <v>268</v>
      </c>
    </row>
    <row r="18" spans="1:6">
      <c r="A18">
        <v>18</v>
      </c>
      <c r="B18" s="4" t="s">
        <v>267</v>
      </c>
      <c r="C18" s="4" t="s">
        <v>248</v>
      </c>
      <c r="D18" s="4" t="s">
        <v>249</v>
      </c>
      <c r="E18" s="4" t="s">
        <v>265</v>
      </c>
      <c r="F18" s="4" t="s">
        <v>268</v>
      </c>
    </row>
    <row r="19" spans="1:6">
      <c r="A19">
        <v>19</v>
      </c>
      <c r="B19" s="4" t="s">
        <v>267</v>
      </c>
      <c r="C19" s="4" t="s">
        <v>272</v>
      </c>
      <c r="D19" s="4" t="s">
        <v>249</v>
      </c>
      <c r="E19" s="4" t="s">
        <v>265</v>
      </c>
      <c r="F19" s="4" t="s">
        <v>268</v>
      </c>
    </row>
    <row r="20" spans="1:6">
      <c r="A20">
        <v>20</v>
      </c>
      <c r="B20" s="4" t="s">
        <v>263</v>
      </c>
      <c r="C20" s="4" t="s">
        <v>248</v>
      </c>
      <c r="D20" s="4" t="s">
        <v>259</v>
      </c>
      <c r="E20" s="4" t="s">
        <v>265</v>
      </c>
      <c r="F20" s="4" t="s">
        <v>264</v>
      </c>
    </row>
    <row r="21" spans="1:6">
      <c r="A21">
        <v>21</v>
      </c>
      <c r="B21" s="4" t="s">
        <v>257</v>
      </c>
      <c r="C21" s="4" t="s">
        <v>258</v>
      </c>
      <c r="D21" s="4" t="s">
        <v>255</v>
      </c>
      <c r="E21" s="4" t="s">
        <v>265</v>
      </c>
      <c r="F21" s="4" t="s">
        <v>251</v>
      </c>
    </row>
    <row r="22" spans="1:6">
      <c r="A22">
        <v>22</v>
      </c>
      <c r="B22" s="4" t="s">
        <v>257</v>
      </c>
      <c r="C22" s="4" t="s">
        <v>258</v>
      </c>
      <c r="D22" s="4" t="s">
        <v>259</v>
      </c>
      <c r="E22" s="4" t="s">
        <v>265</v>
      </c>
      <c r="F22" s="4" t="s">
        <v>251</v>
      </c>
    </row>
    <row r="23" spans="1:6">
      <c r="A23">
        <v>23</v>
      </c>
      <c r="B23" s="6" t="s">
        <v>247</v>
      </c>
      <c r="C23" s="6" t="s">
        <v>248</v>
      </c>
      <c r="D23" s="6" t="s">
        <v>249</v>
      </c>
      <c r="E23" s="6" t="s">
        <v>265</v>
      </c>
      <c r="F23" s="6" t="s">
        <v>251</v>
      </c>
    </row>
    <row r="24" spans="1:6">
      <c r="A24">
        <v>24</v>
      </c>
      <c r="B24" s="4" t="s">
        <v>247</v>
      </c>
      <c r="C24" s="4" t="s">
        <v>248</v>
      </c>
      <c r="D24" s="4" t="s">
        <v>255</v>
      </c>
      <c r="E24" s="4" t="s">
        <v>265</v>
      </c>
      <c r="F24" s="4" t="s">
        <v>251</v>
      </c>
    </row>
    <row r="25" spans="1:6">
      <c r="A25">
        <v>25</v>
      </c>
      <c r="B25" s="4" t="s">
        <v>247</v>
      </c>
      <c r="C25" s="4" t="s">
        <v>248</v>
      </c>
      <c r="D25" s="4" t="s">
        <v>259</v>
      </c>
      <c r="E25" s="4" t="s">
        <v>265</v>
      </c>
      <c r="F25" s="4" t="s">
        <v>251</v>
      </c>
    </row>
    <row r="26" spans="1:6">
      <c r="A26">
        <v>28</v>
      </c>
      <c r="B26" s="4" t="s">
        <v>247</v>
      </c>
      <c r="C26" s="4" t="s">
        <v>248</v>
      </c>
      <c r="D26" s="4" t="s">
        <v>255</v>
      </c>
      <c r="E26" s="4" t="s">
        <v>265</v>
      </c>
      <c r="F26" s="4" t="s">
        <v>251</v>
      </c>
    </row>
    <row r="27" spans="1:6">
      <c r="A27">
        <v>29</v>
      </c>
      <c r="B27" s="4" t="s">
        <v>267</v>
      </c>
      <c r="C27" s="4" t="s">
        <v>272</v>
      </c>
      <c r="D27" s="4" t="s">
        <v>255</v>
      </c>
      <c r="E27" s="4" t="s">
        <v>265</v>
      </c>
      <c r="F27" s="4" t="s">
        <v>268</v>
      </c>
    </row>
    <row r="28" spans="1:6">
      <c r="A28">
        <v>30</v>
      </c>
      <c r="B28" s="8" t="s">
        <v>247</v>
      </c>
      <c r="C28" s="8" t="s">
        <v>248</v>
      </c>
      <c r="D28" s="8" t="s">
        <v>249</v>
      </c>
      <c r="E28" s="8" t="s">
        <v>265</v>
      </c>
      <c r="F28" s="8" t="s">
        <v>251</v>
      </c>
    </row>
    <row r="29" spans="1:6">
      <c r="A29">
        <v>32</v>
      </c>
      <c r="B29" s="4" t="s">
        <v>263</v>
      </c>
      <c r="C29" s="4" t="s">
        <v>248</v>
      </c>
      <c r="D29" s="4" t="s">
        <v>249</v>
      </c>
      <c r="E29" s="4" t="s">
        <v>265</v>
      </c>
      <c r="F29" s="4" t="s">
        <v>264</v>
      </c>
    </row>
    <row r="30" spans="1:6">
      <c r="A30">
        <v>33</v>
      </c>
      <c r="B30" s="4" t="s">
        <v>247</v>
      </c>
      <c r="C30" s="4" t="s">
        <v>248</v>
      </c>
      <c r="D30" s="4" t="s">
        <v>255</v>
      </c>
      <c r="E30" s="4" t="s">
        <v>265</v>
      </c>
      <c r="F30" s="4" t="s">
        <v>251</v>
      </c>
    </row>
    <row r="31" spans="1:6">
      <c r="A31">
        <v>34</v>
      </c>
      <c r="B31" s="4" t="s">
        <v>257</v>
      </c>
      <c r="C31" s="4" t="s">
        <v>258</v>
      </c>
      <c r="D31" s="4" t="s">
        <v>249</v>
      </c>
      <c r="E31" s="4" t="s">
        <v>250</v>
      </c>
      <c r="F31" s="4" t="s">
        <v>251</v>
      </c>
    </row>
    <row r="32" spans="1:6">
      <c r="A32">
        <v>35</v>
      </c>
      <c r="B32" s="4" t="s">
        <v>247</v>
      </c>
      <c r="C32" s="4" t="s">
        <v>248</v>
      </c>
      <c r="D32" s="4" t="s">
        <v>249</v>
      </c>
      <c r="E32" s="4" t="s">
        <v>256</v>
      </c>
      <c r="F32" s="4" t="s">
        <v>251</v>
      </c>
    </row>
    <row r="33" spans="1:6">
      <c r="A33">
        <v>36</v>
      </c>
      <c r="B33" s="4" t="s">
        <v>257</v>
      </c>
      <c r="C33" s="4" t="s">
        <v>258</v>
      </c>
      <c r="D33" s="4" t="s">
        <v>249</v>
      </c>
      <c r="E33" s="4" t="s">
        <v>256</v>
      </c>
      <c r="F33" s="4" t="s">
        <v>251</v>
      </c>
    </row>
    <row r="34" spans="1:6">
      <c r="A34">
        <v>37</v>
      </c>
      <c r="B34" s="4" t="s">
        <v>247</v>
      </c>
      <c r="C34" s="4" t="s">
        <v>248</v>
      </c>
      <c r="D34" s="4" t="s">
        <v>249</v>
      </c>
      <c r="E34" s="4" t="s">
        <v>256</v>
      </c>
      <c r="F34" s="4" t="s">
        <v>251</v>
      </c>
    </row>
    <row r="35" spans="1:6">
      <c r="A35">
        <v>38</v>
      </c>
      <c r="B35" s="4" t="s">
        <v>247</v>
      </c>
      <c r="C35" s="4" t="s">
        <v>248</v>
      </c>
      <c r="D35" s="4" t="s">
        <v>249</v>
      </c>
      <c r="E35" s="4" t="s">
        <v>256</v>
      </c>
      <c r="F35" s="4" t="s">
        <v>251</v>
      </c>
    </row>
    <row r="36" spans="1:6">
      <c r="A36">
        <v>39</v>
      </c>
      <c r="B36" s="4" t="s">
        <v>247</v>
      </c>
      <c r="C36" s="4" t="s">
        <v>248</v>
      </c>
      <c r="D36" s="4" t="s">
        <v>255</v>
      </c>
      <c r="E36" s="4" t="s">
        <v>250</v>
      </c>
      <c r="F36" s="4" t="s">
        <v>251</v>
      </c>
    </row>
    <row r="37" spans="1:6">
      <c r="A37">
        <v>40</v>
      </c>
      <c r="B37" s="4" t="s">
        <v>247</v>
      </c>
      <c r="C37" s="4" t="s">
        <v>248</v>
      </c>
      <c r="D37" s="4" t="s">
        <v>249</v>
      </c>
      <c r="E37" s="4" t="s">
        <v>250</v>
      </c>
      <c r="F37" s="4" t="s">
        <v>251</v>
      </c>
    </row>
    <row r="38" spans="1:6">
      <c r="A38">
        <v>41</v>
      </c>
      <c r="B38" s="4" t="s">
        <v>247</v>
      </c>
      <c r="C38" s="4" t="s">
        <v>248</v>
      </c>
      <c r="D38" s="4" t="s">
        <v>259</v>
      </c>
      <c r="E38" s="4" t="s">
        <v>250</v>
      </c>
      <c r="F38" s="4" t="s">
        <v>251</v>
      </c>
    </row>
    <row r="39" spans="1:6">
      <c r="A39">
        <v>42</v>
      </c>
      <c r="B39" s="4" t="s">
        <v>267</v>
      </c>
      <c r="C39" s="4" t="s">
        <v>248</v>
      </c>
      <c r="D39" s="4" t="s">
        <v>255</v>
      </c>
      <c r="E39" s="4" t="s">
        <v>265</v>
      </c>
      <c r="F39" s="4" t="s">
        <v>268</v>
      </c>
    </row>
    <row r="40" spans="1:6">
      <c r="A40">
        <v>43</v>
      </c>
      <c r="B40" s="4" t="s">
        <v>267</v>
      </c>
      <c r="C40" s="4" t="s">
        <v>248</v>
      </c>
      <c r="D40" s="10" t="s">
        <v>284</v>
      </c>
      <c r="E40" s="4" t="s">
        <v>265</v>
      </c>
      <c r="F40" s="4" t="s">
        <v>268</v>
      </c>
    </row>
    <row r="41" spans="1:6">
      <c r="A41">
        <v>44</v>
      </c>
      <c r="B41" s="4" t="s">
        <v>247</v>
      </c>
      <c r="C41" s="4" t="s">
        <v>248</v>
      </c>
      <c r="D41" s="4" t="s">
        <v>255</v>
      </c>
      <c r="E41" s="4" t="s">
        <v>265</v>
      </c>
      <c r="F41" s="4" t="s">
        <v>251</v>
      </c>
    </row>
    <row r="42" spans="1:6">
      <c r="A42">
        <v>46</v>
      </c>
      <c r="B42" s="4" t="s">
        <v>247</v>
      </c>
      <c r="C42" s="4" t="s">
        <v>248</v>
      </c>
      <c r="D42" s="4" t="s">
        <v>249</v>
      </c>
      <c r="E42" s="4" t="s">
        <v>256</v>
      </c>
      <c r="F42" s="4" t="s">
        <v>251</v>
      </c>
    </row>
    <row r="43" spans="1:6">
      <c r="A43">
        <v>47</v>
      </c>
      <c r="B43" s="4" t="s">
        <v>247</v>
      </c>
      <c r="C43" s="4" t="s">
        <v>248</v>
      </c>
      <c r="D43" s="4" t="s">
        <v>255</v>
      </c>
      <c r="E43" s="4" t="s">
        <v>250</v>
      </c>
      <c r="F43" s="4" t="s">
        <v>251</v>
      </c>
    </row>
    <row r="44" spans="1:6">
      <c r="A44">
        <v>48</v>
      </c>
      <c r="B44" s="8" t="s">
        <v>247</v>
      </c>
      <c r="C44" s="8" t="s">
        <v>248</v>
      </c>
      <c r="D44" s="8" t="s">
        <v>259</v>
      </c>
      <c r="E44" s="8" t="s">
        <v>265</v>
      </c>
      <c r="F44" s="8" t="s">
        <v>251</v>
      </c>
    </row>
    <row r="45" spans="1:6">
      <c r="A45">
        <v>49</v>
      </c>
      <c r="B45" s="4" t="s">
        <v>267</v>
      </c>
      <c r="C45" s="4" t="s">
        <v>248</v>
      </c>
      <c r="D45" s="4" t="s">
        <v>249</v>
      </c>
      <c r="E45" s="4" t="s">
        <v>250</v>
      </c>
      <c r="F45" s="4" t="s">
        <v>268</v>
      </c>
    </row>
    <row r="46" spans="1:6">
      <c r="A46">
        <v>50</v>
      </c>
      <c r="B46" s="4" t="s">
        <v>267</v>
      </c>
      <c r="C46" s="4" t="s">
        <v>248</v>
      </c>
      <c r="D46" s="10" t="s">
        <v>291</v>
      </c>
      <c r="E46" s="4" t="s">
        <v>250</v>
      </c>
      <c r="F46" s="4" t="s">
        <v>268</v>
      </c>
    </row>
    <row r="47" spans="1:6">
      <c r="A47">
        <v>52</v>
      </c>
      <c r="B47" s="4" t="s">
        <v>247</v>
      </c>
      <c r="C47" s="4" t="s">
        <v>248</v>
      </c>
      <c r="D47" s="4" t="s">
        <v>259</v>
      </c>
      <c r="E47" s="4" t="s">
        <v>265</v>
      </c>
      <c r="F47" s="4" t="s">
        <v>251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sheet information</vt:lpstr>
      <vt:lpstr>Sheet2</vt:lpstr>
      <vt:lpstr>mortality</vt:lpstr>
      <vt:lpstr>plot data</vt:lpstr>
      <vt:lpstr>10x10m all</vt:lpstr>
      <vt:lpstr>1x1m 2008 all</vt:lpstr>
      <vt:lpstr>Treatments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User</cp:lastModifiedBy>
  <dcterms:created xsi:type="dcterms:W3CDTF">2009-03-08T10:26:25Z</dcterms:created>
  <dcterms:modified xsi:type="dcterms:W3CDTF">2016-06-13T15:51:40Z</dcterms:modified>
</cp:coreProperties>
</file>