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zadania matura 2014\dane do zadan 2014\"/>
    </mc:Choice>
  </mc:AlternateContent>
  <xr:revisionPtr revIDLastSave="0" documentId="13_ncr:1_{15969A88-004E-43B9-A324-BCE3D8512E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2" i="1"/>
  <c r="E86" i="1"/>
  <c r="E87" i="1"/>
  <c r="O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D87" i="1"/>
  <c r="D88" i="1"/>
  <c r="E88" i="1" s="1"/>
  <c r="D89" i="1"/>
  <c r="E89" i="1" s="1"/>
  <c r="D90" i="1"/>
  <c r="E90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2" i="1"/>
  <c r="F2" i="1" s="1"/>
  <c r="A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B3" i="1"/>
  <c r="B4" i="1"/>
  <c r="B5" i="1"/>
  <c r="B6" i="1"/>
  <c r="B7" i="1"/>
  <c r="B8" i="1"/>
  <c r="H8" i="1" s="1"/>
  <c r="I8" i="1" s="1"/>
  <c r="B9" i="1"/>
  <c r="B10" i="1"/>
  <c r="B11" i="1"/>
  <c r="B12" i="1"/>
  <c r="B13" i="1"/>
  <c r="B14" i="1"/>
  <c r="B15" i="1"/>
  <c r="H15" i="1" s="1"/>
  <c r="I15" i="1" s="1"/>
  <c r="B16" i="1"/>
  <c r="B17" i="1"/>
  <c r="B18" i="1"/>
  <c r="B19" i="1"/>
  <c r="B20" i="1"/>
  <c r="B21" i="1"/>
  <c r="B22" i="1"/>
  <c r="H22" i="1" s="1"/>
  <c r="I22" i="1" s="1"/>
  <c r="B23" i="1"/>
  <c r="B24" i="1"/>
  <c r="B25" i="1"/>
  <c r="B26" i="1"/>
  <c r="B27" i="1"/>
  <c r="B28" i="1"/>
  <c r="B29" i="1"/>
  <c r="H29" i="1" s="1"/>
  <c r="I29" i="1" s="1"/>
  <c r="B30" i="1"/>
  <c r="B31" i="1"/>
  <c r="B32" i="1"/>
  <c r="B33" i="1"/>
  <c r="B34" i="1"/>
  <c r="B35" i="1"/>
  <c r="B36" i="1"/>
  <c r="H36" i="1" s="1"/>
  <c r="I36" i="1" s="1"/>
  <c r="B37" i="1"/>
  <c r="B38" i="1"/>
  <c r="B39" i="1"/>
  <c r="B40" i="1"/>
  <c r="B41" i="1"/>
  <c r="B42" i="1"/>
  <c r="B43" i="1"/>
  <c r="H43" i="1" s="1"/>
  <c r="I43" i="1" s="1"/>
  <c r="B44" i="1"/>
  <c r="B45" i="1"/>
  <c r="B46" i="1"/>
  <c r="B47" i="1"/>
  <c r="B48" i="1"/>
  <c r="B49" i="1"/>
  <c r="B50" i="1"/>
  <c r="H50" i="1" s="1"/>
  <c r="I50" i="1" s="1"/>
  <c r="B51" i="1"/>
  <c r="B52" i="1"/>
  <c r="B53" i="1"/>
  <c r="B54" i="1"/>
  <c r="B55" i="1"/>
  <c r="B56" i="1"/>
  <c r="B57" i="1"/>
  <c r="H57" i="1" s="1"/>
  <c r="I57" i="1" s="1"/>
  <c r="B58" i="1"/>
  <c r="B59" i="1"/>
  <c r="B60" i="1"/>
  <c r="B61" i="1"/>
  <c r="B62" i="1"/>
  <c r="B63" i="1"/>
  <c r="B64" i="1"/>
  <c r="H64" i="1" s="1"/>
  <c r="I64" i="1" s="1"/>
  <c r="B65" i="1"/>
  <c r="B66" i="1"/>
  <c r="B67" i="1"/>
  <c r="B68" i="1"/>
  <c r="B69" i="1"/>
  <c r="B70" i="1"/>
  <c r="B71" i="1"/>
  <c r="H71" i="1" s="1"/>
  <c r="I71" i="1" s="1"/>
  <c r="B72" i="1"/>
  <c r="B73" i="1"/>
  <c r="B74" i="1"/>
  <c r="B75" i="1"/>
  <c r="B76" i="1"/>
  <c r="B77" i="1"/>
  <c r="B78" i="1"/>
  <c r="H78" i="1" s="1"/>
  <c r="I78" i="1" s="1"/>
  <c r="B79" i="1"/>
  <c r="B80" i="1"/>
  <c r="B81" i="1"/>
  <c r="B82" i="1"/>
  <c r="B83" i="1"/>
  <c r="B84" i="1"/>
  <c r="B85" i="1"/>
  <c r="H85" i="1" s="1"/>
  <c r="I85" i="1" s="1"/>
  <c r="B86" i="1"/>
  <c r="B87" i="1"/>
  <c r="B88" i="1"/>
  <c r="B89" i="1"/>
  <c r="B90" i="1"/>
  <c r="B91" i="1"/>
  <c r="B92" i="1"/>
  <c r="H92" i="1" s="1"/>
  <c r="I92" i="1" s="1"/>
  <c r="B93" i="1"/>
  <c r="B94" i="1"/>
  <c r="B95" i="1"/>
  <c r="B96" i="1"/>
  <c r="B97" i="1"/>
  <c r="B98" i="1"/>
  <c r="B99" i="1"/>
  <c r="H99" i="1" s="1"/>
  <c r="I99" i="1" s="1"/>
  <c r="B100" i="1"/>
  <c r="B101" i="1"/>
  <c r="B102" i="1"/>
  <c r="B103" i="1"/>
  <c r="B104" i="1"/>
  <c r="B105" i="1"/>
  <c r="B106" i="1"/>
  <c r="H106" i="1" s="1"/>
  <c r="I106" i="1" s="1"/>
  <c r="B107" i="1"/>
  <c r="B108" i="1"/>
  <c r="B109" i="1"/>
  <c r="B110" i="1"/>
  <c r="B111" i="1"/>
  <c r="B112" i="1"/>
  <c r="B113" i="1"/>
  <c r="H113" i="1" s="1"/>
  <c r="I113" i="1" s="1"/>
  <c r="B114" i="1"/>
  <c r="B115" i="1"/>
  <c r="B116" i="1"/>
  <c r="B117" i="1"/>
  <c r="B118" i="1"/>
  <c r="B119" i="1"/>
  <c r="B120" i="1"/>
  <c r="H120" i="1" s="1"/>
  <c r="I120" i="1" s="1"/>
  <c r="B121" i="1"/>
  <c r="B122" i="1"/>
  <c r="B123" i="1"/>
  <c r="B124" i="1"/>
  <c r="B125" i="1"/>
  <c r="B126" i="1"/>
  <c r="B127" i="1"/>
  <c r="H127" i="1" s="1"/>
  <c r="I127" i="1" s="1"/>
  <c r="B128" i="1"/>
  <c r="B129" i="1"/>
  <c r="B130" i="1"/>
  <c r="B131" i="1"/>
  <c r="B132" i="1"/>
  <c r="B133" i="1"/>
  <c r="B134" i="1"/>
  <c r="H134" i="1" s="1"/>
  <c r="I134" i="1" s="1"/>
  <c r="B135" i="1"/>
  <c r="B136" i="1"/>
  <c r="B137" i="1"/>
  <c r="B138" i="1"/>
  <c r="B139" i="1"/>
  <c r="B140" i="1"/>
  <c r="B141" i="1"/>
  <c r="H141" i="1" s="1"/>
  <c r="I141" i="1" s="1"/>
  <c r="B142" i="1"/>
  <c r="B143" i="1"/>
  <c r="B144" i="1"/>
  <c r="B145" i="1"/>
  <c r="B146" i="1"/>
  <c r="B147" i="1"/>
  <c r="B148" i="1"/>
  <c r="H148" i="1" s="1"/>
  <c r="I148" i="1" s="1"/>
  <c r="B149" i="1"/>
  <c r="B150" i="1"/>
  <c r="B151" i="1"/>
  <c r="B152" i="1"/>
  <c r="B153" i="1"/>
  <c r="B154" i="1"/>
  <c r="B155" i="1"/>
  <c r="H155" i="1" s="1"/>
  <c r="I155" i="1" s="1"/>
  <c r="B156" i="1"/>
  <c r="B157" i="1"/>
  <c r="B158" i="1"/>
  <c r="B159" i="1"/>
  <c r="B160" i="1"/>
  <c r="B161" i="1"/>
  <c r="B162" i="1"/>
  <c r="H162" i="1" s="1"/>
  <c r="I162" i="1" s="1"/>
  <c r="B163" i="1"/>
  <c r="B164" i="1"/>
  <c r="B165" i="1"/>
  <c r="B166" i="1"/>
  <c r="B167" i="1"/>
  <c r="B168" i="1"/>
  <c r="B169" i="1"/>
  <c r="H169" i="1" s="1"/>
  <c r="I169" i="1" s="1"/>
  <c r="B170" i="1"/>
  <c r="B171" i="1"/>
  <c r="B172" i="1"/>
  <c r="B173" i="1"/>
  <c r="B174" i="1"/>
  <c r="B175" i="1"/>
  <c r="B176" i="1"/>
  <c r="H176" i="1" s="1"/>
  <c r="I176" i="1" s="1"/>
  <c r="B177" i="1"/>
  <c r="B178" i="1"/>
  <c r="B179" i="1"/>
  <c r="B180" i="1"/>
  <c r="B181" i="1"/>
  <c r="B2" i="1"/>
  <c r="E2" i="1" l="1"/>
  <c r="H2" i="1"/>
  <c r="M2" i="1"/>
  <c r="C3" i="1" s="1"/>
  <c r="F3" i="1" s="1"/>
  <c r="M3" i="1" s="1"/>
  <c r="C4" i="1" s="1"/>
  <c r="F4" i="1" s="1"/>
  <c r="G2" i="1"/>
  <c r="I2" i="1" l="1"/>
  <c r="J2" i="1" s="1"/>
  <c r="K2" i="1" s="1"/>
  <c r="H3" i="1"/>
  <c r="I3" i="1" s="1"/>
  <c r="M4" i="1"/>
  <c r="C5" i="1" s="1"/>
  <c r="F5" i="1" s="1"/>
  <c r="H5" i="1" s="1"/>
  <c r="I5" i="1" s="1"/>
  <c r="H4" i="1"/>
  <c r="G4" i="1"/>
  <c r="G3" i="1"/>
  <c r="I4" i="1" l="1"/>
  <c r="J4" i="1" s="1"/>
  <c r="J3" i="1"/>
  <c r="K3" i="1" s="1"/>
  <c r="M5" i="1"/>
  <c r="C6" i="1" s="1"/>
  <c r="F6" i="1" s="1"/>
  <c r="H6" i="1" s="1"/>
  <c r="I6" i="1" s="1"/>
  <c r="G5" i="1"/>
  <c r="K4" i="1" l="1"/>
  <c r="J5" i="1"/>
  <c r="M6" i="1"/>
  <c r="C7" i="1" s="1"/>
  <c r="F7" i="1" s="1"/>
  <c r="H7" i="1" s="1"/>
  <c r="I7" i="1" s="1"/>
  <c r="G6" i="1"/>
  <c r="J6" i="1" s="1"/>
  <c r="K5" i="1" l="1"/>
  <c r="K6" i="1" s="1"/>
  <c r="M7" i="1"/>
  <c r="C8" i="1" s="1"/>
  <c r="F8" i="1" s="1"/>
  <c r="G7" i="1"/>
  <c r="J7" i="1" s="1"/>
  <c r="K7" i="1" l="1"/>
  <c r="M8" i="1"/>
  <c r="C9" i="1" s="1"/>
  <c r="F9" i="1" s="1"/>
  <c r="H9" i="1" s="1"/>
  <c r="I9" i="1" s="1"/>
  <c r="G8" i="1"/>
  <c r="J8" i="1" s="1"/>
  <c r="K8" i="1" s="1"/>
  <c r="M9" i="1" l="1"/>
  <c r="C10" i="1" s="1"/>
  <c r="F10" i="1" s="1"/>
  <c r="H10" i="1" s="1"/>
  <c r="I10" i="1" s="1"/>
  <c r="G9" i="1"/>
  <c r="J9" i="1" s="1"/>
  <c r="K9" i="1" s="1"/>
  <c r="M10" i="1" l="1"/>
  <c r="C11" i="1" s="1"/>
  <c r="F11" i="1" s="1"/>
  <c r="H11" i="1" s="1"/>
  <c r="I11" i="1" s="1"/>
  <c r="G10" i="1"/>
  <c r="J10" i="1" s="1"/>
  <c r="K10" i="1" s="1"/>
  <c r="M11" i="1" l="1"/>
  <c r="C12" i="1" s="1"/>
  <c r="F12" i="1" s="1"/>
  <c r="H12" i="1" s="1"/>
  <c r="I12" i="1" s="1"/>
  <c r="G11" i="1"/>
  <c r="J11" i="1" s="1"/>
  <c r="K11" i="1" s="1"/>
  <c r="M12" i="1" l="1"/>
  <c r="C13" i="1" s="1"/>
  <c r="F13" i="1" s="1"/>
  <c r="H13" i="1" s="1"/>
  <c r="I13" i="1" s="1"/>
  <c r="G12" i="1"/>
  <c r="J12" i="1" s="1"/>
  <c r="K12" i="1" s="1"/>
  <c r="M13" i="1" l="1"/>
  <c r="C14" i="1" s="1"/>
  <c r="F14" i="1" s="1"/>
  <c r="H14" i="1" s="1"/>
  <c r="I14" i="1" s="1"/>
  <c r="G13" i="1"/>
  <c r="J13" i="1" s="1"/>
  <c r="K13" i="1" s="1"/>
  <c r="M14" i="1" l="1"/>
  <c r="C15" i="1" s="1"/>
  <c r="F15" i="1" s="1"/>
  <c r="G14" i="1"/>
  <c r="J14" i="1" s="1"/>
  <c r="K14" i="1" s="1"/>
  <c r="M15" i="1" l="1"/>
  <c r="C16" i="1" s="1"/>
  <c r="F16" i="1" s="1"/>
  <c r="H16" i="1" s="1"/>
  <c r="I16" i="1" s="1"/>
  <c r="G15" i="1"/>
  <c r="J15" i="1" s="1"/>
  <c r="K15" i="1" s="1"/>
  <c r="M16" i="1" l="1"/>
  <c r="C17" i="1" s="1"/>
  <c r="F17" i="1" s="1"/>
  <c r="H17" i="1" s="1"/>
  <c r="I17" i="1" s="1"/>
  <c r="G16" i="1"/>
  <c r="J16" i="1" s="1"/>
  <c r="K16" i="1" s="1"/>
  <c r="M17" i="1" l="1"/>
  <c r="C18" i="1" s="1"/>
  <c r="F18" i="1" s="1"/>
  <c r="H18" i="1" s="1"/>
  <c r="I18" i="1" s="1"/>
  <c r="G17" i="1"/>
  <c r="J17" i="1" s="1"/>
  <c r="K17" i="1" s="1"/>
  <c r="M18" i="1" l="1"/>
  <c r="C19" i="1" s="1"/>
  <c r="F19" i="1" s="1"/>
  <c r="H19" i="1" s="1"/>
  <c r="I19" i="1" s="1"/>
  <c r="G18" i="1"/>
  <c r="J18" i="1" s="1"/>
  <c r="K18" i="1" s="1"/>
  <c r="M19" i="1" l="1"/>
  <c r="C20" i="1" s="1"/>
  <c r="F20" i="1" s="1"/>
  <c r="H20" i="1" s="1"/>
  <c r="I20" i="1" s="1"/>
  <c r="G19" i="1"/>
  <c r="J19" i="1" s="1"/>
  <c r="K19" i="1" s="1"/>
  <c r="M20" i="1" l="1"/>
  <c r="C21" i="1" s="1"/>
  <c r="F21" i="1" s="1"/>
  <c r="H21" i="1" s="1"/>
  <c r="I21" i="1" s="1"/>
  <c r="G20" i="1"/>
  <c r="J20" i="1" s="1"/>
  <c r="K20" i="1" s="1"/>
  <c r="M21" i="1" l="1"/>
  <c r="C22" i="1" s="1"/>
  <c r="F22" i="1" s="1"/>
  <c r="G21" i="1"/>
  <c r="J21" i="1" s="1"/>
  <c r="K21" i="1" s="1"/>
  <c r="M22" i="1" l="1"/>
  <c r="C23" i="1" s="1"/>
  <c r="F23" i="1" s="1"/>
  <c r="H23" i="1" s="1"/>
  <c r="I23" i="1" s="1"/>
  <c r="G22" i="1"/>
  <c r="J22" i="1" s="1"/>
  <c r="K22" i="1" s="1"/>
  <c r="M23" i="1" l="1"/>
  <c r="C24" i="1" s="1"/>
  <c r="F24" i="1" s="1"/>
  <c r="H24" i="1" s="1"/>
  <c r="I24" i="1" s="1"/>
  <c r="G23" i="1"/>
  <c r="J23" i="1" s="1"/>
  <c r="K23" i="1" s="1"/>
  <c r="M24" i="1" l="1"/>
  <c r="C25" i="1" s="1"/>
  <c r="F25" i="1" s="1"/>
  <c r="H25" i="1" s="1"/>
  <c r="I25" i="1" s="1"/>
  <c r="G24" i="1"/>
  <c r="J24" i="1" s="1"/>
  <c r="K24" i="1" s="1"/>
  <c r="M25" i="1" l="1"/>
  <c r="C26" i="1" s="1"/>
  <c r="F26" i="1" s="1"/>
  <c r="H26" i="1" s="1"/>
  <c r="I26" i="1" s="1"/>
  <c r="G25" i="1"/>
  <c r="J25" i="1" s="1"/>
  <c r="K25" i="1" s="1"/>
  <c r="M26" i="1" l="1"/>
  <c r="C27" i="1" s="1"/>
  <c r="F27" i="1" s="1"/>
  <c r="H27" i="1" s="1"/>
  <c r="I27" i="1" s="1"/>
  <c r="G26" i="1"/>
  <c r="J26" i="1" s="1"/>
  <c r="K26" i="1" s="1"/>
  <c r="M27" i="1" l="1"/>
  <c r="C28" i="1" s="1"/>
  <c r="F28" i="1" s="1"/>
  <c r="H28" i="1" s="1"/>
  <c r="I28" i="1" s="1"/>
  <c r="G27" i="1"/>
  <c r="J27" i="1" s="1"/>
  <c r="K27" i="1" s="1"/>
  <c r="M28" i="1" l="1"/>
  <c r="C29" i="1" s="1"/>
  <c r="F29" i="1" s="1"/>
  <c r="G28" i="1"/>
  <c r="J28" i="1" s="1"/>
  <c r="K28" i="1" s="1"/>
  <c r="M29" i="1" l="1"/>
  <c r="C30" i="1" s="1"/>
  <c r="F30" i="1" s="1"/>
  <c r="H30" i="1" s="1"/>
  <c r="I30" i="1" s="1"/>
  <c r="G29" i="1"/>
  <c r="J29" i="1" s="1"/>
  <c r="K29" i="1" s="1"/>
  <c r="M30" i="1" l="1"/>
  <c r="C31" i="1" s="1"/>
  <c r="G30" i="1"/>
  <c r="J30" i="1" s="1"/>
  <c r="K30" i="1" s="1"/>
  <c r="D31" i="1" l="1"/>
  <c r="F31" i="1" l="1"/>
  <c r="H31" i="1" s="1"/>
  <c r="I31" i="1" s="1"/>
  <c r="E31" i="1"/>
  <c r="M31" i="1"/>
  <c r="C32" i="1" s="1"/>
  <c r="F32" i="1" s="1"/>
  <c r="H32" i="1" s="1"/>
  <c r="I32" i="1" s="1"/>
  <c r="G31" i="1"/>
  <c r="J31" i="1" l="1"/>
  <c r="K31" i="1" s="1"/>
  <c r="M32" i="1"/>
  <c r="C33" i="1" s="1"/>
  <c r="F33" i="1" s="1"/>
  <c r="H33" i="1" s="1"/>
  <c r="I33" i="1" s="1"/>
  <c r="G32" i="1"/>
  <c r="J32" i="1" s="1"/>
  <c r="K32" i="1" l="1"/>
  <c r="M33" i="1"/>
  <c r="C34" i="1" s="1"/>
  <c r="F34" i="1" s="1"/>
  <c r="H34" i="1" s="1"/>
  <c r="I34" i="1" s="1"/>
  <c r="G33" i="1"/>
  <c r="J33" i="1" s="1"/>
  <c r="K33" i="1" l="1"/>
  <c r="M34" i="1"/>
  <c r="C35" i="1" s="1"/>
  <c r="F35" i="1" s="1"/>
  <c r="H35" i="1" s="1"/>
  <c r="I35" i="1" s="1"/>
  <c r="G34" i="1"/>
  <c r="J34" i="1" s="1"/>
  <c r="K34" i="1" l="1"/>
  <c r="M35" i="1"/>
  <c r="C36" i="1" s="1"/>
  <c r="F36" i="1" s="1"/>
  <c r="G35" i="1"/>
  <c r="J35" i="1" s="1"/>
  <c r="K35" i="1" l="1"/>
  <c r="M36" i="1"/>
  <c r="C37" i="1" s="1"/>
  <c r="F37" i="1" s="1"/>
  <c r="H37" i="1" s="1"/>
  <c r="I37" i="1" s="1"/>
  <c r="G36" i="1"/>
  <c r="J36" i="1" s="1"/>
  <c r="K36" i="1" l="1"/>
  <c r="M37" i="1"/>
  <c r="C38" i="1" s="1"/>
  <c r="F38" i="1" s="1"/>
  <c r="H38" i="1" s="1"/>
  <c r="I38" i="1" s="1"/>
  <c r="G37" i="1"/>
  <c r="J37" i="1" s="1"/>
  <c r="K37" i="1" l="1"/>
  <c r="M38" i="1"/>
  <c r="C39" i="1" s="1"/>
  <c r="F39" i="1" s="1"/>
  <c r="H39" i="1" s="1"/>
  <c r="I39" i="1" s="1"/>
  <c r="G38" i="1"/>
  <c r="J38" i="1" s="1"/>
  <c r="K38" i="1" l="1"/>
  <c r="M39" i="1"/>
  <c r="C40" i="1" s="1"/>
  <c r="F40" i="1" s="1"/>
  <c r="H40" i="1" s="1"/>
  <c r="I40" i="1" s="1"/>
  <c r="G39" i="1"/>
  <c r="J39" i="1" s="1"/>
  <c r="K39" i="1" l="1"/>
  <c r="M40" i="1"/>
  <c r="C41" i="1" s="1"/>
  <c r="F41" i="1" s="1"/>
  <c r="H41" i="1" s="1"/>
  <c r="I41" i="1" s="1"/>
  <c r="G40" i="1"/>
  <c r="J40" i="1" s="1"/>
  <c r="K40" i="1" l="1"/>
  <c r="M41" i="1"/>
  <c r="C42" i="1" s="1"/>
  <c r="F42" i="1" s="1"/>
  <c r="H42" i="1" s="1"/>
  <c r="I42" i="1" s="1"/>
  <c r="G41" i="1"/>
  <c r="J41" i="1" s="1"/>
  <c r="K41" i="1" l="1"/>
  <c r="M42" i="1"/>
  <c r="C43" i="1" s="1"/>
  <c r="F43" i="1" s="1"/>
  <c r="G42" i="1"/>
  <c r="J42" i="1" s="1"/>
  <c r="K42" i="1" l="1"/>
  <c r="M43" i="1"/>
  <c r="C44" i="1" s="1"/>
  <c r="F44" i="1" s="1"/>
  <c r="H44" i="1" s="1"/>
  <c r="I44" i="1" s="1"/>
  <c r="G43" i="1"/>
  <c r="J43" i="1" s="1"/>
  <c r="K43" i="1" l="1"/>
  <c r="M44" i="1"/>
  <c r="C45" i="1" s="1"/>
  <c r="F45" i="1" s="1"/>
  <c r="H45" i="1" s="1"/>
  <c r="I45" i="1" s="1"/>
  <c r="G44" i="1"/>
  <c r="J44" i="1" s="1"/>
  <c r="K44" i="1" l="1"/>
  <c r="M45" i="1"/>
  <c r="C46" i="1" s="1"/>
  <c r="F46" i="1" s="1"/>
  <c r="H46" i="1" s="1"/>
  <c r="I46" i="1" s="1"/>
  <c r="G45" i="1"/>
  <c r="J45" i="1" s="1"/>
  <c r="K45" i="1" l="1"/>
  <c r="M46" i="1"/>
  <c r="C47" i="1" s="1"/>
  <c r="F47" i="1" s="1"/>
  <c r="H47" i="1" s="1"/>
  <c r="I47" i="1" s="1"/>
  <c r="G46" i="1"/>
  <c r="J46" i="1" s="1"/>
  <c r="K46" i="1" l="1"/>
  <c r="M47" i="1"/>
  <c r="C48" i="1" s="1"/>
  <c r="F48" i="1" s="1"/>
  <c r="H48" i="1" s="1"/>
  <c r="I48" i="1" s="1"/>
  <c r="G47" i="1"/>
  <c r="J47" i="1" s="1"/>
  <c r="K47" i="1" l="1"/>
  <c r="M48" i="1"/>
  <c r="C49" i="1" s="1"/>
  <c r="F49" i="1" s="1"/>
  <c r="H49" i="1" s="1"/>
  <c r="I49" i="1" s="1"/>
  <c r="G48" i="1"/>
  <c r="J48" i="1" s="1"/>
  <c r="K48" i="1" l="1"/>
  <c r="M49" i="1"/>
  <c r="C50" i="1" s="1"/>
  <c r="F50" i="1" s="1"/>
  <c r="G49" i="1"/>
  <c r="J49" i="1" s="1"/>
  <c r="K49" i="1" l="1"/>
  <c r="M50" i="1"/>
  <c r="C51" i="1" s="1"/>
  <c r="F51" i="1" s="1"/>
  <c r="H51" i="1" s="1"/>
  <c r="I51" i="1" s="1"/>
  <c r="G50" i="1"/>
  <c r="J50" i="1" s="1"/>
  <c r="K50" i="1" l="1"/>
  <c r="M51" i="1"/>
  <c r="C52" i="1" s="1"/>
  <c r="F52" i="1" s="1"/>
  <c r="H52" i="1" s="1"/>
  <c r="I52" i="1" s="1"/>
  <c r="G51" i="1"/>
  <c r="J51" i="1" s="1"/>
  <c r="K51" i="1" l="1"/>
  <c r="M52" i="1"/>
  <c r="C53" i="1" s="1"/>
  <c r="F53" i="1" s="1"/>
  <c r="H53" i="1" s="1"/>
  <c r="I53" i="1" s="1"/>
  <c r="G52" i="1"/>
  <c r="J52" i="1" s="1"/>
  <c r="K52" i="1" l="1"/>
  <c r="M53" i="1"/>
  <c r="C54" i="1" s="1"/>
  <c r="F54" i="1" s="1"/>
  <c r="H54" i="1" s="1"/>
  <c r="I54" i="1" s="1"/>
  <c r="G53" i="1"/>
  <c r="J53" i="1" s="1"/>
  <c r="K53" i="1" s="1"/>
  <c r="M54" i="1" l="1"/>
  <c r="C55" i="1" s="1"/>
  <c r="F55" i="1" s="1"/>
  <c r="H55" i="1" s="1"/>
  <c r="I55" i="1" s="1"/>
  <c r="G54" i="1"/>
  <c r="J54" i="1" s="1"/>
  <c r="K54" i="1" s="1"/>
  <c r="M55" i="1" l="1"/>
  <c r="C56" i="1" s="1"/>
  <c r="F56" i="1" s="1"/>
  <c r="H56" i="1" s="1"/>
  <c r="I56" i="1" s="1"/>
  <c r="G55" i="1"/>
  <c r="J55" i="1" s="1"/>
  <c r="K55" i="1" s="1"/>
  <c r="M56" i="1" l="1"/>
  <c r="C57" i="1" s="1"/>
  <c r="F57" i="1" s="1"/>
  <c r="G56" i="1"/>
  <c r="J56" i="1" s="1"/>
  <c r="K56" i="1" s="1"/>
  <c r="M57" i="1" l="1"/>
  <c r="C58" i="1" s="1"/>
  <c r="F58" i="1" s="1"/>
  <c r="H58" i="1" s="1"/>
  <c r="I58" i="1" s="1"/>
  <c r="G57" i="1"/>
  <c r="J57" i="1" s="1"/>
  <c r="K57" i="1" s="1"/>
  <c r="M58" i="1" l="1"/>
  <c r="C59" i="1" s="1"/>
  <c r="F59" i="1" s="1"/>
  <c r="H59" i="1" s="1"/>
  <c r="I59" i="1" s="1"/>
  <c r="G58" i="1"/>
  <c r="J58" i="1" s="1"/>
  <c r="K58" i="1" s="1"/>
  <c r="M59" i="1" l="1"/>
  <c r="C60" i="1" s="1"/>
  <c r="F60" i="1" s="1"/>
  <c r="H60" i="1" s="1"/>
  <c r="I60" i="1" s="1"/>
  <c r="G59" i="1"/>
  <c r="J59" i="1" s="1"/>
  <c r="K59" i="1" s="1"/>
  <c r="M60" i="1" l="1"/>
  <c r="C61" i="1" s="1"/>
  <c r="G60" i="1"/>
  <c r="J60" i="1" s="1"/>
  <c r="K60" i="1" s="1"/>
  <c r="D61" i="1"/>
  <c r="F61" i="1" l="1"/>
  <c r="H61" i="1" s="1"/>
  <c r="I61" i="1" s="1"/>
  <c r="E61" i="1"/>
  <c r="M61" i="1"/>
  <c r="C62" i="1" s="1"/>
  <c r="F62" i="1" s="1"/>
  <c r="H62" i="1" s="1"/>
  <c r="I62" i="1" s="1"/>
  <c r="G61" i="1"/>
  <c r="J61" i="1" l="1"/>
  <c r="K61" i="1" s="1"/>
  <c r="M62" i="1"/>
  <c r="C63" i="1" s="1"/>
  <c r="F63" i="1" s="1"/>
  <c r="H63" i="1" s="1"/>
  <c r="I63" i="1" s="1"/>
  <c r="G62" i="1"/>
  <c r="J62" i="1" s="1"/>
  <c r="K62" i="1" l="1"/>
  <c r="M63" i="1"/>
  <c r="C64" i="1" s="1"/>
  <c r="F64" i="1" s="1"/>
  <c r="G63" i="1"/>
  <c r="J63" i="1" s="1"/>
  <c r="K63" i="1" l="1"/>
  <c r="M64" i="1"/>
  <c r="C65" i="1" s="1"/>
  <c r="F65" i="1" s="1"/>
  <c r="H65" i="1" s="1"/>
  <c r="I65" i="1" s="1"/>
  <c r="G64" i="1"/>
  <c r="J64" i="1" s="1"/>
  <c r="K64" i="1" l="1"/>
  <c r="M65" i="1"/>
  <c r="C66" i="1" s="1"/>
  <c r="F66" i="1" s="1"/>
  <c r="H66" i="1" s="1"/>
  <c r="I66" i="1" s="1"/>
  <c r="G65" i="1"/>
  <c r="J65" i="1" s="1"/>
  <c r="K65" i="1" l="1"/>
  <c r="M66" i="1"/>
  <c r="C67" i="1" s="1"/>
  <c r="F67" i="1" s="1"/>
  <c r="H67" i="1" s="1"/>
  <c r="I67" i="1" s="1"/>
  <c r="G66" i="1"/>
  <c r="J66" i="1" s="1"/>
  <c r="K66" i="1" s="1"/>
  <c r="M67" i="1" l="1"/>
  <c r="C68" i="1" s="1"/>
  <c r="F68" i="1" s="1"/>
  <c r="H68" i="1" s="1"/>
  <c r="I68" i="1" s="1"/>
  <c r="G67" i="1"/>
  <c r="J67" i="1" s="1"/>
  <c r="K67" i="1" s="1"/>
  <c r="M68" i="1" l="1"/>
  <c r="C69" i="1" s="1"/>
  <c r="F69" i="1" s="1"/>
  <c r="H69" i="1" s="1"/>
  <c r="I69" i="1" s="1"/>
  <c r="G68" i="1"/>
  <c r="J68" i="1" s="1"/>
  <c r="K68" i="1" s="1"/>
  <c r="M69" i="1" l="1"/>
  <c r="C70" i="1" s="1"/>
  <c r="F70" i="1" s="1"/>
  <c r="H70" i="1" s="1"/>
  <c r="I70" i="1" s="1"/>
  <c r="G69" i="1"/>
  <c r="J69" i="1" s="1"/>
  <c r="K69" i="1" s="1"/>
  <c r="M70" i="1" l="1"/>
  <c r="C71" i="1" s="1"/>
  <c r="F71" i="1" s="1"/>
  <c r="G70" i="1"/>
  <c r="J70" i="1" s="1"/>
  <c r="K70" i="1" s="1"/>
  <c r="M71" i="1" l="1"/>
  <c r="C72" i="1" s="1"/>
  <c r="F72" i="1" s="1"/>
  <c r="H72" i="1" s="1"/>
  <c r="I72" i="1" s="1"/>
  <c r="G71" i="1"/>
  <c r="J71" i="1" s="1"/>
  <c r="K71" i="1" s="1"/>
  <c r="M72" i="1" l="1"/>
  <c r="C73" i="1" s="1"/>
  <c r="F73" i="1" s="1"/>
  <c r="H73" i="1" s="1"/>
  <c r="I73" i="1" s="1"/>
  <c r="G72" i="1"/>
  <c r="J72" i="1" s="1"/>
  <c r="K72" i="1" s="1"/>
  <c r="M73" i="1" l="1"/>
  <c r="C74" i="1" s="1"/>
  <c r="F74" i="1" s="1"/>
  <c r="H74" i="1" s="1"/>
  <c r="I74" i="1" s="1"/>
  <c r="G73" i="1"/>
  <c r="J73" i="1" s="1"/>
  <c r="K73" i="1" s="1"/>
  <c r="M74" i="1" l="1"/>
  <c r="C75" i="1" s="1"/>
  <c r="F75" i="1" s="1"/>
  <c r="H75" i="1" s="1"/>
  <c r="I75" i="1" s="1"/>
  <c r="G74" i="1"/>
  <c r="J74" i="1" s="1"/>
  <c r="K74" i="1" s="1"/>
  <c r="M75" i="1" l="1"/>
  <c r="C76" i="1" s="1"/>
  <c r="F76" i="1" s="1"/>
  <c r="H76" i="1" s="1"/>
  <c r="I76" i="1" s="1"/>
  <c r="G75" i="1"/>
  <c r="J75" i="1" s="1"/>
  <c r="K75" i="1" s="1"/>
  <c r="M76" i="1" l="1"/>
  <c r="C77" i="1" s="1"/>
  <c r="F77" i="1" s="1"/>
  <c r="H77" i="1" s="1"/>
  <c r="I77" i="1" s="1"/>
  <c r="G76" i="1"/>
  <c r="J76" i="1" s="1"/>
  <c r="K76" i="1" s="1"/>
  <c r="M77" i="1" l="1"/>
  <c r="C78" i="1" s="1"/>
  <c r="F78" i="1" s="1"/>
  <c r="G77" i="1"/>
  <c r="J77" i="1" s="1"/>
  <c r="K77" i="1" s="1"/>
  <c r="M78" i="1" l="1"/>
  <c r="C79" i="1" s="1"/>
  <c r="F79" i="1" s="1"/>
  <c r="H79" i="1" s="1"/>
  <c r="I79" i="1" s="1"/>
  <c r="G78" i="1"/>
  <c r="J78" i="1" s="1"/>
  <c r="K78" i="1" s="1"/>
  <c r="M79" i="1" l="1"/>
  <c r="C80" i="1" s="1"/>
  <c r="F80" i="1" s="1"/>
  <c r="H80" i="1" s="1"/>
  <c r="I80" i="1" s="1"/>
  <c r="G79" i="1"/>
  <c r="J79" i="1" s="1"/>
  <c r="K79" i="1" s="1"/>
  <c r="M80" i="1" l="1"/>
  <c r="C81" i="1" s="1"/>
  <c r="F81" i="1" s="1"/>
  <c r="H81" i="1" s="1"/>
  <c r="I81" i="1" s="1"/>
  <c r="G80" i="1"/>
  <c r="J80" i="1" s="1"/>
  <c r="K80" i="1" s="1"/>
  <c r="M81" i="1" l="1"/>
  <c r="C82" i="1" s="1"/>
  <c r="F82" i="1" s="1"/>
  <c r="H82" i="1" s="1"/>
  <c r="I82" i="1" s="1"/>
  <c r="G81" i="1"/>
  <c r="J81" i="1" s="1"/>
  <c r="K81" i="1" s="1"/>
  <c r="M82" i="1" l="1"/>
  <c r="C83" i="1" s="1"/>
  <c r="F83" i="1" s="1"/>
  <c r="H83" i="1" s="1"/>
  <c r="I83" i="1" s="1"/>
  <c r="G82" i="1"/>
  <c r="J82" i="1" s="1"/>
  <c r="K82" i="1" s="1"/>
  <c r="M83" i="1" l="1"/>
  <c r="C84" i="1" s="1"/>
  <c r="F84" i="1" s="1"/>
  <c r="H84" i="1" s="1"/>
  <c r="I84" i="1" s="1"/>
  <c r="G83" i="1"/>
  <c r="J83" i="1" s="1"/>
  <c r="K83" i="1" s="1"/>
  <c r="M84" i="1" l="1"/>
  <c r="C85" i="1" s="1"/>
  <c r="F85" i="1" s="1"/>
  <c r="G84" i="1"/>
  <c r="J84" i="1" s="1"/>
  <c r="K84" i="1" s="1"/>
  <c r="M85" i="1" l="1"/>
  <c r="C86" i="1" s="1"/>
  <c r="F86" i="1" s="1"/>
  <c r="H86" i="1" s="1"/>
  <c r="I86" i="1" s="1"/>
  <c r="G85" i="1"/>
  <c r="J85" i="1" s="1"/>
  <c r="K85" i="1" s="1"/>
  <c r="M86" i="1" l="1"/>
  <c r="C87" i="1" s="1"/>
  <c r="F87" i="1" s="1"/>
  <c r="H87" i="1" s="1"/>
  <c r="I87" i="1" s="1"/>
  <c r="G86" i="1"/>
  <c r="J86" i="1" s="1"/>
  <c r="K86" i="1" s="1"/>
  <c r="M87" i="1" l="1"/>
  <c r="C88" i="1" s="1"/>
  <c r="F88" i="1" s="1"/>
  <c r="H88" i="1" s="1"/>
  <c r="I88" i="1" s="1"/>
  <c r="G87" i="1"/>
  <c r="J87" i="1" s="1"/>
  <c r="K87" i="1" s="1"/>
  <c r="M88" i="1" l="1"/>
  <c r="C89" i="1" s="1"/>
  <c r="F89" i="1" s="1"/>
  <c r="H89" i="1" s="1"/>
  <c r="I89" i="1" s="1"/>
  <c r="G88" i="1"/>
  <c r="J88" i="1" s="1"/>
  <c r="K88" i="1" s="1"/>
  <c r="M89" i="1" l="1"/>
  <c r="C90" i="1" s="1"/>
  <c r="F90" i="1" s="1"/>
  <c r="H90" i="1" s="1"/>
  <c r="I90" i="1" s="1"/>
  <c r="G89" i="1"/>
  <c r="J89" i="1" s="1"/>
  <c r="K89" i="1" s="1"/>
  <c r="M90" i="1" l="1"/>
  <c r="C91" i="1" s="1"/>
  <c r="G90" i="1"/>
  <c r="J90" i="1" s="1"/>
  <c r="K90" i="1" s="1"/>
  <c r="D91" i="1"/>
  <c r="F91" i="1" l="1"/>
  <c r="H91" i="1" s="1"/>
  <c r="I91" i="1" s="1"/>
  <c r="E91" i="1"/>
  <c r="M91" i="1"/>
  <c r="C92" i="1" s="1"/>
  <c r="F92" i="1" s="1"/>
  <c r="G91" i="1"/>
  <c r="J91" i="1" l="1"/>
  <c r="K91" i="1" s="1"/>
  <c r="M92" i="1"/>
  <c r="C93" i="1" s="1"/>
  <c r="F93" i="1" s="1"/>
  <c r="H93" i="1" s="1"/>
  <c r="I93" i="1" s="1"/>
  <c r="G92" i="1"/>
  <c r="J92" i="1" s="1"/>
  <c r="K92" i="1" l="1"/>
  <c r="M93" i="1"/>
  <c r="C94" i="1" s="1"/>
  <c r="F94" i="1" s="1"/>
  <c r="H94" i="1" s="1"/>
  <c r="I94" i="1" s="1"/>
  <c r="G93" i="1"/>
  <c r="J93" i="1" s="1"/>
  <c r="K93" i="1" l="1"/>
  <c r="M94" i="1"/>
  <c r="C95" i="1" s="1"/>
  <c r="F95" i="1" s="1"/>
  <c r="H95" i="1" s="1"/>
  <c r="I95" i="1" s="1"/>
  <c r="G94" i="1"/>
  <c r="J94" i="1" s="1"/>
  <c r="K94" i="1" l="1"/>
  <c r="M95" i="1"/>
  <c r="C96" i="1" s="1"/>
  <c r="F96" i="1" s="1"/>
  <c r="H96" i="1" s="1"/>
  <c r="I96" i="1" s="1"/>
  <c r="G95" i="1"/>
  <c r="J95" i="1" s="1"/>
  <c r="K95" i="1" l="1"/>
  <c r="M96" i="1"/>
  <c r="C97" i="1" s="1"/>
  <c r="F97" i="1" s="1"/>
  <c r="H97" i="1" s="1"/>
  <c r="I97" i="1" s="1"/>
  <c r="G96" i="1"/>
  <c r="J96" i="1" s="1"/>
  <c r="K96" i="1" l="1"/>
  <c r="M97" i="1"/>
  <c r="C98" i="1" s="1"/>
  <c r="F98" i="1" s="1"/>
  <c r="H98" i="1" s="1"/>
  <c r="I98" i="1" s="1"/>
  <c r="G97" i="1"/>
  <c r="J97" i="1" s="1"/>
  <c r="K97" i="1" l="1"/>
  <c r="M98" i="1"/>
  <c r="C99" i="1" s="1"/>
  <c r="F99" i="1" s="1"/>
  <c r="G98" i="1"/>
  <c r="J98" i="1" s="1"/>
  <c r="K98" i="1" l="1"/>
  <c r="M99" i="1"/>
  <c r="C100" i="1" s="1"/>
  <c r="F100" i="1" s="1"/>
  <c r="H100" i="1" s="1"/>
  <c r="I100" i="1" s="1"/>
  <c r="G99" i="1"/>
  <c r="J99" i="1" s="1"/>
  <c r="K99" i="1" l="1"/>
  <c r="M100" i="1"/>
  <c r="C101" i="1" s="1"/>
  <c r="F101" i="1" s="1"/>
  <c r="H101" i="1" s="1"/>
  <c r="I101" i="1" s="1"/>
  <c r="G100" i="1"/>
  <c r="J100" i="1" s="1"/>
  <c r="K100" i="1" s="1"/>
  <c r="M101" i="1" l="1"/>
  <c r="C102" i="1" s="1"/>
  <c r="F102" i="1" s="1"/>
  <c r="H102" i="1" s="1"/>
  <c r="I102" i="1" s="1"/>
  <c r="G101" i="1"/>
  <c r="J101" i="1" s="1"/>
  <c r="K101" i="1" s="1"/>
  <c r="M102" i="1" l="1"/>
  <c r="C103" i="1" s="1"/>
  <c r="F103" i="1" s="1"/>
  <c r="H103" i="1" s="1"/>
  <c r="I103" i="1" s="1"/>
  <c r="G102" i="1"/>
  <c r="J102" i="1" s="1"/>
  <c r="K102" i="1" s="1"/>
  <c r="M103" i="1" l="1"/>
  <c r="C104" i="1" s="1"/>
  <c r="F104" i="1" s="1"/>
  <c r="H104" i="1" s="1"/>
  <c r="I104" i="1" s="1"/>
  <c r="G103" i="1"/>
  <c r="J103" i="1" s="1"/>
  <c r="K103" i="1" s="1"/>
  <c r="M104" i="1" l="1"/>
  <c r="C105" i="1" s="1"/>
  <c r="F105" i="1" s="1"/>
  <c r="H105" i="1" s="1"/>
  <c r="I105" i="1" s="1"/>
  <c r="G104" i="1"/>
  <c r="J104" i="1" s="1"/>
  <c r="K104" i="1" s="1"/>
  <c r="M105" i="1" l="1"/>
  <c r="C106" i="1" s="1"/>
  <c r="F106" i="1" s="1"/>
  <c r="G105" i="1"/>
  <c r="J105" i="1" s="1"/>
  <c r="K105" i="1" s="1"/>
  <c r="M106" i="1" l="1"/>
  <c r="C107" i="1" s="1"/>
  <c r="F107" i="1" s="1"/>
  <c r="H107" i="1" s="1"/>
  <c r="I107" i="1" s="1"/>
  <c r="G106" i="1"/>
  <c r="J106" i="1" s="1"/>
  <c r="K106" i="1" s="1"/>
  <c r="M107" i="1" l="1"/>
  <c r="C108" i="1" s="1"/>
  <c r="F108" i="1" s="1"/>
  <c r="H108" i="1" s="1"/>
  <c r="I108" i="1" s="1"/>
  <c r="G107" i="1"/>
  <c r="J107" i="1" s="1"/>
  <c r="K107" i="1" s="1"/>
  <c r="M108" i="1" l="1"/>
  <c r="C109" i="1" s="1"/>
  <c r="F109" i="1" s="1"/>
  <c r="H109" i="1" s="1"/>
  <c r="I109" i="1" s="1"/>
  <c r="G108" i="1"/>
  <c r="J108" i="1" s="1"/>
  <c r="K108" i="1" s="1"/>
  <c r="M109" i="1" l="1"/>
  <c r="C110" i="1" s="1"/>
  <c r="F110" i="1" s="1"/>
  <c r="H110" i="1" s="1"/>
  <c r="I110" i="1" s="1"/>
  <c r="G109" i="1"/>
  <c r="J109" i="1" s="1"/>
  <c r="K109" i="1" s="1"/>
  <c r="M110" i="1" l="1"/>
  <c r="C111" i="1" s="1"/>
  <c r="F111" i="1" s="1"/>
  <c r="H111" i="1" s="1"/>
  <c r="I111" i="1" s="1"/>
  <c r="G110" i="1"/>
  <c r="J110" i="1" s="1"/>
  <c r="K110" i="1" s="1"/>
  <c r="M111" i="1" l="1"/>
  <c r="C112" i="1" s="1"/>
  <c r="F112" i="1" s="1"/>
  <c r="H112" i="1" s="1"/>
  <c r="I112" i="1" s="1"/>
  <c r="G111" i="1"/>
  <c r="J111" i="1" s="1"/>
  <c r="K111" i="1" s="1"/>
  <c r="M112" i="1" l="1"/>
  <c r="C113" i="1" s="1"/>
  <c r="F113" i="1" s="1"/>
  <c r="G112" i="1"/>
  <c r="J112" i="1" s="1"/>
  <c r="K112" i="1" s="1"/>
  <c r="M113" i="1" l="1"/>
  <c r="C114" i="1" s="1"/>
  <c r="F114" i="1" s="1"/>
  <c r="H114" i="1" s="1"/>
  <c r="I114" i="1" s="1"/>
  <c r="G113" i="1"/>
  <c r="J113" i="1" s="1"/>
  <c r="K113" i="1" s="1"/>
  <c r="M114" i="1" l="1"/>
  <c r="C115" i="1" s="1"/>
  <c r="F115" i="1" s="1"/>
  <c r="H115" i="1" s="1"/>
  <c r="I115" i="1" s="1"/>
  <c r="G114" i="1"/>
  <c r="J114" i="1" s="1"/>
  <c r="K114" i="1" s="1"/>
  <c r="M115" i="1" l="1"/>
  <c r="C116" i="1" s="1"/>
  <c r="F116" i="1" s="1"/>
  <c r="H116" i="1" s="1"/>
  <c r="I116" i="1" s="1"/>
  <c r="G115" i="1"/>
  <c r="J115" i="1" s="1"/>
  <c r="K115" i="1" s="1"/>
  <c r="M116" i="1" l="1"/>
  <c r="C117" i="1" s="1"/>
  <c r="F117" i="1" s="1"/>
  <c r="H117" i="1" s="1"/>
  <c r="I117" i="1" s="1"/>
  <c r="G116" i="1"/>
  <c r="J116" i="1" s="1"/>
  <c r="K116" i="1" s="1"/>
  <c r="M117" i="1" l="1"/>
  <c r="C118" i="1" s="1"/>
  <c r="F118" i="1" s="1"/>
  <c r="H118" i="1" s="1"/>
  <c r="I118" i="1" s="1"/>
  <c r="G117" i="1"/>
  <c r="J117" i="1" s="1"/>
  <c r="K117" i="1" s="1"/>
  <c r="M118" i="1" l="1"/>
  <c r="C119" i="1" s="1"/>
  <c r="F119" i="1" s="1"/>
  <c r="H119" i="1" s="1"/>
  <c r="I119" i="1" s="1"/>
  <c r="G118" i="1"/>
  <c r="J118" i="1" s="1"/>
  <c r="K118" i="1" s="1"/>
  <c r="M119" i="1" l="1"/>
  <c r="C120" i="1" s="1"/>
  <c r="F120" i="1" s="1"/>
  <c r="G119" i="1"/>
  <c r="J119" i="1" s="1"/>
  <c r="K119" i="1" s="1"/>
  <c r="M120" i="1" l="1"/>
  <c r="C121" i="1" s="1"/>
  <c r="D121" i="1" s="1"/>
  <c r="G120" i="1"/>
  <c r="J120" i="1" s="1"/>
  <c r="K120" i="1" s="1"/>
  <c r="F121" i="1" l="1"/>
  <c r="H121" i="1" s="1"/>
  <c r="I121" i="1" s="1"/>
  <c r="E121" i="1"/>
  <c r="M121" i="1"/>
  <c r="C122" i="1" s="1"/>
  <c r="F122" i="1" s="1"/>
  <c r="H122" i="1" s="1"/>
  <c r="I122" i="1" s="1"/>
  <c r="G121" i="1"/>
  <c r="J121" i="1" l="1"/>
  <c r="K121" i="1" s="1"/>
  <c r="M122" i="1"/>
  <c r="C123" i="1" s="1"/>
  <c r="F123" i="1" s="1"/>
  <c r="H123" i="1" s="1"/>
  <c r="I123" i="1" s="1"/>
  <c r="G122" i="1"/>
  <c r="J122" i="1" s="1"/>
  <c r="K122" i="1" l="1"/>
  <c r="M123" i="1"/>
  <c r="C124" i="1" s="1"/>
  <c r="F124" i="1" s="1"/>
  <c r="H124" i="1" s="1"/>
  <c r="I124" i="1" s="1"/>
  <c r="G123" i="1"/>
  <c r="J123" i="1" s="1"/>
  <c r="K123" i="1" l="1"/>
  <c r="M124" i="1"/>
  <c r="C125" i="1" s="1"/>
  <c r="F125" i="1" s="1"/>
  <c r="H125" i="1" s="1"/>
  <c r="I125" i="1" s="1"/>
  <c r="G124" i="1"/>
  <c r="J124" i="1" s="1"/>
  <c r="K124" i="1" l="1"/>
  <c r="M125" i="1"/>
  <c r="C126" i="1" s="1"/>
  <c r="F126" i="1" s="1"/>
  <c r="H126" i="1" s="1"/>
  <c r="I126" i="1" s="1"/>
  <c r="G125" i="1"/>
  <c r="J125" i="1" s="1"/>
  <c r="K125" i="1" l="1"/>
  <c r="M126" i="1"/>
  <c r="C127" i="1" s="1"/>
  <c r="F127" i="1" s="1"/>
  <c r="G126" i="1"/>
  <c r="J126" i="1" s="1"/>
  <c r="K126" i="1" l="1"/>
  <c r="M127" i="1"/>
  <c r="C128" i="1" s="1"/>
  <c r="F128" i="1" s="1"/>
  <c r="H128" i="1" s="1"/>
  <c r="I128" i="1" s="1"/>
  <c r="G127" i="1"/>
  <c r="J127" i="1" s="1"/>
  <c r="K127" i="1" l="1"/>
  <c r="M128" i="1"/>
  <c r="C129" i="1" s="1"/>
  <c r="F129" i="1" s="1"/>
  <c r="H129" i="1" s="1"/>
  <c r="I129" i="1" s="1"/>
  <c r="G128" i="1"/>
  <c r="J128" i="1" s="1"/>
  <c r="K128" i="1" l="1"/>
  <c r="M129" i="1"/>
  <c r="C130" i="1" s="1"/>
  <c r="F130" i="1" s="1"/>
  <c r="H130" i="1" s="1"/>
  <c r="I130" i="1" s="1"/>
  <c r="G129" i="1"/>
  <c r="J129" i="1" s="1"/>
  <c r="K129" i="1" l="1"/>
  <c r="M130" i="1"/>
  <c r="C131" i="1" s="1"/>
  <c r="F131" i="1" s="1"/>
  <c r="H131" i="1" s="1"/>
  <c r="I131" i="1" s="1"/>
  <c r="G130" i="1"/>
  <c r="J130" i="1" s="1"/>
  <c r="K130" i="1" l="1"/>
  <c r="M131" i="1"/>
  <c r="C132" i="1" s="1"/>
  <c r="F132" i="1" s="1"/>
  <c r="H132" i="1" s="1"/>
  <c r="I132" i="1" s="1"/>
  <c r="G131" i="1"/>
  <c r="J131" i="1" s="1"/>
  <c r="K131" i="1" l="1"/>
  <c r="M132" i="1"/>
  <c r="C133" i="1" s="1"/>
  <c r="F133" i="1" s="1"/>
  <c r="H133" i="1" s="1"/>
  <c r="I133" i="1" s="1"/>
  <c r="G132" i="1"/>
  <c r="J132" i="1" s="1"/>
  <c r="K132" i="1" l="1"/>
  <c r="M133" i="1"/>
  <c r="C134" i="1" s="1"/>
  <c r="F134" i="1" s="1"/>
  <c r="G133" i="1"/>
  <c r="J133" i="1" s="1"/>
  <c r="K133" i="1" l="1"/>
  <c r="M134" i="1"/>
  <c r="C135" i="1" s="1"/>
  <c r="F135" i="1" s="1"/>
  <c r="H135" i="1" s="1"/>
  <c r="I135" i="1" s="1"/>
  <c r="G134" i="1"/>
  <c r="J134" i="1" s="1"/>
  <c r="K134" i="1" l="1"/>
  <c r="M135" i="1"/>
  <c r="C136" i="1" s="1"/>
  <c r="F136" i="1" s="1"/>
  <c r="H136" i="1" s="1"/>
  <c r="I136" i="1" s="1"/>
  <c r="G135" i="1"/>
  <c r="J135" i="1" s="1"/>
  <c r="K135" i="1" l="1"/>
  <c r="M136" i="1"/>
  <c r="C137" i="1" s="1"/>
  <c r="F137" i="1" s="1"/>
  <c r="H137" i="1" s="1"/>
  <c r="I137" i="1" s="1"/>
  <c r="G136" i="1"/>
  <c r="J136" i="1" s="1"/>
  <c r="K136" i="1" l="1"/>
  <c r="M137" i="1"/>
  <c r="C138" i="1" s="1"/>
  <c r="F138" i="1" s="1"/>
  <c r="H138" i="1" s="1"/>
  <c r="I138" i="1" s="1"/>
  <c r="G137" i="1"/>
  <c r="J137" i="1" s="1"/>
  <c r="K137" i="1" l="1"/>
  <c r="M138" i="1"/>
  <c r="C139" i="1" s="1"/>
  <c r="F139" i="1" s="1"/>
  <c r="H139" i="1" s="1"/>
  <c r="I139" i="1" s="1"/>
  <c r="G138" i="1"/>
  <c r="J138" i="1" s="1"/>
  <c r="K138" i="1" l="1"/>
  <c r="M139" i="1"/>
  <c r="C140" i="1" s="1"/>
  <c r="F140" i="1" s="1"/>
  <c r="H140" i="1" s="1"/>
  <c r="I140" i="1" s="1"/>
  <c r="G139" i="1"/>
  <c r="J139" i="1" s="1"/>
  <c r="K139" i="1" l="1"/>
  <c r="M140" i="1"/>
  <c r="C141" i="1" s="1"/>
  <c r="F141" i="1" s="1"/>
  <c r="G140" i="1"/>
  <c r="J140" i="1" s="1"/>
  <c r="K140" i="1" l="1"/>
  <c r="M141" i="1"/>
  <c r="C142" i="1" s="1"/>
  <c r="F142" i="1" s="1"/>
  <c r="H142" i="1" s="1"/>
  <c r="I142" i="1" s="1"/>
  <c r="G141" i="1"/>
  <c r="J141" i="1" s="1"/>
  <c r="K141" i="1" l="1"/>
  <c r="M142" i="1"/>
  <c r="C143" i="1" s="1"/>
  <c r="F143" i="1" s="1"/>
  <c r="H143" i="1" s="1"/>
  <c r="I143" i="1" s="1"/>
  <c r="G142" i="1"/>
  <c r="J142" i="1" s="1"/>
  <c r="K142" i="1" l="1"/>
  <c r="M143" i="1"/>
  <c r="C144" i="1" s="1"/>
  <c r="F144" i="1" s="1"/>
  <c r="H144" i="1" s="1"/>
  <c r="I144" i="1" s="1"/>
  <c r="G143" i="1"/>
  <c r="J143" i="1" s="1"/>
  <c r="K143" i="1" l="1"/>
  <c r="M144" i="1"/>
  <c r="C145" i="1" s="1"/>
  <c r="F145" i="1" s="1"/>
  <c r="H145" i="1" s="1"/>
  <c r="I145" i="1" s="1"/>
  <c r="G144" i="1"/>
  <c r="J144" i="1" s="1"/>
  <c r="K144" i="1" l="1"/>
  <c r="M145" i="1"/>
  <c r="C146" i="1" s="1"/>
  <c r="F146" i="1" s="1"/>
  <c r="H146" i="1" s="1"/>
  <c r="I146" i="1" s="1"/>
  <c r="G145" i="1"/>
  <c r="J145" i="1" s="1"/>
  <c r="K145" i="1" l="1"/>
  <c r="M146" i="1"/>
  <c r="C147" i="1" s="1"/>
  <c r="F147" i="1" s="1"/>
  <c r="H147" i="1" s="1"/>
  <c r="I147" i="1" s="1"/>
  <c r="G146" i="1"/>
  <c r="J146" i="1" s="1"/>
  <c r="K146" i="1" l="1"/>
  <c r="M147" i="1"/>
  <c r="C148" i="1" s="1"/>
  <c r="F148" i="1" s="1"/>
  <c r="G147" i="1"/>
  <c r="J147" i="1" s="1"/>
  <c r="K147" i="1" l="1"/>
  <c r="M148" i="1"/>
  <c r="C149" i="1" s="1"/>
  <c r="F149" i="1" s="1"/>
  <c r="H149" i="1" s="1"/>
  <c r="I149" i="1" s="1"/>
  <c r="G148" i="1"/>
  <c r="J148" i="1" s="1"/>
  <c r="K148" i="1" l="1"/>
  <c r="M149" i="1"/>
  <c r="C150" i="1" s="1"/>
  <c r="F150" i="1" s="1"/>
  <c r="H150" i="1" s="1"/>
  <c r="I150" i="1" s="1"/>
  <c r="G149" i="1"/>
  <c r="J149" i="1" s="1"/>
  <c r="K149" i="1" l="1"/>
  <c r="M150" i="1"/>
  <c r="C151" i="1" s="1"/>
  <c r="G150" i="1"/>
  <c r="J150" i="1" s="1"/>
  <c r="D151" i="1"/>
  <c r="K150" i="1" l="1"/>
  <c r="F151" i="1"/>
  <c r="H151" i="1" s="1"/>
  <c r="I151" i="1" s="1"/>
  <c r="E151" i="1"/>
  <c r="M151" i="1"/>
  <c r="C152" i="1" s="1"/>
  <c r="F152" i="1" s="1"/>
  <c r="H152" i="1" s="1"/>
  <c r="I152" i="1" s="1"/>
  <c r="G151" i="1"/>
  <c r="J151" i="1" l="1"/>
  <c r="K151" i="1" s="1"/>
  <c r="M152" i="1"/>
  <c r="C153" i="1" s="1"/>
  <c r="F153" i="1" s="1"/>
  <c r="H153" i="1" s="1"/>
  <c r="I153" i="1" s="1"/>
  <c r="G152" i="1"/>
  <c r="J152" i="1" s="1"/>
  <c r="K152" i="1" l="1"/>
  <c r="M153" i="1"/>
  <c r="C154" i="1" s="1"/>
  <c r="F154" i="1" s="1"/>
  <c r="H154" i="1" s="1"/>
  <c r="I154" i="1" s="1"/>
  <c r="G153" i="1"/>
  <c r="J153" i="1" s="1"/>
  <c r="K153" i="1" s="1"/>
  <c r="M154" i="1" l="1"/>
  <c r="C155" i="1" s="1"/>
  <c r="F155" i="1" s="1"/>
  <c r="G154" i="1"/>
  <c r="J154" i="1" s="1"/>
  <c r="K154" i="1" s="1"/>
  <c r="M155" i="1" l="1"/>
  <c r="C156" i="1" s="1"/>
  <c r="F156" i="1" s="1"/>
  <c r="H156" i="1" s="1"/>
  <c r="I156" i="1" s="1"/>
  <c r="G155" i="1"/>
  <c r="J155" i="1" s="1"/>
  <c r="K155" i="1" s="1"/>
  <c r="M156" i="1" l="1"/>
  <c r="C157" i="1" s="1"/>
  <c r="F157" i="1" s="1"/>
  <c r="H157" i="1" s="1"/>
  <c r="I157" i="1" s="1"/>
  <c r="G156" i="1"/>
  <c r="J156" i="1" s="1"/>
  <c r="K156" i="1" s="1"/>
  <c r="M157" i="1" l="1"/>
  <c r="C158" i="1" s="1"/>
  <c r="F158" i="1" s="1"/>
  <c r="H158" i="1" s="1"/>
  <c r="I158" i="1" s="1"/>
  <c r="G157" i="1"/>
  <c r="J157" i="1" s="1"/>
  <c r="K157" i="1" s="1"/>
  <c r="M158" i="1" l="1"/>
  <c r="C159" i="1" s="1"/>
  <c r="F159" i="1" s="1"/>
  <c r="H159" i="1" s="1"/>
  <c r="I159" i="1" s="1"/>
  <c r="G158" i="1"/>
  <c r="J158" i="1" s="1"/>
  <c r="K158" i="1" s="1"/>
  <c r="M159" i="1" l="1"/>
  <c r="C160" i="1" s="1"/>
  <c r="F160" i="1" s="1"/>
  <c r="H160" i="1" s="1"/>
  <c r="I160" i="1" s="1"/>
  <c r="G159" i="1"/>
  <c r="J159" i="1" s="1"/>
  <c r="K159" i="1" s="1"/>
  <c r="M160" i="1" l="1"/>
  <c r="C161" i="1" s="1"/>
  <c r="F161" i="1" s="1"/>
  <c r="H161" i="1" s="1"/>
  <c r="I161" i="1" s="1"/>
  <c r="G160" i="1"/>
  <c r="J160" i="1" s="1"/>
  <c r="K160" i="1" s="1"/>
  <c r="M161" i="1" l="1"/>
  <c r="C162" i="1" s="1"/>
  <c r="F162" i="1" s="1"/>
  <c r="G161" i="1"/>
  <c r="J161" i="1" s="1"/>
  <c r="K161" i="1" s="1"/>
  <c r="M162" i="1" l="1"/>
  <c r="C163" i="1" s="1"/>
  <c r="F163" i="1" s="1"/>
  <c r="H163" i="1" s="1"/>
  <c r="I163" i="1" s="1"/>
  <c r="G162" i="1"/>
  <c r="J162" i="1" s="1"/>
  <c r="K162" i="1" s="1"/>
  <c r="M163" i="1" l="1"/>
  <c r="C164" i="1" s="1"/>
  <c r="F164" i="1" s="1"/>
  <c r="H164" i="1" s="1"/>
  <c r="I164" i="1" s="1"/>
  <c r="G163" i="1"/>
  <c r="J163" i="1" s="1"/>
  <c r="K163" i="1" s="1"/>
  <c r="M164" i="1" l="1"/>
  <c r="C165" i="1" s="1"/>
  <c r="F165" i="1" s="1"/>
  <c r="H165" i="1" s="1"/>
  <c r="I165" i="1" s="1"/>
  <c r="G164" i="1"/>
  <c r="J164" i="1" s="1"/>
  <c r="K164" i="1" s="1"/>
  <c r="M165" i="1" l="1"/>
  <c r="C166" i="1" s="1"/>
  <c r="F166" i="1" s="1"/>
  <c r="H166" i="1" s="1"/>
  <c r="I166" i="1" s="1"/>
  <c r="G165" i="1"/>
  <c r="J165" i="1" s="1"/>
  <c r="K165" i="1" s="1"/>
  <c r="M166" i="1" l="1"/>
  <c r="C167" i="1" s="1"/>
  <c r="F167" i="1" s="1"/>
  <c r="H167" i="1" s="1"/>
  <c r="I167" i="1" s="1"/>
  <c r="G166" i="1"/>
  <c r="J166" i="1" s="1"/>
  <c r="K166" i="1" s="1"/>
  <c r="M167" i="1" l="1"/>
  <c r="C168" i="1" s="1"/>
  <c r="F168" i="1" s="1"/>
  <c r="H168" i="1" s="1"/>
  <c r="I168" i="1" s="1"/>
  <c r="G167" i="1"/>
  <c r="J167" i="1" s="1"/>
  <c r="K167" i="1" s="1"/>
  <c r="M168" i="1" l="1"/>
  <c r="C169" i="1" s="1"/>
  <c r="F169" i="1" s="1"/>
  <c r="G168" i="1"/>
  <c r="J168" i="1" s="1"/>
  <c r="K168" i="1" s="1"/>
  <c r="M169" i="1" l="1"/>
  <c r="C170" i="1" s="1"/>
  <c r="F170" i="1" s="1"/>
  <c r="H170" i="1" s="1"/>
  <c r="I170" i="1" s="1"/>
  <c r="G169" i="1"/>
  <c r="J169" i="1" s="1"/>
  <c r="K169" i="1" s="1"/>
  <c r="M170" i="1" l="1"/>
  <c r="C171" i="1" s="1"/>
  <c r="F171" i="1" s="1"/>
  <c r="H171" i="1" s="1"/>
  <c r="I171" i="1" s="1"/>
  <c r="G170" i="1"/>
  <c r="J170" i="1" s="1"/>
  <c r="K170" i="1" s="1"/>
  <c r="M171" i="1" l="1"/>
  <c r="C172" i="1" s="1"/>
  <c r="F172" i="1" s="1"/>
  <c r="H172" i="1" s="1"/>
  <c r="I172" i="1" s="1"/>
  <c r="G171" i="1"/>
  <c r="J171" i="1" s="1"/>
  <c r="K171" i="1" s="1"/>
  <c r="M172" i="1" l="1"/>
  <c r="C173" i="1" s="1"/>
  <c r="F173" i="1" s="1"/>
  <c r="H173" i="1" s="1"/>
  <c r="I173" i="1" s="1"/>
  <c r="G172" i="1"/>
  <c r="J172" i="1" s="1"/>
  <c r="K172" i="1" s="1"/>
  <c r="M173" i="1" l="1"/>
  <c r="C174" i="1" s="1"/>
  <c r="F174" i="1" s="1"/>
  <c r="H174" i="1" s="1"/>
  <c r="I174" i="1" s="1"/>
  <c r="G173" i="1"/>
  <c r="J173" i="1" s="1"/>
  <c r="K173" i="1" s="1"/>
  <c r="M174" i="1" l="1"/>
  <c r="C175" i="1" s="1"/>
  <c r="F175" i="1" s="1"/>
  <c r="H175" i="1" s="1"/>
  <c r="I175" i="1" s="1"/>
  <c r="G174" i="1"/>
  <c r="J174" i="1" s="1"/>
  <c r="K174" i="1" s="1"/>
  <c r="M175" i="1" l="1"/>
  <c r="C176" i="1" s="1"/>
  <c r="F176" i="1" s="1"/>
  <c r="G175" i="1"/>
  <c r="J175" i="1" s="1"/>
  <c r="K175" i="1" s="1"/>
  <c r="M176" i="1" l="1"/>
  <c r="C177" i="1" s="1"/>
  <c r="F177" i="1" s="1"/>
  <c r="H177" i="1" s="1"/>
  <c r="I177" i="1" s="1"/>
  <c r="G176" i="1"/>
  <c r="J176" i="1" s="1"/>
  <c r="K176" i="1" s="1"/>
  <c r="M177" i="1" l="1"/>
  <c r="C178" i="1" s="1"/>
  <c r="F178" i="1" s="1"/>
  <c r="H178" i="1" s="1"/>
  <c r="I178" i="1" s="1"/>
  <c r="G177" i="1"/>
  <c r="J177" i="1" s="1"/>
  <c r="K177" i="1" s="1"/>
  <c r="M178" i="1" l="1"/>
  <c r="C179" i="1" s="1"/>
  <c r="F179" i="1" s="1"/>
  <c r="H179" i="1" s="1"/>
  <c r="I179" i="1" s="1"/>
  <c r="G178" i="1"/>
  <c r="J178" i="1" s="1"/>
  <c r="K178" i="1" s="1"/>
  <c r="M179" i="1" l="1"/>
  <c r="C180" i="1" s="1"/>
  <c r="F180" i="1" s="1"/>
  <c r="H180" i="1" s="1"/>
  <c r="I180" i="1" s="1"/>
  <c r="G179" i="1"/>
  <c r="J179" i="1" s="1"/>
  <c r="K179" i="1" s="1"/>
  <c r="M180" i="1" l="1"/>
  <c r="C181" i="1" s="1"/>
  <c r="G180" i="1"/>
  <c r="J180" i="1" s="1"/>
  <c r="K180" i="1" s="1"/>
  <c r="D181" i="1"/>
  <c r="F181" i="1" l="1"/>
  <c r="H181" i="1" s="1"/>
  <c r="I181" i="1" s="1"/>
  <c r="E181" i="1"/>
  <c r="M181" i="1"/>
  <c r="G181" i="1"/>
  <c r="O5" i="1" s="1"/>
  <c r="J181" i="1" l="1"/>
  <c r="K181" i="1" s="1"/>
</calcChain>
</file>

<file path=xl/sharedStrings.xml><?xml version="1.0" encoding="utf-8"?>
<sst xmlns="http://schemas.openxmlformats.org/spreadsheetml/2006/main" count="24" uniqueCount="22">
  <si>
    <t>dzień</t>
  </si>
  <si>
    <t>Niedziela</t>
  </si>
  <si>
    <t>rano</t>
  </si>
  <si>
    <t>wieczor</t>
  </si>
  <si>
    <t>lis</t>
  </si>
  <si>
    <t>zakup</t>
  </si>
  <si>
    <t>po zakupie</t>
  </si>
  <si>
    <t>odpowiedzi na podpunkty pisać ręcznie w pliku</t>
  </si>
  <si>
    <t>karmienie</t>
  </si>
  <si>
    <t>pasza/kurę</t>
  </si>
  <si>
    <t>1 kura - 0.2 kg paszy</t>
  </si>
  <si>
    <t>pasza - 1.9 zl / kg</t>
  </si>
  <si>
    <t>jajka</t>
  </si>
  <si>
    <t>zysk</t>
  </si>
  <si>
    <t>sprzedaz jajek</t>
  </si>
  <si>
    <t>kupno kur</t>
  </si>
  <si>
    <t>suma g</t>
  </si>
  <si>
    <t>suma j</t>
  </si>
  <si>
    <t>zysk realny</t>
  </si>
  <si>
    <t>dzienne koszty</t>
  </si>
  <si>
    <t>DOM ZADANIE 4,5 / 2-18 rok</t>
  </si>
  <si>
    <t xml:space="preserve">i do drugiego zadania DANE &gt;&gt;&gt; Z PLIKU TEKSTOWEGO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</si>
</sst>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zł&quot;;[Red]\-#,##0.00\ &quot;zł&quot;"/>
    <numFmt numFmtId="164" formatCode="#,##0.00\ &quot;zł&quot;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131889763779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Arkusz1!$AA$1</c:f>
              <c:strCache>
                <c:ptCount val="1"/>
                <c:pt idx="0">
                  <c:v>sprzedaz jajek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Arkusz1!$Z$2:$Z$181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Arkusz1!$AA$2:$AA$181</c:f>
              <c:numCache>
                <c:formatCode>General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8-4AC1-A6FC-C4F906E7D5C3}"/>
            </c:ext>
          </c:extLst>
        </c:ser>
        <c:ser>
          <c:idx val="1"/>
          <c:order val="1"/>
          <c:tx>
            <c:strRef>
              <c:f>Arkusz1!$AB$1</c:f>
              <c:strCache>
                <c:ptCount val="1"/>
                <c:pt idx="0">
                  <c:v>dzienne koszty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Arkusz1!$Z$2:$Z$181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Arkusz1!$AB$2:$AB$181</c:f>
              <c:numCache>
                <c:formatCode>"zł"#,##0.00_);[Red]\("zł"#,##0.00\)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68.400000000000006</c:v>
                </c:pt>
                <c:pt idx="20">
                  <c:v>68.400000000000006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68.400000000000006</c:v>
                </c:pt>
                <c:pt idx="54">
                  <c:v>68.400000000000006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691.04</c:v>
                </c:pt>
                <c:pt idx="60">
                  <c:v>79.040000000000006</c:v>
                </c:pt>
                <c:pt idx="61">
                  <c:v>78.28</c:v>
                </c:pt>
                <c:pt idx="62">
                  <c:v>78.28</c:v>
                </c:pt>
                <c:pt idx="63">
                  <c:v>77.52</c:v>
                </c:pt>
                <c:pt idx="64">
                  <c:v>77.52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68.400000000000006</c:v>
                </c:pt>
                <c:pt idx="88">
                  <c:v>68.400000000000006</c:v>
                </c:pt>
                <c:pt idx="89">
                  <c:v>710.94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</c:v>
                </c:pt>
                <c:pt idx="96">
                  <c:v>78.66</c:v>
                </c:pt>
                <c:pt idx="97">
                  <c:v>77.900000000000006</c:v>
                </c:pt>
                <c:pt idx="98">
                  <c:v>77.900000000000006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</c:v>
                </c:pt>
                <c:pt idx="106">
                  <c:v>74.86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71.06</c:v>
                </c:pt>
                <c:pt idx="116">
                  <c:v>71.06</c:v>
                </c:pt>
                <c:pt idx="117">
                  <c:v>70.3</c:v>
                </c:pt>
                <c:pt idx="118">
                  <c:v>70.3</c:v>
                </c:pt>
                <c:pt idx="119">
                  <c:v>731.22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</c:v>
                </c:pt>
                <c:pt idx="132">
                  <c:v>78.66</c:v>
                </c:pt>
                <c:pt idx="133">
                  <c:v>77.900000000000006</c:v>
                </c:pt>
                <c:pt idx="134">
                  <c:v>77.900000000000006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</c:v>
                </c:pt>
                <c:pt idx="142">
                  <c:v>74.86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751.88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</c:v>
                </c:pt>
                <c:pt idx="154">
                  <c:v>84.36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79.040000000000006</c:v>
                </c:pt>
                <c:pt idx="168">
                  <c:v>79.040000000000006</c:v>
                </c:pt>
                <c:pt idx="169">
                  <c:v>78.28</c:v>
                </c:pt>
                <c:pt idx="170">
                  <c:v>78.28</c:v>
                </c:pt>
                <c:pt idx="171">
                  <c:v>77.52</c:v>
                </c:pt>
                <c:pt idx="172">
                  <c:v>77.52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8-4AC1-A6FC-C4F906E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666528"/>
        <c:axId val="1798665280"/>
      </c:scatterChart>
      <c:valAx>
        <c:axId val="17986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8665280"/>
        <c:crosses val="autoZero"/>
        <c:crossBetween val="midCat"/>
      </c:valAx>
      <c:valAx>
        <c:axId val="17986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86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171450</xdr:rowOff>
    </xdr:from>
    <xdr:to>
      <xdr:col>24</xdr:col>
      <xdr:colOff>1200150</xdr:colOff>
      <xdr:row>26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B0B7AB0-7EB2-4DD1-90FD-38741AB44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1"/>
  <sheetViews>
    <sheetView topLeftCell="G1" workbookViewId="0">
      <selection activeCell="Z1" sqref="Z1:AB1048576"/>
    </sheetView>
  </sheetViews>
  <sheetFormatPr defaultRowHeight="15" x14ac:dyDescent="0.25"/>
  <cols>
    <col min="2" max="2" width="10.42578125" customWidth="1"/>
    <col min="5" max="5" width="13.7109375" customWidth="1"/>
    <col min="6" max="6" width="11.7109375" customWidth="1"/>
    <col min="7" max="8" width="12" customWidth="1"/>
    <col min="9" max="9" width="15.140625" customWidth="1"/>
    <col min="10" max="11" width="12" customWidth="1"/>
    <col min="14" max="14" width="18" customWidth="1"/>
    <col min="15" max="15" width="12.7109375" customWidth="1"/>
    <col min="25" max="26" width="20.42578125" customWidth="1"/>
    <col min="27" max="27" width="16.5703125" customWidth="1"/>
    <col min="28" max="28" width="15.5703125" customWidth="1"/>
  </cols>
  <sheetData>
    <row r="1" spans="1:28" x14ac:dyDescent="0.25">
      <c r="A1" s="4" t="s">
        <v>0</v>
      </c>
      <c r="B1" t="s">
        <v>1</v>
      </c>
      <c r="C1" t="s">
        <v>2</v>
      </c>
      <c r="D1" t="s">
        <v>5</v>
      </c>
      <c r="E1" t="s">
        <v>15</v>
      </c>
      <c r="F1" t="s">
        <v>6</v>
      </c>
      <c r="G1" t="s">
        <v>8</v>
      </c>
      <c r="H1" t="s">
        <v>12</v>
      </c>
      <c r="I1" s="4" t="s">
        <v>14</v>
      </c>
      <c r="J1" t="s">
        <v>13</v>
      </c>
      <c r="K1" t="s">
        <v>18</v>
      </c>
      <c r="L1" t="s">
        <v>4</v>
      </c>
      <c r="M1" t="s">
        <v>3</v>
      </c>
      <c r="O1" t="s">
        <v>9</v>
      </c>
      <c r="Z1" t="s">
        <v>0</v>
      </c>
      <c r="AA1" t="s">
        <v>14</v>
      </c>
      <c r="AB1" t="s">
        <v>19</v>
      </c>
    </row>
    <row r="2" spans="1:28" x14ac:dyDescent="0.25">
      <c r="A2">
        <v>1</v>
      </c>
      <c r="B2">
        <f>IF(MOD(A2,7)=0, 1,0)</f>
        <v>0</v>
      </c>
      <c r="C2">
        <v>200</v>
      </c>
      <c r="D2">
        <f>IF(MOD(A2,30)=0, ROUNDDOWN(0.2*C2,0),0)</f>
        <v>0</v>
      </c>
      <c r="E2" s="3">
        <f>D2*18</f>
        <v>0</v>
      </c>
      <c r="F2">
        <f>C2+D2</f>
        <v>200</v>
      </c>
      <c r="G2" s="1">
        <f>O$2*F2</f>
        <v>76</v>
      </c>
      <c r="H2" s="2">
        <f>IF(B2&lt;&gt;1,F2,0)</f>
        <v>200</v>
      </c>
      <c r="I2" s="3">
        <f>H2*0.9</f>
        <v>180</v>
      </c>
      <c r="J2" s="3">
        <f>I2-G2-E2</f>
        <v>104</v>
      </c>
      <c r="K2" s="3">
        <f>J2</f>
        <v>104</v>
      </c>
      <c r="L2">
        <f>IF(MOD(A2,2)&gt;0,2,0)</f>
        <v>2</v>
      </c>
      <c r="M2">
        <f>F2-L2</f>
        <v>198</v>
      </c>
      <c r="O2" s="1">
        <f>1.9 * 0.2</f>
        <v>0.38</v>
      </c>
      <c r="P2" t="s">
        <v>7</v>
      </c>
      <c r="Z2">
        <v>1</v>
      </c>
      <c r="AA2">
        <v>180</v>
      </c>
      <c r="AB2" s="1">
        <f>G2+E2</f>
        <v>76</v>
      </c>
    </row>
    <row r="3" spans="1:28" x14ac:dyDescent="0.25">
      <c r="A3">
        <v>2</v>
      </c>
      <c r="B3">
        <f t="shared" ref="B3:B66" si="0">IF(MOD(A3,7)=0, 1,0)</f>
        <v>0</v>
      </c>
      <c r="C3">
        <f>M2</f>
        <v>198</v>
      </c>
      <c r="D3">
        <f>IF(MOD(A3,30)=0, ROUNDDOWN(0.2*C3,0),0)</f>
        <v>0</v>
      </c>
      <c r="E3" s="3">
        <f t="shared" ref="E3:E66" si="1">D3*18</f>
        <v>0</v>
      </c>
      <c r="F3">
        <f t="shared" ref="F3:F66" si="2">C3+D3</f>
        <v>198</v>
      </c>
      <c r="G3" s="1">
        <f>O$2*F3</f>
        <v>75.239999999999995</v>
      </c>
      <c r="H3" s="2">
        <f t="shared" ref="H3:H66" si="3">IF(B3&lt;&gt;1,F3,0)</f>
        <v>198</v>
      </c>
      <c r="I3" s="3">
        <f t="shared" ref="I3:I66" si="4">H3*0.9</f>
        <v>178.20000000000002</v>
      </c>
      <c r="J3" s="3">
        <f t="shared" ref="J3:J66" si="5">I3-G3-E3</f>
        <v>102.96000000000002</v>
      </c>
      <c r="K3" s="3">
        <f>K2+J3</f>
        <v>206.96000000000004</v>
      </c>
      <c r="L3">
        <f>IF(MOD(A3,2)&gt;0,2,0)</f>
        <v>0</v>
      </c>
      <c r="M3">
        <f>F3-L3</f>
        <v>198</v>
      </c>
      <c r="Z3">
        <v>2</v>
      </c>
      <c r="AA3">
        <v>178.20000000000002</v>
      </c>
      <c r="AB3" s="1">
        <f t="shared" ref="AB3:AB66" si="6">G3+E3</f>
        <v>75.239999999999995</v>
      </c>
    </row>
    <row r="4" spans="1:28" x14ac:dyDescent="0.25">
      <c r="A4">
        <v>3</v>
      </c>
      <c r="B4">
        <f t="shared" si="0"/>
        <v>0</v>
      </c>
      <c r="C4">
        <f t="shared" ref="C4:C67" si="7">M3</f>
        <v>198</v>
      </c>
      <c r="D4">
        <f>IF(MOD(A4,30)=0, ROUNDDOWN(0.2*C4,0),0)</f>
        <v>0</v>
      </c>
      <c r="E4" s="3">
        <f t="shared" si="1"/>
        <v>0</v>
      </c>
      <c r="F4">
        <f t="shared" si="2"/>
        <v>198</v>
      </c>
      <c r="G4" s="1">
        <f>O$2*F4</f>
        <v>75.239999999999995</v>
      </c>
      <c r="H4" s="2">
        <f t="shared" si="3"/>
        <v>198</v>
      </c>
      <c r="I4" s="3">
        <f t="shared" si="4"/>
        <v>178.20000000000002</v>
      </c>
      <c r="J4" s="3">
        <f t="shared" si="5"/>
        <v>102.96000000000002</v>
      </c>
      <c r="K4" s="3">
        <f t="shared" ref="K4:K67" si="8">K3+J4</f>
        <v>309.92000000000007</v>
      </c>
      <c r="L4">
        <f>IF(MOD(A4,2)&gt;0,2,0)</f>
        <v>2</v>
      </c>
      <c r="M4">
        <f>F4-L4</f>
        <v>196</v>
      </c>
      <c r="O4" t="s">
        <v>16</v>
      </c>
      <c r="P4" t="s">
        <v>17</v>
      </c>
      <c r="Z4">
        <v>3</v>
      </c>
      <c r="AA4">
        <v>178.20000000000002</v>
      </c>
      <c r="AB4" s="1">
        <f t="shared" si="6"/>
        <v>75.239999999999995</v>
      </c>
    </row>
    <row r="5" spans="1:28" x14ac:dyDescent="0.25">
      <c r="A5">
        <v>4</v>
      </c>
      <c r="B5">
        <f t="shared" si="0"/>
        <v>0</v>
      </c>
      <c r="C5">
        <f t="shared" si="7"/>
        <v>196</v>
      </c>
      <c r="D5">
        <f>IF(MOD(A5,30)=0, ROUNDDOWN(0.2*C5,0),0)</f>
        <v>0</v>
      </c>
      <c r="E5" s="3">
        <f t="shared" si="1"/>
        <v>0</v>
      </c>
      <c r="F5">
        <f t="shared" si="2"/>
        <v>196</v>
      </c>
      <c r="G5" s="1">
        <f>O$2*F5</f>
        <v>74.48</v>
      </c>
      <c r="H5" s="2">
        <f t="shared" si="3"/>
        <v>196</v>
      </c>
      <c r="I5" s="3">
        <f t="shared" si="4"/>
        <v>176.4</v>
      </c>
      <c r="J5" s="3">
        <f t="shared" si="5"/>
        <v>101.92</v>
      </c>
      <c r="K5" s="3">
        <f t="shared" si="8"/>
        <v>411.84000000000009</v>
      </c>
      <c r="L5">
        <f>IF(MOD(A5,2)&gt;0,2,0)</f>
        <v>0</v>
      </c>
      <c r="M5">
        <f>F5-L5</f>
        <v>196</v>
      </c>
      <c r="O5" s="1">
        <f>SUM(G2:G181)</f>
        <v>13533.699999999997</v>
      </c>
      <c r="T5" t="s">
        <v>10</v>
      </c>
      <c r="Z5">
        <v>4</v>
      </c>
      <c r="AA5">
        <v>176.4</v>
      </c>
      <c r="AB5" s="1">
        <f t="shared" si="6"/>
        <v>74.48</v>
      </c>
    </row>
    <row r="6" spans="1:28" x14ac:dyDescent="0.25">
      <c r="A6">
        <v>5</v>
      </c>
      <c r="B6">
        <f t="shared" si="0"/>
        <v>0</v>
      </c>
      <c r="C6">
        <f t="shared" si="7"/>
        <v>196</v>
      </c>
      <c r="D6">
        <f>IF(MOD(A6,30)=0, ROUNDDOWN(0.2*C6,0),0)</f>
        <v>0</v>
      </c>
      <c r="E6" s="3">
        <f t="shared" si="1"/>
        <v>0</v>
      </c>
      <c r="F6">
        <f t="shared" si="2"/>
        <v>196</v>
      </c>
      <c r="G6" s="1">
        <f>O$2*F6</f>
        <v>74.48</v>
      </c>
      <c r="H6" s="2">
        <f t="shared" si="3"/>
        <v>196</v>
      </c>
      <c r="I6" s="3">
        <f t="shared" si="4"/>
        <v>176.4</v>
      </c>
      <c r="J6" s="3">
        <f t="shared" si="5"/>
        <v>101.92</v>
      </c>
      <c r="K6" s="3">
        <f t="shared" si="8"/>
        <v>513.7600000000001</v>
      </c>
      <c r="L6">
        <f>IF(MOD(A6,2)&gt;0,2,0)</f>
        <v>2</v>
      </c>
      <c r="M6">
        <f>F6-L6</f>
        <v>194</v>
      </c>
      <c r="T6" t="s">
        <v>11</v>
      </c>
      <c r="Z6">
        <v>5</v>
      </c>
      <c r="AA6">
        <v>176.4</v>
      </c>
      <c r="AB6" s="1">
        <f t="shared" si="6"/>
        <v>74.48</v>
      </c>
    </row>
    <row r="7" spans="1:28" x14ac:dyDescent="0.25">
      <c r="A7">
        <v>6</v>
      </c>
      <c r="B7">
        <f t="shared" si="0"/>
        <v>0</v>
      </c>
      <c r="C7">
        <f t="shared" si="7"/>
        <v>194</v>
      </c>
      <c r="D7">
        <f>IF(MOD(A7,30)=0, ROUNDDOWN(0.2*C7,0),0)</f>
        <v>0</v>
      </c>
      <c r="E7" s="3">
        <f t="shared" si="1"/>
        <v>0</v>
      </c>
      <c r="F7">
        <f t="shared" si="2"/>
        <v>194</v>
      </c>
      <c r="G7" s="1">
        <f>O$2*F7</f>
        <v>73.72</v>
      </c>
      <c r="H7" s="2">
        <f t="shared" si="3"/>
        <v>194</v>
      </c>
      <c r="I7" s="3">
        <f t="shared" si="4"/>
        <v>174.6</v>
      </c>
      <c r="J7" s="3">
        <f t="shared" si="5"/>
        <v>100.88</v>
      </c>
      <c r="K7" s="3">
        <f t="shared" si="8"/>
        <v>614.6400000000001</v>
      </c>
      <c r="L7">
        <f>IF(MOD(A7,2)&gt;0,2,0)</f>
        <v>0</v>
      </c>
      <c r="M7">
        <f>F7-L7</f>
        <v>194</v>
      </c>
      <c r="Z7">
        <v>6</v>
      </c>
      <c r="AA7">
        <v>174.6</v>
      </c>
      <c r="AB7" s="1">
        <f t="shared" si="6"/>
        <v>73.72</v>
      </c>
    </row>
    <row r="8" spans="1:28" x14ac:dyDescent="0.25">
      <c r="A8">
        <v>7</v>
      </c>
      <c r="B8">
        <f t="shared" si="0"/>
        <v>1</v>
      </c>
      <c r="C8">
        <f t="shared" si="7"/>
        <v>194</v>
      </c>
      <c r="D8">
        <f>IF(MOD(A8,30)=0, ROUNDDOWN(0.2*C8,0),0)</f>
        <v>0</v>
      </c>
      <c r="E8" s="3">
        <f t="shared" si="1"/>
        <v>0</v>
      </c>
      <c r="F8">
        <f t="shared" si="2"/>
        <v>194</v>
      </c>
      <c r="G8" s="1">
        <f>O$2*F8</f>
        <v>73.72</v>
      </c>
      <c r="H8" s="2">
        <f t="shared" si="3"/>
        <v>0</v>
      </c>
      <c r="I8" s="3">
        <f t="shared" si="4"/>
        <v>0</v>
      </c>
      <c r="J8" s="3">
        <f t="shared" si="5"/>
        <v>-73.72</v>
      </c>
      <c r="K8" s="3">
        <f t="shared" si="8"/>
        <v>540.92000000000007</v>
      </c>
      <c r="L8">
        <f>IF(MOD(A8,2)&gt;0,2,0)</f>
        <v>2</v>
      </c>
      <c r="M8">
        <f>F8-L8</f>
        <v>192</v>
      </c>
      <c r="Z8">
        <v>7</v>
      </c>
      <c r="AA8">
        <v>0</v>
      </c>
      <c r="AB8" s="1">
        <f t="shared" si="6"/>
        <v>73.72</v>
      </c>
    </row>
    <row r="9" spans="1:28" x14ac:dyDescent="0.25">
      <c r="A9">
        <v>8</v>
      </c>
      <c r="B9">
        <f t="shared" si="0"/>
        <v>0</v>
      </c>
      <c r="C9">
        <f t="shared" si="7"/>
        <v>192</v>
      </c>
      <c r="D9">
        <f>IF(MOD(A9,30)=0, ROUNDDOWN(0.2*C9,0),0)</f>
        <v>0</v>
      </c>
      <c r="E9" s="3">
        <f t="shared" si="1"/>
        <v>0</v>
      </c>
      <c r="F9">
        <f t="shared" si="2"/>
        <v>192</v>
      </c>
      <c r="G9" s="1">
        <f>O$2*F9</f>
        <v>72.960000000000008</v>
      </c>
      <c r="H9" s="2">
        <f t="shared" si="3"/>
        <v>192</v>
      </c>
      <c r="I9" s="3">
        <f t="shared" si="4"/>
        <v>172.8</v>
      </c>
      <c r="J9" s="3">
        <f t="shared" si="5"/>
        <v>99.84</v>
      </c>
      <c r="K9" s="3">
        <f t="shared" si="8"/>
        <v>640.7600000000001</v>
      </c>
      <c r="L9">
        <f>IF(MOD(A9,2)&gt;0,2,0)</f>
        <v>0</v>
      </c>
      <c r="M9">
        <f>F9-L9</f>
        <v>192</v>
      </c>
      <c r="Z9">
        <v>8</v>
      </c>
      <c r="AA9">
        <v>172.8</v>
      </c>
      <c r="AB9" s="1">
        <f t="shared" si="6"/>
        <v>72.960000000000008</v>
      </c>
    </row>
    <row r="10" spans="1:28" x14ac:dyDescent="0.25">
      <c r="A10">
        <v>9</v>
      </c>
      <c r="B10">
        <f t="shared" si="0"/>
        <v>0</v>
      </c>
      <c r="C10">
        <f t="shared" si="7"/>
        <v>192</v>
      </c>
      <c r="D10">
        <f>IF(MOD(A10,30)=0, ROUNDDOWN(0.2*C10,0),0)</f>
        <v>0</v>
      </c>
      <c r="E10" s="3">
        <f t="shared" si="1"/>
        <v>0</v>
      </c>
      <c r="F10">
        <f t="shared" si="2"/>
        <v>192</v>
      </c>
      <c r="G10" s="1">
        <f>O$2*F10</f>
        <v>72.960000000000008</v>
      </c>
      <c r="H10" s="2">
        <f t="shared" si="3"/>
        <v>192</v>
      </c>
      <c r="I10" s="3">
        <f t="shared" si="4"/>
        <v>172.8</v>
      </c>
      <c r="J10" s="3">
        <f t="shared" si="5"/>
        <v>99.84</v>
      </c>
      <c r="K10" s="3">
        <f t="shared" si="8"/>
        <v>740.60000000000014</v>
      </c>
      <c r="L10">
        <f>IF(MOD(A10,2)&gt;0,2,0)</f>
        <v>2</v>
      </c>
      <c r="M10">
        <f>F10-L10</f>
        <v>190</v>
      </c>
      <c r="Z10">
        <v>9</v>
      </c>
      <c r="AA10">
        <v>172.8</v>
      </c>
      <c r="AB10" s="1">
        <f t="shared" si="6"/>
        <v>72.960000000000008</v>
      </c>
    </row>
    <row r="11" spans="1:28" x14ac:dyDescent="0.25">
      <c r="A11">
        <v>10</v>
      </c>
      <c r="B11">
        <f t="shared" si="0"/>
        <v>0</v>
      </c>
      <c r="C11">
        <f t="shared" si="7"/>
        <v>190</v>
      </c>
      <c r="D11">
        <f>IF(MOD(A11,30)=0, ROUNDDOWN(0.2*C11,0),0)</f>
        <v>0</v>
      </c>
      <c r="E11" s="3">
        <f t="shared" si="1"/>
        <v>0</v>
      </c>
      <c r="F11">
        <f t="shared" si="2"/>
        <v>190</v>
      </c>
      <c r="G11" s="1">
        <f>O$2*F11</f>
        <v>72.2</v>
      </c>
      <c r="H11" s="2">
        <f t="shared" si="3"/>
        <v>190</v>
      </c>
      <c r="I11" s="3">
        <f t="shared" si="4"/>
        <v>171</v>
      </c>
      <c r="J11" s="3">
        <f t="shared" si="5"/>
        <v>98.8</v>
      </c>
      <c r="K11" s="3">
        <f t="shared" si="8"/>
        <v>839.40000000000009</v>
      </c>
      <c r="L11">
        <f>IF(MOD(A11,2)&gt;0,2,0)</f>
        <v>0</v>
      </c>
      <c r="M11">
        <f>F11-L11</f>
        <v>190</v>
      </c>
      <c r="Z11">
        <v>10</v>
      </c>
      <c r="AA11">
        <v>171</v>
      </c>
      <c r="AB11" s="1">
        <f t="shared" si="6"/>
        <v>72.2</v>
      </c>
    </row>
    <row r="12" spans="1:28" x14ac:dyDescent="0.25">
      <c r="A12">
        <v>11</v>
      </c>
      <c r="B12">
        <f t="shared" si="0"/>
        <v>0</v>
      </c>
      <c r="C12">
        <f t="shared" si="7"/>
        <v>190</v>
      </c>
      <c r="D12">
        <f>IF(MOD(A12,30)=0, ROUNDDOWN(0.2*C12,0),0)</f>
        <v>0</v>
      </c>
      <c r="E12" s="3">
        <f t="shared" si="1"/>
        <v>0</v>
      </c>
      <c r="F12">
        <f t="shared" si="2"/>
        <v>190</v>
      </c>
      <c r="G12" s="1">
        <f>O$2*F12</f>
        <v>72.2</v>
      </c>
      <c r="H12" s="2">
        <f t="shared" si="3"/>
        <v>190</v>
      </c>
      <c r="I12" s="3">
        <f t="shared" si="4"/>
        <v>171</v>
      </c>
      <c r="J12" s="3">
        <f t="shared" si="5"/>
        <v>98.8</v>
      </c>
      <c r="K12" s="3">
        <f t="shared" si="8"/>
        <v>938.2</v>
      </c>
      <c r="L12">
        <f>IF(MOD(A12,2)&gt;0,2,0)</f>
        <v>2</v>
      </c>
      <c r="M12">
        <f>F12-L12</f>
        <v>188</v>
      </c>
      <c r="Z12">
        <v>11</v>
      </c>
      <c r="AA12">
        <v>171</v>
      </c>
      <c r="AB12" s="1">
        <f t="shared" si="6"/>
        <v>72.2</v>
      </c>
    </row>
    <row r="13" spans="1:28" x14ac:dyDescent="0.25">
      <c r="A13">
        <v>12</v>
      </c>
      <c r="B13">
        <f t="shared" si="0"/>
        <v>0</v>
      </c>
      <c r="C13">
        <f t="shared" si="7"/>
        <v>188</v>
      </c>
      <c r="D13">
        <f>IF(MOD(A13,30)=0, ROUNDDOWN(0.2*C13,0),0)</f>
        <v>0</v>
      </c>
      <c r="E13" s="3">
        <f t="shared" si="1"/>
        <v>0</v>
      </c>
      <c r="F13">
        <f t="shared" si="2"/>
        <v>188</v>
      </c>
      <c r="G13" s="1">
        <f>O$2*F13</f>
        <v>71.44</v>
      </c>
      <c r="H13" s="2">
        <f t="shared" si="3"/>
        <v>188</v>
      </c>
      <c r="I13" s="3">
        <f t="shared" si="4"/>
        <v>169.20000000000002</v>
      </c>
      <c r="J13" s="3">
        <f t="shared" si="5"/>
        <v>97.760000000000019</v>
      </c>
      <c r="K13" s="3">
        <f t="shared" si="8"/>
        <v>1035.96</v>
      </c>
      <c r="L13">
        <f>IF(MOD(A13,2)&gt;0,2,0)</f>
        <v>0</v>
      </c>
      <c r="M13">
        <f>F13-L13</f>
        <v>188</v>
      </c>
      <c r="Z13">
        <v>12</v>
      </c>
      <c r="AA13">
        <v>169.20000000000002</v>
      </c>
      <c r="AB13" s="1">
        <f t="shared" si="6"/>
        <v>71.44</v>
      </c>
    </row>
    <row r="14" spans="1:28" x14ac:dyDescent="0.25">
      <c r="A14">
        <v>13</v>
      </c>
      <c r="B14">
        <f t="shared" si="0"/>
        <v>0</v>
      </c>
      <c r="C14">
        <f t="shared" si="7"/>
        <v>188</v>
      </c>
      <c r="D14">
        <f>IF(MOD(A14,30)=0, ROUNDDOWN(0.2*C14,0),0)</f>
        <v>0</v>
      </c>
      <c r="E14" s="3">
        <f t="shared" si="1"/>
        <v>0</v>
      </c>
      <c r="F14">
        <f t="shared" si="2"/>
        <v>188</v>
      </c>
      <c r="G14" s="1">
        <f>O$2*F14</f>
        <v>71.44</v>
      </c>
      <c r="H14" s="2">
        <f t="shared" si="3"/>
        <v>188</v>
      </c>
      <c r="I14" s="3">
        <f t="shared" si="4"/>
        <v>169.20000000000002</v>
      </c>
      <c r="J14" s="3">
        <f t="shared" si="5"/>
        <v>97.760000000000019</v>
      </c>
      <c r="K14" s="3">
        <f t="shared" si="8"/>
        <v>1133.72</v>
      </c>
      <c r="L14">
        <f>IF(MOD(A14,2)&gt;0,2,0)</f>
        <v>2</v>
      </c>
      <c r="M14">
        <f>F14-L14</f>
        <v>186</v>
      </c>
      <c r="Z14">
        <v>13</v>
      </c>
      <c r="AA14">
        <v>169.20000000000002</v>
      </c>
      <c r="AB14" s="1">
        <f t="shared" si="6"/>
        <v>71.44</v>
      </c>
    </row>
    <row r="15" spans="1:28" x14ac:dyDescent="0.25">
      <c r="A15">
        <v>14</v>
      </c>
      <c r="B15">
        <f t="shared" si="0"/>
        <v>1</v>
      </c>
      <c r="C15">
        <f t="shared" si="7"/>
        <v>186</v>
      </c>
      <c r="D15">
        <f>IF(MOD(A15,30)=0, ROUNDDOWN(0.2*C15,0),0)</f>
        <v>0</v>
      </c>
      <c r="E15" s="3">
        <f t="shared" si="1"/>
        <v>0</v>
      </c>
      <c r="F15">
        <f t="shared" si="2"/>
        <v>186</v>
      </c>
      <c r="G15" s="1">
        <f>O$2*F15</f>
        <v>70.680000000000007</v>
      </c>
      <c r="H15" s="2">
        <f t="shared" si="3"/>
        <v>0</v>
      </c>
      <c r="I15" s="3">
        <f t="shared" si="4"/>
        <v>0</v>
      </c>
      <c r="J15" s="3">
        <f t="shared" si="5"/>
        <v>-70.680000000000007</v>
      </c>
      <c r="K15" s="3">
        <f t="shared" si="8"/>
        <v>1063.04</v>
      </c>
      <c r="L15">
        <f>IF(MOD(A15,2)&gt;0,2,0)</f>
        <v>0</v>
      </c>
      <c r="M15">
        <f>F15-L15</f>
        <v>186</v>
      </c>
      <c r="Z15">
        <v>14</v>
      </c>
      <c r="AA15">
        <v>0</v>
      </c>
      <c r="AB15" s="1">
        <f t="shared" si="6"/>
        <v>70.680000000000007</v>
      </c>
    </row>
    <row r="16" spans="1:28" x14ac:dyDescent="0.25">
      <c r="A16">
        <v>15</v>
      </c>
      <c r="B16">
        <f t="shared" si="0"/>
        <v>0</v>
      </c>
      <c r="C16">
        <f t="shared" si="7"/>
        <v>186</v>
      </c>
      <c r="D16">
        <f>IF(MOD(A16,30)=0, ROUNDDOWN(0.2*C16,0),0)</f>
        <v>0</v>
      </c>
      <c r="E16" s="3">
        <f t="shared" si="1"/>
        <v>0</v>
      </c>
      <c r="F16">
        <f t="shared" si="2"/>
        <v>186</v>
      </c>
      <c r="G16" s="1">
        <f>O$2*F16</f>
        <v>70.680000000000007</v>
      </c>
      <c r="H16" s="2">
        <f t="shared" si="3"/>
        <v>186</v>
      </c>
      <c r="I16" s="3">
        <f t="shared" si="4"/>
        <v>167.4</v>
      </c>
      <c r="J16" s="3">
        <f t="shared" si="5"/>
        <v>96.72</v>
      </c>
      <c r="K16" s="3">
        <f t="shared" si="8"/>
        <v>1159.76</v>
      </c>
      <c r="L16">
        <f>IF(MOD(A16,2)&gt;0,2,0)</f>
        <v>2</v>
      </c>
      <c r="M16">
        <f>F16-L16</f>
        <v>184</v>
      </c>
      <c r="Z16">
        <v>15</v>
      </c>
      <c r="AA16">
        <v>167.4</v>
      </c>
      <c r="AB16" s="1">
        <f t="shared" si="6"/>
        <v>70.680000000000007</v>
      </c>
    </row>
    <row r="17" spans="1:28" x14ac:dyDescent="0.25">
      <c r="A17">
        <v>16</v>
      </c>
      <c r="B17">
        <f t="shared" si="0"/>
        <v>0</v>
      </c>
      <c r="C17">
        <f t="shared" si="7"/>
        <v>184</v>
      </c>
      <c r="D17">
        <f>IF(MOD(A17,30)=0, ROUNDDOWN(0.2*C17,0),0)</f>
        <v>0</v>
      </c>
      <c r="E17" s="3">
        <f t="shared" si="1"/>
        <v>0</v>
      </c>
      <c r="F17">
        <f t="shared" si="2"/>
        <v>184</v>
      </c>
      <c r="G17" s="1">
        <f>O$2*F17</f>
        <v>69.92</v>
      </c>
      <c r="H17" s="2">
        <f t="shared" si="3"/>
        <v>184</v>
      </c>
      <c r="I17" s="3">
        <f t="shared" si="4"/>
        <v>165.6</v>
      </c>
      <c r="J17" s="3">
        <f t="shared" si="5"/>
        <v>95.679999999999993</v>
      </c>
      <c r="K17" s="3">
        <f t="shared" si="8"/>
        <v>1255.44</v>
      </c>
      <c r="L17">
        <f>IF(MOD(A17,2)&gt;0,2,0)</f>
        <v>0</v>
      </c>
      <c r="M17">
        <f>F17-L17</f>
        <v>184</v>
      </c>
      <c r="Z17">
        <v>16</v>
      </c>
      <c r="AA17">
        <v>165.6</v>
      </c>
      <c r="AB17" s="1">
        <f t="shared" si="6"/>
        <v>69.92</v>
      </c>
    </row>
    <row r="18" spans="1:28" x14ac:dyDescent="0.25">
      <c r="A18">
        <v>17</v>
      </c>
      <c r="B18">
        <f t="shared" si="0"/>
        <v>0</v>
      </c>
      <c r="C18">
        <f t="shared" si="7"/>
        <v>184</v>
      </c>
      <c r="D18">
        <f>IF(MOD(A18,30)=0, ROUNDDOWN(0.2*C18,0),0)</f>
        <v>0</v>
      </c>
      <c r="E18" s="3">
        <f t="shared" si="1"/>
        <v>0</v>
      </c>
      <c r="F18">
        <f t="shared" si="2"/>
        <v>184</v>
      </c>
      <c r="G18" s="1">
        <f>O$2*F18</f>
        <v>69.92</v>
      </c>
      <c r="H18" s="2">
        <f t="shared" si="3"/>
        <v>184</v>
      </c>
      <c r="I18" s="3">
        <f t="shared" si="4"/>
        <v>165.6</v>
      </c>
      <c r="J18" s="3">
        <f t="shared" si="5"/>
        <v>95.679999999999993</v>
      </c>
      <c r="K18" s="3">
        <f t="shared" si="8"/>
        <v>1351.1200000000001</v>
      </c>
      <c r="L18">
        <f>IF(MOD(A18,2)&gt;0,2,0)</f>
        <v>2</v>
      </c>
      <c r="M18">
        <f>F18-L18</f>
        <v>182</v>
      </c>
      <c r="Z18">
        <v>17</v>
      </c>
      <c r="AA18">
        <v>165.6</v>
      </c>
      <c r="AB18" s="1">
        <f t="shared" si="6"/>
        <v>69.92</v>
      </c>
    </row>
    <row r="19" spans="1:28" x14ac:dyDescent="0.25">
      <c r="A19">
        <v>18</v>
      </c>
      <c r="B19">
        <f t="shared" si="0"/>
        <v>0</v>
      </c>
      <c r="C19">
        <f t="shared" si="7"/>
        <v>182</v>
      </c>
      <c r="D19">
        <f>IF(MOD(A19,30)=0, ROUNDDOWN(0.2*C19,0),0)</f>
        <v>0</v>
      </c>
      <c r="E19" s="3">
        <f t="shared" si="1"/>
        <v>0</v>
      </c>
      <c r="F19">
        <f t="shared" si="2"/>
        <v>182</v>
      </c>
      <c r="G19" s="1">
        <f>O$2*F19</f>
        <v>69.16</v>
      </c>
      <c r="H19" s="2">
        <f t="shared" si="3"/>
        <v>182</v>
      </c>
      <c r="I19" s="3">
        <f t="shared" si="4"/>
        <v>163.80000000000001</v>
      </c>
      <c r="J19" s="3">
        <f t="shared" si="5"/>
        <v>94.640000000000015</v>
      </c>
      <c r="K19" s="3">
        <f t="shared" si="8"/>
        <v>1445.7600000000002</v>
      </c>
      <c r="L19">
        <f>IF(MOD(A19,2)&gt;0,2,0)</f>
        <v>0</v>
      </c>
      <c r="M19">
        <f>F19-L19</f>
        <v>182</v>
      </c>
      <c r="Z19">
        <v>18</v>
      </c>
      <c r="AA19">
        <v>163.80000000000001</v>
      </c>
      <c r="AB19" s="1">
        <f t="shared" si="6"/>
        <v>69.16</v>
      </c>
    </row>
    <row r="20" spans="1:28" x14ac:dyDescent="0.25">
      <c r="A20">
        <v>19</v>
      </c>
      <c r="B20">
        <f t="shared" si="0"/>
        <v>0</v>
      </c>
      <c r="C20">
        <f t="shared" si="7"/>
        <v>182</v>
      </c>
      <c r="D20">
        <f>IF(MOD(A20,30)=0, ROUNDDOWN(0.2*C20,0),0)</f>
        <v>0</v>
      </c>
      <c r="E20" s="3">
        <f t="shared" si="1"/>
        <v>0</v>
      </c>
      <c r="F20">
        <f t="shared" si="2"/>
        <v>182</v>
      </c>
      <c r="G20" s="1">
        <f>O$2*F20</f>
        <v>69.16</v>
      </c>
      <c r="H20" s="2">
        <f t="shared" si="3"/>
        <v>182</v>
      </c>
      <c r="I20" s="3">
        <f t="shared" si="4"/>
        <v>163.80000000000001</v>
      </c>
      <c r="J20" s="3">
        <f t="shared" si="5"/>
        <v>94.640000000000015</v>
      </c>
      <c r="K20" s="3">
        <f t="shared" si="8"/>
        <v>1540.4000000000003</v>
      </c>
      <c r="L20">
        <f>IF(MOD(A20,2)&gt;0,2,0)</f>
        <v>2</v>
      </c>
      <c r="M20">
        <f>F20-L20</f>
        <v>180</v>
      </c>
      <c r="Z20">
        <v>19</v>
      </c>
      <c r="AA20">
        <v>163.80000000000001</v>
      </c>
      <c r="AB20" s="1">
        <f t="shared" si="6"/>
        <v>69.16</v>
      </c>
    </row>
    <row r="21" spans="1:28" x14ac:dyDescent="0.25">
      <c r="A21">
        <v>20</v>
      </c>
      <c r="B21">
        <f t="shared" si="0"/>
        <v>0</v>
      </c>
      <c r="C21">
        <f t="shared" si="7"/>
        <v>180</v>
      </c>
      <c r="D21">
        <f>IF(MOD(A21,30)=0, ROUNDDOWN(0.2*C21,0),0)</f>
        <v>0</v>
      </c>
      <c r="E21" s="3">
        <f t="shared" si="1"/>
        <v>0</v>
      </c>
      <c r="F21">
        <f t="shared" si="2"/>
        <v>180</v>
      </c>
      <c r="G21" s="1">
        <f>O$2*F21</f>
        <v>68.400000000000006</v>
      </c>
      <c r="H21" s="2">
        <f t="shared" si="3"/>
        <v>180</v>
      </c>
      <c r="I21" s="3">
        <f t="shared" si="4"/>
        <v>162</v>
      </c>
      <c r="J21" s="3">
        <f t="shared" si="5"/>
        <v>93.6</v>
      </c>
      <c r="K21" s="3">
        <f t="shared" si="8"/>
        <v>1634.0000000000002</v>
      </c>
      <c r="L21">
        <f>IF(MOD(A21,2)&gt;0,2,0)</f>
        <v>0</v>
      </c>
      <c r="M21">
        <f>F21-L21</f>
        <v>180</v>
      </c>
      <c r="Z21">
        <v>20</v>
      </c>
      <c r="AA21">
        <v>162</v>
      </c>
      <c r="AB21" s="1">
        <f t="shared" si="6"/>
        <v>68.400000000000006</v>
      </c>
    </row>
    <row r="22" spans="1:28" x14ac:dyDescent="0.25">
      <c r="A22">
        <v>21</v>
      </c>
      <c r="B22">
        <f t="shared" si="0"/>
        <v>1</v>
      </c>
      <c r="C22">
        <f t="shared" si="7"/>
        <v>180</v>
      </c>
      <c r="D22">
        <f>IF(MOD(A22,30)=0, ROUNDDOWN(0.2*C22,0),0)</f>
        <v>0</v>
      </c>
      <c r="E22" s="3">
        <f t="shared" si="1"/>
        <v>0</v>
      </c>
      <c r="F22">
        <f t="shared" si="2"/>
        <v>180</v>
      </c>
      <c r="G22" s="1">
        <f>O$2*F22</f>
        <v>68.400000000000006</v>
      </c>
      <c r="H22" s="2">
        <f t="shared" si="3"/>
        <v>0</v>
      </c>
      <c r="I22" s="3">
        <f t="shared" si="4"/>
        <v>0</v>
      </c>
      <c r="J22" s="3">
        <f t="shared" si="5"/>
        <v>-68.400000000000006</v>
      </c>
      <c r="K22" s="3">
        <f t="shared" si="8"/>
        <v>1565.6000000000001</v>
      </c>
      <c r="L22">
        <f>IF(MOD(A22,2)&gt;0,2,0)</f>
        <v>2</v>
      </c>
      <c r="M22">
        <f>F22-L22</f>
        <v>178</v>
      </c>
      <c r="Z22">
        <v>21</v>
      </c>
      <c r="AA22">
        <v>0</v>
      </c>
      <c r="AB22" s="1">
        <f t="shared" si="6"/>
        <v>68.400000000000006</v>
      </c>
    </row>
    <row r="23" spans="1:28" x14ac:dyDescent="0.25">
      <c r="A23">
        <v>22</v>
      </c>
      <c r="B23">
        <f t="shared" si="0"/>
        <v>0</v>
      </c>
      <c r="C23">
        <f t="shared" si="7"/>
        <v>178</v>
      </c>
      <c r="D23">
        <f>IF(MOD(A23,30)=0, ROUNDDOWN(0.2*C23,0),0)</f>
        <v>0</v>
      </c>
      <c r="E23" s="3">
        <f t="shared" si="1"/>
        <v>0</v>
      </c>
      <c r="F23">
        <f t="shared" si="2"/>
        <v>178</v>
      </c>
      <c r="G23" s="1">
        <f>O$2*F23</f>
        <v>67.64</v>
      </c>
      <c r="H23" s="2">
        <f t="shared" si="3"/>
        <v>178</v>
      </c>
      <c r="I23" s="3">
        <f t="shared" si="4"/>
        <v>160.20000000000002</v>
      </c>
      <c r="J23" s="3">
        <f t="shared" si="5"/>
        <v>92.560000000000016</v>
      </c>
      <c r="K23" s="3">
        <f t="shared" si="8"/>
        <v>1658.16</v>
      </c>
      <c r="L23">
        <f>IF(MOD(A23,2)&gt;0,2,0)</f>
        <v>0</v>
      </c>
      <c r="M23">
        <f>F23-L23</f>
        <v>178</v>
      </c>
      <c r="Z23">
        <v>22</v>
      </c>
      <c r="AA23">
        <v>160.20000000000002</v>
      </c>
      <c r="AB23" s="1">
        <f t="shared" si="6"/>
        <v>67.64</v>
      </c>
    </row>
    <row r="24" spans="1:28" x14ac:dyDescent="0.25">
      <c r="A24">
        <v>23</v>
      </c>
      <c r="B24">
        <f t="shared" si="0"/>
        <v>0</v>
      </c>
      <c r="C24">
        <f t="shared" si="7"/>
        <v>178</v>
      </c>
      <c r="D24">
        <f>IF(MOD(A24,30)=0, ROUNDDOWN(0.2*C24,0),0)</f>
        <v>0</v>
      </c>
      <c r="E24" s="3">
        <f t="shared" si="1"/>
        <v>0</v>
      </c>
      <c r="F24">
        <f t="shared" si="2"/>
        <v>178</v>
      </c>
      <c r="G24" s="1">
        <f>O$2*F24</f>
        <v>67.64</v>
      </c>
      <c r="H24" s="2">
        <f t="shared" si="3"/>
        <v>178</v>
      </c>
      <c r="I24" s="3">
        <f t="shared" si="4"/>
        <v>160.20000000000002</v>
      </c>
      <c r="J24" s="3">
        <f t="shared" si="5"/>
        <v>92.560000000000016</v>
      </c>
      <c r="K24" s="3">
        <f t="shared" si="8"/>
        <v>1750.72</v>
      </c>
      <c r="L24">
        <f>IF(MOD(A24,2)&gt;0,2,0)</f>
        <v>2</v>
      </c>
      <c r="M24">
        <f>F24-L24</f>
        <v>176</v>
      </c>
      <c r="Z24">
        <v>23</v>
      </c>
      <c r="AA24">
        <v>160.20000000000002</v>
      </c>
      <c r="AB24" s="1">
        <f t="shared" si="6"/>
        <v>67.64</v>
      </c>
    </row>
    <row r="25" spans="1:28" x14ac:dyDescent="0.25">
      <c r="A25">
        <v>24</v>
      </c>
      <c r="B25">
        <f t="shared" si="0"/>
        <v>0</v>
      </c>
      <c r="C25">
        <f t="shared" si="7"/>
        <v>176</v>
      </c>
      <c r="D25">
        <f>IF(MOD(A25,30)=0, ROUNDDOWN(0.2*C25,0),0)</f>
        <v>0</v>
      </c>
      <c r="E25" s="3">
        <f t="shared" si="1"/>
        <v>0</v>
      </c>
      <c r="F25">
        <f t="shared" si="2"/>
        <v>176</v>
      </c>
      <c r="G25" s="1">
        <f>O$2*F25</f>
        <v>66.88</v>
      </c>
      <c r="H25" s="2">
        <f t="shared" si="3"/>
        <v>176</v>
      </c>
      <c r="I25" s="3">
        <f t="shared" si="4"/>
        <v>158.4</v>
      </c>
      <c r="J25" s="3">
        <f t="shared" si="5"/>
        <v>91.52000000000001</v>
      </c>
      <c r="K25" s="3">
        <f t="shared" si="8"/>
        <v>1842.24</v>
      </c>
      <c r="L25">
        <f>IF(MOD(A25,2)&gt;0,2,0)</f>
        <v>0</v>
      </c>
      <c r="M25">
        <f>F25-L25</f>
        <v>176</v>
      </c>
      <c r="Z25">
        <v>24</v>
      </c>
      <c r="AA25">
        <v>158.4</v>
      </c>
      <c r="AB25" s="1">
        <f t="shared" si="6"/>
        <v>66.88</v>
      </c>
    </row>
    <row r="26" spans="1:28" x14ac:dyDescent="0.25">
      <c r="A26">
        <v>25</v>
      </c>
      <c r="B26">
        <f t="shared" si="0"/>
        <v>0</v>
      </c>
      <c r="C26">
        <f t="shared" si="7"/>
        <v>176</v>
      </c>
      <c r="D26">
        <f>IF(MOD(A26,30)=0, ROUNDDOWN(0.2*C26,0),0)</f>
        <v>0</v>
      </c>
      <c r="E26" s="3">
        <f t="shared" si="1"/>
        <v>0</v>
      </c>
      <c r="F26">
        <f t="shared" si="2"/>
        <v>176</v>
      </c>
      <c r="G26" s="1">
        <f>O$2*F26</f>
        <v>66.88</v>
      </c>
      <c r="H26" s="2">
        <f t="shared" si="3"/>
        <v>176</v>
      </c>
      <c r="I26" s="3">
        <f t="shared" si="4"/>
        <v>158.4</v>
      </c>
      <c r="J26" s="3">
        <f t="shared" si="5"/>
        <v>91.52000000000001</v>
      </c>
      <c r="K26" s="3">
        <f t="shared" si="8"/>
        <v>1933.76</v>
      </c>
      <c r="L26">
        <f>IF(MOD(A26,2)&gt;0,2,0)</f>
        <v>2</v>
      </c>
      <c r="M26">
        <f>F26-L26</f>
        <v>174</v>
      </c>
      <c r="Z26">
        <v>25</v>
      </c>
      <c r="AA26">
        <v>158.4</v>
      </c>
      <c r="AB26" s="1">
        <f t="shared" si="6"/>
        <v>66.88</v>
      </c>
    </row>
    <row r="27" spans="1:28" x14ac:dyDescent="0.25">
      <c r="A27">
        <v>26</v>
      </c>
      <c r="B27">
        <f t="shared" si="0"/>
        <v>0</v>
      </c>
      <c r="C27">
        <f t="shared" si="7"/>
        <v>174</v>
      </c>
      <c r="D27">
        <f>IF(MOD(A27,30)=0, ROUNDDOWN(0.2*C27,0),0)</f>
        <v>0</v>
      </c>
      <c r="E27" s="3">
        <f t="shared" si="1"/>
        <v>0</v>
      </c>
      <c r="F27">
        <f t="shared" si="2"/>
        <v>174</v>
      </c>
      <c r="G27" s="1">
        <f>O$2*F27</f>
        <v>66.12</v>
      </c>
      <c r="H27" s="2">
        <f t="shared" si="3"/>
        <v>174</v>
      </c>
      <c r="I27" s="3">
        <f t="shared" si="4"/>
        <v>156.6</v>
      </c>
      <c r="J27" s="3">
        <f t="shared" si="5"/>
        <v>90.47999999999999</v>
      </c>
      <c r="K27" s="3">
        <f t="shared" si="8"/>
        <v>2024.24</v>
      </c>
      <c r="L27">
        <f>IF(MOD(A27,2)&gt;0,2,0)</f>
        <v>0</v>
      </c>
      <c r="M27">
        <f>F27-L27</f>
        <v>174</v>
      </c>
      <c r="Z27">
        <v>26</v>
      </c>
      <c r="AA27">
        <v>156.6</v>
      </c>
      <c r="AB27" s="1">
        <f t="shared" si="6"/>
        <v>66.12</v>
      </c>
    </row>
    <row r="28" spans="1:28" x14ac:dyDescent="0.25">
      <c r="A28">
        <v>27</v>
      </c>
      <c r="B28">
        <f t="shared" si="0"/>
        <v>0</v>
      </c>
      <c r="C28">
        <f t="shared" si="7"/>
        <v>174</v>
      </c>
      <c r="D28">
        <f>IF(MOD(A28,30)=0, ROUNDDOWN(0.2*C28,0),0)</f>
        <v>0</v>
      </c>
      <c r="E28" s="3">
        <f t="shared" si="1"/>
        <v>0</v>
      </c>
      <c r="F28">
        <f t="shared" si="2"/>
        <v>174</v>
      </c>
      <c r="G28" s="1">
        <f>O$2*F28</f>
        <v>66.12</v>
      </c>
      <c r="H28" s="2">
        <f t="shared" si="3"/>
        <v>174</v>
      </c>
      <c r="I28" s="3">
        <f t="shared" si="4"/>
        <v>156.6</v>
      </c>
      <c r="J28" s="3">
        <f t="shared" si="5"/>
        <v>90.47999999999999</v>
      </c>
      <c r="K28" s="3">
        <f t="shared" si="8"/>
        <v>2114.7199999999998</v>
      </c>
      <c r="L28">
        <f>IF(MOD(A28,2)&gt;0,2,0)</f>
        <v>2</v>
      </c>
      <c r="M28">
        <f>F28-L28</f>
        <v>172</v>
      </c>
      <c r="Z28">
        <v>27</v>
      </c>
      <c r="AA28">
        <v>156.6</v>
      </c>
      <c r="AB28" s="1">
        <f t="shared" si="6"/>
        <v>66.12</v>
      </c>
    </row>
    <row r="29" spans="1:28" x14ac:dyDescent="0.25">
      <c r="A29">
        <v>28</v>
      </c>
      <c r="B29">
        <f t="shared" si="0"/>
        <v>1</v>
      </c>
      <c r="C29">
        <f t="shared" si="7"/>
        <v>172</v>
      </c>
      <c r="D29">
        <f>IF(MOD(A29,30)=0, ROUNDDOWN(0.2*C29,0),0)</f>
        <v>0</v>
      </c>
      <c r="E29" s="3">
        <f t="shared" si="1"/>
        <v>0</v>
      </c>
      <c r="F29">
        <f t="shared" si="2"/>
        <v>172</v>
      </c>
      <c r="G29" s="1">
        <f>O$2*F29</f>
        <v>65.36</v>
      </c>
      <c r="H29" s="2">
        <f t="shared" si="3"/>
        <v>0</v>
      </c>
      <c r="I29" s="3">
        <f t="shared" si="4"/>
        <v>0</v>
      </c>
      <c r="J29" s="3">
        <f t="shared" si="5"/>
        <v>-65.36</v>
      </c>
      <c r="K29" s="3">
        <f t="shared" si="8"/>
        <v>2049.3599999999997</v>
      </c>
      <c r="L29">
        <f>IF(MOD(A29,2)&gt;0,2,0)</f>
        <v>0</v>
      </c>
      <c r="M29">
        <f>F29-L29</f>
        <v>172</v>
      </c>
      <c r="Z29">
        <v>28</v>
      </c>
      <c r="AA29">
        <v>0</v>
      </c>
      <c r="AB29" s="1">
        <f t="shared" si="6"/>
        <v>65.36</v>
      </c>
    </row>
    <row r="30" spans="1:28" x14ac:dyDescent="0.25">
      <c r="A30">
        <v>29</v>
      </c>
      <c r="B30">
        <f t="shared" si="0"/>
        <v>0</v>
      </c>
      <c r="C30">
        <f t="shared" si="7"/>
        <v>172</v>
      </c>
      <c r="D30">
        <f>IF(MOD(A30,30)=0, ROUNDDOWN(0.2*C30,0),0)</f>
        <v>0</v>
      </c>
      <c r="E30" s="3">
        <f t="shared" si="1"/>
        <v>0</v>
      </c>
      <c r="F30">
        <f t="shared" si="2"/>
        <v>172</v>
      </c>
      <c r="G30" s="1">
        <f>O$2*F30</f>
        <v>65.36</v>
      </c>
      <c r="H30" s="2">
        <f t="shared" si="3"/>
        <v>172</v>
      </c>
      <c r="I30" s="3">
        <f t="shared" si="4"/>
        <v>154.80000000000001</v>
      </c>
      <c r="J30" s="3">
        <f t="shared" si="5"/>
        <v>89.440000000000012</v>
      </c>
      <c r="K30" s="3">
        <f t="shared" si="8"/>
        <v>2138.7999999999997</v>
      </c>
      <c r="L30">
        <f>IF(MOD(A30,2)&gt;0,2,0)</f>
        <v>2</v>
      </c>
      <c r="M30">
        <f>F30-L30</f>
        <v>170</v>
      </c>
      <c r="Z30">
        <v>29</v>
      </c>
      <c r="AA30">
        <v>154.80000000000001</v>
      </c>
      <c r="AB30" s="1">
        <f t="shared" si="6"/>
        <v>65.36</v>
      </c>
    </row>
    <row r="31" spans="1:28" x14ac:dyDescent="0.25">
      <c r="A31">
        <v>30</v>
      </c>
      <c r="B31">
        <f t="shared" si="0"/>
        <v>0</v>
      </c>
      <c r="C31">
        <f t="shared" si="7"/>
        <v>170</v>
      </c>
      <c r="D31">
        <f>IF(MOD(A31,30)=0, ROUNDDOWN(0.2*C31,0),0)</f>
        <v>34</v>
      </c>
      <c r="E31" s="3">
        <f t="shared" si="1"/>
        <v>612</v>
      </c>
      <c r="F31">
        <f t="shared" si="2"/>
        <v>204</v>
      </c>
      <c r="G31" s="1">
        <f>O$2*F31</f>
        <v>77.52</v>
      </c>
      <c r="H31" s="2">
        <f t="shared" si="3"/>
        <v>204</v>
      </c>
      <c r="I31" s="3">
        <f t="shared" si="4"/>
        <v>183.6</v>
      </c>
      <c r="J31" s="3">
        <f t="shared" si="5"/>
        <v>-505.92</v>
      </c>
      <c r="K31" s="3">
        <f t="shared" si="8"/>
        <v>1632.8799999999997</v>
      </c>
      <c r="L31">
        <f>IF(MOD(A31,2)&gt;0,2,0)</f>
        <v>0</v>
      </c>
      <c r="M31">
        <f>F31-L31</f>
        <v>204</v>
      </c>
      <c r="Z31">
        <v>30</v>
      </c>
      <c r="AA31">
        <v>183.6</v>
      </c>
      <c r="AB31" s="1">
        <f t="shared" si="6"/>
        <v>689.52</v>
      </c>
    </row>
    <row r="32" spans="1:28" x14ac:dyDescent="0.25">
      <c r="A32">
        <v>31</v>
      </c>
      <c r="B32">
        <f t="shared" si="0"/>
        <v>0</v>
      </c>
      <c r="C32">
        <f t="shared" si="7"/>
        <v>204</v>
      </c>
      <c r="D32">
        <f>IF(MOD(A32,30)=0, ROUNDDOWN(0.2*C32,0),0)</f>
        <v>0</v>
      </c>
      <c r="E32" s="3">
        <f t="shared" si="1"/>
        <v>0</v>
      </c>
      <c r="F32">
        <f t="shared" si="2"/>
        <v>204</v>
      </c>
      <c r="G32" s="1">
        <f>O$2*F32</f>
        <v>77.52</v>
      </c>
      <c r="H32" s="2">
        <f t="shared" si="3"/>
        <v>204</v>
      </c>
      <c r="I32" s="3">
        <f t="shared" si="4"/>
        <v>183.6</v>
      </c>
      <c r="J32" s="3">
        <f t="shared" si="5"/>
        <v>106.08</v>
      </c>
      <c r="K32" s="3">
        <f t="shared" si="8"/>
        <v>1738.9599999999996</v>
      </c>
      <c r="L32">
        <f>IF(MOD(A32,2)&gt;0,2,0)</f>
        <v>2</v>
      </c>
      <c r="M32">
        <f>F32-L32</f>
        <v>202</v>
      </c>
      <c r="Z32">
        <v>31</v>
      </c>
      <c r="AA32">
        <v>183.6</v>
      </c>
      <c r="AB32" s="1">
        <f t="shared" si="6"/>
        <v>77.52</v>
      </c>
    </row>
    <row r="33" spans="1:28" x14ac:dyDescent="0.25">
      <c r="A33">
        <v>32</v>
      </c>
      <c r="B33">
        <f t="shared" si="0"/>
        <v>0</v>
      </c>
      <c r="C33">
        <f t="shared" si="7"/>
        <v>202</v>
      </c>
      <c r="D33">
        <f>IF(MOD(A33,30)=0, ROUNDDOWN(0.2*C33,0),0)</f>
        <v>0</v>
      </c>
      <c r="E33" s="3">
        <f t="shared" si="1"/>
        <v>0</v>
      </c>
      <c r="F33">
        <f t="shared" si="2"/>
        <v>202</v>
      </c>
      <c r="G33" s="1">
        <f>O$2*F33</f>
        <v>76.760000000000005</v>
      </c>
      <c r="H33" s="2">
        <f t="shared" si="3"/>
        <v>202</v>
      </c>
      <c r="I33" s="3">
        <f t="shared" si="4"/>
        <v>181.8</v>
      </c>
      <c r="J33" s="3">
        <f t="shared" si="5"/>
        <v>105.04</v>
      </c>
      <c r="K33" s="3">
        <f t="shared" si="8"/>
        <v>1843.9999999999995</v>
      </c>
      <c r="L33">
        <f>IF(MOD(A33,2)&gt;0,2,0)</f>
        <v>0</v>
      </c>
      <c r="M33">
        <f>F33-L33</f>
        <v>202</v>
      </c>
      <c r="Z33">
        <v>32</v>
      </c>
      <c r="AA33">
        <v>181.8</v>
      </c>
      <c r="AB33" s="1">
        <f t="shared" si="6"/>
        <v>76.760000000000005</v>
      </c>
    </row>
    <row r="34" spans="1:28" x14ac:dyDescent="0.25">
      <c r="A34">
        <v>33</v>
      </c>
      <c r="B34">
        <f t="shared" si="0"/>
        <v>0</v>
      </c>
      <c r="C34">
        <f t="shared" si="7"/>
        <v>202</v>
      </c>
      <c r="D34">
        <f>IF(MOD(A34,30)=0, ROUNDDOWN(0.2*C34,0),0)</f>
        <v>0</v>
      </c>
      <c r="E34" s="3">
        <f t="shared" si="1"/>
        <v>0</v>
      </c>
      <c r="F34">
        <f t="shared" si="2"/>
        <v>202</v>
      </c>
      <c r="G34" s="1">
        <f>O$2*F34</f>
        <v>76.760000000000005</v>
      </c>
      <c r="H34" s="2">
        <f t="shared" si="3"/>
        <v>202</v>
      </c>
      <c r="I34" s="3">
        <f t="shared" si="4"/>
        <v>181.8</v>
      </c>
      <c r="J34" s="3">
        <f t="shared" si="5"/>
        <v>105.04</v>
      </c>
      <c r="K34" s="3">
        <f t="shared" si="8"/>
        <v>1949.0399999999995</v>
      </c>
      <c r="L34">
        <f>IF(MOD(A34,2)&gt;0,2,0)</f>
        <v>2</v>
      </c>
      <c r="M34">
        <f>F34-L34</f>
        <v>200</v>
      </c>
      <c r="Z34">
        <v>33</v>
      </c>
      <c r="AA34">
        <v>181.8</v>
      </c>
      <c r="AB34" s="1">
        <f t="shared" si="6"/>
        <v>76.760000000000005</v>
      </c>
    </row>
    <row r="35" spans="1:28" x14ac:dyDescent="0.25">
      <c r="A35">
        <v>34</v>
      </c>
      <c r="B35">
        <f t="shared" si="0"/>
        <v>0</v>
      </c>
      <c r="C35">
        <f t="shared" si="7"/>
        <v>200</v>
      </c>
      <c r="D35">
        <f>IF(MOD(A35,30)=0, ROUNDDOWN(0.2*C35,0),0)</f>
        <v>0</v>
      </c>
      <c r="E35" s="3">
        <f t="shared" si="1"/>
        <v>0</v>
      </c>
      <c r="F35">
        <f t="shared" si="2"/>
        <v>200</v>
      </c>
      <c r="G35" s="1">
        <f>O$2*F35</f>
        <v>76</v>
      </c>
      <c r="H35" s="2">
        <f t="shared" si="3"/>
        <v>200</v>
      </c>
      <c r="I35" s="3">
        <f t="shared" si="4"/>
        <v>180</v>
      </c>
      <c r="J35" s="3">
        <f t="shared" si="5"/>
        <v>104</v>
      </c>
      <c r="K35" s="3">
        <f t="shared" si="8"/>
        <v>2053.0399999999995</v>
      </c>
      <c r="L35">
        <f>IF(MOD(A35,2)&gt;0,2,0)</f>
        <v>0</v>
      </c>
      <c r="M35">
        <f>F35-L35</f>
        <v>200</v>
      </c>
      <c r="Z35">
        <v>34</v>
      </c>
      <c r="AA35">
        <v>180</v>
      </c>
      <c r="AB35" s="1">
        <f t="shared" si="6"/>
        <v>76</v>
      </c>
    </row>
    <row r="36" spans="1:28" x14ac:dyDescent="0.25">
      <c r="A36">
        <v>35</v>
      </c>
      <c r="B36">
        <f t="shared" si="0"/>
        <v>1</v>
      </c>
      <c r="C36">
        <f t="shared" si="7"/>
        <v>200</v>
      </c>
      <c r="D36">
        <f>IF(MOD(A36,30)=0, ROUNDDOWN(0.2*C36,0),0)</f>
        <v>0</v>
      </c>
      <c r="E36" s="3">
        <f t="shared" si="1"/>
        <v>0</v>
      </c>
      <c r="F36">
        <f t="shared" si="2"/>
        <v>200</v>
      </c>
      <c r="G36" s="1">
        <f>O$2*F36</f>
        <v>76</v>
      </c>
      <c r="H36" s="2">
        <f t="shared" si="3"/>
        <v>0</v>
      </c>
      <c r="I36" s="3">
        <f t="shared" si="4"/>
        <v>0</v>
      </c>
      <c r="J36" s="3">
        <f t="shared" si="5"/>
        <v>-76</v>
      </c>
      <c r="K36" s="3">
        <f t="shared" si="8"/>
        <v>1977.0399999999995</v>
      </c>
      <c r="L36">
        <f>IF(MOD(A36,2)&gt;0,2,0)</f>
        <v>2</v>
      </c>
      <c r="M36">
        <f>F36-L36</f>
        <v>198</v>
      </c>
      <c r="Z36">
        <v>35</v>
      </c>
      <c r="AA36">
        <v>0</v>
      </c>
      <c r="AB36" s="1">
        <f t="shared" si="6"/>
        <v>76</v>
      </c>
    </row>
    <row r="37" spans="1:28" x14ac:dyDescent="0.25">
      <c r="A37">
        <v>36</v>
      </c>
      <c r="B37">
        <f t="shared" si="0"/>
        <v>0</v>
      </c>
      <c r="C37">
        <f t="shared" si="7"/>
        <v>198</v>
      </c>
      <c r="D37">
        <f>IF(MOD(A37,30)=0, ROUNDDOWN(0.2*C37,0),0)</f>
        <v>0</v>
      </c>
      <c r="E37" s="3">
        <f t="shared" si="1"/>
        <v>0</v>
      </c>
      <c r="F37">
        <f t="shared" si="2"/>
        <v>198</v>
      </c>
      <c r="G37" s="1">
        <f>O$2*F37</f>
        <v>75.239999999999995</v>
      </c>
      <c r="H37" s="2">
        <f t="shared" si="3"/>
        <v>198</v>
      </c>
      <c r="I37" s="3">
        <f t="shared" si="4"/>
        <v>178.20000000000002</v>
      </c>
      <c r="J37" s="3">
        <f t="shared" si="5"/>
        <v>102.96000000000002</v>
      </c>
      <c r="K37" s="3">
        <f t="shared" si="8"/>
        <v>2079.9999999999995</v>
      </c>
      <c r="L37">
        <f>IF(MOD(A37,2)&gt;0,2,0)</f>
        <v>0</v>
      </c>
      <c r="M37">
        <f>F37-L37</f>
        <v>198</v>
      </c>
      <c r="Z37">
        <v>36</v>
      </c>
      <c r="AA37">
        <v>178.20000000000002</v>
      </c>
      <c r="AB37" s="1">
        <f t="shared" si="6"/>
        <v>75.239999999999995</v>
      </c>
    </row>
    <row r="38" spans="1:28" x14ac:dyDescent="0.25">
      <c r="A38">
        <v>37</v>
      </c>
      <c r="B38">
        <f t="shared" si="0"/>
        <v>0</v>
      </c>
      <c r="C38">
        <f t="shared" si="7"/>
        <v>198</v>
      </c>
      <c r="D38">
        <f>IF(MOD(A38,30)=0, ROUNDDOWN(0.2*C38,0),0)</f>
        <v>0</v>
      </c>
      <c r="E38" s="3">
        <f t="shared" si="1"/>
        <v>0</v>
      </c>
      <c r="F38">
        <f t="shared" si="2"/>
        <v>198</v>
      </c>
      <c r="G38" s="1">
        <f>O$2*F38</f>
        <v>75.239999999999995</v>
      </c>
      <c r="H38" s="2">
        <f t="shared" si="3"/>
        <v>198</v>
      </c>
      <c r="I38" s="3">
        <f t="shared" si="4"/>
        <v>178.20000000000002</v>
      </c>
      <c r="J38" s="3">
        <f t="shared" si="5"/>
        <v>102.96000000000002</v>
      </c>
      <c r="K38" s="3">
        <f t="shared" si="8"/>
        <v>2182.9599999999996</v>
      </c>
      <c r="L38">
        <f>IF(MOD(A38,2)&gt;0,2,0)</f>
        <v>2</v>
      </c>
      <c r="M38">
        <f>F38-L38</f>
        <v>196</v>
      </c>
      <c r="Z38">
        <v>37</v>
      </c>
      <c r="AA38">
        <v>178.20000000000002</v>
      </c>
      <c r="AB38" s="1">
        <f t="shared" si="6"/>
        <v>75.239999999999995</v>
      </c>
    </row>
    <row r="39" spans="1:28" x14ac:dyDescent="0.25">
      <c r="A39">
        <v>38</v>
      </c>
      <c r="B39">
        <f t="shared" si="0"/>
        <v>0</v>
      </c>
      <c r="C39">
        <f t="shared" si="7"/>
        <v>196</v>
      </c>
      <c r="D39">
        <f>IF(MOD(A39,30)=0, ROUNDDOWN(0.2*C39,0),0)</f>
        <v>0</v>
      </c>
      <c r="E39" s="3">
        <f t="shared" si="1"/>
        <v>0</v>
      </c>
      <c r="F39">
        <f t="shared" si="2"/>
        <v>196</v>
      </c>
      <c r="G39" s="1">
        <f>O$2*F39</f>
        <v>74.48</v>
      </c>
      <c r="H39" s="2">
        <f t="shared" si="3"/>
        <v>196</v>
      </c>
      <c r="I39" s="3">
        <f t="shared" si="4"/>
        <v>176.4</v>
      </c>
      <c r="J39" s="3">
        <f t="shared" si="5"/>
        <v>101.92</v>
      </c>
      <c r="K39" s="3">
        <f t="shared" si="8"/>
        <v>2284.8799999999997</v>
      </c>
      <c r="L39">
        <f>IF(MOD(A39,2)&gt;0,2,0)</f>
        <v>0</v>
      </c>
      <c r="M39">
        <f>F39-L39</f>
        <v>196</v>
      </c>
      <c r="Z39">
        <v>38</v>
      </c>
      <c r="AA39">
        <v>176.4</v>
      </c>
      <c r="AB39" s="1">
        <f t="shared" si="6"/>
        <v>74.48</v>
      </c>
    </row>
    <row r="40" spans="1:28" x14ac:dyDescent="0.25">
      <c r="A40">
        <v>39</v>
      </c>
      <c r="B40">
        <f t="shared" si="0"/>
        <v>0</v>
      </c>
      <c r="C40">
        <f t="shared" si="7"/>
        <v>196</v>
      </c>
      <c r="D40">
        <f>IF(MOD(A40,30)=0, ROUNDDOWN(0.2*C40,0),0)</f>
        <v>0</v>
      </c>
      <c r="E40" s="3">
        <f t="shared" si="1"/>
        <v>0</v>
      </c>
      <c r="F40">
        <f t="shared" si="2"/>
        <v>196</v>
      </c>
      <c r="G40" s="1">
        <f>O$2*F40</f>
        <v>74.48</v>
      </c>
      <c r="H40" s="2">
        <f t="shared" si="3"/>
        <v>196</v>
      </c>
      <c r="I40" s="3">
        <f t="shared" si="4"/>
        <v>176.4</v>
      </c>
      <c r="J40" s="3">
        <f t="shared" si="5"/>
        <v>101.92</v>
      </c>
      <c r="K40" s="3">
        <f t="shared" si="8"/>
        <v>2386.7999999999997</v>
      </c>
      <c r="L40">
        <f>IF(MOD(A40,2)&gt;0,2,0)</f>
        <v>2</v>
      </c>
      <c r="M40">
        <f>F40-L40</f>
        <v>194</v>
      </c>
      <c r="Z40">
        <v>39</v>
      </c>
      <c r="AA40">
        <v>176.4</v>
      </c>
      <c r="AB40" s="1">
        <f t="shared" si="6"/>
        <v>74.48</v>
      </c>
    </row>
    <row r="41" spans="1:28" x14ac:dyDescent="0.25">
      <c r="A41">
        <v>40</v>
      </c>
      <c r="B41">
        <f t="shared" si="0"/>
        <v>0</v>
      </c>
      <c r="C41">
        <f t="shared" si="7"/>
        <v>194</v>
      </c>
      <c r="D41">
        <f>IF(MOD(A41,30)=0, ROUNDDOWN(0.2*C41,0),0)</f>
        <v>0</v>
      </c>
      <c r="E41" s="3">
        <f t="shared" si="1"/>
        <v>0</v>
      </c>
      <c r="F41">
        <f t="shared" si="2"/>
        <v>194</v>
      </c>
      <c r="G41" s="1">
        <f>O$2*F41</f>
        <v>73.72</v>
      </c>
      <c r="H41" s="2">
        <f t="shared" si="3"/>
        <v>194</v>
      </c>
      <c r="I41" s="3">
        <f t="shared" si="4"/>
        <v>174.6</v>
      </c>
      <c r="J41" s="3">
        <f t="shared" si="5"/>
        <v>100.88</v>
      </c>
      <c r="K41" s="3">
        <f t="shared" si="8"/>
        <v>2487.6799999999998</v>
      </c>
      <c r="L41">
        <f>IF(MOD(A41,2)&gt;0,2,0)</f>
        <v>0</v>
      </c>
      <c r="M41">
        <f>F41-L41</f>
        <v>194</v>
      </c>
      <c r="Z41">
        <v>40</v>
      </c>
      <c r="AA41">
        <v>174.6</v>
      </c>
      <c r="AB41" s="1">
        <f t="shared" si="6"/>
        <v>73.72</v>
      </c>
    </row>
    <row r="42" spans="1:28" x14ac:dyDescent="0.25">
      <c r="A42">
        <v>41</v>
      </c>
      <c r="B42">
        <f t="shared" si="0"/>
        <v>0</v>
      </c>
      <c r="C42">
        <f t="shared" si="7"/>
        <v>194</v>
      </c>
      <c r="D42">
        <f>IF(MOD(A42,30)=0, ROUNDDOWN(0.2*C42,0),0)</f>
        <v>0</v>
      </c>
      <c r="E42" s="3">
        <f t="shared" si="1"/>
        <v>0</v>
      </c>
      <c r="F42">
        <f t="shared" si="2"/>
        <v>194</v>
      </c>
      <c r="G42" s="1">
        <f>O$2*F42</f>
        <v>73.72</v>
      </c>
      <c r="H42" s="2">
        <f t="shared" si="3"/>
        <v>194</v>
      </c>
      <c r="I42" s="3">
        <f t="shared" si="4"/>
        <v>174.6</v>
      </c>
      <c r="J42" s="3">
        <f t="shared" si="5"/>
        <v>100.88</v>
      </c>
      <c r="K42" s="3">
        <f t="shared" si="8"/>
        <v>2588.56</v>
      </c>
      <c r="L42">
        <f>IF(MOD(A42,2)&gt;0,2,0)</f>
        <v>2</v>
      </c>
      <c r="M42">
        <f>F42-L42</f>
        <v>192</v>
      </c>
      <c r="Z42">
        <v>41</v>
      </c>
      <c r="AA42">
        <v>174.6</v>
      </c>
      <c r="AB42" s="1">
        <f t="shared" si="6"/>
        <v>73.72</v>
      </c>
    </row>
    <row r="43" spans="1:28" x14ac:dyDescent="0.25">
      <c r="A43">
        <v>42</v>
      </c>
      <c r="B43">
        <f t="shared" si="0"/>
        <v>1</v>
      </c>
      <c r="C43">
        <f t="shared" si="7"/>
        <v>192</v>
      </c>
      <c r="D43">
        <f>IF(MOD(A43,30)=0, ROUNDDOWN(0.2*C43,0),0)</f>
        <v>0</v>
      </c>
      <c r="E43" s="3">
        <f t="shared" si="1"/>
        <v>0</v>
      </c>
      <c r="F43">
        <f t="shared" si="2"/>
        <v>192</v>
      </c>
      <c r="G43" s="1">
        <f>O$2*F43</f>
        <v>72.960000000000008</v>
      </c>
      <c r="H43" s="2">
        <f t="shared" si="3"/>
        <v>0</v>
      </c>
      <c r="I43" s="3">
        <f t="shared" si="4"/>
        <v>0</v>
      </c>
      <c r="J43" s="3">
        <f t="shared" si="5"/>
        <v>-72.960000000000008</v>
      </c>
      <c r="K43" s="3">
        <f t="shared" si="8"/>
        <v>2515.6</v>
      </c>
      <c r="L43">
        <f>IF(MOD(A43,2)&gt;0,2,0)</f>
        <v>0</v>
      </c>
      <c r="M43">
        <f>F43-L43</f>
        <v>192</v>
      </c>
      <c r="Z43">
        <v>42</v>
      </c>
      <c r="AA43">
        <v>0</v>
      </c>
      <c r="AB43" s="1">
        <f t="shared" si="6"/>
        <v>72.960000000000008</v>
      </c>
    </row>
    <row r="44" spans="1:28" x14ac:dyDescent="0.25">
      <c r="A44">
        <v>43</v>
      </c>
      <c r="B44">
        <f t="shared" si="0"/>
        <v>0</v>
      </c>
      <c r="C44">
        <f t="shared" si="7"/>
        <v>192</v>
      </c>
      <c r="D44">
        <f>IF(MOD(A44,30)=0, ROUNDDOWN(0.2*C44,0),0)</f>
        <v>0</v>
      </c>
      <c r="E44" s="3">
        <f t="shared" si="1"/>
        <v>0</v>
      </c>
      <c r="F44">
        <f t="shared" si="2"/>
        <v>192</v>
      </c>
      <c r="G44" s="1">
        <f>O$2*F44</f>
        <v>72.960000000000008</v>
      </c>
      <c r="H44" s="2">
        <f t="shared" si="3"/>
        <v>192</v>
      </c>
      <c r="I44" s="3">
        <f t="shared" si="4"/>
        <v>172.8</v>
      </c>
      <c r="J44" s="3">
        <f t="shared" si="5"/>
        <v>99.84</v>
      </c>
      <c r="K44" s="3">
        <f t="shared" si="8"/>
        <v>2615.44</v>
      </c>
      <c r="L44">
        <f>IF(MOD(A44,2)&gt;0,2,0)</f>
        <v>2</v>
      </c>
      <c r="M44">
        <f>F44-L44</f>
        <v>190</v>
      </c>
      <c r="Z44">
        <v>43</v>
      </c>
      <c r="AA44">
        <v>172.8</v>
      </c>
      <c r="AB44" s="1">
        <f t="shared" si="6"/>
        <v>72.960000000000008</v>
      </c>
    </row>
    <row r="45" spans="1:28" x14ac:dyDescent="0.25">
      <c r="A45">
        <v>44</v>
      </c>
      <c r="B45">
        <f t="shared" si="0"/>
        <v>0</v>
      </c>
      <c r="C45">
        <f t="shared" si="7"/>
        <v>190</v>
      </c>
      <c r="D45">
        <f>IF(MOD(A45,30)=0, ROUNDDOWN(0.2*C45,0),0)</f>
        <v>0</v>
      </c>
      <c r="E45" s="3">
        <f t="shared" si="1"/>
        <v>0</v>
      </c>
      <c r="F45">
        <f t="shared" si="2"/>
        <v>190</v>
      </c>
      <c r="G45" s="1">
        <f>O$2*F45</f>
        <v>72.2</v>
      </c>
      <c r="H45" s="2">
        <f t="shared" si="3"/>
        <v>190</v>
      </c>
      <c r="I45" s="3">
        <f t="shared" si="4"/>
        <v>171</v>
      </c>
      <c r="J45" s="3">
        <f t="shared" si="5"/>
        <v>98.8</v>
      </c>
      <c r="K45" s="3">
        <f t="shared" si="8"/>
        <v>2714.2400000000002</v>
      </c>
      <c r="L45">
        <f>IF(MOD(A45,2)&gt;0,2,0)</f>
        <v>0</v>
      </c>
      <c r="M45">
        <f>F45-L45</f>
        <v>190</v>
      </c>
      <c r="Z45">
        <v>44</v>
      </c>
      <c r="AA45">
        <v>171</v>
      </c>
      <c r="AB45" s="1">
        <f t="shared" si="6"/>
        <v>72.2</v>
      </c>
    </row>
    <row r="46" spans="1:28" x14ac:dyDescent="0.25">
      <c r="A46">
        <v>45</v>
      </c>
      <c r="B46">
        <f t="shared" si="0"/>
        <v>0</v>
      </c>
      <c r="C46">
        <f t="shared" si="7"/>
        <v>190</v>
      </c>
      <c r="D46">
        <f>IF(MOD(A46,30)=0, ROUNDDOWN(0.2*C46,0),0)</f>
        <v>0</v>
      </c>
      <c r="E46" s="3">
        <f t="shared" si="1"/>
        <v>0</v>
      </c>
      <c r="F46">
        <f t="shared" si="2"/>
        <v>190</v>
      </c>
      <c r="G46" s="1">
        <f>O$2*F46</f>
        <v>72.2</v>
      </c>
      <c r="H46" s="2">
        <f t="shared" si="3"/>
        <v>190</v>
      </c>
      <c r="I46" s="3">
        <f t="shared" si="4"/>
        <v>171</v>
      </c>
      <c r="J46" s="3">
        <f t="shared" si="5"/>
        <v>98.8</v>
      </c>
      <c r="K46" s="3">
        <f t="shared" si="8"/>
        <v>2813.0400000000004</v>
      </c>
      <c r="L46">
        <f>IF(MOD(A46,2)&gt;0,2,0)</f>
        <v>2</v>
      </c>
      <c r="M46">
        <f>F46-L46</f>
        <v>188</v>
      </c>
      <c r="Z46">
        <v>45</v>
      </c>
      <c r="AA46">
        <v>171</v>
      </c>
      <c r="AB46" s="1">
        <f t="shared" si="6"/>
        <v>72.2</v>
      </c>
    </row>
    <row r="47" spans="1:28" x14ac:dyDescent="0.25">
      <c r="A47">
        <v>46</v>
      </c>
      <c r="B47">
        <f t="shared" si="0"/>
        <v>0</v>
      </c>
      <c r="C47">
        <f t="shared" si="7"/>
        <v>188</v>
      </c>
      <c r="D47">
        <f>IF(MOD(A47,30)=0, ROUNDDOWN(0.2*C47,0),0)</f>
        <v>0</v>
      </c>
      <c r="E47" s="3">
        <f t="shared" si="1"/>
        <v>0</v>
      </c>
      <c r="F47">
        <f t="shared" si="2"/>
        <v>188</v>
      </c>
      <c r="G47" s="1">
        <f>O$2*F47</f>
        <v>71.44</v>
      </c>
      <c r="H47" s="2">
        <f t="shared" si="3"/>
        <v>188</v>
      </c>
      <c r="I47" s="3">
        <f t="shared" si="4"/>
        <v>169.20000000000002</v>
      </c>
      <c r="J47" s="3">
        <f t="shared" si="5"/>
        <v>97.760000000000019</v>
      </c>
      <c r="K47" s="3">
        <f t="shared" si="8"/>
        <v>2910.8000000000006</v>
      </c>
      <c r="L47">
        <f>IF(MOD(A47,2)&gt;0,2,0)</f>
        <v>0</v>
      </c>
      <c r="M47">
        <f>F47-L47</f>
        <v>188</v>
      </c>
      <c r="Z47">
        <v>46</v>
      </c>
      <c r="AA47">
        <v>169.20000000000002</v>
      </c>
      <c r="AB47" s="1">
        <f t="shared" si="6"/>
        <v>71.44</v>
      </c>
    </row>
    <row r="48" spans="1:28" x14ac:dyDescent="0.25">
      <c r="A48">
        <v>47</v>
      </c>
      <c r="B48">
        <f t="shared" si="0"/>
        <v>0</v>
      </c>
      <c r="C48">
        <f t="shared" si="7"/>
        <v>188</v>
      </c>
      <c r="D48">
        <f>IF(MOD(A48,30)=0, ROUNDDOWN(0.2*C48,0),0)</f>
        <v>0</v>
      </c>
      <c r="E48" s="3">
        <f t="shared" si="1"/>
        <v>0</v>
      </c>
      <c r="F48">
        <f t="shared" si="2"/>
        <v>188</v>
      </c>
      <c r="G48" s="1">
        <f>O$2*F48</f>
        <v>71.44</v>
      </c>
      <c r="H48" s="2">
        <f t="shared" si="3"/>
        <v>188</v>
      </c>
      <c r="I48" s="3">
        <f t="shared" si="4"/>
        <v>169.20000000000002</v>
      </c>
      <c r="J48" s="3">
        <f t="shared" si="5"/>
        <v>97.760000000000019</v>
      </c>
      <c r="K48" s="3">
        <f t="shared" si="8"/>
        <v>3008.5600000000009</v>
      </c>
      <c r="L48">
        <f>IF(MOD(A48,2)&gt;0,2,0)</f>
        <v>2</v>
      </c>
      <c r="M48">
        <f>F48-L48</f>
        <v>186</v>
      </c>
      <c r="Z48">
        <v>47</v>
      </c>
      <c r="AA48">
        <v>169.20000000000002</v>
      </c>
      <c r="AB48" s="1">
        <f t="shared" si="6"/>
        <v>71.44</v>
      </c>
    </row>
    <row r="49" spans="1:28" x14ac:dyDescent="0.25">
      <c r="A49">
        <v>48</v>
      </c>
      <c r="B49">
        <f t="shared" si="0"/>
        <v>0</v>
      </c>
      <c r="C49">
        <f t="shared" si="7"/>
        <v>186</v>
      </c>
      <c r="D49">
        <f>IF(MOD(A49,30)=0, ROUNDDOWN(0.2*C49,0),0)</f>
        <v>0</v>
      </c>
      <c r="E49" s="3">
        <f t="shared" si="1"/>
        <v>0</v>
      </c>
      <c r="F49">
        <f t="shared" si="2"/>
        <v>186</v>
      </c>
      <c r="G49" s="1">
        <f>O$2*F49</f>
        <v>70.680000000000007</v>
      </c>
      <c r="H49" s="2">
        <f t="shared" si="3"/>
        <v>186</v>
      </c>
      <c r="I49" s="3">
        <f t="shared" si="4"/>
        <v>167.4</v>
      </c>
      <c r="J49" s="3">
        <f t="shared" si="5"/>
        <v>96.72</v>
      </c>
      <c r="K49" s="3">
        <f t="shared" si="8"/>
        <v>3105.2800000000007</v>
      </c>
      <c r="L49">
        <f>IF(MOD(A49,2)&gt;0,2,0)</f>
        <v>0</v>
      </c>
      <c r="M49">
        <f>F49-L49</f>
        <v>186</v>
      </c>
      <c r="Z49">
        <v>48</v>
      </c>
      <c r="AA49">
        <v>167.4</v>
      </c>
      <c r="AB49" s="1">
        <f t="shared" si="6"/>
        <v>70.680000000000007</v>
      </c>
    </row>
    <row r="50" spans="1:28" x14ac:dyDescent="0.25">
      <c r="A50">
        <v>49</v>
      </c>
      <c r="B50">
        <f t="shared" si="0"/>
        <v>1</v>
      </c>
      <c r="C50">
        <f t="shared" si="7"/>
        <v>186</v>
      </c>
      <c r="D50">
        <f>IF(MOD(A50,30)=0, ROUNDDOWN(0.2*C50,0),0)</f>
        <v>0</v>
      </c>
      <c r="E50" s="3">
        <f t="shared" si="1"/>
        <v>0</v>
      </c>
      <c r="F50">
        <f t="shared" si="2"/>
        <v>186</v>
      </c>
      <c r="G50" s="1">
        <f>O$2*F50</f>
        <v>70.680000000000007</v>
      </c>
      <c r="H50" s="2">
        <f t="shared" si="3"/>
        <v>0</v>
      </c>
      <c r="I50" s="3">
        <f t="shared" si="4"/>
        <v>0</v>
      </c>
      <c r="J50" s="3">
        <f t="shared" si="5"/>
        <v>-70.680000000000007</v>
      </c>
      <c r="K50" s="3">
        <f t="shared" si="8"/>
        <v>3034.6000000000008</v>
      </c>
      <c r="L50">
        <f>IF(MOD(A50,2)&gt;0,2,0)</f>
        <v>2</v>
      </c>
      <c r="M50">
        <f>F50-L50</f>
        <v>184</v>
      </c>
      <c r="Z50">
        <v>49</v>
      </c>
      <c r="AA50">
        <v>0</v>
      </c>
      <c r="AB50" s="1">
        <f t="shared" si="6"/>
        <v>70.680000000000007</v>
      </c>
    </row>
    <row r="51" spans="1:28" x14ac:dyDescent="0.25">
      <c r="A51">
        <v>50</v>
      </c>
      <c r="B51">
        <f t="shared" si="0"/>
        <v>0</v>
      </c>
      <c r="C51">
        <f t="shared" si="7"/>
        <v>184</v>
      </c>
      <c r="D51">
        <f>IF(MOD(A51,30)=0, ROUNDDOWN(0.2*C51,0),0)</f>
        <v>0</v>
      </c>
      <c r="E51" s="3">
        <f t="shared" si="1"/>
        <v>0</v>
      </c>
      <c r="F51">
        <f t="shared" si="2"/>
        <v>184</v>
      </c>
      <c r="G51" s="1">
        <f>O$2*F51</f>
        <v>69.92</v>
      </c>
      <c r="H51" s="2">
        <f t="shared" si="3"/>
        <v>184</v>
      </c>
      <c r="I51" s="3">
        <f t="shared" si="4"/>
        <v>165.6</v>
      </c>
      <c r="J51" s="3">
        <f t="shared" si="5"/>
        <v>95.679999999999993</v>
      </c>
      <c r="K51" s="3">
        <f t="shared" si="8"/>
        <v>3130.2800000000007</v>
      </c>
      <c r="L51">
        <f>IF(MOD(A51,2)&gt;0,2,0)</f>
        <v>0</v>
      </c>
      <c r="M51">
        <f>F51-L51</f>
        <v>184</v>
      </c>
      <c r="Z51">
        <v>50</v>
      </c>
      <c r="AA51">
        <v>165.6</v>
      </c>
      <c r="AB51" s="1">
        <f t="shared" si="6"/>
        <v>69.92</v>
      </c>
    </row>
    <row r="52" spans="1:28" x14ac:dyDescent="0.25">
      <c r="A52">
        <v>51</v>
      </c>
      <c r="B52">
        <f t="shared" si="0"/>
        <v>0</v>
      </c>
      <c r="C52">
        <f t="shared" si="7"/>
        <v>184</v>
      </c>
      <c r="D52">
        <f>IF(MOD(A52,30)=0, ROUNDDOWN(0.2*C52,0),0)</f>
        <v>0</v>
      </c>
      <c r="E52" s="3">
        <f t="shared" si="1"/>
        <v>0</v>
      </c>
      <c r="F52">
        <f t="shared" si="2"/>
        <v>184</v>
      </c>
      <c r="G52" s="1">
        <f>O$2*F52</f>
        <v>69.92</v>
      </c>
      <c r="H52" s="2">
        <f t="shared" si="3"/>
        <v>184</v>
      </c>
      <c r="I52" s="3">
        <f t="shared" si="4"/>
        <v>165.6</v>
      </c>
      <c r="J52" s="3">
        <f t="shared" si="5"/>
        <v>95.679999999999993</v>
      </c>
      <c r="K52" s="3">
        <f t="shared" si="8"/>
        <v>3225.9600000000005</v>
      </c>
      <c r="L52">
        <f>IF(MOD(A52,2)&gt;0,2,0)</f>
        <v>2</v>
      </c>
      <c r="M52">
        <f>F52-L52</f>
        <v>182</v>
      </c>
      <c r="Z52">
        <v>51</v>
      </c>
      <c r="AA52">
        <v>165.6</v>
      </c>
      <c r="AB52" s="1">
        <f t="shared" si="6"/>
        <v>69.92</v>
      </c>
    </row>
    <row r="53" spans="1:28" x14ac:dyDescent="0.25">
      <c r="A53">
        <v>52</v>
      </c>
      <c r="B53">
        <f t="shared" si="0"/>
        <v>0</v>
      </c>
      <c r="C53">
        <f t="shared" si="7"/>
        <v>182</v>
      </c>
      <c r="D53">
        <f>IF(MOD(A53,30)=0, ROUNDDOWN(0.2*C53,0),0)</f>
        <v>0</v>
      </c>
      <c r="E53" s="3">
        <f t="shared" si="1"/>
        <v>0</v>
      </c>
      <c r="F53">
        <f t="shared" si="2"/>
        <v>182</v>
      </c>
      <c r="G53" s="1">
        <f>O$2*F53</f>
        <v>69.16</v>
      </c>
      <c r="H53" s="2">
        <f t="shared" si="3"/>
        <v>182</v>
      </c>
      <c r="I53" s="3">
        <f t="shared" si="4"/>
        <v>163.80000000000001</v>
      </c>
      <c r="J53" s="3">
        <f t="shared" si="5"/>
        <v>94.640000000000015</v>
      </c>
      <c r="K53" s="3">
        <f t="shared" si="8"/>
        <v>3320.6000000000004</v>
      </c>
      <c r="L53">
        <f>IF(MOD(A53,2)&gt;0,2,0)</f>
        <v>0</v>
      </c>
      <c r="M53">
        <f>F53-L53</f>
        <v>182</v>
      </c>
      <c r="Z53">
        <v>52</v>
      </c>
      <c r="AA53">
        <v>163.80000000000001</v>
      </c>
      <c r="AB53" s="1">
        <f t="shared" si="6"/>
        <v>69.16</v>
      </c>
    </row>
    <row r="54" spans="1:28" x14ac:dyDescent="0.25">
      <c r="A54">
        <v>53</v>
      </c>
      <c r="B54">
        <f t="shared" si="0"/>
        <v>0</v>
      </c>
      <c r="C54">
        <f t="shared" si="7"/>
        <v>182</v>
      </c>
      <c r="D54">
        <f>IF(MOD(A54,30)=0, ROUNDDOWN(0.2*C54,0),0)</f>
        <v>0</v>
      </c>
      <c r="E54" s="3">
        <f t="shared" si="1"/>
        <v>0</v>
      </c>
      <c r="F54">
        <f t="shared" si="2"/>
        <v>182</v>
      </c>
      <c r="G54" s="1">
        <f>O$2*F54</f>
        <v>69.16</v>
      </c>
      <c r="H54" s="2">
        <f t="shared" si="3"/>
        <v>182</v>
      </c>
      <c r="I54" s="3">
        <f t="shared" si="4"/>
        <v>163.80000000000001</v>
      </c>
      <c r="J54" s="3">
        <f t="shared" si="5"/>
        <v>94.640000000000015</v>
      </c>
      <c r="K54" s="3">
        <f t="shared" si="8"/>
        <v>3415.2400000000002</v>
      </c>
      <c r="L54">
        <f>IF(MOD(A54,2)&gt;0,2,0)</f>
        <v>2</v>
      </c>
      <c r="M54">
        <f>F54-L54</f>
        <v>180</v>
      </c>
      <c r="Z54">
        <v>53</v>
      </c>
      <c r="AA54">
        <v>163.80000000000001</v>
      </c>
      <c r="AB54" s="1">
        <f t="shared" si="6"/>
        <v>69.16</v>
      </c>
    </row>
    <row r="55" spans="1:28" x14ac:dyDescent="0.25">
      <c r="A55">
        <v>54</v>
      </c>
      <c r="B55">
        <f t="shared" si="0"/>
        <v>0</v>
      </c>
      <c r="C55">
        <f t="shared" si="7"/>
        <v>180</v>
      </c>
      <c r="D55">
        <f>IF(MOD(A55,30)=0, ROUNDDOWN(0.2*C55,0),0)</f>
        <v>0</v>
      </c>
      <c r="E55" s="3">
        <f t="shared" si="1"/>
        <v>0</v>
      </c>
      <c r="F55">
        <f t="shared" si="2"/>
        <v>180</v>
      </c>
      <c r="G55" s="1">
        <f>O$2*F55</f>
        <v>68.400000000000006</v>
      </c>
      <c r="H55" s="2">
        <f t="shared" si="3"/>
        <v>180</v>
      </c>
      <c r="I55" s="3">
        <f t="shared" si="4"/>
        <v>162</v>
      </c>
      <c r="J55" s="3">
        <f t="shared" si="5"/>
        <v>93.6</v>
      </c>
      <c r="K55" s="3">
        <f t="shared" si="8"/>
        <v>3508.84</v>
      </c>
      <c r="L55">
        <f>IF(MOD(A55,2)&gt;0,2,0)</f>
        <v>0</v>
      </c>
      <c r="M55">
        <f>F55-L55</f>
        <v>180</v>
      </c>
      <c r="Z55">
        <v>54</v>
      </c>
      <c r="AA55">
        <v>162</v>
      </c>
      <c r="AB55" s="1">
        <f t="shared" si="6"/>
        <v>68.400000000000006</v>
      </c>
    </row>
    <row r="56" spans="1:28" x14ac:dyDescent="0.25">
      <c r="A56">
        <v>55</v>
      </c>
      <c r="B56">
        <f t="shared" si="0"/>
        <v>0</v>
      </c>
      <c r="C56">
        <f t="shared" si="7"/>
        <v>180</v>
      </c>
      <c r="D56">
        <f>IF(MOD(A56,30)=0, ROUNDDOWN(0.2*C56,0),0)</f>
        <v>0</v>
      </c>
      <c r="E56" s="3">
        <f t="shared" si="1"/>
        <v>0</v>
      </c>
      <c r="F56">
        <f t="shared" si="2"/>
        <v>180</v>
      </c>
      <c r="G56" s="1">
        <f>O$2*F56</f>
        <v>68.400000000000006</v>
      </c>
      <c r="H56" s="2">
        <f t="shared" si="3"/>
        <v>180</v>
      </c>
      <c r="I56" s="3">
        <f t="shared" si="4"/>
        <v>162</v>
      </c>
      <c r="J56" s="3">
        <f t="shared" si="5"/>
        <v>93.6</v>
      </c>
      <c r="K56" s="3">
        <f t="shared" si="8"/>
        <v>3602.44</v>
      </c>
      <c r="L56">
        <f>IF(MOD(A56,2)&gt;0,2,0)</f>
        <v>2</v>
      </c>
      <c r="M56">
        <f>F56-L56</f>
        <v>178</v>
      </c>
      <c r="Z56">
        <v>55</v>
      </c>
      <c r="AA56">
        <v>162</v>
      </c>
      <c r="AB56" s="1">
        <f t="shared" si="6"/>
        <v>68.400000000000006</v>
      </c>
    </row>
    <row r="57" spans="1:28" x14ac:dyDescent="0.25">
      <c r="A57">
        <v>56</v>
      </c>
      <c r="B57">
        <f t="shared" si="0"/>
        <v>1</v>
      </c>
      <c r="C57">
        <f t="shared" si="7"/>
        <v>178</v>
      </c>
      <c r="D57">
        <f>IF(MOD(A57,30)=0, ROUNDDOWN(0.2*C57,0),0)</f>
        <v>0</v>
      </c>
      <c r="E57" s="3">
        <f t="shared" si="1"/>
        <v>0</v>
      </c>
      <c r="F57">
        <f t="shared" si="2"/>
        <v>178</v>
      </c>
      <c r="G57" s="1">
        <f>O$2*F57</f>
        <v>67.64</v>
      </c>
      <c r="H57" s="2">
        <f t="shared" si="3"/>
        <v>0</v>
      </c>
      <c r="I57" s="3">
        <f t="shared" si="4"/>
        <v>0</v>
      </c>
      <c r="J57" s="3">
        <f t="shared" si="5"/>
        <v>-67.64</v>
      </c>
      <c r="K57" s="3">
        <f t="shared" si="8"/>
        <v>3534.8</v>
      </c>
      <c r="L57">
        <f>IF(MOD(A57,2)&gt;0,2,0)</f>
        <v>0</v>
      </c>
      <c r="M57">
        <f>F57-L57</f>
        <v>178</v>
      </c>
      <c r="Z57">
        <v>56</v>
      </c>
      <c r="AA57">
        <v>0</v>
      </c>
      <c r="AB57" s="1">
        <f t="shared" si="6"/>
        <v>67.64</v>
      </c>
    </row>
    <row r="58" spans="1:28" x14ac:dyDescent="0.25">
      <c r="A58">
        <v>57</v>
      </c>
      <c r="B58">
        <f t="shared" si="0"/>
        <v>0</v>
      </c>
      <c r="C58">
        <f t="shared" si="7"/>
        <v>178</v>
      </c>
      <c r="D58">
        <f>IF(MOD(A58,30)=0, ROUNDDOWN(0.2*C58,0),0)</f>
        <v>0</v>
      </c>
      <c r="E58" s="3">
        <f t="shared" si="1"/>
        <v>0</v>
      </c>
      <c r="F58">
        <f t="shared" si="2"/>
        <v>178</v>
      </c>
      <c r="G58" s="1">
        <f>O$2*F58</f>
        <v>67.64</v>
      </c>
      <c r="H58" s="2">
        <f t="shared" si="3"/>
        <v>178</v>
      </c>
      <c r="I58" s="3">
        <f t="shared" si="4"/>
        <v>160.20000000000002</v>
      </c>
      <c r="J58" s="3">
        <f t="shared" si="5"/>
        <v>92.560000000000016</v>
      </c>
      <c r="K58" s="3">
        <f t="shared" si="8"/>
        <v>3627.36</v>
      </c>
      <c r="L58">
        <f>IF(MOD(A58,2)&gt;0,2,0)</f>
        <v>2</v>
      </c>
      <c r="M58">
        <f>F58-L58</f>
        <v>176</v>
      </c>
      <c r="Z58">
        <v>57</v>
      </c>
      <c r="AA58">
        <v>160.20000000000002</v>
      </c>
      <c r="AB58" s="1">
        <f t="shared" si="6"/>
        <v>67.64</v>
      </c>
    </row>
    <row r="59" spans="1:28" x14ac:dyDescent="0.25">
      <c r="A59">
        <v>58</v>
      </c>
      <c r="B59">
        <f t="shared" si="0"/>
        <v>0</v>
      </c>
      <c r="C59">
        <f t="shared" si="7"/>
        <v>176</v>
      </c>
      <c r="D59">
        <f>IF(MOD(A59,30)=0, ROUNDDOWN(0.2*C59,0),0)</f>
        <v>0</v>
      </c>
      <c r="E59" s="3">
        <f t="shared" si="1"/>
        <v>0</v>
      </c>
      <c r="F59">
        <f t="shared" si="2"/>
        <v>176</v>
      </c>
      <c r="G59" s="1">
        <f>O$2*F59</f>
        <v>66.88</v>
      </c>
      <c r="H59" s="2">
        <f t="shared" si="3"/>
        <v>176</v>
      </c>
      <c r="I59" s="3">
        <f t="shared" si="4"/>
        <v>158.4</v>
      </c>
      <c r="J59" s="3">
        <f t="shared" si="5"/>
        <v>91.52000000000001</v>
      </c>
      <c r="K59" s="3">
        <f t="shared" si="8"/>
        <v>3718.88</v>
      </c>
      <c r="L59">
        <f>IF(MOD(A59,2)&gt;0,2,0)</f>
        <v>0</v>
      </c>
      <c r="M59">
        <f>F59-L59</f>
        <v>176</v>
      </c>
      <c r="Z59">
        <v>58</v>
      </c>
      <c r="AA59">
        <v>158.4</v>
      </c>
      <c r="AB59" s="1">
        <f t="shared" si="6"/>
        <v>66.88</v>
      </c>
    </row>
    <row r="60" spans="1:28" x14ac:dyDescent="0.25">
      <c r="A60">
        <v>59</v>
      </c>
      <c r="B60">
        <f t="shared" si="0"/>
        <v>0</v>
      </c>
      <c r="C60">
        <f t="shared" si="7"/>
        <v>176</v>
      </c>
      <c r="D60">
        <f>IF(MOD(A60,30)=0, ROUNDDOWN(0.2*C60,0),0)</f>
        <v>0</v>
      </c>
      <c r="E60" s="3">
        <f t="shared" si="1"/>
        <v>0</v>
      </c>
      <c r="F60">
        <f t="shared" si="2"/>
        <v>176</v>
      </c>
      <c r="G60" s="1">
        <f>O$2*F60</f>
        <v>66.88</v>
      </c>
      <c r="H60" s="2">
        <f t="shared" si="3"/>
        <v>176</v>
      </c>
      <c r="I60" s="3">
        <f t="shared" si="4"/>
        <v>158.4</v>
      </c>
      <c r="J60" s="3">
        <f t="shared" si="5"/>
        <v>91.52000000000001</v>
      </c>
      <c r="K60" s="3">
        <f t="shared" si="8"/>
        <v>3810.4</v>
      </c>
      <c r="L60">
        <f>IF(MOD(A60,2)&gt;0,2,0)</f>
        <v>2</v>
      </c>
      <c r="M60">
        <f>F60-L60</f>
        <v>174</v>
      </c>
      <c r="Z60">
        <v>59</v>
      </c>
      <c r="AA60">
        <v>158.4</v>
      </c>
      <c r="AB60" s="1">
        <f t="shared" si="6"/>
        <v>66.88</v>
      </c>
    </row>
    <row r="61" spans="1:28" x14ac:dyDescent="0.25">
      <c r="A61">
        <v>60</v>
      </c>
      <c r="B61">
        <f t="shared" si="0"/>
        <v>0</v>
      </c>
      <c r="C61">
        <f t="shared" si="7"/>
        <v>174</v>
      </c>
      <c r="D61">
        <f>IF(MOD(A61,30)=0, ROUNDDOWN(0.2*C61,0),0)</f>
        <v>34</v>
      </c>
      <c r="E61" s="3">
        <f t="shared" si="1"/>
        <v>612</v>
      </c>
      <c r="F61">
        <f t="shared" si="2"/>
        <v>208</v>
      </c>
      <c r="G61" s="1">
        <f>O$2*F61</f>
        <v>79.040000000000006</v>
      </c>
      <c r="H61" s="2">
        <f t="shared" si="3"/>
        <v>208</v>
      </c>
      <c r="I61" s="3">
        <f t="shared" si="4"/>
        <v>187.20000000000002</v>
      </c>
      <c r="J61" s="3">
        <f t="shared" si="5"/>
        <v>-503.84</v>
      </c>
      <c r="K61" s="3">
        <f t="shared" si="8"/>
        <v>3306.56</v>
      </c>
      <c r="L61">
        <f>IF(MOD(A61,2)&gt;0,2,0)</f>
        <v>0</v>
      </c>
      <c r="M61">
        <f>F61-L61</f>
        <v>208</v>
      </c>
      <c r="Z61">
        <v>60</v>
      </c>
      <c r="AA61">
        <v>187.20000000000002</v>
      </c>
      <c r="AB61" s="1">
        <f t="shared" si="6"/>
        <v>691.04</v>
      </c>
    </row>
    <row r="62" spans="1:28" x14ac:dyDescent="0.25">
      <c r="A62">
        <v>61</v>
      </c>
      <c r="B62">
        <f t="shared" si="0"/>
        <v>0</v>
      </c>
      <c r="C62">
        <f t="shared" si="7"/>
        <v>208</v>
      </c>
      <c r="D62">
        <f>IF(MOD(A62,30)=0, ROUNDDOWN(0.2*C62,0),0)</f>
        <v>0</v>
      </c>
      <c r="E62" s="3">
        <f t="shared" si="1"/>
        <v>0</v>
      </c>
      <c r="F62">
        <f t="shared" si="2"/>
        <v>208</v>
      </c>
      <c r="G62" s="1">
        <f>O$2*F62</f>
        <v>79.040000000000006</v>
      </c>
      <c r="H62" s="2">
        <f t="shared" si="3"/>
        <v>208</v>
      </c>
      <c r="I62" s="3">
        <f t="shared" si="4"/>
        <v>187.20000000000002</v>
      </c>
      <c r="J62" s="3">
        <f t="shared" si="5"/>
        <v>108.16000000000001</v>
      </c>
      <c r="K62" s="3">
        <f t="shared" si="8"/>
        <v>3414.72</v>
      </c>
      <c r="L62">
        <f>IF(MOD(A62,2)&gt;0,2,0)</f>
        <v>2</v>
      </c>
      <c r="M62">
        <f>F62-L62</f>
        <v>206</v>
      </c>
      <c r="Z62">
        <v>61</v>
      </c>
      <c r="AA62">
        <v>187.20000000000002</v>
      </c>
      <c r="AB62" s="1">
        <f t="shared" si="6"/>
        <v>79.040000000000006</v>
      </c>
    </row>
    <row r="63" spans="1:28" x14ac:dyDescent="0.25">
      <c r="A63">
        <v>62</v>
      </c>
      <c r="B63">
        <f t="shared" si="0"/>
        <v>0</v>
      </c>
      <c r="C63">
        <f t="shared" si="7"/>
        <v>206</v>
      </c>
      <c r="D63">
        <f>IF(MOD(A63,30)=0, ROUNDDOWN(0.2*C63,0),0)</f>
        <v>0</v>
      </c>
      <c r="E63" s="3">
        <f t="shared" si="1"/>
        <v>0</v>
      </c>
      <c r="F63">
        <f t="shared" si="2"/>
        <v>206</v>
      </c>
      <c r="G63" s="1">
        <f>O$2*F63</f>
        <v>78.28</v>
      </c>
      <c r="H63" s="2">
        <f t="shared" si="3"/>
        <v>206</v>
      </c>
      <c r="I63" s="3">
        <f t="shared" si="4"/>
        <v>185.4</v>
      </c>
      <c r="J63" s="3">
        <f t="shared" si="5"/>
        <v>107.12</v>
      </c>
      <c r="K63" s="3">
        <f t="shared" si="8"/>
        <v>3521.8399999999997</v>
      </c>
      <c r="L63">
        <f>IF(MOD(A63,2)&gt;0,2,0)</f>
        <v>0</v>
      </c>
      <c r="M63">
        <f>F63-L63</f>
        <v>206</v>
      </c>
      <c r="Z63">
        <v>62</v>
      </c>
      <c r="AA63">
        <v>185.4</v>
      </c>
      <c r="AB63" s="1">
        <f t="shared" si="6"/>
        <v>78.28</v>
      </c>
    </row>
    <row r="64" spans="1:28" x14ac:dyDescent="0.25">
      <c r="A64">
        <v>63</v>
      </c>
      <c r="B64">
        <f t="shared" si="0"/>
        <v>1</v>
      </c>
      <c r="C64">
        <f t="shared" si="7"/>
        <v>206</v>
      </c>
      <c r="D64">
        <f>IF(MOD(A64,30)=0, ROUNDDOWN(0.2*C64,0),0)</f>
        <v>0</v>
      </c>
      <c r="E64" s="3">
        <f t="shared" si="1"/>
        <v>0</v>
      </c>
      <c r="F64">
        <f t="shared" si="2"/>
        <v>206</v>
      </c>
      <c r="G64" s="1">
        <f>O$2*F64</f>
        <v>78.28</v>
      </c>
      <c r="H64" s="2">
        <f t="shared" si="3"/>
        <v>0</v>
      </c>
      <c r="I64" s="3">
        <f t="shared" si="4"/>
        <v>0</v>
      </c>
      <c r="J64" s="3">
        <f t="shared" si="5"/>
        <v>-78.28</v>
      </c>
      <c r="K64" s="3">
        <f t="shared" si="8"/>
        <v>3443.5599999999995</v>
      </c>
      <c r="L64">
        <f>IF(MOD(A64,2)&gt;0,2,0)</f>
        <v>2</v>
      </c>
      <c r="M64">
        <f>F64-L64</f>
        <v>204</v>
      </c>
      <c r="Z64">
        <v>63</v>
      </c>
      <c r="AA64">
        <v>0</v>
      </c>
      <c r="AB64" s="1">
        <f t="shared" si="6"/>
        <v>78.28</v>
      </c>
    </row>
    <row r="65" spans="1:28" x14ac:dyDescent="0.25">
      <c r="A65">
        <v>64</v>
      </c>
      <c r="B65">
        <f t="shared" si="0"/>
        <v>0</v>
      </c>
      <c r="C65">
        <f t="shared" si="7"/>
        <v>204</v>
      </c>
      <c r="D65">
        <f>IF(MOD(A65,30)=0, ROUNDDOWN(0.2*C65,0),0)</f>
        <v>0</v>
      </c>
      <c r="E65" s="3">
        <f t="shared" si="1"/>
        <v>0</v>
      </c>
      <c r="F65">
        <f t="shared" si="2"/>
        <v>204</v>
      </c>
      <c r="G65" s="1">
        <f>O$2*F65</f>
        <v>77.52</v>
      </c>
      <c r="H65" s="2">
        <f t="shared" si="3"/>
        <v>204</v>
      </c>
      <c r="I65" s="3">
        <f t="shared" si="4"/>
        <v>183.6</v>
      </c>
      <c r="J65" s="3">
        <f t="shared" si="5"/>
        <v>106.08</v>
      </c>
      <c r="K65" s="3">
        <f t="shared" si="8"/>
        <v>3549.6399999999994</v>
      </c>
      <c r="L65">
        <f>IF(MOD(A65,2)&gt;0,2,0)</f>
        <v>0</v>
      </c>
      <c r="M65">
        <f>F65-L65</f>
        <v>204</v>
      </c>
      <c r="Z65">
        <v>64</v>
      </c>
      <c r="AA65">
        <v>183.6</v>
      </c>
      <c r="AB65" s="1">
        <f t="shared" si="6"/>
        <v>77.52</v>
      </c>
    </row>
    <row r="66" spans="1:28" x14ac:dyDescent="0.25">
      <c r="A66">
        <v>65</v>
      </c>
      <c r="B66">
        <f t="shared" si="0"/>
        <v>0</v>
      </c>
      <c r="C66">
        <f t="shared" si="7"/>
        <v>204</v>
      </c>
      <c r="D66">
        <f>IF(MOD(A66,30)=0, ROUNDDOWN(0.2*C66,0),0)</f>
        <v>0</v>
      </c>
      <c r="E66" s="3">
        <f t="shared" si="1"/>
        <v>0</v>
      </c>
      <c r="F66">
        <f t="shared" si="2"/>
        <v>204</v>
      </c>
      <c r="G66" s="1">
        <f>O$2*F66</f>
        <v>77.52</v>
      </c>
      <c r="H66" s="2">
        <f t="shared" si="3"/>
        <v>204</v>
      </c>
      <c r="I66" s="3">
        <f t="shared" si="4"/>
        <v>183.6</v>
      </c>
      <c r="J66" s="3">
        <f t="shared" si="5"/>
        <v>106.08</v>
      </c>
      <c r="K66" s="3">
        <f t="shared" si="8"/>
        <v>3655.7199999999993</v>
      </c>
      <c r="L66">
        <f>IF(MOD(A66,2)&gt;0,2,0)</f>
        <v>2</v>
      </c>
      <c r="M66">
        <f>F66-L66</f>
        <v>202</v>
      </c>
      <c r="Z66">
        <v>65</v>
      </c>
      <c r="AA66">
        <v>183.6</v>
      </c>
      <c r="AB66" s="1">
        <f t="shared" si="6"/>
        <v>77.52</v>
      </c>
    </row>
    <row r="67" spans="1:28" x14ac:dyDescent="0.25">
      <c r="A67">
        <v>66</v>
      </c>
      <c r="B67">
        <f t="shared" ref="B67:B130" si="9">IF(MOD(A67,7)=0, 1,0)</f>
        <v>0</v>
      </c>
      <c r="C67">
        <f t="shared" si="7"/>
        <v>202</v>
      </c>
      <c r="D67">
        <f>IF(MOD(A67,30)=0, ROUNDDOWN(0.2*C67,0),0)</f>
        <v>0</v>
      </c>
      <c r="E67" s="3">
        <f t="shared" ref="E67:E130" si="10">D67*18</f>
        <v>0</v>
      </c>
      <c r="F67">
        <f t="shared" ref="F67:F130" si="11">C67+D67</f>
        <v>202</v>
      </c>
      <c r="G67" s="1">
        <f>O$2*F67</f>
        <v>76.760000000000005</v>
      </c>
      <c r="H67" s="2">
        <f t="shared" ref="H67:H130" si="12">IF(B67&lt;&gt;1,F67,0)</f>
        <v>202</v>
      </c>
      <c r="I67" s="3">
        <f t="shared" ref="I67:I130" si="13">H67*0.9</f>
        <v>181.8</v>
      </c>
      <c r="J67" s="3">
        <f t="shared" ref="J67:J130" si="14">I67-G67-E67</f>
        <v>105.04</v>
      </c>
      <c r="K67" s="3">
        <f t="shared" si="8"/>
        <v>3760.7599999999993</v>
      </c>
      <c r="L67">
        <f>IF(MOD(A67,2)&gt;0,2,0)</f>
        <v>0</v>
      </c>
      <c r="M67">
        <f>F67-L67</f>
        <v>202</v>
      </c>
      <c r="Z67">
        <v>66</v>
      </c>
      <c r="AA67">
        <v>181.8</v>
      </c>
      <c r="AB67" s="1">
        <f t="shared" ref="AB67:AB130" si="15">G67+E67</f>
        <v>76.760000000000005</v>
      </c>
    </row>
    <row r="68" spans="1:28" x14ac:dyDescent="0.25">
      <c r="A68">
        <v>67</v>
      </c>
      <c r="B68">
        <f t="shared" si="9"/>
        <v>0</v>
      </c>
      <c r="C68">
        <f t="shared" ref="C68:C131" si="16">M67</f>
        <v>202</v>
      </c>
      <c r="D68">
        <f>IF(MOD(A68,30)=0, ROUNDDOWN(0.2*C68,0),0)</f>
        <v>0</v>
      </c>
      <c r="E68" s="3">
        <f t="shared" si="10"/>
        <v>0</v>
      </c>
      <c r="F68">
        <f t="shared" si="11"/>
        <v>202</v>
      </c>
      <c r="G68" s="1">
        <f>O$2*F68</f>
        <v>76.760000000000005</v>
      </c>
      <c r="H68" s="2">
        <f t="shared" si="12"/>
        <v>202</v>
      </c>
      <c r="I68" s="3">
        <f t="shared" si="13"/>
        <v>181.8</v>
      </c>
      <c r="J68" s="3">
        <f t="shared" si="14"/>
        <v>105.04</v>
      </c>
      <c r="K68" s="3">
        <f t="shared" ref="K68:K131" si="17">K67+J68</f>
        <v>3865.7999999999993</v>
      </c>
      <c r="L68">
        <f>IF(MOD(A68,2)&gt;0,2,0)</f>
        <v>2</v>
      </c>
      <c r="M68">
        <f>F68-L68</f>
        <v>200</v>
      </c>
      <c r="Z68">
        <v>67</v>
      </c>
      <c r="AA68">
        <v>181.8</v>
      </c>
      <c r="AB68" s="1">
        <f t="shared" si="15"/>
        <v>76.760000000000005</v>
      </c>
    </row>
    <row r="69" spans="1:28" x14ac:dyDescent="0.25">
      <c r="A69">
        <v>68</v>
      </c>
      <c r="B69">
        <f t="shared" si="9"/>
        <v>0</v>
      </c>
      <c r="C69">
        <f t="shared" si="16"/>
        <v>200</v>
      </c>
      <c r="D69">
        <f>IF(MOD(A69,30)=0, ROUNDDOWN(0.2*C69,0),0)</f>
        <v>0</v>
      </c>
      <c r="E69" s="3">
        <f t="shared" si="10"/>
        <v>0</v>
      </c>
      <c r="F69">
        <f t="shared" si="11"/>
        <v>200</v>
      </c>
      <c r="G69" s="1">
        <f>O$2*F69</f>
        <v>76</v>
      </c>
      <c r="H69" s="2">
        <f t="shared" si="12"/>
        <v>200</v>
      </c>
      <c r="I69" s="3">
        <f t="shared" si="13"/>
        <v>180</v>
      </c>
      <c r="J69" s="3">
        <f t="shared" si="14"/>
        <v>104</v>
      </c>
      <c r="K69" s="3">
        <f t="shared" si="17"/>
        <v>3969.7999999999993</v>
      </c>
      <c r="L69">
        <f>IF(MOD(A69,2)&gt;0,2,0)</f>
        <v>0</v>
      </c>
      <c r="M69">
        <f>F69-L69</f>
        <v>200</v>
      </c>
      <c r="Z69">
        <v>68</v>
      </c>
      <c r="AA69">
        <v>180</v>
      </c>
      <c r="AB69" s="1">
        <f t="shared" si="15"/>
        <v>76</v>
      </c>
    </row>
    <row r="70" spans="1:28" x14ac:dyDescent="0.25">
      <c r="A70">
        <v>69</v>
      </c>
      <c r="B70">
        <f t="shared" si="9"/>
        <v>0</v>
      </c>
      <c r="C70">
        <f t="shared" si="16"/>
        <v>200</v>
      </c>
      <c r="D70">
        <f>IF(MOD(A70,30)=0, ROUNDDOWN(0.2*C70,0),0)</f>
        <v>0</v>
      </c>
      <c r="E70" s="3">
        <f t="shared" si="10"/>
        <v>0</v>
      </c>
      <c r="F70">
        <f t="shared" si="11"/>
        <v>200</v>
      </c>
      <c r="G70" s="1">
        <f>O$2*F70</f>
        <v>76</v>
      </c>
      <c r="H70" s="2">
        <f t="shared" si="12"/>
        <v>200</v>
      </c>
      <c r="I70" s="3">
        <f t="shared" si="13"/>
        <v>180</v>
      </c>
      <c r="J70" s="3">
        <f t="shared" si="14"/>
        <v>104</v>
      </c>
      <c r="K70" s="3">
        <f t="shared" si="17"/>
        <v>4073.7999999999993</v>
      </c>
      <c r="L70">
        <f>IF(MOD(A70,2)&gt;0,2,0)</f>
        <v>2</v>
      </c>
      <c r="M70">
        <f>F70-L70</f>
        <v>198</v>
      </c>
      <c r="Z70">
        <v>69</v>
      </c>
      <c r="AA70">
        <v>180</v>
      </c>
      <c r="AB70" s="1">
        <f t="shared" si="15"/>
        <v>76</v>
      </c>
    </row>
    <row r="71" spans="1:28" x14ac:dyDescent="0.25">
      <c r="A71">
        <v>70</v>
      </c>
      <c r="B71">
        <f t="shared" si="9"/>
        <v>1</v>
      </c>
      <c r="C71">
        <f t="shared" si="16"/>
        <v>198</v>
      </c>
      <c r="D71">
        <f>IF(MOD(A71,30)=0, ROUNDDOWN(0.2*C71,0),0)</f>
        <v>0</v>
      </c>
      <c r="E71" s="3">
        <f t="shared" si="10"/>
        <v>0</v>
      </c>
      <c r="F71">
        <f t="shared" si="11"/>
        <v>198</v>
      </c>
      <c r="G71" s="1">
        <f>O$2*F71</f>
        <v>75.239999999999995</v>
      </c>
      <c r="H71" s="2">
        <f t="shared" si="12"/>
        <v>0</v>
      </c>
      <c r="I71" s="3">
        <f t="shared" si="13"/>
        <v>0</v>
      </c>
      <c r="J71" s="3">
        <f t="shared" si="14"/>
        <v>-75.239999999999995</v>
      </c>
      <c r="K71" s="3">
        <f t="shared" si="17"/>
        <v>3998.5599999999995</v>
      </c>
      <c r="L71">
        <f>IF(MOD(A71,2)&gt;0,2,0)</f>
        <v>0</v>
      </c>
      <c r="M71">
        <f>F71-L71</f>
        <v>198</v>
      </c>
      <c r="Z71">
        <v>70</v>
      </c>
      <c r="AA71">
        <v>0</v>
      </c>
      <c r="AB71" s="1">
        <f t="shared" si="15"/>
        <v>75.239999999999995</v>
      </c>
    </row>
    <row r="72" spans="1:28" x14ac:dyDescent="0.25">
      <c r="A72">
        <v>71</v>
      </c>
      <c r="B72">
        <f t="shared" si="9"/>
        <v>0</v>
      </c>
      <c r="C72">
        <f t="shared" si="16"/>
        <v>198</v>
      </c>
      <c r="D72">
        <f>IF(MOD(A72,30)=0, ROUNDDOWN(0.2*C72,0),0)</f>
        <v>0</v>
      </c>
      <c r="E72" s="3">
        <f t="shared" si="10"/>
        <v>0</v>
      </c>
      <c r="F72">
        <f t="shared" si="11"/>
        <v>198</v>
      </c>
      <c r="G72" s="1">
        <f>O$2*F72</f>
        <v>75.239999999999995</v>
      </c>
      <c r="H72" s="2">
        <f t="shared" si="12"/>
        <v>198</v>
      </c>
      <c r="I72" s="3">
        <f t="shared" si="13"/>
        <v>178.20000000000002</v>
      </c>
      <c r="J72" s="3">
        <f t="shared" si="14"/>
        <v>102.96000000000002</v>
      </c>
      <c r="K72" s="3">
        <f t="shared" si="17"/>
        <v>4101.5199999999995</v>
      </c>
      <c r="L72">
        <f>IF(MOD(A72,2)&gt;0,2,0)</f>
        <v>2</v>
      </c>
      <c r="M72">
        <f>F72-L72</f>
        <v>196</v>
      </c>
      <c r="Z72">
        <v>71</v>
      </c>
      <c r="AA72">
        <v>178.20000000000002</v>
      </c>
      <c r="AB72" s="1">
        <f t="shared" si="15"/>
        <v>75.239999999999995</v>
      </c>
    </row>
    <row r="73" spans="1:28" x14ac:dyDescent="0.25">
      <c r="A73">
        <v>72</v>
      </c>
      <c r="B73">
        <f t="shared" si="9"/>
        <v>0</v>
      </c>
      <c r="C73">
        <f t="shared" si="16"/>
        <v>196</v>
      </c>
      <c r="D73">
        <f>IF(MOD(A73,30)=0, ROUNDDOWN(0.2*C73,0),0)</f>
        <v>0</v>
      </c>
      <c r="E73" s="3">
        <f t="shared" si="10"/>
        <v>0</v>
      </c>
      <c r="F73">
        <f t="shared" si="11"/>
        <v>196</v>
      </c>
      <c r="G73" s="1">
        <f>O$2*F73</f>
        <v>74.48</v>
      </c>
      <c r="H73" s="2">
        <f t="shared" si="12"/>
        <v>196</v>
      </c>
      <c r="I73" s="3">
        <f t="shared" si="13"/>
        <v>176.4</v>
      </c>
      <c r="J73" s="3">
        <f t="shared" si="14"/>
        <v>101.92</v>
      </c>
      <c r="K73" s="3">
        <f t="shared" si="17"/>
        <v>4203.4399999999996</v>
      </c>
      <c r="L73">
        <f>IF(MOD(A73,2)&gt;0,2,0)</f>
        <v>0</v>
      </c>
      <c r="M73">
        <f>F73-L73</f>
        <v>196</v>
      </c>
      <c r="Z73">
        <v>72</v>
      </c>
      <c r="AA73">
        <v>176.4</v>
      </c>
      <c r="AB73" s="1">
        <f t="shared" si="15"/>
        <v>74.48</v>
      </c>
    </row>
    <row r="74" spans="1:28" x14ac:dyDescent="0.25">
      <c r="A74">
        <v>73</v>
      </c>
      <c r="B74">
        <f t="shared" si="9"/>
        <v>0</v>
      </c>
      <c r="C74">
        <f t="shared" si="16"/>
        <v>196</v>
      </c>
      <c r="D74">
        <f>IF(MOD(A74,30)=0, ROUNDDOWN(0.2*C74,0),0)</f>
        <v>0</v>
      </c>
      <c r="E74" s="3">
        <f t="shared" si="10"/>
        <v>0</v>
      </c>
      <c r="F74">
        <f t="shared" si="11"/>
        <v>196</v>
      </c>
      <c r="G74" s="1">
        <f>O$2*F74</f>
        <v>74.48</v>
      </c>
      <c r="H74" s="2">
        <f t="shared" si="12"/>
        <v>196</v>
      </c>
      <c r="I74" s="3">
        <f t="shared" si="13"/>
        <v>176.4</v>
      </c>
      <c r="J74" s="3">
        <f t="shared" si="14"/>
        <v>101.92</v>
      </c>
      <c r="K74" s="3">
        <f t="shared" si="17"/>
        <v>4305.3599999999997</v>
      </c>
      <c r="L74">
        <f>IF(MOD(A74,2)&gt;0,2,0)</f>
        <v>2</v>
      </c>
      <c r="M74">
        <f>F74-L74</f>
        <v>194</v>
      </c>
      <c r="Z74">
        <v>73</v>
      </c>
      <c r="AA74">
        <v>176.4</v>
      </c>
      <c r="AB74" s="1">
        <f t="shared" si="15"/>
        <v>74.48</v>
      </c>
    </row>
    <row r="75" spans="1:28" x14ac:dyDescent="0.25">
      <c r="A75">
        <v>74</v>
      </c>
      <c r="B75">
        <f t="shared" si="9"/>
        <v>0</v>
      </c>
      <c r="C75">
        <f t="shared" si="16"/>
        <v>194</v>
      </c>
      <c r="D75">
        <f>IF(MOD(A75,30)=0, ROUNDDOWN(0.2*C75,0),0)</f>
        <v>0</v>
      </c>
      <c r="E75" s="3">
        <f t="shared" si="10"/>
        <v>0</v>
      </c>
      <c r="F75">
        <f t="shared" si="11"/>
        <v>194</v>
      </c>
      <c r="G75" s="1">
        <f>O$2*F75</f>
        <v>73.72</v>
      </c>
      <c r="H75" s="2">
        <f t="shared" si="12"/>
        <v>194</v>
      </c>
      <c r="I75" s="3">
        <f t="shared" si="13"/>
        <v>174.6</v>
      </c>
      <c r="J75" s="3">
        <f t="shared" si="14"/>
        <v>100.88</v>
      </c>
      <c r="K75" s="3">
        <f t="shared" si="17"/>
        <v>4406.24</v>
      </c>
      <c r="L75">
        <f>IF(MOD(A75,2)&gt;0,2,0)</f>
        <v>0</v>
      </c>
      <c r="M75">
        <f>F75-L75</f>
        <v>194</v>
      </c>
      <c r="Z75">
        <v>74</v>
      </c>
      <c r="AA75">
        <v>174.6</v>
      </c>
      <c r="AB75" s="1">
        <f t="shared" si="15"/>
        <v>73.72</v>
      </c>
    </row>
    <row r="76" spans="1:28" x14ac:dyDescent="0.25">
      <c r="A76">
        <v>75</v>
      </c>
      <c r="B76">
        <f t="shared" si="9"/>
        <v>0</v>
      </c>
      <c r="C76">
        <f t="shared" si="16"/>
        <v>194</v>
      </c>
      <c r="D76">
        <f>IF(MOD(A76,30)=0, ROUNDDOWN(0.2*C76,0),0)</f>
        <v>0</v>
      </c>
      <c r="E76" s="3">
        <f t="shared" si="10"/>
        <v>0</v>
      </c>
      <c r="F76">
        <f t="shared" si="11"/>
        <v>194</v>
      </c>
      <c r="G76" s="1">
        <f>O$2*F76</f>
        <v>73.72</v>
      </c>
      <c r="H76" s="2">
        <f t="shared" si="12"/>
        <v>194</v>
      </c>
      <c r="I76" s="3">
        <f t="shared" si="13"/>
        <v>174.6</v>
      </c>
      <c r="J76" s="3">
        <f t="shared" si="14"/>
        <v>100.88</v>
      </c>
      <c r="K76" s="3">
        <f t="shared" si="17"/>
        <v>4507.12</v>
      </c>
      <c r="L76">
        <f>IF(MOD(A76,2)&gt;0,2,0)</f>
        <v>2</v>
      </c>
      <c r="M76">
        <f>F76-L76</f>
        <v>192</v>
      </c>
      <c r="Z76">
        <v>75</v>
      </c>
      <c r="AA76">
        <v>174.6</v>
      </c>
      <c r="AB76" s="1">
        <f t="shared" si="15"/>
        <v>73.72</v>
      </c>
    </row>
    <row r="77" spans="1:28" x14ac:dyDescent="0.25">
      <c r="A77">
        <v>76</v>
      </c>
      <c r="B77">
        <f t="shared" si="9"/>
        <v>0</v>
      </c>
      <c r="C77">
        <f t="shared" si="16"/>
        <v>192</v>
      </c>
      <c r="D77">
        <f>IF(MOD(A77,30)=0, ROUNDDOWN(0.2*C77,0),0)</f>
        <v>0</v>
      </c>
      <c r="E77" s="3">
        <f t="shared" si="10"/>
        <v>0</v>
      </c>
      <c r="F77">
        <f t="shared" si="11"/>
        <v>192</v>
      </c>
      <c r="G77" s="1">
        <f>O$2*F77</f>
        <v>72.960000000000008</v>
      </c>
      <c r="H77" s="2">
        <f t="shared" si="12"/>
        <v>192</v>
      </c>
      <c r="I77" s="3">
        <f t="shared" si="13"/>
        <v>172.8</v>
      </c>
      <c r="J77" s="3">
        <f t="shared" si="14"/>
        <v>99.84</v>
      </c>
      <c r="K77" s="3">
        <f t="shared" si="17"/>
        <v>4606.96</v>
      </c>
      <c r="L77">
        <f>IF(MOD(A77,2)&gt;0,2,0)</f>
        <v>0</v>
      </c>
      <c r="M77">
        <f>F77-L77</f>
        <v>192</v>
      </c>
      <c r="Z77">
        <v>76</v>
      </c>
      <c r="AA77">
        <v>172.8</v>
      </c>
      <c r="AB77" s="1">
        <f t="shared" si="15"/>
        <v>72.960000000000008</v>
      </c>
    </row>
    <row r="78" spans="1:28" x14ac:dyDescent="0.25">
      <c r="A78">
        <v>77</v>
      </c>
      <c r="B78">
        <f t="shared" si="9"/>
        <v>1</v>
      </c>
      <c r="C78">
        <f t="shared" si="16"/>
        <v>192</v>
      </c>
      <c r="D78">
        <f>IF(MOD(A78,30)=0, ROUNDDOWN(0.2*C78,0),0)</f>
        <v>0</v>
      </c>
      <c r="E78" s="3">
        <f t="shared" si="10"/>
        <v>0</v>
      </c>
      <c r="F78">
        <f t="shared" si="11"/>
        <v>192</v>
      </c>
      <c r="G78" s="1">
        <f>O$2*F78</f>
        <v>72.960000000000008</v>
      </c>
      <c r="H78" s="2">
        <f t="shared" si="12"/>
        <v>0</v>
      </c>
      <c r="I78" s="3">
        <f t="shared" si="13"/>
        <v>0</v>
      </c>
      <c r="J78" s="3">
        <f t="shared" si="14"/>
        <v>-72.960000000000008</v>
      </c>
      <c r="K78" s="3">
        <f t="shared" si="17"/>
        <v>4534</v>
      </c>
      <c r="L78">
        <f>IF(MOD(A78,2)&gt;0,2,0)</f>
        <v>2</v>
      </c>
      <c r="M78">
        <f>F78-L78</f>
        <v>190</v>
      </c>
      <c r="Z78">
        <v>77</v>
      </c>
      <c r="AA78">
        <v>0</v>
      </c>
      <c r="AB78" s="1">
        <f t="shared" si="15"/>
        <v>72.960000000000008</v>
      </c>
    </row>
    <row r="79" spans="1:28" x14ac:dyDescent="0.25">
      <c r="A79">
        <v>78</v>
      </c>
      <c r="B79">
        <f t="shared" si="9"/>
        <v>0</v>
      </c>
      <c r="C79">
        <f t="shared" si="16"/>
        <v>190</v>
      </c>
      <c r="D79">
        <f>IF(MOD(A79,30)=0, ROUNDDOWN(0.2*C79,0),0)</f>
        <v>0</v>
      </c>
      <c r="E79" s="3">
        <f t="shared" si="10"/>
        <v>0</v>
      </c>
      <c r="F79">
        <f t="shared" si="11"/>
        <v>190</v>
      </c>
      <c r="G79" s="1">
        <f>O$2*F79</f>
        <v>72.2</v>
      </c>
      <c r="H79" s="2">
        <f t="shared" si="12"/>
        <v>190</v>
      </c>
      <c r="I79" s="3">
        <f t="shared" si="13"/>
        <v>171</v>
      </c>
      <c r="J79" s="3">
        <f t="shared" si="14"/>
        <v>98.8</v>
      </c>
      <c r="K79" s="3">
        <f t="shared" si="17"/>
        <v>4632.8</v>
      </c>
      <c r="L79">
        <f>IF(MOD(A79,2)&gt;0,2,0)</f>
        <v>0</v>
      </c>
      <c r="M79">
        <f>F79-L79</f>
        <v>190</v>
      </c>
      <c r="Z79">
        <v>78</v>
      </c>
      <c r="AA79">
        <v>171</v>
      </c>
      <c r="AB79" s="1">
        <f t="shared" si="15"/>
        <v>72.2</v>
      </c>
    </row>
    <row r="80" spans="1:28" x14ac:dyDescent="0.25">
      <c r="A80">
        <v>79</v>
      </c>
      <c r="B80">
        <f t="shared" si="9"/>
        <v>0</v>
      </c>
      <c r="C80">
        <f t="shared" si="16"/>
        <v>190</v>
      </c>
      <c r="D80">
        <f>IF(MOD(A80,30)=0, ROUNDDOWN(0.2*C80,0),0)</f>
        <v>0</v>
      </c>
      <c r="E80" s="3">
        <f t="shared" si="10"/>
        <v>0</v>
      </c>
      <c r="F80">
        <f t="shared" si="11"/>
        <v>190</v>
      </c>
      <c r="G80" s="1">
        <f>O$2*F80</f>
        <v>72.2</v>
      </c>
      <c r="H80" s="2">
        <f t="shared" si="12"/>
        <v>190</v>
      </c>
      <c r="I80" s="3">
        <f t="shared" si="13"/>
        <v>171</v>
      </c>
      <c r="J80" s="3">
        <f t="shared" si="14"/>
        <v>98.8</v>
      </c>
      <c r="K80" s="3">
        <f t="shared" si="17"/>
        <v>4731.6000000000004</v>
      </c>
      <c r="L80">
        <f>IF(MOD(A80,2)&gt;0,2,0)</f>
        <v>2</v>
      </c>
      <c r="M80">
        <f>F80-L80</f>
        <v>188</v>
      </c>
      <c r="Z80">
        <v>79</v>
      </c>
      <c r="AA80">
        <v>171</v>
      </c>
      <c r="AB80" s="1">
        <f t="shared" si="15"/>
        <v>72.2</v>
      </c>
    </row>
    <row r="81" spans="1:28" x14ac:dyDescent="0.25">
      <c r="A81">
        <v>80</v>
      </c>
      <c r="B81">
        <f t="shared" si="9"/>
        <v>0</v>
      </c>
      <c r="C81">
        <f t="shared" si="16"/>
        <v>188</v>
      </c>
      <c r="D81">
        <f>IF(MOD(A81,30)=0, ROUNDDOWN(0.2*C81,0),0)</f>
        <v>0</v>
      </c>
      <c r="E81" s="3">
        <f t="shared" si="10"/>
        <v>0</v>
      </c>
      <c r="F81">
        <f t="shared" si="11"/>
        <v>188</v>
      </c>
      <c r="G81" s="1">
        <f>O$2*F81</f>
        <v>71.44</v>
      </c>
      <c r="H81" s="2">
        <f t="shared" si="12"/>
        <v>188</v>
      </c>
      <c r="I81" s="3">
        <f t="shared" si="13"/>
        <v>169.20000000000002</v>
      </c>
      <c r="J81" s="3">
        <f t="shared" si="14"/>
        <v>97.760000000000019</v>
      </c>
      <c r="K81" s="3">
        <f t="shared" si="17"/>
        <v>4829.3600000000006</v>
      </c>
      <c r="L81">
        <f>IF(MOD(A81,2)&gt;0,2,0)</f>
        <v>0</v>
      </c>
      <c r="M81">
        <f>F81-L81</f>
        <v>188</v>
      </c>
      <c r="Z81">
        <v>80</v>
      </c>
      <c r="AA81">
        <v>169.20000000000002</v>
      </c>
      <c r="AB81" s="1">
        <f t="shared" si="15"/>
        <v>71.44</v>
      </c>
    </row>
    <row r="82" spans="1:28" x14ac:dyDescent="0.25">
      <c r="A82">
        <v>81</v>
      </c>
      <c r="B82">
        <f t="shared" si="9"/>
        <v>0</v>
      </c>
      <c r="C82">
        <f t="shared" si="16"/>
        <v>188</v>
      </c>
      <c r="D82">
        <f>IF(MOD(A82,30)=0, ROUNDDOWN(0.2*C82,0),0)</f>
        <v>0</v>
      </c>
      <c r="E82" s="3">
        <f t="shared" si="10"/>
        <v>0</v>
      </c>
      <c r="F82">
        <f t="shared" si="11"/>
        <v>188</v>
      </c>
      <c r="G82" s="1">
        <f>O$2*F82</f>
        <v>71.44</v>
      </c>
      <c r="H82" s="2">
        <f t="shared" si="12"/>
        <v>188</v>
      </c>
      <c r="I82" s="3">
        <f t="shared" si="13"/>
        <v>169.20000000000002</v>
      </c>
      <c r="J82" s="3">
        <f t="shared" si="14"/>
        <v>97.760000000000019</v>
      </c>
      <c r="K82" s="3">
        <f t="shared" si="17"/>
        <v>4927.1200000000008</v>
      </c>
      <c r="L82">
        <f>IF(MOD(A82,2)&gt;0,2,0)</f>
        <v>2</v>
      </c>
      <c r="M82">
        <f>F82-L82</f>
        <v>186</v>
      </c>
      <c r="Z82">
        <v>81</v>
      </c>
      <c r="AA82">
        <v>169.20000000000002</v>
      </c>
      <c r="AB82" s="1">
        <f t="shared" si="15"/>
        <v>71.44</v>
      </c>
    </row>
    <row r="83" spans="1:28" x14ac:dyDescent="0.25">
      <c r="A83">
        <v>82</v>
      </c>
      <c r="B83">
        <f t="shared" si="9"/>
        <v>0</v>
      </c>
      <c r="C83">
        <f t="shared" si="16"/>
        <v>186</v>
      </c>
      <c r="D83">
        <f>IF(MOD(A83,30)=0, ROUNDDOWN(0.2*C83,0),0)</f>
        <v>0</v>
      </c>
      <c r="E83" s="3">
        <f t="shared" si="10"/>
        <v>0</v>
      </c>
      <c r="F83">
        <f t="shared" si="11"/>
        <v>186</v>
      </c>
      <c r="G83" s="1">
        <f>O$2*F83</f>
        <v>70.680000000000007</v>
      </c>
      <c r="H83" s="2">
        <f t="shared" si="12"/>
        <v>186</v>
      </c>
      <c r="I83" s="3">
        <f t="shared" si="13"/>
        <v>167.4</v>
      </c>
      <c r="J83" s="3">
        <f t="shared" si="14"/>
        <v>96.72</v>
      </c>
      <c r="K83" s="3">
        <f t="shared" si="17"/>
        <v>5023.8400000000011</v>
      </c>
      <c r="L83">
        <f>IF(MOD(A83,2)&gt;0,2,0)</f>
        <v>0</v>
      </c>
      <c r="M83">
        <f>F83-L83</f>
        <v>186</v>
      </c>
      <c r="Z83">
        <v>82</v>
      </c>
      <c r="AA83">
        <v>167.4</v>
      </c>
      <c r="AB83" s="1">
        <f t="shared" si="15"/>
        <v>70.680000000000007</v>
      </c>
    </row>
    <row r="84" spans="1:28" x14ac:dyDescent="0.25">
      <c r="A84">
        <v>83</v>
      </c>
      <c r="B84">
        <f t="shared" si="9"/>
        <v>0</v>
      </c>
      <c r="C84">
        <f t="shared" si="16"/>
        <v>186</v>
      </c>
      <c r="D84">
        <f>IF(MOD(A84,30)=0, ROUNDDOWN(0.2*C84,0),0)</f>
        <v>0</v>
      </c>
      <c r="E84" s="3">
        <f t="shared" si="10"/>
        <v>0</v>
      </c>
      <c r="F84">
        <f t="shared" si="11"/>
        <v>186</v>
      </c>
      <c r="G84" s="1">
        <f>O$2*F84</f>
        <v>70.680000000000007</v>
      </c>
      <c r="H84" s="2">
        <f t="shared" si="12"/>
        <v>186</v>
      </c>
      <c r="I84" s="3">
        <f t="shared" si="13"/>
        <v>167.4</v>
      </c>
      <c r="J84" s="3">
        <f t="shared" si="14"/>
        <v>96.72</v>
      </c>
      <c r="K84" s="3">
        <f t="shared" si="17"/>
        <v>5120.5600000000013</v>
      </c>
      <c r="L84">
        <f>IF(MOD(A84,2)&gt;0,2,0)</f>
        <v>2</v>
      </c>
      <c r="M84">
        <f>F84-L84</f>
        <v>184</v>
      </c>
      <c r="Z84">
        <v>83</v>
      </c>
      <c r="AA84">
        <v>167.4</v>
      </c>
      <c r="AB84" s="1">
        <f t="shared" si="15"/>
        <v>70.680000000000007</v>
      </c>
    </row>
    <row r="85" spans="1:28" x14ac:dyDescent="0.25">
      <c r="A85">
        <v>84</v>
      </c>
      <c r="B85">
        <f t="shared" si="9"/>
        <v>1</v>
      </c>
      <c r="C85">
        <f t="shared" si="16"/>
        <v>184</v>
      </c>
      <c r="D85">
        <f>IF(MOD(A85,30)=0, ROUNDDOWN(0.2*C85,0),0)</f>
        <v>0</v>
      </c>
      <c r="E85" s="3">
        <f t="shared" si="10"/>
        <v>0</v>
      </c>
      <c r="F85">
        <f t="shared" si="11"/>
        <v>184</v>
      </c>
      <c r="G85" s="1">
        <f>O$2*F85</f>
        <v>69.92</v>
      </c>
      <c r="H85" s="2">
        <f t="shared" si="12"/>
        <v>0</v>
      </c>
      <c r="I85" s="3">
        <f t="shared" si="13"/>
        <v>0</v>
      </c>
      <c r="J85" s="3">
        <f t="shared" si="14"/>
        <v>-69.92</v>
      </c>
      <c r="K85" s="3">
        <f t="shared" si="17"/>
        <v>5050.6400000000012</v>
      </c>
      <c r="L85">
        <f>IF(MOD(A85,2)&gt;0,2,0)</f>
        <v>0</v>
      </c>
      <c r="M85">
        <f>F85-L85</f>
        <v>184</v>
      </c>
      <c r="Z85">
        <v>84</v>
      </c>
      <c r="AA85">
        <v>0</v>
      </c>
      <c r="AB85" s="1">
        <f t="shared" si="15"/>
        <v>69.92</v>
      </c>
    </row>
    <row r="86" spans="1:28" x14ac:dyDescent="0.25">
      <c r="A86">
        <v>85</v>
      </c>
      <c r="B86">
        <f t="shared" si="9"/>
        <v>0</v>
      </c>
      <c r="C86">
        <f t="shared" si="16"/>
        <v>184</v>
      </c>
      <c r="D86">
        <f>IF(MOD(A86,30)=0, ROUNDDOWN(0.2*C86,0),0)</f>
        <v>0</v>
      </c>
      <c r="E86" s="3">
        <f t="shared" si="10"/>
        <v>0</v>
      </c>
      <c r="F86">
        <f t="shared" si="11"/>
        <v>184</v>
      </c>
      <c r="G86" s="1">
        <f>O$2*F86</f>
        <v>69.92</v>
      </c>
      <c r="H86" s="2">
        <f t="shared" si="12"/>
        <v>184</v>
      </c>
      <c r="I86" s="3">
        <f t="shared" si="13"/>
        <v>165.6</v>
      </c>
      <c r="J86" s="3">
        <f t="shared" si="14"/>
        <v>95.679999999999993</v>
      </c>
      <c r="K86" s="3">
        <f t="shared" si="17"/>
        <v>5146.3200000000015</v>
      </c>
      <c r="L86">
        <f>IF(MOD(A86,2)&gt;0,2,0)</f>
        <v>2</v>
      </c>
      <c r="M86">
        <f>F86-L86</f>
        <v>182</v>
      </c>
      <c r="Z86">
        <v>85</v>
      </c>
      <c r="AA86">
        <v>165.6</v>
      </c>
      <c r="AB86" s="1">
        <f t="shared" si="15"/>
        <v>69.92</v>
      </c>
    </row>
    <row r="87" spans="1:28" x14ac:dyDescent="0.25">
      <c r="A87">
        <v>86</v>
      </c>
      <c r="B87">
        <f t="shared" si="9"/>
        <v>0</v>
      </c>
      <c r="C87">
        <f t="shared" si="16"/>
        <v>182</v>
      </c>
      <c r="D87">
        <f>IF(MOD(A87,30)=0, ROUNDDOWN(0.2*C87,0),0)</f>
        <v>0</v>
      </c>
      <c r="E87" s="3">
        <f t="shared" si="10"/>
        <v>0</v>
      </c>
      <c r="F87">
        <f t="shared" si="11"/>
        <v>182</v>
      </c>
      <c r="G87" s="1">
        <f>O$2*F87</f>
        <v>69.16</v>
      </c>
      <c r="H87" s="2">
        <f t="shared" si="12"/>
        <v>182</v>
      </c>
      <c r="I87" s="3">
        <f t="shared" si="13"/>
        <v>163.80000000000001</v>
      </c>
      <c r="J87" s="3">
        <f t="shared" si="14"/>
        <v>94.640000000000015</v>
      </c>
      <c r="K87" s="3">
        <f t="shared" si="17"/>
        <v>5240.9600000000019</v>
      </c>
      <c r="L87">
        <f>IF(MOD(A87,2)&gt;0,2,0)</f>
        <v>0</v>
      </c>
      <c r="M87">
        <f>F87-L87</f>
        <v>182</v>
      </c>
      <c r="Z87">
        <v>86</v>
      </c>
      <c r="AA87">
        <v>163.80000000000001</v>
      </c>
      <c r="AB87" s="1">
        <f t="shared" si="15"/>
        <v>69.16</v>
      </c>
    </row>
    <row r="88" spans="1:28" x14ac:dyDescent="0.25">
      <c r="A88">
        <v>87</v>
      </c>
      <c r="B88">
        <f t="shared" si="9"/>
        <v>0</v>
      </c>
      <c r="C88">
        <f t="shared" si="16"/>
        <v>182</v>
      </c>
      <c r="D88">
        <f>IF(MOD(A88,30)=0, ROUNDDOWN(0.2*C88,0),0)</f>
        <v>0</v>
      </c>
      <c r="E88" s="3">
        <f t="shared" si="10"/>
        <v>0</v>
      </c>
      <c r="F88">
        <f t="shared" si="11"/>
        <v>182</v>
      </c>
      <c r="G88" s="1">
        <f>O$2*F88</f>
        <v>69.16</v>
      </c>
      <c r="H88" s="2">
        <f t="shared" si="12"/>
        <v>182</v>
      </c>
      <c r="I88" s="3">
        <f t="shared" si="13"/>
        <v>163.80000000000001</v>
      </c>
      <c r="J88" s="3">
        <f t="shared" si="14"/>
        <v>94.640000000000015</v>
      </c>
      <c r="K88" s="3">
        <f t="shared" si="17"/>
        <v>5335.6000000000022</v>
      </c>
      <c r="L88">
        <f>IF(MOD(A88,2)&gt;0,2,0)</f>
        <v>2</v>
      </c>
      <c r="M88">
        <f>F88-L88</f>
        <v>180</v>
      </c>
      <c r="Z88">
        <v>87</v>
      </c>
      <c r="AA88">
        <v>163.80000000000001</v>
      </c>
      <c r="AB88" s="1">
        <f t="shared" si="15"/>
        <v>69.16</v>
      </c>
    </row>
    <row r="89" spans="1:28" x14ac:dyDescent="0.25">
      <c r="A89">
        <v>88</v>
      </c>
      <c r="B89">
        <f t="shared" si="9"/>
        <v>0</v>
      </c>
      <c r="C89">
        <f t="shared" si="16"/>
        <v>180</v>
      </c>
      <c r="D89">
        <f>IF(MOD(A89,30)=0, ROUNDDOWN(0.2*C89,0),0)</f>
        <v>0</v>
      </c>
      <c r="E89" s="3">
        <f t="shared" si="10"/>
        <v>0</v>
      </c>
      <c r="F89">
        <f t="shared" si="11"/>
        <v>180</v>
      </c>
      <c r="G89" s="1">
        <f>O$2*F89</f>
        <v>68.400000000000006</v>
      </c>
      <c r="H89" s="2">
        <f t="shared" si="12"/>
        <v>180</v>
      </c>
      <c r="I89" s="3">
        <f t="shared" si="13"/>
        <v>162</v>
      </c>
      <c r="J89" s="3">
        <f t="shared" si="14"/>
        <v>93.6</v>
      </c>
      <c r="K89" s="3">
        <f t="shared" si="17"/>
        <v>5429.2000000000025</v>
      </c>
      <c r="L89">
        <f>IF(MOD(A89,2)&gt;0,2,0)</f>
        <v>0</v>
      </c>
      <c r="M89">
        <f>F89-L89</f>
        <v>180</v>
      </c>
      <c r="Z89">
        <v>88</v>
      </c>
      <c r="AA89">
        <v>162</v>
      </c>
      <c r="AB89" s="1">
        <f t="shared" si="15"/>
        <v>68.400000000000006</v>
      </c>
    </row>
    <row r="90" spans="1:28" x14ac:dyDescent="0.25">
      <c r="A90">
        <v>89</v>
      </c>
      <c r="B90">
        <f t="shared" si="9"/>
        <v>0</v>
      </c>
      <c r="C90">
        <f t="shared" si="16"/>
        <v>180</v>
      </c>
      <c r="D90">
        <f>IF(MOD(A90,30)=0, ROUNDDOWN(0.2*C90,0),0)</f>
        <v>0</v>
      </c>
      <c r="E90" s="3">
        <f t="shared" si="10"/>
        <v>0</v>
      </c>
      <c r="F90">
        <f t="shared" si="11"/>
        <v>180</v>
      </c>
      <c r="G90" s="1">
        <f>O$2*F90</f>
        <v>68.400000000000006</v>
      </c>
      <c r="H90" s="2">
        <f t="shared" si="12"/>
        <v>180</v>
      </c>
      <c r="I90" s="3">
        <f t="shared" si="13"/>
        <v>162</v>
      </c>
      <c r="J90" s="3">
        <f t="shared" si="14"/>
        <v>93.6</v>
      </c>
      <c r="K90" s="3">
        <f t="shared" si="17"/>
        <v>5522.8000000000029</v>
      </c>
      <c r="L90">
        <f>IF(MOD(A90,2)&gt;0,2,0)</f>
        <v>2</v>
      </c>
      <c r="M90">
        <f>F90-L90</f>
        <v>178</v>
      </c>
      <c r="Z90">
        <v>89</v>
      </c>
      <c r="AA90">
        <v>162</v>
      </c>
      <c r="AB90" s="1">
        <f t="shared" si="15"/>
        <v>68.400000000000006</v>
      </c>
    </row>
    <row r="91" spans="1:28" x14ac:dyDescent="0.25">
      <c r="A91">
        <v>90</v>
      </c>
      <c r="B91">
        <f t="shared" si="9"/>
        <v>0</v>
      </c>
      <c r="C91">
        <f t="shared" si="16"/>
        <v>178</v>
      </c>
      <c r="D91">
        <f>IF(MOD(A91,30)=0, ROUNDDOWN(0.2*C91,0),0)</f>
        <v>35</v>
      </c>
      <c r="E91" s="3">
        <f t="shared" si="10"/>
        <v>630</v>
      </c>
      <c r="F91">
        <f t="shared" si="11"/>
        <v>213</v>
      </c>
      <c r="G91" s="1">
        <f>O$2*F91</f>
        <v>80.94</v>
      </c>
      <c r="H91" s="2">
        <f t="shared" si="12"/>
        <v>213</v>
      </c>
      <c r="I91" s="3">
        <f t="shared" si="13"/>
        <v>191.70000000000002</v>
      </c>
      <c r="J91" s="3">
        <f t="shared" si="14"/>
        <v>-519.24</v>
      </c>
      <c r="K91" s="3">
        <f t="shared" si="17"/>
        <v>5003.5600000000031</v>
      </c>
      <c r="L91">
        <f>IF(MOD(A91,2)&gt;0,2,0)</f>
        <v>0</v>
      </c>
      <c r="M91">
        <f>F91-L91</f>
        <v>213</v>
      </c>
      <c r="Z91">
        <v>90</v>
      </c>
      <c r="AA91">
        <v>191.70000000000002</v>
      </c>
      <c r="AB91" s="1">
        <f t="shared" si="15"/>
        <v>710.94</v>
      </c>
    </row>
    <row r="92" spans="1:28" x14ac:dyDescent="0.25">
      <c r="A92">
        <v>91</v>
      </c>
      <c r="B92">
        <f t="shared" si="9"/>
        <v>1</v>
      </c>
      <c r="C92">
        <f t="shared" si="16"/>
        <v>213</v>
      </c>
      <c r="D92">
        <f>IF(MOD(A92,30)=0, ROUNDDOWN(0.2*C92,0),0)</f>
        <v>0</v>
      </c>
      <c r="E92" s="3">
        <f t="shared" si="10"/>
        <v>0</v>
      </c>
      <c r="F92">
        <f t="shared" si="11"/>
        <v>213</v>
      </c>
      <c r="G92" s="1">
        <f>O$2*F92</f>
        <v>80.94</v>
      </c>
      <c r="H92" s="2">
        <f t="shared" si="12"/>
        <v>0</v>
      </c>
      <c r="I92" s="3">
        <f t="shared" si="13"/>
        <v>0</v>
      </c>
      <c r="J92" s="3">
        <f t="shared" si="14"/>
        <v>-80.94</v>
      </c>
      <c r="K92" s="3">
        <f t="shared" si="17"/>
        <v>4922.6200000000035</v>
      </c>
      <c r="L92">
        <f>IF(MOD(A92,2)&gt;0,2,0)</f>
        <v>2</v>
      </c>
      <c r="M92">
        <f>F92-L92</f>
        <v>211</v>
      </c>
      <c r="Z92">
        <v>91</v>
      </c>
      <c r="AA92">
        <v>0</v>
      </c>
      <c r="AB92" s="1">
        <f t="shared" si="15"/>
        <v>80.94</v>
      </c>
    </row>
    <row r="93" spans="1:28" x14ac:dyDescent="0.25">
      <c r="A93">
        <v>92</v>
      </c>
      <c r="B93">
        <f t="shared" si="9"/>
        <v>0</v>
      </c>
      <c r="C93">
        <f t="shared" si="16"/>
        <v>211</v>
      </c>
      <c r="D93">
        <f>IF(MOD(A93,30)=0, ROUNDDOWN(0.2*C93,0),0)</f>
        <v>0</v>
      </c>
      <c r="E93" s="3">
        <f t="shared" si="10"/>
        <v>0</v>
      </c>
      <c r="F93">
        <f t="shared" si="11"/>
        <v>211</v>
      </c>
      <c r="G93" s="1">
        <f>O$2*F93</f>
        <v>80.180000000000007</v>
      </c>
      <c r="H93" s="2">
        <f t="shared" si="12"/>
        <v>211</v>
      </c>
      <c r="I93" s="3">
        <f t="shared" si="13"/>
        <v>189.9</v>
      </c>
      <c r="J93" s="3">
        <f t="shared" si="14"/>
        <v>109.72</v>
      </c>
      <c r="K93" s="3">
        <f t="shared" si="17"/>
        <v>5032.3400000000038</v>
      </c>
      <c r="L93">
        <f>IF(MOD(A93,2)&gt;0,2,0)</f>
        <v>0</v>
      </c>
      <c r="M93">
        <f>F93-L93</f>
        <v>211</v>
      </c>
      <c r="Z93">
        <v>92</v>
      </c>
      <c r="AA93">
        <v>189.9</v>
      </c>
      <c r="AB93" s="1">
        <f t="shared" si="15"/>
        <v>80.180000000000007</v>
      </c>
    </row>
    <row r="94" spans="1:28" x14ac:dyDescent="0.25">
      <c r="A94">
        <v>93</v>
      </c>
      <c r="B94">
        <f t="shared" si="9"/>
        <v>0</v>
      </c>
      <c r="C94">
        <f t="shared" si="16"/>
        <v>211</v>
      </c>
      <c r="D94">
        <f>IF(MOD(A94,30)=0, ROUNDDOWN(0.2*C94,0),0)</f>
        <v>0</v>
      </c>
      <c r="E94" s="3">
        <f t="shared" si="10"/>
        <v>0</v>
      </c>
      <c r="F94">
        <f t="shared" si="11"/>
        <v>211</v>
      </c>
      <c r="G94" s="1">
        <f>O$2*F94</f>
        <v>80.180000000000007</v>
      </c>
      <c r="H94" s="2">
        <f t="shared" si="12"/>
        <v>211</v>
      </c>
      <c r="I94" s="3">
        <f t="shared" si="13"/>
        <v>189.9</v>
      </c>
      <c r="J94" s="3">
        <f t="shared" si="14"/>
        <v>109.72</v>
      </c>
      <c r="K94" s="3">
        <f t="shared" si="17"/>
        <v>5142.060000000004</v>
      </c>
      <c r="L94">
        <f>IF(MOD(A94,2)&gt;0,2,0)</f>
        <v>2</v>
      </c>
      <c r="M94">
        <f>F94-L94</f>
        <v>209</v>
      </c>
      <c r="Z94">
        <v>93</v>
      </c>
      <c r="AA94">
        <v>189.9</v>
      </c>
      <c r="AB94" s="1">
        <f t="shared" si="15"/>
        <v>80.180000000000007</v>
      </c>
    </row>
    <row r="95" spans="1:28" x14ac:dyDescent="0.25">
      <c r="A95">
        <v>94</v>
      </c>
      <c r="B95">
        <f t="shared" si="9"/>
        <v>0</v>
      </c>
      <c r="C95">
        <f t="shared" si="16"/>
        <v>209</v>
      </c>
      <c r="D95">
        <f>IF(MOD(A95,30)=0, ROUNDDOWN(0.2*C95,0),0)</f>
        <v>0</v>
      </c>
      <c r="E95" s="3">
        <f t="shared" si="10"/>
        <v>0</v>
      </c>
      <c r="F95">
        <f t="shared" si="11"/>
        <v>209</v>
      </c>
      <c r="G95" s="1">
        <f>O$2*F95</f>
        <v>79.42</v>
      </c>
      <c r="H95" s="2">
        <f t="shared" si="12"/>
        <v>209</v>
      </c>
      <c r="I95" s="3">
        <f t="shared" si="13"/>
        <v>188.1</v>
      </c>
      <c r="J95" s="3">
        <f t="shared" si="14"/>
        <v>108.67999999999999</v>
      </c>
      <c r="K95" s="3">
        <f t="shared" si="17"/>
        <v>5250.7400000000043</v>
      </c>
      <c r="L95">
        <f>IF(MOD(A95,2)&gt;0,2,0)</f>
        <v>0</v>
      </c>
      <c r="M95">
        <f>F95-L95</f>
        <v>209</v>
      </c>
      <c r="Z95">
        <v>94</v>
      </c>
      <c r="AA95">
        <v>188.1</v>
      </c>
      <c r="AB95" s="1">
        <f t="shared" si="15"/>
        <v>79.42</v>
      </c>
    </row>
    <row r="96" spans="1:28" x14ac:dyDescent="0.25">
      <c r="A96">
        <v>95</v>
      </c>
      <c r="B96">
        <f t="shared" si="9"/>
        <v>0</v>
      </c>
      <c r="C96">
        <f t="shared" si="16"/>
        <v>209</v>
      </c>
      <c r="D96">
        <f>IF(MOD(A96,30)=0, ROUNDDOWN(0.2*C96,0),0)</f>
        <v>0</v>
      </c>
      <c r="E96" s="3">
        <f t="shared" si="10"/>
        <v>0</v>
      </c>
      <c r="F96">
        <f t="shared" si="11"/>
        <v>209</v>
      </c>
      <c r="G96" s="1">
        <f>O$2*F96</f>
        <v>79.42</v>
      </c>
      <c r="H96" s="2">
        <f t="shared" si="12"/>
        <v>209</v>
      </c>
      <c r="I96" s="3">
        <f t="shared" si="13"/>
        <v>188.1</v>
      </c>
      <c r="J96" s="3">
        <f t="shared" si="14"/>
        <v>108.67999999999999</v>
      </c>
      <c r="K96" s="3">
        <f t="shared" si="17"/>
        <v>5359.4200000000046</v>
      </c>
      <c r="L96">
        <f>IF(MOD(A96,2)&gt;0,2,0)</f>
        <v>2</v>
      </c>
      <c r="M96">
        <f>F96-L96</f>
        <v>207</v>
      </c>
      <c r="Z96">
        <v>95</v>
      </c>
      <c r="AA96">
        <v>188.1</v>
      </c>
      <c r="AB96" s="1">
        <f t="shared" si="15"/>
        <v>79.42</v>
      </c>
    </row>
    <row r="97" spans="1:28" x14ac:dyDescent="0.25">
      <c r="A97">
        <v>96</v>
      </c>
      <c r="B97">
        <f t="shared" si="9"/>
        <v>0</v>
      </c>
      <c r="C97">
        <f t="shared" si="16"/>
        <v>207</v>
      </c>
      <c r="D97">
        <f>IF(MOD(A97,30)=0, ROUNDDOWN(0.2*C97,0),0)</f>
        <v>0</v>
      </c>
      <c r="E97" s="3">
        <f t="shared" si="10"/>
        <v>0</v>
      </c>
      <c r="F97">
        <f t="shared" si="11"/>
        <v>207</v>
      </c>
      <c r="G97" s="1">
        <f>O$2*F97</f>
        <v>78.66</v>
      </c>
      <c r="H97" s="2">
        <f t="shared" si="12"/>
        <v>207</v>
      </c>
      <c r="I97" s="3">
        <f t="shared" si="13"/>
        <v>186.3</v>
      </c>
      <c r="J97" s="3">
        <f t="shared" si="14"/>
        <v>107.64000000000001</v>
      </c>
      <c r="K97" s="3">
        <f t="shared" si="17"/>
        <v>5467.0600000000049</v>
      </c>
      <c r="L97">
        <f>IF(MOD(A97,2)&gt;0,2,0)</f>
        <v>0</v>
      </c>
      <c r="M97">
        <f>F97-L97</f>
        <v>207</v>
      </c>
      <c r="Z97">
        <v>96</v>
      </c>
      <c r="AA97">
        <v>186.3</v>
      </c>
      <c r="AB97" s="1">
        <f t="shared" si="15"/>
        <v>78.66</v>
      </c>
    </row>
    <row r="98" spans="1:28" x14ac:dyDescent="0.25">
      <c r="A98">
        <v>97</v>
      </c>
      <c r="B98">
        <f t="shared" si="9"/>
        <v>0</v>
      </c>
      <c r="C98">
        <f t="shared" si="16"/>
        <v>207</v>
      </c>
      <c r="D98">
        <f>IF(MOD(A98,30)=0, ROUNDDOWN(0.2*C98,0),0)</f>
        <v>0</v>
      </c>
      <c r="E98" s="3">
        <f t="shared" si="10"/>
        <v>0</v>
      </c>
      <c r="F98">
        <f t="shared" si="11"/>
        <v>207</v>
      </c>
      <c r="G98" s="1">
        <f>O$2*F98</f>
        <v>78.66</v>
      </c>
      <c r="H98" s="2">
        <f t="shared" si="12"/>
        <v>207</v>
      </c>
      <c r="I98" s="3">
        <f t="shared" si="13"/>
        <v>186.3</v>
      </c>
      <c r="J98" s="3">
        <f t="shared" si="14"/>
        <v>107.64000000000001</v>
      </c>
      <c r="K98" s="3">
        <f t="shared" si="17"/>
        <v>5574.7000000000053</v>
      </c>
      <c r="L98">
        <f>IF(MOD(A98,2)&gt;0,2,0)</f>
        <v>2</v>
      </c>
      <c r="M98">
        <f>F98-L98</f>
        <v>205</v>
      </c>
      <c r="Z98">
        <v>97</v>
      </c>
      <c r="AA98">
        <v>186.3</v>
      </c>
      <c r="AB98" s="1">
        <f t="shared" si="15"/>
        <v>78.66</v>
      </c>
    </row>
    <row r="99" spans="1:28" x14ac:dyDescent="0.25">
      <c r="A99">
        <v>98</v>
      </c>
      <c r="B99">
        <f t="shared" si="9"/>
        <v>1</v>
      </c>
      <c r="C99">
        <f t="shared" si="16"/>
        <v>205</v>
      </c>
      <c r="D99">
        <f>IF(MOD(A99,30)=0, ROUNDDOWN(0.2*C99,0),0)</f>
        <v>0</v>
      </c>
      <c r="E99" s="3">
        <f t="shared" si="10"/>
        <v>0</v>
      </c>
      <c r="F99">
        <f t="shared" si="11"/>
        <v>205</v>
      </c>
      <c r="G99" s="1">
        <f>O$2*F99</f>
        <v>77.900000000000006</v>
      </c>
      <c r="H99" s="2">
        <f t="shared" si="12"/>
        <v>0</v>
      </c>
      <c r="I99" s="3">
        <f t="shared" si="13"/>
        <v>0</v>
      </c>
      <c r="J99" s="3">
        <f t="shared" si="14"/>
        <v>-77.900000000000006</v>
      </c>
      <c r="K99" s="3">
        <f t="shared" si="17"/>
        <v>5496.8000000000056</v>
      </c>
      <c r="L99">
        <f>IF(MOD(A99,2)&gt;0,2,0)</f>
        <v>0</v>
      </c>
      <c r="M99">
        <f>F99-L99</f>
        <v>205</v>
      </c>
      <c r="Z99">
        <v>98</v>
      </c>
      <c r="AA99">
        <v>0</v>
      </c>
      <c r="AB99" s="1">
        <f t="shared" si="15"/>
        <v>77.900000000000006</v>
      </c>
    </row>
    <row r="100" spans="1:28" x14ac:dyDescent="0.25">
      <c r="A100">
        <v>99</v>
      </c>
      <c r="B100">
        <f t="shared" si="9"/>
        <v>0</v>
      </c>
      <c r="C100">
        <f t="shared" si="16"/>
        <v>205</v>
      </c>
      <c r="D100">
        <f>IF(MOD(A100,30)=0, ROUNDDOWN(0.2*C100,0),0)</f>
        <v>0</v>
      </c>
      <c r="E100" s="3">
        <f t="shared" si="10"/>
        <v>0</v>
      </c>
      <c r="F100">
        <f t="shared" si="11"/>
        <v>205</v>
      </c>
      <c r="G100" s="1">
        <f>O$2*F100</f>
        <v>77.900000000000006</v>
      </c>
      <c r="H100" s="2">
        <f t="shared" si="12"/>
        <v>205</v>
      </c>
      <c r="I100" s="3">
        <f t="shared" si="13"/>
        <v>184.5</v>
      </c>
      <c r="J100" s="3">
        <f t="shared" si="14"/>
        <v>106.6</v>
      </c>
      <c r="K100" s="3">
        <f t="shared" si="17"/>
        <v>5603.400000000006</v>
      </c>
      <c r="L100">
        <f>IF(MOD(A100,2)&gt;0,2,0)</f>
        <v>2</v>
      </c>
      <c r="M100">
        <f>F100-L100</f>
        <v>203</v>
      </c>
      <c r="Z100">
        <v>99</v>
      </c>
      <c r="AA100">
        <v>184.5</v>
      </c>
      <c r="AB100" s="1">
        <f t="shared" si="15"/>
        <v>77.900000000000006</v>
      </c>
    </row>
    <row r="101" spans="1:28" x14ac:dyDescent="0.25">
      <c r="A101">
        <v>100</v>
      </c>
      <c r="B101">
        <f t="shared" si="9"/>
        <v>0</v>
      </c>
      <c r="C101">
        <f t="shared" si="16"/>
        <v>203</v>
      </c>
      <c r="D101">
        <f>IF(MOD(A101,30)=0, ROUNDDOWN(0.2*C101,0),0)</f>
        <v>0</v>
      </c>
      <c r="E101" s="3">
        <f t="shared" si="10"/>
        <v>0</v>
      </c>
      <c r="F101">
        <f t="shared" si="11"/>
        <v>203</v>
      </c>
      <c r="G101" s="1">
        <f>O$2*F101</f>
        <v>77.14</v>
      </c>
      <c r="H101" s="2">
        <f t="shared" si="12"/>
        <v>203</v>
      </c>
      <c r="I101" s="3">
        <f t="shared" si="13"/>
        <v>182.70000000000002</v>
      </c>
      <c r="J101" s="3">
        <f t="shared" si="14"/>
        <v>105.56000000000002</v>
      </c>
      <c r="K101" s="3">
        <f t="shared" si="17"/>
        <v>5708.9600000000064</v>
      </c>
      <c r="L101">
        <f>IF(MOD(A101,2)&gt;0,2,0)</f>
        <v>0</v>
      </c>
      <c r="M101">
        <f>F101-L101</f>
        <v>203</v>
      </c>
      <c r="Z101">
        <v>100</v>
      </c>
      <c r="AA101">
        <v>182.70000000000002</v>
      </c>
      <c r="AB101" s="1">
        <f t="shared" si="15"/>
        <v>77.14</v>
      </c>
    </row>
    <row r="102" spans="1:28" x14ac:dyDescent="0.25">
      <c r="A102">
        <v>101</v>
      </c>
      <c r="B102">
        <f t="shared" si="9"/>
        <v>0</v>
      </c>
      <c r="C102">
        <f t="shared" si="16"/>
        <v>203</v>
      </c>
      <c r="D102">
        <f>IF(MOD(A102,30)=0, ROUNDDOWN(0.2*C102,0),0)</f>
        <v>0</v>
      </c>
      <c r="E102" s="3">
        <f t="shared" si="10"/>
        <v>0</v>
      </c>
      <c r="F102">
        <f t="shared" si="11"/>
        <v>203</v>
      </c>
      <c r="G102" s="1">
        <f>O$2*F102</f>
        <v>77.14</v>
      </c>
      <c r="H102" s="2">
        <f t="shared" si="12"/>
        <v>203</v>
      </c>
      <c r="I102" s="3">
        <f t="shared" si="13"/>
        <v>182.70000000000002</v>
      </c>
      <c r="J102" s="3">
        <f t="shared" si="14"/>
        <v>105.56000000000002</v>
      </c>
      <c r="K102" s="3">
        <f t="shared" si="17"/>
        <v>5814.5200000000068</v>
      </c>
      <c r="L102">
        <f>IF(MOD(A102,2)&gt;0,2,0)</f>
        <v>2</v>
      </c>
      <c r="M102">
        <f>F102-L102</f>
        <v>201</v>
      </c>
      <c r="Z102">
        <v>101</v>
      </c>
      <c r="AA102">
        <v>182.70000000000002</v>
      </c>
      <c r="AB102" s="1">
        <f t="shared" si="15"/>
        <v>77.14</v>
      </c>
    </row>
    <row r="103" spans="1:28" x14ac:dyDescent="0.25">
      <c r="A103">
        <v>102</v>
      </c>
      <c r="B103">
        <f t="shared" si="9"/>
        <v>0</v>
      </c>
      <c r="C103">
        <f t="shared" si="16"/>
        <v>201</v>
      </c>
      <c r="D103">
        <f>IF(MOD(A103,30)=0, ROUNDDOWN(0.2*C103,0),0)</f>
        <v>0</v>
      </c>
      <c r="E103" s="3">
        <f t="shared" si="10"/>
        <v>0</v>
      </c>
      <c r="F103">
        <f t="shared" si="11"/>
        <v>201</v>
      </c>
      <c r="G103" s="1">
        <f>O$2*F103</f>
        <v>76.38</v>
      </c>
      <c r="H103" s="2">
        <f t="shared" si="12"/>
        <v>201</v>
      </c>
      <c r="I103" s="3">
        <f t="shared" si="13"/>
        <v>180.9</v>
      </c>
      <c r="J103" s="3">
        <f t="shared" si="14"/>
        <v>104.52000000000001</v>
      </c>
      <c r="K103" s="3">
        <f t="shared" si="17"/>
        <v>5919.0400000000072</v>
      </c>
      <c r="L103">
        <f>IF(MOD(A103,2)&gt;0,2,0)</f>
        <v>0</v>
      </c>
      <c r="M103">
        <f>F103-L103</f>
        <v>201</v>
      </c>
      <c r="Z103">
        <v>102</v>
      </c>
      <c r="AA103">
        <v>180.9</v>
      </c>
      <c r="AB103" s="1">
        <f t="shared" si="15"/>
        <v>76.38</v>
      </c>
    </row>
    <row r="104" spans="1:28" x14ac:dyDescent="0.25">
      <c r="A104">
        <v>103</v>
      </c>
      <c r="B104">
        <f t="shared" si="9"/>
        <v>0</v>
      </c>
      <c r="C104">
        <f t="shared" si="16"/>
        <v>201</v>
      </c>
      <c r="D104">
        <f>IF(MOD(A104,30)=0, ROUNDDOWN(0.2*C104,0),0)</f>
        <v>0</v>
      </c>
      <c r="E104" s="3">
        <f t="shared" si="10"/>
        <v>0</v>
      </c>
      <c r="F104">
        <f t="shared" si="11"/>
        <v>201</v>
      </c>
      <c r="G104" s="1">
        <f>O$2*F104</f>
        <v>76.38</v>
      </c>
      <c r="H104" s="2">
        <f t="shared" si="12"/>
        <v>201</v>
      </c>
      <c r="I104" s="3">
        <f t="shared" si="13"/>
        <v>180.9</v>
      </c>
      <c r="J104" s="3">
        <f t="shared" si="14"/>
        <v>104.52000000000001</v>
      </c>
      <c r="K104" s="3">
        <f t="shared" si="17"/>
        <v>6023.5600000000077</v>
      </c>
      <c r="L104">
        <f>IF(MOD(A104,2)&gt;0,2,0)</f>
        <v>2</v>
      </c>
      <c r="M104">
        <f>F104-L104</f>
        <v>199</v>
      </c>
      <c r="Z104">
        <v>103</v>
      </c>
      <c r="AA104">
        <v>180.9</v>
      </c>
      <c r="AB104" s="1">
        <f t="shared" si="15"/>
        <v>76.38</v>
      </c>
    </row>
    <row r="105" spans="1:28" x14ac:dyDescent="0.25">
      <c r="A105">
        <v>104</v>
      </c>
      <c r="B105">
        <f t="shared" si="9"/>
        <v>0</v>
      </c>
      <c r="C105">
        <f t="shared" si="16"/>
        <v>199</v>
      </c>
      <c r="D105">
        <f>IF(MOD(A105,30)=0, ROUNDDOWN(0.2*C105,0),0)</f>
        <v>0</v>
      </c>
      <c r="E105" s="3">
        <f t="shared" si="10"/>
        <v>0</v>
      </c>
      <c r="F105">
        <f t="shared" si="11"/>
        <v>199</v>
      </c>
      <c r="G105" s="1">
        <f>O$2*F105</f>
        <v>75.62</v>
      </c>
      <c r="H105" s="2">
        <f t="shared" si="12"/>
        <v>199</v>
      </c>
      <c r="I105" s="3">
        <f t="shared" si="13"/>
        <v>179.1</v>
      </c>
      <c r="J105" s="3">
        <f t="shared" si="14"/>
        <v>103.47999999999999</v>
      </c>
      <c r="K105" s="3">
        <f t="shared" si="17"/>
        <v>6127.0400000000072</v>
      </c>
      <c r="L105">
        <f>IF(MOD(A105,2)&gt;0,2,0)</f>
        <v>0</v>
      </c>
      <c r="M105">
        <f>F105-L105</f>
        <v>199</v>
      </c>
      <c r="Z105">
        <v>104</v>
      </c>
      <c r="AA105">
        <v>179.1</v>
      </c>
      <c r="AB105" s="1">
        <f t="shared" si="15"/>
        <v>75.62</v>
      </c>
    </row>
    <row r="106" spans="1:28" x14ac:dyDescent="0.25">
      <c r="A106">
        <v>105</v>
      </c>
      <c r="B106">
        <f t="shared" si="9"/>
        <v>1</v>
      </c>
      <c r="C106">
        <f t="shared" si="16"/>
        <v>199</v>
      </c>
      <c r="D106">
        <f>IF(MOD(A106,30)=0, ROUNDDOWN(0.2*C106,0),0)</f>
        <v>0</v>
      </c>
      <c r="E106" s="3">
        <f t="shared" si="10"/>
        <v>0</v>
      </c>
      <c r="F106">
        <f t="shared" si="11"/>
        <v>199</v>
      </c>
      <c r="G106" s="1">
        <f>O$2*F106</f>
        <v>75.62</v>
      </c>
      <c r="H106" s="2">
        <f t="shared" si="12"/>
        <v>0</v>
      </c>
      <c r="I106" s="3">
        <f t="shared" si="13"/>
        <v>0</v>
      </c>
      <c r="J106" s="3">
        <f t="shared" si="14"/>
        <v>-75.62</v>
      </c>
      <c r="K106" s="3">
        <f t="shared" si="17"/>
        <v>6051.4200000000073</v>
      </c>
      <c r="L106">
        <f>IF(MOD(A106,2)&gt;0,2,0)</f>
        <v>2</v>
      </c>
      <c r="M106">
        <f>F106-L106</f>
        <v>197</v>
      </c>
      <c r="Z106">
        <v>105</v>
      </c>
      <c r="AA106">
        <v>0</v>
      </c>
      <c r="AB106" s="1">
        <f t="shared" si="15"/>
        <v>75.62</v>
      </c>
    </row>
    <row r="107" spans="1:28" x14ac:dyDescent="0.25">
      <c r="A107">
        <v>106</v>
      </c>
      <c r="B107">
        <f t="shared" si="9"/>
        <v>0</v>
      </c>
      <c r="C107">
        <f t="shared" si="16"/>
        <v>197</v>
      </c>
      <c r="D107">
        <f>IF(MOD(A107,30)=0, ROUNDDOWN(0.2*C107,0),0)</f>
        <v>0</v>
      </c>
      <c r="E107" s="3">
        <f t="shared" si="10"/>
        <v>0</v>
      </c>
      <c r="F107">
        <f t="shared" si="11"/>
        <v>197</v>
      </c>
      <c r="G107" s="1">
        <f>O$2*F107</f>
        <v>74.86</v>
      </c>
      <c r="H107" s="2">
        <f t="shared" si="12"/>
        <v>197</v>
      </c>
      <c r="I107" s="3">
        <f t="shared" si="13"/>
        <v>177.3</v>
      </c>
      <c r="J107" s="3">
        <f t="shared" si="14"/>
        <v>102.44000000000001</v>
      </c>
      <c r="K107" s="3">
        <f t="shared" si="17"/>
        <v>6153.8600000000069</v>
      </c>
      <c r="L107">
        <f>IF(MOD(A107,2)&gt;0,2,0)</f>
        <v>0</v>
      </c>
      <c r="M107">
        <f>F107-L107</f>
        <v>197</v>
      </c>
      <c r="Z107">
        <v>106</v>
      </c>
      <c r="AA107">
        <v>177.3</v>
      </c>
      <c r="AB107" s="1">
        <f t="shared" si="15"/>
        <v>74.86</v>
      </c>
    </row>
    <row r="108" spans="1:28" x14ac:dyDescent="0.25">
      <c r="A108">
        <v>107</v>
      </c>
      <c r="B108">
        <f t="shared" si="9"/>
        <v>0</v>
      </c>
      <c r="C108">
        <f t="shared" si="16"/>
        <v>197</v>
      </c>
      <c r="D108">
        <f>IF(MOD(A108,30)=0, ROUNDDOWN(0.2*C108,0),0)</f>
        <v>0</v>
      </c>
      <c r="E108" s="3">
        <f t="shared" si="10"/>
        <v>0</v>
      </c>
      <c r="F108">
        <f t="shared" si="11"/>
        <v>197</v>
      </c>
      <c r="G108" s="1">
        <f>O$2*F108</f>
        <v>74.86</v>
      </c>
      <c r="H108" s="2">
        <f t="shared" si="12"/>
        <v>197</v>
      </c>
      <c r="I108" s="3">
        <f t="shared" si="13"/>
        <v>177.3</v>
      </c>
      <c r="J108" s="3">
        <f t="shared" si="14"/>
        <v>102.44000000000001</v>
      </c>
      <c r="K108" s="3">
        <f t="shared" si="17"/>
        <v>6256.3000000000065</v>
      </c>
      <c r="L108">
        <f>IF(MOD(A108,2)&gt;0,2,0)</f>
        <v>2</v>
      </c>
      <c r="M108">
        <f>F108-L108</f>
        <v>195</v>
      </c>
      <c r="Z108">
        <v>107</v>
      </c>
      <c r="AA108">
        <v>177.3</v>
      </c>
      <c r="AB108" s="1">
        <f t="shared" si="15"/>
        <v>74.86</v>
      </c>
    </row>
    <row r="109" spans="1:28" x14ac:dyDescent="0.25">
      <c r="A109">
        <v>108</v>
      </c>
      <c r="B109">
        <f t="shared" si="9"/>
        <v>0</v>
      </c>
      <c r="C109">
        <f t="shared" si="16"/>
        <v>195</v>
      </c>
      <c r="D109">
        <f>IF(MOD(A109,30)=0, ROUNDDOWN(0.2*C109,0),0)</f>
        <v>0</v>
      </c>
      <c r="E109" s="3">
        <f t="shared" si="10"/>
        <v>0</v>
      </c>
      <c r="F109">
        <f t="shared" si="11"/>
        <v>195</v>
      </c>
      <c r="G109" s="1">
        <f>O$2*F109</f>
        <v>74.099999999999994</v>
      </c>
      <c r="H109" s="2">
        <f t="shared" si="12"/>
        <v>195</v>
      </c>
      <c r="I109" s="3">
        <f t="shared" si="13"/>
        <v>175.5</v>
      </c>
      <c r="J109" s="3">
        <f t="shared" si="14"/>
        <v>101.4</v>
      </c>
      <c r="K109" s="3">
        <f t="shared" si="17"/>
        <v>6357.7000000000062</v>
      </c>
      <c r="L109">
        <f>IF(MOD(A109,2)&gt;0,2,0)</f>
        <v>0</v>
      </c>
      <c r="M109">
        <f>F109-L109</f>
        <v>195</v>
      </c>
      <c r="Z109">
        <v>108</v>
      </c>
      <c r="AA109">
        <v>175.5</v>
      </c>
      <c r="AB109" s="1">
        <f t="shared" si="15"/>
        <v>74.099999999999994</v>
      </c>
    </row>
    <row r="110" spans="1:28" x14ac:dyDescent="0.25">
      <c r="A110">
        <v>109</v>
      </c>
      <c r="B110">
        <f t="shared" si="9"/>
        <v>0</v>
      </c>
      <c r="C110">
        <f t="shared" si="16"/>
        <v>195</v>
      </c>
      <c r="D110">
        <f>IF(MOD(A110,30)=0, ROUNDDOWN(0.2*C110,0),0)</f>
        <v>0</v>
      </c>
      <c r="E110" s="3">
        <f t="shared" si="10"/>
        <v>0</v>
      </c>
      <c r="F110">
        <f t="shared" si="11"/>
        <v>195</v>
      </c>
      <c r="G110" s="1">
        <f>O$2*F110</f>
        <v>74.099999999999994</v>
      </c>
      <c r="H110" s="2">
        <f t="shared" si="12"/>
        <v>195</v>
      </c>
      <c r="I110" s="3">
        <f t="shared" si="13"/>
        <v>175.5</v>
      </c>
      <c r="J110" s="3">
        <f t="shared" si="14"/>
        <v>101.4</v>
      </c>
      <c r="K110" s="3">
        <f t="shared" si="17"/>
        <v>6459.1000000000058</v>
      </c>
      <c r="L110">
        <f>IF(MOD(A110,2)&gt;0,2,0)</f>
        <v>2</v>
      </c>
      <c r="M110">
        <f>F110-L110</f>
        <v>193</v>
      </c>
      <c r="Z110">
        <v>109</v>
      </c>
      <c r="AA110">
        <v>175.5</v>
      </c>
      <c r="AB110" s="1">
        <f t="shared" si="15"/>
        <v>74.099999999999994</v>
      </c>
    </row>
    <row r="111" spans="1:28" x14ac:dyDescent="0.25">
      <c r="A111">
        <v>110</v>
      </c>
      <c r="B111">
        <f t="shared" si="9"/>
        <v>0</v>
      </c>
      <c r="C111">
        <f t="shared" si="16"/>
        <v>193</v>
      </c>
      <c r="D111">
        <f>IF(MOD(A111,30)=0, ROUNDDOWN(0.2*C111,0),0)</f>
        <v>0</v>
      </c>
      <c r="E111" s="3">
        <f t="shared" si="10"/>
        <v>0</v>
      </c>
      <c r="F111">
        <f t="shared" si="11"/>
        <v>193</v>
      </c>
      <c r="G111" s="1">
        <f>O$2*F111</f>
        <v>73.34</v>
      </c>
      <c r="H111" s="2">
        <f t="shared" si="12"/>
        <v>193</v>
      </c>
      <c r="I111" s="3">
        <f t="shared" si="13"/>
        <v>173.70000000000002</v>
      </c>
      <c r="J111" s="3">
        <f t="shared" si="14"/>
        <v>100.36000000000001</v>
      </c>
      <c r="K111" s="3">
        <f t="shared" si="17"/>
        <v>6559.4600000000055</v>
      </c>
      <c r="L111">
        <f>IF(MOD(A111,2)&gt;0,2,0)</f>
        <v>0</v>
      </c>
      <c r="M111">
        <f>F111-L111</f>
        <v>193</v>
      </c>
      <c r="Z111">
        <v>110</v>
      </c>
      <c r="AA111">
        <v>173.70000000000002</v>
      </c>
      <c r="AB111" s="1">
        <f t="shared" si="15"/>
        <v>73.34</v>
      </c>
    </row>
    <row r="112" spans="1:28" x14ac:dyDescent="0.25">
      <c r="A112">
        <v>111</v>
      </c>
      <c r="B112">
        <f t="shared" si="9"/>
        <v>0</v>
      </c>
      <c r="C112">
        <f t="shared" si="16"/>
        <v>193</v>
      </c>
      <c r="D112">
        <f>IF(MOD(A112,30)=0, ROUNDDOWN(0.2*C112,0),0)</f>
        <v>0</v>
      </c>
      <c r="E112" s="3">
        <f t="shared" si="10"/>
        <v>0</v>
      </c>
      <c r="F112">
        <f t="shared" si="11"/>
        <v>193</v>
      </c>
      <c r="G112" s="1">
        <f>O$2*F112</f>
        <v>73.34</v>
      </c>
      <c r="H112" s="2">
        <f t="shared" si="12"/>
        <v>193</v>
      </c>
      <c r="I112" s="3">
        <f t="shared" si="13"/>
        <v>173.70000000000002</v>
      </c>
      <c r="J112" s="3">
        <f t="shared" si="14"/>
        <v>100.36000000000001</v>
      </c>
      <c r="K112" s="3">
        <f t="shared" si="17"/>
        <v>6659.8200000000052</v>
      </c>
      <c r="L112">
        <f>IF(MOD(A112,2)&gt;0,2,0)</f>
        <v>2</v>
      </c>
      <c r="M112">
        <f>F112-L112</f>
        <v>191</v>
      </c>
      <c r="Z112">
        <v>111</v>
      </c>
      <c r="AA112">
        <v>173.70000000000002</v>
      </c>
      <c r="AB112" s="1">
        <f t="shared" si="15"/>
        <v>73.34</v>
      </c>
    </row>
    <row r="113" spans="1:28" x14ac:dyDescent="0.25">
      <c r="A113">
        <v>112</v>
      </c>
      <c r="B113">
        <f t="shared" si="9"/>
        <v>1</v>
      </c>
      <c r="C113">
        <f t="shared" si="16"/>
        <v>191</v>
      </c>
      <c r="D113">
        <f>IF(MOD(A113,30)=0, ROUNDDOWN(0.2*C113,0),0)</f>
        <v>0</v>
      </c>
      <c r="E113" s="3">
        <f t="shared" si="10"/>
        <v>0</v>
      </c>
      <c r="F113">
        <f t="shared" si="11"/>
        <v>191</v>
      </c>
      <c r="G113" s="1">
        <f>O$2*F113</f>
        <v>72.58</v>
      </c>
      <c r="H113" s="2">
        <f t="shared" si="12"/>
        <v>0</v>
      </c>
      <c r="I113" s="3">
        <f t="shared" si="13"/>
        <v>0</v>
      </c>
      <c r="J113" s="3">
        <f t="shared" si="14"/>
        <v>-72.58</v>
      </c>
      <c r="K113" s="3">
        <f t="shared" si="17"/>
        <v>6587.2400000000052</v>
      </c>
      <c r="L113">
        <f>IF(MOD(A113,2)&gt;0,2,0)</f>
        <v>0</v>
      </c>
      <c r="M113">
        <f>F113-L113</f>
        <v>191</v>
      </c>
      <c r="Z113">
        <v>112</v>
      </c>
      <c r="AA113">
        <v>0</v>
      </c>
      <c r="AB113" s="1">
        <f t="shared" si="15"/>
        <v>72.58</v>
      </c>
    </row>
    <row r="114" spans="1:28" x14ac:dyDescent="0.25">
      <c r="A114">
        <v>113</v>
      </c>
      <c r="B114">
        <f t="shared" si="9"/>
        <v>0</v>
      </c>
      <c r="C114">
        <f t="shared" si="16"/>
        <v>191</v>
      </c>
      <c r="D114">
        <f>IF(MOD(A114,30)=0, ROUNDDOWN(0.2*C114,0),0)</f>
        <v>0</v>
      </c>
      <c r="E114" s="3">
        <f t="shared" si="10"/>
        <v>0</v>
      </c>
      <c r="F114">
        <f t="shared" si="11"/>
        <v>191</v>
      </c>
      <c r="G114" s="1">
        <f>O$2*F114</f>
        <v>72.58</v>
      </c>
      <c r="H114" s="2">
        <f t="shared" si="12"/>
        <v>191</v>
      </c>
      <c r="I114" s="3">
        <f t="shared" si="13"/>
        <v>171.9</v>
      </c>
      <c r="J114" s="3">
        <f t="shared" si="14"/>
        <v>99.320000000000007</v>
      </c>
      <c r="K114" s="3">
        <f t="shared" si="17"/>
        <v>6686.5600000000049</v>
      </c>
      <c r="L114">
        <f>IF(MOD(A114,2)&gt;0,2,0)</f>
        <v>2</v>
      </c>
      <c r="M114">
        <f>F114-L114</f>
        <v>189</v>
      </c>
      <c r="Z114">
        <v>113</v>
      </c>
      <c r="AA114">
        <v>171.9</v>
      </c>
      <c r="AB114" s="1">
        <f t="shared" si="15"/>
        <v>72.58</v>
      </c>
    </row>
    <row r="115" spans="1:28" x14ac:dyDescent="0.25">
      <c r="A115">
        <v>114</v>
      </c>
      <c r="B115">
        <f t="shared" si="9"/>
        <v>0</v>
      </c>
      <c r="C115">
        <f t="shared" si="16"/>
        <v>189</v>
      </c>
      <c r="D115">
        <f>IF(MOD(A115,30)=0, ROUNDDOWN(0.2*C115,0),0)</f>
        <v>0</v>
      </c>
      <c r="E115" s="3">
        <f t="shared" si="10"/>
        <v>0</v>
      </c>
      <c r="F115">
        <f t="shared" si="11"/>
        <v>189</v>
      </c>
      <c r="G115" s="1">
        <f>O$2*F115</f>
        <v>71.820000000000007</v>
      </c>
      <c r="H115" s="2">
        <f t="shared" si="12"/>
        <v>189</v>
      </c>
      <c r="I115" s="3">
        <f t="shared" si="13"/>
        <v>170.1</v>
      </c>
      <c r="J115" s="3">
        <f t="shared" si="14"/>
        <v>98.279999999999987</v>
      </c>
      <c r="K115" s="3">
        <f t="shared" si="17"/>
        <v>6784.8400000000047</v>
      </c>
      <c r="L115">
        <f>IF(MOD(A115,2)&gt;0,2,0)</f>
        <v>0</v>
      </c>
      <c r="M115">
        <f>F115-L115</f>
        <v>189</v>
      </c>
      <c r="Z115">
        <v>114</v>
      </c>
      <c r="AA115">
        <v>170.1</v>
      </c>
      <c r="AB115" s="1">
        <f t="shared" si="15"/>
        <v>71.820000000000007</v>
      </c>
    </row>
    <row r="116" spans="1:28" x14ac:dyDescent="0.25">
      <c r="A116">
        <v>115</v>
      </c>
      <c r="B116">
        <f t="shared" si="9"/>
        <v>0</v>
      </c>
      <c r="C116">
        <f t="shared" si="16"/>
        <v>189</v>
      </c>
      <c r="D116">
        <f>IF(MOD(A116,30)=0, ROUNDDOWN(0.2*C116,0),0)</f>
        <v>0</v>
      </c>
      <c r="E116" s="3">
        <f t="shared" si="10"/>
        <v>0</v>
      </c>
      <c r="F116">
        <f t="shared" si="11"/>
        <v>189</v>
      </c>
      <c r="G116" s="1">
        <f>O$2*F116</f>
        <v>71.820000000000007</v>
      </c>
      <c r="H116" s="2">
        <f t="shared" si="12"/>
        <v>189</v>
      </c>
      <c r="I116" s="3">
        <f t="shared" si="13"/>
        <v>170.1</v>
      </c>
      <c r="J116" s="3">
        <f t="shared" si="14"/>
        <v>98.279999999999987</v>
      </c>
      <c r="K116" s="3">
        <f t="shared" si="17"/>
        <v>6883.1200000000044</v>
      </c>
      <c r="L116">
        <f>IF(MOD(A116,2)&gt;0,2,0)</f>
        <v>2</v>
      </c>
      <c r="M116">
        <f>F116-L116</f>
        <v>187</v>
      </c>
      <c r="Z116">
        <v>115</v>
      </c>
      <c r="AA116">
        <v>170.1</v>
      </c>
      <c r="AB116" s="1">
        <f t="shared" si="15"/>
        <v>71.820000000000007</v>
      </c>
    </row>
    <row r="117" spans="1:28" x14ac:dyDescent="0.25">
      <c r="A117">
        <v>116</v>
      </c>
      <c r="B117">
        <f t="shared" si="9"/>
        <v>0</v>
      </c>
      <c r="C117">
        <f t="shared" si="16"/>
        <v>187</v>
      </c>
      <c r="D117">
        <f>IF(MOD(A117,30)=0, ROUNDDOWN(0.2*C117,0),0)</f>
        <v>0</v>
      </c>
      <c r="E117" s="3">
        <f t="shared" si="10"/>
        <v>0</v>
      </c>
      <c r="F117">
        <f t="shared" si="11"/>
        <v>187</v>
      </c>
      <c r="G117" s="1">
        <f>O$2*F117</f>
        <v>71.06</v>
      </c>
      <c r="H117" s="2">
        <f t="shared" si="12"/>
        <v>187</v>
      </c>
      <c r="I117" s="3">
        <f t="shared" si="13"/>
        <v>168.3</v>
      </c>
      <c r="J117" s="3">
        <f t="shared" si="14"/>
        <v>97.240000000000009</v>
      </c>
      <c r="K117" s="3">
        <f t="shared" si="17"/>
        <v>6980.3600000000042</v>
      </c>
      <c r="L117">
        <f>IF(MOD(A117,2)&gt;0,2,0)</f>
        <v>0</v>
      </c>
      <c r="M117">
        <f>F117-L117</f>
        <v>187</v>
      </c>
      <c r="Z117">
        <v>116</v>
      </c>
      <c r="AA117">
        <v>168.3</v>
      </c>
      <c r="AB117" s="1">
        <f t="shared" si="15"/>
        <v>71.06</v>
      </c>
    </row>
    <row r="118" spans="1:28" x14ac:dyDescent="0.25">
      <c r="A118">
        <v>117</v>
      </c>
      <c r="B118">
        <f t="shared" si="9"/>
        <v>0</v>
      </c>
      <c r="C118">
        <f t="shared" si="16"/>
        <v>187</v>
      </c>
      <c r="D118">
        <f>IF(MOD(A118,30)=0, ROUNDDOWN(0.2*C118,0),0)</f>
        <v>0</v>
      </c>
      <c r="E118" s="3">
        <f t="shared" si="10"/>
        <v>0</v>
      </c>
      <c r="F118">
        <f t="shared" si="11"/>
        <v>187</v>
      </c>
      <c r="G118" s="1">
        <f>O$2*F118</f>
        <v>71.06</v>
      </c>
      <c r="H118" s="2">
        <f t="shared" si="12"/>
        <v>187</v>
      </c>
      <c r="I118" s="3">
        <f t="shared" si="13"/>
        <v>168.3</v>
      </c>
      <c r="J118" s="3">
        <f t="shared" si="14"/>
        <v>97.240000000000009</v>
      </c>
      <c r="K118" s="3">
        <f t="shared" si="17"/>
        <v>7077.600000000004</v>
      </c>
      <c r="L118">
        <f>IF(MOD(A118,2)&gt;0,2,0)</f>
        <v>2</v>
      </c>
      <c r="M118">
        <f>F118-L118</f>
        <v>185</v>
      </c>
      <c r="Z118">
        <v>117</v>
      </c>
      <c r="AA118">
        <v>168.3</v>
      </c>
      <c r="AB118" s="1">
        <f t="shared" si="15"/>
        <v>71.06</v>
      </c>
    </row>
    <row r="119" spans="1:28" x14ac:dyDescent="0.25">
      <c r="A119">
        <v>118</v>
      </c>
      <c r="B119">
        <f t="shared" si="9"/>
        <v>0</v>
      </c>
      <c r="C119">
        <f t="shared" si="16"/>
        <v>185</v>
      </c>
      <c r="D119">
        <f>IF(MOD(A119,30)=0, ROUNDDOWN(0.2*C119,0),0)</f>
        <v>0</v>
      </c>
      <c r="E119" s="3">
        <f t="shared" si="10"/>
        <v>0</v>
      </c>
      <c r="F119">
        <f t="shared" si="11"/>
        <v>185</v>
      </c>
      <c r="G119" s="1">
        <f>O$2*F119</f>
        <v>70.3</v>
      </c>
      <c r="H119" s="2">
        <f t="shared" si="12"/>
        <v>185</v>
      </c>
      <c r="I119" s="3">
        <f t="shared" si="13"/>
        <v>166.5</v>
      </c>
      <c r="J119" s="3">
        <f t="shared" si="14"/>
        <v>96.2</v>
      </c>
      <c r="K119" s="3">
        <f t="shared" si="17"/>
        <v>7173.8000000000038</v>
      </c>
      <c r="L119">
        <f>IF(MOD(A119,2)&gt;0,2,0)</f>
        <v>0</v>
      </c>
      <c r="M119">
        <f>F119-L119</f>
        <v>185</v>
      </c>
      <c r="Z119">
        <v>118</v>
      </c>
      <c r="AA119">
        <v>166.5</v>
      </c>
      <c r="AB119" s="1">
        <f t="shared" si="15"/>
        <v>70.3</v>
      </c>
    </row>
    <row r="120" spans="1:28" x14ac:dyDescent="0.25">
      <c r="A120">
        <v>119</v>
      </c>
      <c r="B120">
        <f t="shared" si="9"/>
        <v>1</v>
      </c>
      <c r="C120">
        <f t="shared" si="16"/>
        <v>185</v>
      </c>
      <c r="D120">
        <f>IF(MOD(A120,30)=0, ROUNDDOWN(0.2*C120,0),0)</f>
        <v>0</v>
      </c>
      <c r="E120" s="3">
        <f t="shared" si="10"/>
        <v>0</v>
      </c>
      <c r="F120">
        <f t="shared" si="11"/>
        <v>185</v>
      </c>
      <c r="G120" s="1">
        <f>O$2*F120</f>
        <v>70.3</v>
      </c>
      <c r="H120" s="2">
        <f t="shared" si="12"/>
        <v>0</v>
      </c>
      <c r="I120" s="3">
        <f t="shared" si="13"/>
        <v>0</v>
      </c>
      <c r="J120" s="3">
        <f t="shared" si="14"/>
        <v>-70.3</v>
      </c>
      <c r="K120" s="3">
        <f t="shared" si="17"/>
        <v>7103.5000000000036</v>
      </c>
      <c r="L120">
        <f>IF(MOD(A120,2)&gt;0,2,0)</f>
        <v>2</v>
      </c>
      <c r="M120">
        <f>F120-L120</f>
        <v>183</v>
      </c>
      <c r="Z120">
        <v>119</v>
      </c>
      <c r="AA120">
        <v>0</v>
      </c>
      <c r="AB120" s="1">
        <f t="shared" si="15"/>
        <v>70.3</v>
      </c>
    </row>
    <row r="121" spans="1:28" x14ac:dyDescent="0.25">
      <c r="A121">
        <v>120</v>
      </c>
      <c r="B121">
        <f t="shared" si="9"/>
        <v>0</v>
      </c>
      <c r="C121">
        <f t="shared" si="16"/>
        <v>183</v>
      </c>
      <c r="D121">
        <f>IF(MOD(A121,30)=0, ROUNDDOWN(0.2*C121,0),0)</f>
        <v>36</v>
      </c>
      <c r="E121" s="3">
        <f t="shared" si="10"/>
        <v>648</v>
      </c>
      <c r="F121">
        <f t="shared" si="11"/>
        <v>219</v>
      </c>
      <c r="G121" s="1">
        <f>O$2*F121</f>
        <v>83.22</v>
      </c>
      <c r="H121" s="2">
        <f t="shared" si="12"/>
        <v>219</v>
      </c>
      <c r="I121" s="3">
        <f t="shared" si="13"/>
        <v>197.1</v>
      </c>
      <c r="J121" s="3">
        <f t="shared" si="14"/>
        <v>-534.12</v>
      </c>
      <c r="K121" s="3">
        <f t="shared" si="17"/>
        <v>6569.3800000000037</v>
      </c>
      <c r="L121">
        <f>IF(MOD(A121,2)&gt;0,2,0)</f>
        <v>0</v>
      </c>
      <c r="M121">
        <f>F121-L121</f>
        <v>219</v>
      </c>
      <c r="Z121">
        <v>120</v>
      </c>
      <c r="AA121">
        <v>197.1</v>
      </c>
      <c r="AB121" s="1">
        <f t="shared" si="15"/>
        <v>731.22</v>
      </c>
    </row>
    <row r="122" spans="1:28" x14ac:dyDescent="0.25">
      <c r="A122">
        <v>121</v>
      </c>
      <c r="B122">
        <f t="shared" si="9"/>
        <v>0</v>
      </c>
      <c r="C122">
        <f t="shared" si="16"/>
        <v>219</v>
      </c>
      <c r="D122">
        <f>IF(MOD(A122,30)=0, ROUNDDOWN(0.2*C122,0),0)</f>
        <v>0</v>
      </c>
      <c r="E122" s="3">
        <f t="shared" si="10"/>
        <v>0</v>
      </c>
      <c r="F122">
        <f t="shared" si="11"/>
        <v>219</v>
      </c>
      <c r="G122" s="1">
        <f>O$2*F122</f>
        <v>83.22</v>
      </c>
      <c r="H122" s="2">
        <f t="shared" si="12"/>
        <v>219</v>
      </c>
      <c r="I122" s="3">
        <f t="shared" si="13"/>
        <v>197.1</v>
      </c>
      <c r="J122" s="3">
        <f t="shared" si="14"/>
        <v>113.88</v>
      </c>
      <c r="K122" s="3">
        <f t="shared" si="17"/>
        <v>6683.2600000000039</v>
      </c>
      <c r="L122">
        <f>IF(MOD(A122,2)&gt;0,2,0)</f>
        <v>2</v>
      </c>
      <c r="M122">
        <f>F122-L122</f>
        <v>217</v>
      </c>
      <c r="Z122">
        <v>121</v>
      </c>
      <c r="AA122">
        <v>197.1</v>
      </c>
      <c r="AB122" s="1">
        <f t="shared" si="15"/>
        <v>83.22</v>
      </c>
    </row>
    <row r="123" spans="1:28" x14ac:dyDescent="0.25">
      <c r="A123">
        <v>122</v>
      </c>
      <c r="B123">
        <f t="shared" si="9"/>
        <v>0</v>
      </c>
      <c r="C123">
        <f t="shared" si="16"/>
        <v>217</v>
      </c>
      <c r="D123">
        <f>IF(MOD(A123,30)=0, ROUNDDOWN(0.2*C123,0),0)</f>
        <v>0</v>
      </c>
      <c r="E123" s="3">
        <f t="shared" si="10"/>
        <v>0</v>
      </c>
      <c r="F123">
        <f t="shared" si="11"/>
        <v>217</v>
      </c>
      <c r="G123" s="1">
        <f>O$2*F123</f>
        <v>82.460000000000008</v>
      </c>
      <c r="H123" s="2">
        <f t="shared" si="12"/>
        <v>217</v>
      </c>
      <c r="I123" s="3">
        <f t="shared" si="13"/>
        <v>195.3</v>
      </c>
      <c r="J123" s="3">
        <f t="shared" si="14"/>
        <v>112.84</v>
      </c>
      <c r="K123" s="3">
        <f t="shared" si="17"/>
        <v>6796.100000000004</v>
      </c>
      <c r="L123">
        <f>IF(MOD(A123,2)&gt;0,2,0)</f>
        <v>0</v>
      </c>
      <c r="M123">
        <f>F123-L123</f>
        <v>217</v>
      </c>
      <c r="Z123">
        <v>122</v>
      </c>
      <c r="AA123">
        <v>195.3</v>
      </c>
      <c r="AB123" s="1">
        <f t="shared" si="15"/>
        <v>82.460000000000008</v>
      </c>
    </row>
    <row r="124" spans="1:28" x14ac:dyDescent="0.25">
      <c r="A124">
        <v>123</v>
      </c>
      <c r="B124">
        <f t="shared" si="9"/>
        <v>0</v>
      </c>
      <c r="C124">
        <f t="shared" si="16"/>
        <v>217</v>
      </c>
      <c r="D124">
        <f>IF(MOD(A124,30)=0, ROUNDDOWN(0.2*C124,0),0)</f>
        <v>0</v>
      </c>
      <c r="E124" s="3">
        <f t="shared" si="10"/>
        <v>0</v>
      </c>
      <c r="F124">
        <f t="shared" si="11"/>
        <v>217</v>
      </c>
      <c r="G124" s="1">
        <f>O$2*F124</f>
        <v>82.460000000000008</v>
      </c>
      <c r="H124" s="2">
        <f t="shared" si="12"/>
        <v>217</v>
      </c>
      <c r="I124" s="3">
        <f t="shared" si="13"/>
        <v>195.3</v>
      </c>
      <c r="J124" s="3">
        <f t="shared" si="14"/>
        <v>112.84</v>
      </c>
      <c r="K124" s="3">
        <f t="shared" si="17"/>
        <v>6908.9400000000041</v>
      </c>
      <c r="L124">
        <f>IF(MOD(A124,2)&gt;0,2,0)</f>
        <v>2</v>
      </c>
      <c r="M124">
        <f>F124-L124</f>
        <v>215</v>
      </c>
      <c r="Z124">
        <v>123</v>
      </c>
      <c r="AA124">
        <v>195.3</v>
      </c>
      <c r="AB124" s="1">
        <f t="shared" si="15"/>
        <v>82.460000000000008</v>
      </c>
    </row>
    <row r="125" spans="1:28" x14ac:dyDescent="0.25">
      <c r="A125">
        <v>124</v>
      </c>
      <c r="B125">
        <f t="shared" si="9"/>
        <v>0</v>
      </c>
      <c r="C125">
        <f t="shared" si="16"/>
        <v>215</v>
      </c>
      <c r="D125">
        <f>IF(MOD(A125,30)=0, ROUNDDOWN(0.2*C125,0),0)</f>
        <v>0</v>
      </c>
      <c r="E125" s="3">
        <f t="shared" si="10"/>
        <v>0</v>
      </c>
      <c r="F125">
        <f t="shared" si="11"/>
        <v>215</v>
      </c>
      <c r="G125" s="1">
        <f>O$2*F125</f>
        <v>81.7</v>
      </c>
      <c r="H125" s="2">
        <f t="shared" si="12"/>
        <v>215</v>
      </c>
      <c r="I125" s="3">
        <f t="shared" si="13"/>
        <v>193.5</v>
      </c>
      <c r="J125" s="3">
        <f t="shared" si="14"/>
        <v>111.8</v>
      </c>
      <c r="K125" s="3">
        <f t="shared" si="17"/>
        <v>7020.7400000000043</v>
      </c>
      <c r="L125">
        <f>IF(MOD(A125,2)&gt;0,2,0)</f>
        <v>0</v>
      </c>
      <c r="M125">
        <f>F125-L125</f>
        <v>215</v>
      </c>
      <c r="Z125">
        <v>124</v>
      </c>
      <c r="AA125">
        <v>193.5</v>
      </c>
      <c r="AB125" s="1">
        <f t="shared" si="15"/>
        <v>81.7</v>
      </c>
    </row>
    <row r="126" spans="1:28" x14ac:dyDescent="0.25">
      <c r="A126">
        <v>125</v>
      </c>
      <c r="B126">
        <f t="shared" si="9"/>
        <v>0</v>
      </c>
      <c r="C126">
        <f t="shared" si="16"/>
        <v>215</v>
      </c>
      <c r="D126">
        <f>IF(MOD(A126,30)=0, ROUNDDOWN(0.2*C126,0),0)</f>
        <v>0</v>
      </c>
      <c r="E126" s="3">
        <f t="shared" si="10"/>
        <v>0</v>
      </c>
      <c r="F126">
        <f t="shared" si="11"/>
        <v>215</v>
      </c>
      <c r="G126" s="1">
        <f>O$2*F126</f>
        <v>81.7</v>
      </c>
      <c r="H126" s="2">
        <f t="shared" si="12"/>
        <v>215</v>
      </c>
      <c r="I126" s="3">
        <f t="shared" si="13"/>
        <v>193.5</v>
      </c>
      <c r="J126" s="3">
        <f t="shared" si="14"/>
        <v>111.8</v>
      </c>
      <c r="K126" s="3">
        <f t="shared" si="17"/>
        <v>7132.5400000000045</v>
      </c>
      <c r="L126">
        <f>IF(MOD(A126,2)&gt;0,2,0)</f>
        <v>2</v>
      </c>
      <c r="M126">
        <f>F126-L126</f>
        <v>213</v>
      </c>
      <c r="Z126">
        <v>125</v>
      </c>
      <c r="AA126">
        <v>193.5</v>
      </c>
      <c r="AB126" s="1">
        <f t="shared" si="15"/>
        <v>81.7</v>
      </c>
    </row>
    <row r="127" spans="1:28" x14ac:dyDescent="0.25">
      <c r="A127">
        <v>126</v>
      </c>
      <c r="B127">
        <f t="shared" si="9"/>
        <v>1</v>
      </c>
      <c r="C127">
        <f t="shared" si="16"/>
        <v>213</v>
      </c>
      <c r="D127">
        <f>IF(MOD(A127,30)=0, ROUNDDOWN(0.2*C127,0),0)</f>
        <v>0</v>
      </c>
      <c r="E127" s="3">
        <f t="shared" si="10"/>
        <v>0</v>
      </c>
      <c r="F127">
        <f t="shared" si="11"/>
        <v>213</v>
      </c>
      <c r="G127" s="1">
        <f>O$2*F127</f>
        <v>80.94</v>
      </c>
      <c r="H127" s="2">
        <f t="shared" si="12"/>
        <v>0</v>
      </c>
      <c r="I127" s="3">
        <f t="shared" si="13"/>
        <v>0</v>
      </c>
      <c r="J127" s="3">
        <f t="shared" si="14"/>
        <v>-80.94</v>
      </c>
      <c r="K127" s="3">
        <f t="shared" si="17"/>
        <v>7051.6000000000049</v>
      </c>
      <c r="L127">
        <f>IF(MOD(A127,2)&gt;0,2,0)</f>
        <v>0</v>
      </c>
      <c r="M127">
        <f>F127-L127</f>
        <v>213</v>
      </c>
      <c r="Z127">
        <v>126</v>
      </c>
      <c r="AA127">
        <v>0</v>
      </c>
      <c r="AB127" s="1">
        <f t="shared" si="15"/>
        <v>80.94</v>
      </c>
    </row>
    <row r="128" spans="1:28" x14ac:dyDescent="0.25">
      <c r="A128">
        <v>127</v>
      </c>
      <c r="B128">
        <f t="shared" si="9"/>
        <v>0</v>
      </c>
      <c r="C128">
        <f t="shared" si="16"/>
        <v>213</v>
      </c>
      <c r="D128">
        <f>IF(MOD(A128,30)=0, ROUNDDOWN(0.2*C128,0),0)</f>
        <v>0</v>
      </c>
      <c r="E128" s="3">
        <f t="shared" si="10"/>
        <v>0</v>
      </c>
      <c r="F128">
        <f t="shared" si="11"/>
        <v>213</v>
      </c>
      <c r="G128" s="1">
        <f>O$2*F128</f>
        <v>80.94</v>
      </c>
      <c r="H128" s="2">
        <f t="shared" si="12"/>
        <v>213</v>
      </c>
      <c r="I128" s="3">
        <f t="shared" si="13"/>
        <v>191.70000000000002</v>
      </c>
      <c r="J128" s="3">
        <f t="shared" si="14"/>
        <v>110.76000000000002</v>
      </c>
      <c r="K128" s="3">
        <f t="shared" si="17"/>
        <v>7162.3600000000051</v>
      </c>
      <c r="L128">
        <f>IF(MOD(A128,2)&gt;0,2,0)</f>
        <v>2</v>
      </c>
      <c r="M128">
        <f>F128-L128</f>
        <v>211</v>
      </c>
      <c r="Z128">
        <v>127</v>
      </c>
      <c r="AA128">
        <v>191.70000000000002</v>
      </c>
      <c r="AB128" s="1">
        <f t="shared" si="15"/>
        <v>80.94</v>
      </c>
    </row>
    <row r="129" spans="1:28" x14ac:dyDescent="0.25">
      <c r="A129">
        <v>128</v>
      </c>
      <c r="B129">
        <f t="shared" si="9"/>
        <v>0</v>
      </c>
      <c r="C129">
        <f t="shared" si="16"/>
        <v>211</v>
      </c>
      <c r="D129">
        <f>IF(MOD(A129,30)=0, ROUNDDOWN(0.2*C129,0),0)</f>
        <v>0</v>
      </c>
      <c r="E129" s="3">
        <f t="shared" si="10"/>
        <v>0</v>
      </c>
      <c r="F129">
        <f t="shared" si="11"/>
        <v>211</v>
      </c>
      <c r="G129" s="1">
        <f>O$2*F129</f>
        <v>80.180000000000007</v>
      </c>
      <c r="H129" s="2">
        <f t="shared" si="12"/>
        <v>211</v>
      </c>
      <c r="I129" s="3">
        <f t="shared" si="13"/>
        <v>189.9</v>
      </c>
      <c r="J129" s="3">
        <f t="shared" si="14"/>
        <v>109.72</v>
      </c>
      <c r="K129" s="3">
        <f t="shared" si="17"/>
        <v>7272.0800000000054</v>
      </c>
      <c r="L129">
        <f>IF(MOD(A129,2)&gt;0,2,0)</f>
        <v>0</v>
      </c>
      <c r="M129">
        <f>F129-L129</f>
        <v>211</v>
      </c>
      <c r="Z129">
        <v>128</v>
      </c>
      <c r="AA129">
        <v>189.9</v>
      </c>
      <c r="AB129" s="1">
        <f t="shared" si="15"/>
        <v>80.180000000000007</v>
      </c>
    </row>
    <row r="130" spans="1:28" x14ac:dyDescent="0.25">
      <c r="A130">
        <v>129</v>
      </c>
      <c r="B130">
        <f t="shared" si="9"/>
        <v>0</v>
      </c>
      <c r="C130">
        <f t="shared" si="16"/>
        <v>211</v>
      </c>
      <c r="D130">
        <f>IF(MOD(A130,30)=0, ROUNDDOWN(0.2*C130,0),0)</f>
        <v>0</v>
      </c>
      <c r="E130" s="3">
        <f t="shared" si="10"/>
        <v>0</v>
      </c>
      <c r="F130">
        <f t="shared" si="11"/>
        <v>211</v>
      </c>
      <c r="G130" s="1">
        <f>O$2*F130</f>
        <v>80.180000000000007</v>
      </c>
      <c r="H130" s="2">
        <f t="shared" si="12"/>
        <v>211</v>
      </c>
      <c r="I130" s="3">
        <f t="shared" si="13"/>
        <v>189.9</v>
      </c>
      <c r="J130" s="3">
        <f t="shared" si="14"/>
        <v>109.72</v>
      </c>
      <c r="K130" s="3">
        <f t="shared" si="17"/>
        <v>7381.8000000000056</v>
      </c>
      <c r="L130">
        <f>IF(MOD(A130,2)&gt;0,2,0)</f>
        <v>2</v>
      </c>
      <c r="M130">
        <f>F130-L130</f>
        <v>209</v>
      </c>
      <c r="Z130">
        <v>129</v>
      </c>
      <c r="AA130">
        <v>189.9</v>
      </c>
      <c r="AB130" s="1">
        <f t="shared" si="15"/>
        <v>80.180000000000007</v>
      </c>
    </row>
    <row r="131" spans="1:28" x14ac:dyDescent="0.25">
      <c r="A131">
        <v>130</v>
      </c>
      <c r="B131">
        <f t="shared" ref="B131:B181" si="18">IF(MOD(A131,7)=0, 1,0)</f>
        <v>0</v>
      </c>
      <c r="C131">
        <f t="shared" si="16"/>
        <v>209</v>
      </c>
      <c r="D131">
        <f>IF(MOD(A131,30)=0, ROUNDDOWN(0.2*C131,0),0)</f>
        <v>0</v>
      </c>
      <c r="E131" s="3">
        <f t="shared" ref="E131:E181" si="19">D131*18</f>
        <v>0</v>
      </c>
      <c r="F131">
        <f t="shared" ref="F131:F181" si="20">C131+D131</f>
        <v>209</v>
      </c>
      <c r="G131" s="1">
        <f>O$2*F131</f>
        <v>79.42</v>
      </c>
      <c r="H131" s="2">
        <f t="shared" ref="H131:H181" si="21">IF(B131&lt;&gt;1,F131,0)</f>
        <v>209</v>
      </c>
      <c r="I131" s="3">
        <f t="shared" ref="I131:I181" si="22">H131*0.9</f>
        <v>188.1</v>
      </c>
      <c r="J131" s="3">
        <f t="shared" ref="J131:J181" si="23">I131-G131-E131</f>
        <v>108.67999999999999</v>
      </c>
      <c r="K131" s="3">
        <f t="shared" si="17"/>
        <v>7490.4800000000059</v>
      </c>
      <c r="L131">
        <f>IF(MOD(A131,2)&gt;0,2,0)</f>
        <v>0</v>
      </c>
      <c r="M131">
        <f>F131-L131</f>
        <v>209</v>
      </c>
      <c r="Z131">
        <v>130</v>
      </c>
      <c r="AA131">
        <v>188.1</v>
      </c>
      <c r="AB131" s="1">
        <f t="shared" ref="AB131:AB181" si="24">G131+E131</f>
        <v>79.42</v>
      </c>
    </row>
    <row r="132" spans="1:28" x14ac:dyDescent="0.25">
      <c r="A132">
        <v>131</v>
      </c>
      <c r="B132">
        <f t="shared" si="18"/>
        <v>0</v>
      </c>
      <c r="C132">
        <f t="shared" ref="C132:C181" si="25">M131</f>
        <v>209</v>
      </c>
      <c r="D132">
        <f>IF(MOD(A132,30)=0, ROUNDDOWN(0.2*C132,0),0)</f>
        <v>0</v>
      </c>
      <c r="E132" s="3">
        <f t="shared" si="19"/>
        <v>0</v>
      </c>
      <c r="F132">
        <f t="shared" si="20"/>
        <v>209</v>
      </c>
      <c r="G132" s="1">
        <f>O$2*F132</f>
        <v>79.42</v>
      </c>
      <c r="H132" s="2">
        <f t="shared" si="21"/>
        <v>209</v>
      </c>
      <c r="I132" s="3">
        <f t="shared" si="22"/>
        <v>188.1</v>
      </c>
      <c r="J132" s="3">
        <f t="shared" si="23"/>
        <v>108.67999999999999</v>
      </c>
      <c r="K132" s="3">
        <f t="shared" ref="K132:K181" si="26">K131+J132</f>
        <v>7599.1600000000062</v>
      </c>
      <c r="L132">
        <f>IF(MOD(A132,2)&gt;0,2,0)</f>
        <v>2</v>
      </c>
      <c r="M132">
        <f>F132-L132</f>
        <v>207</v>
      </c>
      <c r="Z132">
        <v>131</v>
      </c>
      <c r="AA132">
        <v>188.1</v>
      </c>
      <c r="AB132" s="1">
        <f t="shared" si="24"/>
        <v>79.42</v>
      </c>
    </row>
    <row r="133" spans="1:28" x14ac:dyDescent="0.25">
      <c r="A133">
        <v>132</v>
      </c>
      <c r="B133">
        <f t="shared" si="18"/>
        <v>0</v>
      </c>
      <c r="C133">
        <f t="shared" si="25"/>
        <v>207</v>
      </c>
      <c r="D133">
        <f>IF(MOD(A133,30)=0, ROUNDDOWN(0.2*C133,0),0)</f>
        <v>0</v>
      </c>
      <c r="E133" s="3">
        <f t="shared" si="19"/>
        <v>0</v>
      </c>
      <c r="F133">
        <f t="shared" si="20"/>
        <v>207</v>
      </c>
      <c r="G133" s="1">
        <f>O$2*F133</f>
        <v>78.66</v>
      </c>
      <c r="H133" s="2">
        <f t="shared" si="21"/>
        <v>207</v>
      </c>
      <c r="I133" s="3">
        <f t="shared" si="22"/>
        <v>186.3</v>
      </c>
      <c r="J133" s="3">
        <f t="shared" si="23"/>
        <v>107.64000000000001</v>
      </c>
      <c r="K133" s="3">
        <f t="shared" si="26"/>
        <v>7706.8000000000065</v>
      </c>
      <c r="L133">
        <f>IF(MOD(A133,2)&gt;0,2,0)</f>
        <v>0</v>
      </c>
      <c r="M133">
        <f>F133-L133</f>
        <v>207</v>
      </c>
      <c r="Z133">
        <v>132</v>
      </c>
      <c r="AA133">
        <v>186.3</v>
      </c>
      <c r="AB133" s="1">
        <f t="shared" si="24"/>
        <v>78.66</v>
      </c>
    </row>
    <row r="134" spans="1:28" x14ac:dyDescent="0.25">
      <c r="A134">
        <v>133</v>
      </c>
      <c r="B134">
        <f t="shared" si="18"/>
        <v>1</v>
      </c>
      <c r="C134">
        <f t="shared" si="25"/>
        <v>207</v>
      </c>
      <c r="D134">
        <f>IF(MOD(A134,30)=0, ROUNDDOWN(0.2*C134,0),0)</f>
        <v>0</v>
      </c>
      <c r="E134" s="3">
        <f t="shared" si="19"/>
        <v>0</v>
      </c>
      <c r="F134">
        <f t="shared" si="20"/>
        <v>207</v>
      </c>
      <c r="G134" s="1">
        <f>O$2*F134</f>
        <v>78.66</v>
      </c>
      <c r="H134" s="2">
        <f t="shared" si="21"/>
        <v>0</v>
      </c>
      <c r="I134" s="3">
        <f t="shared" si="22"/>
        <v>0</v>
      </c>
      <c r="J134" s="3">
        <f t="shared" si="23"/>
        <v>-78.66</v>
      </c>
      <c r="K134" s="3">
        <f t="shared" si="26"/>
        <v>7628.1400000000067</v>
      </c>
      <c r="L134">
        <f>IF(MOD(A134,2)&gt;0,2,0)</f>
        <v>2</v>
      </c>
      <c r="M134">
        <f>F134-L134</f>
        <v>205</v>
      </c>
      <c r="Z134">
        <v>133</v>
      </c>
      <c r="AA134">
        <v>0</v>
      </c>
      <c r="AB134" s="1">
        <f t="shared" si="24"/>
        <v>78.66</v>
      </c>
    </row>
    <row r="135" spans="1:28" x14ac:dyDescent="0.25">
      <c r="A135">
        <v>134</v>
      </c>
      <c r="B135">
        <f t="shared" si="18"/>
        <v>0</v>
      </c>
      <c r="C135">
        <f t="shared" si="25"/>
        <v>205</v>
      </c>
      <c r="D135">
        <f>IF(MOD(A135,30)=0, ROUNDDOWN(0.2*C135,0),0)</f>
        <v>0</v>
      </c>
      <c r="E135" s="3">
        <f t="shared" si="19"/>
        <v>0</v>
      </c>
      <c r="F135">
        <f t="shared" si="20"/>
        <v>205</v>
      </c>
      <c r="G135" s="1">
        <f>O$2*F135</f>
        <v>77.900000000000006</v>
      </c>
      <c r="H135" s="2">
        <f t="shared" si="21"/>
        <v>205</v>
      </c>
      <c r="I135" s="3">
        <f t="shared" si="22"/>
        <v>184.5</v>
      </c>
      <c r="J135" s="3">
        <f t="shared" si="23"/>
        <v>106.6</v>
      </c>
      <c r="K135" s="3">
        <f t="shared" si="26"/>
        <v>7734.7400000000071</v>
      </c>
      <c r="L135">
        <f>IF(MOD(A135,2)&gt;0,2,0)</f>
        <v>0</v>
      </c>
      <c r="M135">
        <f>F135-L135</f>
        <v>205</v>
      </c>
      <c r="Z135">
        <v>134</v>
      </c>
      <c r="AA135">
        <v>184.5</v>
      </c>
      <c r="AB135" s="1">
        <f t="shared" si="24"/>
        <v>77.900000000000006</v>
      </c>
    </row>
    <row r="136" spans="1:28" x14ac:dyDescent="0.25">
      <c r="A136">
        <v>135</v>
      </c>
      <c r="B136">
        <f t="shared" si="18"/>
        <v>0</v>
      </c>
      <c r="C136">
        <f t="shared" si="25"/>
        <v>205</v>
      </c>
      <c r="D136">
        <f>IF(MOD(A136,30)=0, ROUNDDOWN(0.2*C136,0),0)</f>
        <v>0</v>
      </c>
      <c r="E136" s="3">
        <f t="shared" si="19"/>
        <v>0</v>
      </c>
      <c r="F136">
        <f t="shared" si="20"/>
        <v>205</v>
      </c>
      <c r="G136" s="1">
        <f>O$2*F136</f>
        <v>77.900000000000006</v>
      </c>
      <c r="H136" s="2">
        <f t="shared" si="21"/>
        <v>205</v>
      </c>
      <c r="I136" s="3">
        <f t="shared" si="22"/>
        <v>184.5</v>
      </c>
      <c r="J136" s="3">
        <f t="shared" si="23"/>
        <v>106.6</v>
      </c>
      <c r="K136" s="3">
        <f t="shared" si="26"/>
        <v>7841.3400000000074</v>
      </c>
      <c r="L136">
        <f>IF(MOD(A136,2)&gt;0,2,0)</f>
        <v>2</v>
      </c>
      <c r="M136">
        <f>F136-L136</f>
        <v>203</v>
      </c>
      <c r="Z136">
        <v>135</v>
      </c>
      <c r="AA136">
        <v>184.5</v>
      </c>
      <c r="AB136" s="1">
        <f t="shared" si="24"/>
        <v>77.900000000000006</v>
      </c>
    </row>
    <row r="137" spans="1:28" x14ac:dyDescent="0.25">
      <c r="A137">
        <v>136</v>
      </c>
      <c r="B137">
        <f t="shared" si="18"/>
        <v>0</v>
      </c>
      <c r="C137">
        <f t="shared" si="25"/>
        <v>203</v>
      </c>
      <c r="D137">
        <f>IF(MOD(A137,30)=0, ROUNDDOWN(0.2*C137,0),0)</f>
        <v>0</v>
      </c>
      <c r="E137" s="3">
        <f t="shared" si="19"/>
        <v>0</v>
      </c>
      <c r="F137">
        <f t="shared" si="20"/>
        <v>203</v>
      </c>
      <c r="G137" s="1">
        <f>O$2*F137</f>
        <v>77.14</v>
      </c>
      <c r="H137" s="2">
        <f t="shared" si="21"/>
        <v>203</v>
      </c>
      <c r="I137" s="3">
        <f t="shared" si="22"/>
        <v>182.70000000000002</v>
      </c>
      <c r="J137" s="3">
        <f t="shared" si="23"/>
        <v>105.56000000000002</v>
      </c>
      <c r="K137" s="3">
        <f t="shared" si="26"/>
        <v>7946.9000000000078</v>
      </c>
      <c r="L137">
        <f>IF(MOD(A137,2)&gt;0,2,0)</f>
        <v>0</v>
      </c>
      <c r="M137">
        <f>F137-L137</f>
        <v>203</v>
      </c>
      <c r="Z137">
        <v>136</v>
      </c>
      <c r="AA137">
        <v>182.70000000000002</v>
      </c>
      <c r="AB137" s="1">
        <f t="shared" si="24"/>
        <v>77.14</v>
      </c>
    </row>
    <row r="138" spans="1:28" x14ac:dyDescent="0.25">
      <c r="A138">
        <v>137</v>
      </c>
      <c r="B138">
        <f t="shared" si="18"/>
        <v>0</v>
      </c>
      <c r="C138">
        <f t="shared" si="25"/>
        <v>203</v>
      </c>
      <c r="D138">
        <f>IF(MOD(A138,30)=0, ROUNDDOWN(0.2*C138,0),0)</f>
        <v>0</v>
      </c>
      <c r="E138" s="3">
        <f t="shared" si="19"/>
        <v>0</v>
      </c>
      <c r="F138">
        <f t="shared" si="20"/>
        <v>203</v>
      </c>
      <c r="G138" s="1">
        <f>O$2*F138</f>
        <v>77.14</v>
      </c>
      <c r="H138" s="2">
        <f t="shared" si="21"/>
        <v>203</v>
      </c>
      <c r="I138" s="3">
        <f t="shared" si="22"/>
        <v>182.70000000000002</v>
      </c>
      <c r="J138" s="3">
        <f t="shared" si="23"/>
        <v>105.56000000000002</v>
      </c>
      <c r="K138" s="3">
        <f t="shared" si="26"/>
        <v>8052.4600000000082</v>
      </c>
      <c r="L138">
        <f>IF(MOD(A138,2)&gt;0,2,0)</f>
        <v>2</v>
      </c>
      <c r="M138">
        <f>F138-L138</f>
        <v>201</v>
      </c>
      <c r="Z138">
        <v>137</v>
      </c>
      <c r="AA138">
        <v>182.70000000000002</v>
      </c>
      <c r="AB138" s="1">
        <f t="shared" si="24"/>
        <v>77.14</v>
      </c>
    </row>
    <row r="139" spans="1:28" x14ac:dyDescent="0.25">
      <c r="A139">
        <v>138</v>
      </c>
      <c r="B139">
        <f t="shared" si="18"/>
        <v>0</v>
      </c>
      <c r="C139">
        <f t="shared" si="25"/>
        <v>201</v>
      </c>
      <c r="D139">
        <f>IF(MOD(A139,30)=0, ROUNDDOWN(0.2*C139,0),0)</f>
        <v>0</v>
      </c>
      <c r="E139" s="3">
        <f t="shared" si="19"/>
        <v>0</v>
      </c>
      <c r="F139">
        <f t="shared" si="20"/>
        <v>201</v>
      </c>
      <c r="G139" s="1">
        <f>O$2*F139</f>
        <v>76.38</v>
      </c>
      <c r="H139" s="2">
        <f t="shared" si="21"/>
        <v>201</v>
      </c>
      <c r="I139" s="3">
        <f t="shared" si="22"/>
        <v>180.9</v>
      </c>
      <c r="J139" s="3">
        <f t="shared" si="23"/>
        <v>104.52000000000001</v>
      </c>
      <c r="K139" s="3">
        <f t="shared" si="26"/>
        <v>8156.9800000000087</v>
      </c>
      <c r="L139">
        <f>IF(MOD(A139,2)&gt;0,2,0)</f>
        <v>0</v>
      </c>
      <c r="M139">
        <f>F139-L139</f>
        <v>201</v>
      </c>
      <c r="Z139">
        <v>138</v>
      </c>
      <c r="AA139">
        <v>180.9</v>
      </c>
      <c r="AB139" s="1">
        <f t="shared" si="24"/>
        <v>76.38</v>
      </c>
    </row>
    <row r="140" spans="1:28" x14ac:dyDescent="0.25">
      <c r="A140">
        <v>139</v>
      </c>
      <c r="B140">
        <f t="shared" si="18"/>
        <v>0</v>
      </c>
      <c r="C140">
        <f t="shared" si="25"/>
        <v>201</v>
      </c>
      <c r="D140">
        <f>IF(MOD(A140,30)=0, ROUNDDOWN(0.2*C140,0),0)</f>
        <v>0</v>
      </c>
      <c r="E140" s="3">
        <f t="shared" si="19"/>
        <v>0</v>
      </c>
      <c r="F140">
        <f t="shared" si="20"/>
        <v>201</v>
      </c>
      <c r="G140" s="1">
        <f>O$2*F140</f>
        <v>76.38</v>
      </c>
      <c r="H140" s="2">
        <f t="shared" si="21"/>
        <v>201</v>
      </c>
      <c r="I140" s="3">
        <f t="shared" si="22"/>
        <v>180.9</v>
      </c>
      <c r="J140" s="3">
        <f t="shared" si="23"/>
        <v>104.52000000000001</v>
      </c>
      <c r="K140" s="3">
        <f t="shared" si="26"/>
        <v>8261.5000000000091</v>
      </c>
      <c r="L140">
        <f>IF(MOD(A140,2)&gt;0,2,0)</f>
        <v>2</v>
      </c>
      <c r="M140">
        <f>F140-L140</f>
        <v>199</v>
      </c>
      <c r="Z140">
        <v>139</v>
      </c>
      <c r="AA140">
        <v>180.9</v>
      </c>
      <c r="AB140" s="1">
        <f t="shared" si="24"/>
        <v>76.38</v>
      </c>
    </row>
    <row r="141" spans="1:28" x14ac:dyDescent="0.25">
      <c r="A141">
        <v>140</v>
      </c>
      <c r="B141">
        <f t="shared" si="18"/>
        <v>1</v>
      </c>
      <c r="C141">
        <f t="shared" si="25"/>
        <v>199</v>
      </c>
      <c r="D141">
        <f>IF(MOD(A141,30)=0, ROUNDDOWN(0.2*C141,0),0)</f>
        <v>0</v>
      </c>
      <c r="E141" s="3">
        <f t="shared" si="19"/>
        <v>0</v>
      </c>
      <c r="F141">
        <f t="shared" si="20"/>
        <v>199</v>
      </c>
      <c r="G141" s="1">
        <f>O$2*F141</f>
        <v>75.62</v>
      </c>
      <c r="H141" s="2">
        <f t="shared" si="21"/>
        <v>0</v>
      </c>
      <c r="I141" s="3">
        <f t="shared" si="22"/>
        <v>0</v>
      </c>
      <c r="J141" s="3">
        <f t="shared" si="23"/>
        <v>-75.62</v>
      </c>
      <c r="K141" s="3">
        <f t="shared" si="26"/>
        <v>8185.8800000000092</v>
      </c>
      <c r="L141">
        <f>IF(MOD(A141,2)&gt;0,2,0)</f>
        <v>0</v>
      </c>
      <c r="M141">
        <f>F141-L141</f>
        <v>199</v>
      </c>
      <c r="Z141">
        <v>140</v>
      </c>
      <c r="AA141">
        <v>0</v>
      </c>
      <c r="AB141" s="1">
        <f t="shared" si="24"/>
        <v>75.62</v>
      </c>
    </row>
    <row r="142" spans="1:28" x14ac:dyDescent="0.25">
      <c r="A142">
        <v>141</v>
      </c>
      <c r="B142">
        <f t="shared" si="18"/>
        <v>0</v>
      </c>
      <c r="C142">
        <f t="shared" si="25"/>
        <v>199</v>
      </c>
      <c r="D142">
        <f>IF(MOD(A142,30)=0, ROUNDDOWN(0.2*C142,0),0)</f>
        <v>0</v>
      </c>
      <c r="E142" s="3">
        <f t="shared" si="19"/>
        <v>0</v>
      </c>
      <c r="F142">
        <f t="shared" si="20"/>
        <v>199</v>
      </c>
      <c r="G142" s="1">
        <f>O$2*F142</f>
        <v>75.62</v>
      </c>
      <c r="H142" s="2">
        <f t="shared" si="21"/>
        <v>199</v>
      </c>
      <c r="I142" s="3">
        <f t="shared" si="22"/>
        <v>179.1</v>
      </c>
      <c r="J142" s="3">
        <f t="shared" si="23"/>
        <v>103.47999999999999</v>
      </c>
      <c r="K142" s="3">
        <f t="shared" si="26"/>
        <v>8289.3600000000097</v>
      </c>
      <c r="L142">
        <f>IF(MOD(A142,2)&gt;0,2,0)</f>
        <v>2</v>
      </c>
      <c r="M142">
        <f>F142-L142</f>
        <v>197</v>
      </c>
      <c r="Z142">
        <v>141</v>
      </c>
      <c r="AA142">
        <v>179.1</v>
      </c>
      <c r="AB142" s="1">
        <f t="shared" si="24"/>
        <v>75.62</v>
      </c>
    </row>
    <row r="143" spans="1:28" x14ac:dyDescent="0.25">
      <c r="A143">
        <v>142</v>
      </c>
      <c r="B143">
        <f t="shared" si="18"/>
        <v>0</v>
      </c>
      <c r="C143">
        <f t="shared" si="25"/>
        <v>197</v>
      </c>
      <c r="D143">
        <f>IF(MOD(A143,30)=0, ROUNDDOWN(0.2*C143,0),0)</f>
        <v>0</v>
      </c>
      <c r="E143" s="3">
        <f t="shared" si="19"/>
        <v>0</v>
      </c>
      <c r="F143">
        <f t="shared" si="20"/>
        <v>197</v>
      </c>
      <c r="G143" s="1">
        <f>O$2*F143</f>
        <v>74.86</v>
      </c>
      <c r="H143" s="2">
        <f t="shared" si="21"/>
        <v>197</v>
      </c>
      <c r="I143" s="3">
        <f t="shared" si="22"/>
        <v>177.3</v>
      </c>
      <c r="J143" s="3">
        <f t="shared" si="23"/>
        <v>102.44000000000001</v>
      </c>
      <c r="K143" s="3">
        <f t="shared" si="26"/>
        <v>8391.8000000000102</v>
      </c>
      <c r="L143">
        <f>IF(MOD(A143,2)&gt;0,2,0)</f>
        <v>0</v>
      </c>
      <c r="M143">
        <f>F143-L143</f>
        <v>197</v>
      </c>
      <c r="Z143">
        <v>142</v>
      </c>
      <c r="AA143">
        <v>177.3</v>
      </c>
      <c r="AB143" s="1">
        <f t="shared" si="24"/>
        <v>74.86</v>
      </c>
    </row>
    <row r="144" spans="1:28" x14ac:dyDescent="0.25">
      <c r="A144">
        <v>143</v>
      </c>
      <c r="B144">
        <f t="shared" si="18"/>
        <v>0</v>
      </c>
      <c r="C144">
        <f t="shared" si="25"/>
        <v>197</v>
      </c>
      <c r="D144">
        <f>IF(MOD(A144,30)=0, ROUNDDOWN(0.2*C144,0),0)</f>
        <v>0</v>
      </c>
      <c r="E144" s="3">
        <f t="shared" si="19"/>
        <v>0</v>
      </c>
      <c r="F144">
        <f t="shared" si="20"/>
        <v>197</v>
      </c>
      <c r="G144" s="1">
        <f>O$2*F144</f>
        <v>74.86</v>
      </c>
      <c r="H144" s="2">
        <f t="shared" si="21"/>
        <v>197</v>
      </c>
      <c r="I144" s="3">
        <f t="shared" si="22"/>
        <v>177.3</v>
      </c>
      <c r="J144" s="3">
        <f t="shared" si="23"/>
        <v>102.44000000000001</v>
      </c>
      <c r="K144" s="3">
        <f t="shared" si="26"/>
        <v>8494.2400000000107</v>
      </c>
      <c r="L144">
        <f>IF(MOD(A144,2)&gt;0,2,0)</f>
        <v>2</v>
      </c>
      <c r="M144">
        <f>F144-L144</f>
        <v>195</v>
      </c>
      <c r="Z144">
        <v>143</v>
      </c>
      <c r="AA144">
        <v>177.3</v>
      </c>
      <c r="AB144" s="1">
        <f t="shared" si="24"/>
        <v>74.86</v>
      </c>
    </row>
    <row r="145" spans="1:28" x14ac:dyDescent="0.25">
      <c r="A145">
        <v>144</v>
      </c>
      <c r="B145">
        <f t="shared" si="18"/>
        <v>0</v>
      </c>
      <c r="C145">
        <f t="shared" si="25"/>
        <v>195</v>
      </c>
      <c r="D145">
        <f>IF(MOD(A145,30)=0, ROUNDDOWN(0.2*C145,0),0)</f>
        <v>0</v>
      </c>
      <c r="E145" s="3">
        <f t="shared" si="19"/>
        <v>0</v>
      </c>
      <c r="F145">
        <f t="shared" si="20"/>
        <v>195</v>
      </c>
      <c r="G145" s="1">
        <f>O$2*F145</f>
        <v>74.099999999999994</v>
      </c>
      <c r="H145" s="2">
        <f t="shared" si="21"/>
        <v>195</v>
      </c>
      <c r="I145" s="3">
        <f t="shared" si="22"/>
        <v>175.5</v>
      </c>
      <c r="J145" s="3">
        <f t="shared" si="23"/>
        <v>101.4</v>
      </c>
      <c r="K145" s="3">
        <f t="shared" si="26"/>
        <v>8595.6400000000103</v>
      </c>
      <c r="L145">
        <f>IF(MOD(A145,2)&gt;0,2,0)</f>
        <v>0</v>
      </c>
      <c r="M145">
        <f>F145-L145</f>
        <v>195</v>
      </c>
      <c r="Z145">
        <v>144</v>
      </c>
      <c r="AA145">
        <v>175.5</v>
      </c>
      <c r="AB145" s="1">
        <f t="shared" si="24"/>
        <v>74.099999999999994</v>
      </c>
    </row>
    <row r="146" spans="1:28" x14ac:dyDescent="0.25">
      <c r="A146">
        <v>145</v>
      </c>
      <c r="B146">
        <f t="shared" si="18"/>
        <v>0</v>
      </c>
      <c r="C146">
        <f t="shared" si="25"/>
        <v>195</v>
      </c>
      <c r="D146">
        <f>IF(MOD(A146,30)=0, ROUNDDOWN(0.2*C146,0),0)</f>
        <v>0</v>
      </c>
      <c r="E146" s="3">
        <f t="shared" si="19"/>
        <v>0</v>
      </c>
      <c r="F146">
        <f t="shared" si="20"/>
        <v>195</v>
      </c>
      <c r="G146" s="1">
        <f>O$2*F146</f>
        <v>74.099999999999994</v>
      </c>
      <c r="H146" s="2">
        <f t="shared" si="21"/>
        <v>195</v>
      </c>
      <c r="I146" s="3">
        <f t="shared" si="22"/>
        <v>175.5</v>
      </c>
      <c r="J146" s="3">
        <f t="shared" si="23"/>
        <v>101.4</v>
      </c>
      <c r="K146" s="3">
        <f t="shared" si="26"/>
        <v>8697.04000000001</v>
      </c>
      <c r="L146">
        <f>IF(MOD(A146,2)&gt;0,2,0)</f>
        <v>2</v>
      </c>
      <c r="M146">
        <f>F146-L146</f>
        <v>193</v>
      </c>
      <c r="Z146">
        <v>145</v>
      </c>
      <c r="AA146">
        <v>175.5</v>
      </c>
      <c r="AB146" s="1">
        <f t="shared" si="24"/>
        <v>74.099999999999994</v>
      </c>
    </row>
    <row r="147" spans="1:28" x14ac:dyDescent="0.25">
      <c r="A147">
        <v>146</v>
      </c>
      <c r="B147">
        <f t="shared" si="18"/>
        <v>0</v>
      </c>
      <c r="C147">
        <f t="shared" si="25"/>
        <v>193</v>
      </c>
      <c r="D147">
        <f>IF(MOD(A147,30)=0, ROUNDDOWN(0.2*C147,0),0)</f>
        <v>0</v>
      </c>
      <c r="E147" s="3">
        <f t="shared" si="19"/>
        <v>0</v>
      </c>
      <c r="F147">
        <f t="shared" si="20"/>
        <v>193</v>
      </c>
      <c r="G147" s="1">
        <f>O$2*F147</f>
        <v>73.34</v>
      </c>
      <c r="H147" s="2">
        <f t="shared" si="21"/>
        <v>193</v>
      </c>
      <c r="I147" s="3">
        <f t="shared" si="22"/>
        <v>173.70000000000002</v>
      </c>
      <c r="J147" s="3">
        <f t="shared" si="23"/>
        <v>100.36000000000001</v>
      </c>
      <c r="K147" s="3">
        <f t="shared" si="26"/>
        <v>8797.4000000000106</v>
      </c>
      <c r="L147">
        <f>IF(MOD(A147,2)&gt;0,2,0)</f>
        <v>0</v>
      </c>
      <c r="M147">
        <f>F147-L147</f>
        <v>193</v>
      </c>
      <c r="Z147">
        <v>146</v>
      </c>
      <c r="AA147">
        <v>173.70000000000002</v>
      </c>
      <c r="AB147" s="1">
        <f t="shared" si="24"/>
        <v>73.34</v>
      </c>
    </row>
    <row r="148" spans="1:28" x14ac:dyDescent="0.25">
      <c r="A148">
        <v>147</v>
      </c>
      <c r="B148">
        <f t="shared" si="18"/>
        <v>1</v>
      </c>
      <c r="C148">
        <f t="shared" si="25"/>
        <v>193</v>
      </c>
      <c r="D148">
        <f>IF(MOD(A148,30)=0, ROUNDDOWN(0.2*C148,0),0)</f>
        <v>0</v>
      </c>
      <c r="E148" s="3">
        <f t="shared" si="19"/>
        <v>0</v>
      </c>
      <c r="F148">
        <f t="shared" si="20"/>
        <v>193</v>
      </c>
      <c r="G148" s="1">
        <f>O$2*F148</f>
        <v>73.34</v>
      </c>
      <c r="H148" s="2">
        <f t="shared" si="21"/>
        <v>0</v>
      </c>
      <c r="I148" s="3">
        <f t="shared" si="22"/>
        <v>0</v>
      </c>
      <c r="J148" s="3">
        <f t="shared" si="23"/>
        <v>-73.34</v>
      </c>
      <c r="K148" s="3">
        <f t="shared" si="26"/>
        <v>8724.0600000000104</v>
      </c>
      <c r="L148">
        <f>IF(MOD(A148,2)&gt;0,2,0)</f>
        <v>2</v>
      </c>
      <c r="M148">
        <f>F148-L148</f>
        <v>191</v>
      </c>
      <c r="Z148">
        <v>147</v>
      </c>
      <c r="AA148">
        <v>0</v>
      </c>
      <c r="AB148" s="1">
        <f t="shared" si="24"/>
        <v>73.34</v>
      </c>
    </row>
    <row r="149" spans="1:28" x14ac:dyDescent="0.25">
      <c r="A149">
        <v>148</v>
      </c>
      <c r="B149">
        <f t="shared" si="18"/>
        <v>0</v>
      </c>
      <c r="C149">
        <f t="shared" si="25"/>
        <v>191</v>
      </c>
      <c r="D149">
        <f>IF(MOD(A149,30)=0, ROUNDDOWN(0.2*C149,0),0)</f>
        <v>0</v>
      </c>
      <c r="E149" s="3">
        <f t="shared" si="19"/>
        <v>0</v>
      </c>
      <c r="F149">
        <f t="shared" si="20"/>
        <v>191</v>
      </c>
      <c r="G149" s="1">
        <f>O$2*F149</f>
        <v>72.58</v>
      </c>
      <c r="H149" s="2">
        <f t="shared" si="21"/>
        <v>191</v>
      </c>
      <c r="I149" s="3">
        <f t="shared" si="22"/>
        <v>171.9</v>
      </c>
      <c r="J149" s="3">
        <f t="shared" si="23"/>
        <v>99.320000000000007</v>
      </c>
      <c r="K149" s="3">
        <f t="shared" si="26"/>
        <v>8823.3800000000101</v>
      </c>
      <c r="L149">
        <f>IF(MOD(A149,2)&gt;0,2,0)</f>
        <v>0</v>
      </c>
      <c r="M149">
        <f>F149-L149</f>
        <v>191</v>
      </c>
      <c r="Z149">
        <v>148</v>
      </c>
      <c r="AA149">
        <v>171.9</v>
      </c>
      <c r="AB149" s="1">
        <f t="shared" si="24"/>
        <v>72.58</v>
      </c>
    </row>
    <row r="150" spans="1:28" x14ac:dyDescent="0.25">
      <c r="A150">
        <v>149</v>
      </c>
      <c r="B150">
        <f t="shared" si="18"/>
        <v>0</v>
      </c>
      <c r="C150">
        <f t="shared" si="25"/>
        <v>191</v>
      </c>
      <c r="D150">
        <f>IF(MOD(A150,30)=0, ROUNDDOWN(0.2*C150,0),0)</f>
        <v>0</v>
      </c>
      <c r="E150" s="3">
        <f t="shared" si="19"/>
        <v>0</v>
      </c>
      <c r="F150">
        <f t="shared" si="20"/>
        <v>191</v>
      </c>
      <c r="G150" s="1">
        <f>O$2*F150</f>
        <v>72.58</v>
      </c>
      <c r="H150" s="2">
        <f t="shared" si="21"/>
        <v>191</v>
      </c>
      <c r="I150" s="3">
        <f t="shared" si="22"/>
        <v>171.9</v>
      </c>
      <c r="J150" s="3">
        <f t="shared" si="23"/>
        <v>99.320000000000007</v>
      </c>
      <c r="K150" s="3">
        <f t="shared" si="26"/>
        <v>8922.7000000000098</v>
      </c>
      <c r="L150">
        <f>IF(MOD(A150,2)&gt;0,2,0)</f>
        <v>2</v>
      </c>
      <c r="M150">
        <f>F150-L150</f>
        <v>189</v>
      </c>
      <c r="Z150">
        <v>149</v>
      </c>
      <c r="AA150">
        <v>171.9</v>
      </c>
      <c r="AB150" s="1">
        <f t="shared" si="24"/>
        <v>72.58</v>
      </c>
    </row>
    <row r="151" spans="1:28" x14ac:dyDescent="0.25">
      <c r="A151">
        <v>150</v>
      </c>
      <c r="B151">
        <f t="shared" si="18"/>
        <v>0</v>
      </c>
      <c r="C151">
        <f t="shared" si="25"/>
        <v>189</v>
      </c>
      <c r="D151">
        <f>IF(MOD(A151,30)=0, ROUNDDOWN(0.2*C151,0),0)</f>
        <v>37</v>
      </c>
      <c r="E151" s="3">
        <f t="shared" si="19"/>
        <v>666</v>
      </c>
      <c r="F151">
        <f t="shared" si="20"/>
        <v>226</v>
      </c>
      <c r="G151" s="1">
        <f>O$2*F151</f>
        <v>85.88</v>
      </c>
      <c r="H151" s="2">
        <f t="shared" si="21"/>
        <v>226</v>
      </c>
      <c r="I151" s="3">
        <f t="shared" si="22"/>
        <v>203.4</v>
      </c>
      <c r="J151" s="3">
        <f t="shared" si="23"/>
        <v>-548.48</v>
      </c>
      <c r="K151" s="3">
        <f t="shared" si="26"/>
        <v>8374.2200000000103</v>
      </c>
      <c r="L151">
        <f>IF(MOD(A151,2)&gt;0,2,0)</f>
        <v>0</v>
      </c>
      <c r="M151">
        <f>F151-L151</f>
        <v>226</v>
      </c>
      <c r="Z151">
        <v>150</v>
      </c>
      <c r="AA151">
        <v>203.4</v>
      </c>
      <c r="AB151" s="1">
        <f t="shared" si="24"/>
        <v>751.88</v>
      </c>
    </row>
    <row r="152" spans="1:28" x14ac:dyDescent="0.25">
      <c r="A152">
        <v>151</v>
      </c>
      <c r="B152">
        <f t="shared" si="18"/>
        <v>0</v>
      </c>
      <c r="C152">
        <f t="shared" si="25"/>
        <v>226</v>
      </c>
      <c r="D152">
        <f>IF(MOD(A152,30)=0, ROUNDDOWN(0.2*C152,0),0)</f>
        <v>0</v>
      </c>
      <c r="E152" s="3">
        <f t="shared" si="19"/>
        <v>0</v>
      </c>
      <c r="F152">
        <f t="shared" si="20"/>
        <v>226</v>
      </c>
      <c r="G152" s="1">
        <f>O$2*F152</f>
        <v>85.88</v>
      </c>
      <c r="H152" s="2">
        <f t="shared" si="21"/>
        <v>226</v>
      </c>
      <c r="I152" s="3">
        <f t="shared" si="22"/>
        <v>203.4</v>
      </c>
      <c r="J152" s="3">
        <f t="shared" si="23"/>
        <v>117.52000000000001</v>
      </c>
      <c r="K152" s="3">
        <f t="shared" si="26"/>
        <v>8491.7400000000107</v>
      </c>
      <c r="L152">
        <f>IF(MOD(A152,2)&gt;0,2,0)</f>
        <v>2</v>
      </c>
      <c r="M152">
        <f>F152-L152</f>
        <v>224</v>
      </c>
      <c r="Z152">
        <v>151</v>
      </c>
      <c r="AA152">
        <v>203.4</v>
      </c>
      <c r="AB152" s="1">
        <f t="shared" si="24"/>
        <v>85.88</v>
      </c>
    </row>
    <row r="153" spans="1:28" x14ac:dyDescent="0.25">
      <c r="A153">
        <v>152</v>
      </c>
      <c r="B153">
        <f t="shared" si="18"/>
        <v>0</v>
      </c>
      <c r="C153">
        <f t="shared" si="25"/>
        <v>224</v>
      </c>
      <c r="D153">
        <f>IF(MOD(A153,30)=0, ROUNDDOWN(0.2*C153,0),0)</f>
        <v>0</v>
      </c>
      <c r="E153" s="3">
        <f t="shared" si="19"/>
        <v>0</v>
      </c>
      <c r="F153">
        <f t="shared" si="20"/>
        <v>224</v>
      </c>
      <c r="G153" s="1">
        <f>O$2*F153</f>
        <v>85.12</v>
      </c>
      <c r="H153" s="2">
        <f t="shared" si="21"/>
        <v>224</v>
      </c>
      <c r="I153" s="3">
        <f t="shared" si="22"/>
        <v>201.6</v>
      </c>
      <c r="J153" s="3">
        <f t="shared" si="23"/>
        <v>116.47999999999999</v>
      </c>
      <c r="K153" s="3">
        <f t="shared" si="26"/>
        <v>8608.2200000000103</v>
      </c>
      <c r="L153">
        <f>IF(MOD(A153,2)&gt;0,2,0)</f>
        <v>0</v>
      </c>
      <c r="M153">
        <f>F153-L153</f>
        <v>224</v>
      </c>
      <c r="Z153">
        <v>152</v>
      </c>
      <c r="AA153">
        <v>201.6</v>
      </c>
      <c r="AB153" s="1">
        <f t="shared" si="24"/>
        <v>85.12</v>
      </c>
    </row>
    <row r="154" spans="1:28" x14ac:dyDescent="0.25">
      <c r="A154">
        <v>153</v>
      </c>
      <c r="B154">
        <f t="shared" si="18"/>
        <v>0</v>
      </c>
      <c r="C154">
        <f t="shared" si="25"/>
        <v>224</v>
      </c>
      <c r="D154">
        <f>IF(MOD(A154,30)=0, ROUNDDOWN(0.2*C154,0),0)</f>
        <v>0</v>
      </c>
      <c r="E154" s="3">
        <f t="shared" si="19"/>
        <v>0</v>
      </c>
      <c r="F154">
        <f t="shared" si="20"/>
        <v>224</v>
      </c>
      <c r="G154" s="1">
        <f>O$2*F154</f>
        <v>85.12</v>
      </c>
      <c r="H154" s="2">
        <f t="shared" si="21"/>
        <v>224</v>
      </c>
      <c r="I154" s="3">
        <f t="shared" si="22"/>
        <v>201.6</v>
      </c>
      <c r="J154" s="3">
        <f t="shared" si="23"/>
        <v>116.47999999999999</v>
      </c>
      <c r="K154" s="3">
        <f t="shared" si="26"/>
        <v>8724.7000000000098</v>
      </c>
      <c r="L154">
        <f>IF(MOD(A154,2)&gt;0,2,0)</f>
        <v>2</v>
      </c>
      <c r="M154">
        <f>F154-L154</f>
        <v>222</v>
      </c>
      <c r="Z154">
        <v>153</v>
      </c>
      <c r="AA154">
        <v>201.6</v>
      </c>
      <c r="AB154" s="1">
        <f t="shared" si="24"/>
        <v>85.12</v>
      </c>
    </row>
    <row r="155" spans="1:28" x14ac:dyDescent="0.25">
      <c r="A155">
        <v>154</v>
      </c>
      <c r="B155">
        <f t="shared" si="18"/>
        <v>1</v>
      </c>
      <c r="C155">
        <f t="shared" si="25"/>
        <v>222</v>
      </c>
      <c r="D155">
        <f>IF(MOD(A155,30)=0, ROUNDDOWN(0.2*C155,0),0)</f>
        <v>0</v>
      </c>
      <c r="E155" s="3">
        <f t="shared" si="19"/>
        <v>0</v>
      </c>
      <c r="F155">
        <f t="shared" si="20"/>
        <v>222</v>
      </c>
      <c r="G155" s="1">
        <f>O$2*F155</f>
        <v>84.36</v>
      </c>
      <c r="H155" s="2">
        <f t="shared" si="21"/>
        <v>0</v>
      </c>
      <c r="I155" s="3">
        <f t="shared" si="22"/>
        <v>0</v>
      </c>
      <c r="J155" s="3">
        <f t="shared" si="23"/>
        <v>-84.36</v>
      </c>
      <c r="K155" s="3">
        <f t="shared" si="26"/>
        <v>8640.3400000000092</v>
      </c>
      <c r="L155">
        <f>IF(MOD(A155,2)&gt;0,2,0)</f>
        <v>0</v>
      </c>
      <c r="M155">
        <f>F155-L155</f>
        <v>222</v>
      </c>
      <c r="Z155">
        <v>154</v>
      </c>
      <c r="AA155">
        <v>0</v>
      </c>
      <c r="AB155" s="1">
        <f t="shared" si="24"/>
        <v>84.36</v>
      </c>
    </row>
    <row r="156" spans="1:28" x14ac:dyDescent="0.25">
      <c r="A156">
        <v>155</v>
      </c>
      <c r="B156">
        <f t="shared" si="18"/>
        <v>0</v>
      </c>
      <c r="C156">
        <f t="shared" si="25"/>
        <v>222</v>
      </c>
      <c r="D156">
        <f>IF(MOD(A156,30)=0, ROUNDDOWN(0.2*C156,0),0)</f>
        <v>0</v>
      </c>
      <c r="E156" s="3">
        <f t="shared" si="19"/>
        <v>0</v>
      </c>
      <c r="F156">
        <f t="shared" si="20"/>
        <v>222</v>
      </c>
      <c r="G156" s="1">
        <f>O$2*F156</f>
        <v>84.36</v>
      </c>
      <c r="H156" s="2">
        <f t="shared" si="21"/>
        <v>222</v>
      </c>
      <c r="I156" s="3">
        <f t="shared" si="22"/>
        <v>199.8</v>
      </c>
      <c r="J156" s="3">
        <f t="shared" si="23"/>
        <v>115.44000000000001</v>
      </c>
      <c r="K156" s="3">
        <f t="shared" si="26"/>
        <v>8755.7800000000097</v>
      </c>
      <c r="L156">
        <f>IF(MOD(A156,2)&gt;0,2,0)</f>
        <v>2</v>
      </c>
      <c r="M156">
        <f>F156-L156</f>
        <v>220</v>
      </c>
      <c r="Z156">
        <v>155</v>
      </c>
      <c r="AA156">
        <v>199.8</v>
      </c>
      <c r="AB156" s="1">
        <f t="shared" si="24"/>
        <v>84.36</v>
      </c>
    </row>
    <row r="157" spans="1:28" x14ac:dyDescent="0.25">
      <c r="A157">
        <v>156</v>
      </c>
      <c r="B157">
        <f t="shared" si="18"/>
        <v>0</v>
      </c>
      <c r="C157">
        <f t="shared" si="25"/>
        <v>220</v>
      </c>
      <c r="D157">
        <f>IF(MOD(A157,30)=0, ROUNDDOWN(0.2*C157,0),0)</f>
        <v>0</v>
      </c>
      <c r="E157" s="3">
        <f t="shared" si="19"/>
        <v>0</v>
      </c>
      <c r="F157">
        <f t="shared" si="20"/>
        <v>220</v>
      </c>
      <c r="G157" s="1">
        <f>O$2*F157</f>
        <v>83.6</v>
      </c>
      <c r="H157" s="2">
        <f t="shared" si="21"/>
        <v>220</v>
      </c>
      <c r="I157" s="3">
        <f t="shared" si="22"/>
        <v>198</v>
      </c>
      <c r="J157" s="3">
        <f t="shared" si="23"/>
        <v>114.4</v>
      </c>
      <c r="K157" s="3">
        <f t="shared" si="26"/>
        <v>8870.1800000000094</v>
      </c>
      <c r="L157">
        <f>IF(MOD(A157,2)&gt;0,2,0)</f>
        <v>0</v>
      </c>
      <c r="M157">
        <f>F157-L157</f>
        <v>220</v>
      </c>
      <c r="Z157">
        <v>156</v>
      </c>
      <c r="AA157">
        <v>198</v>
      </c>
      <c r="AB157" s="1">
        <f t="shared" si="24"/>
        <v>83.6</v>
      </c>
    </row>
    <row r="158" spans="1:28" x14ac:dyDescent="0.25">
      <c r="A158">
        <v>157</v>
      </c>
      <c r="B158">
        <f t="shared" si="18"/>
        <v>0</v>
      </c>
      <c r="C158">
        <f t="shared" si="25"/>
        <v>220</v>
      </c>
      <c r="D158">
        <f>IF(MOD(A158,30)=0, ROUNDDOWN(0.2*C158,0),0)</f>
        <v>0</v>
      </c>
      <c r="E158" s="3">
        <f t="shared" si="19"/>
        <v>0</v>
      </c>
      <c r="F158">
        <f t="shared" si="20"/>
        <v>220</v>
      </c>
      <c r="G158" s="1">
        <f>O$2*F158</f>
        <v>83.6</v>
      </c>
      <c r="H158" s="2">
        <f t="shared" si="21"/>
        <v>220</v>
      </c>
      <c r="I158" s="3">
        <f t="shared" si="22"/>
        <v>198</v>
      </c>
      <c r="J158" s="3">
        <f t="shared" si="23"/>
        <v>114.4</v>
      </c>
      <c r="K158" s="3">
        <f t="shared" si="26"/>
        <v>8984.580000000009</v>
      </c>
      <c r="L158">
        <f>IF(MOD(A158,2)&gt;0,2,0)</f>
        <v>2</v>
      </c>
      <c r="M158">
        <f>F158-L158</f>
        <v>218</v>
      </c>
      <c r="Z158">
        <v>157</v>
      </c>
      <c r="AA158">
        <v>198</v>
      </c>
      <c r="AB158" s="1">
        <f t="shared" si="24"/>
        <v>83.6</v>
      </c>
    </row>
    <row r="159" spans="1:28" x14ac:dyDescent="0.25">
      <c r="A159">
        <v>158</v>
      </c>
      <c r="B159">
        <f t="shared" si="18"/>
        <v>0</v>
      </c>
      <c r="C159">
        <f t="shared" si="25"/>
        <v>218</v>
      </c>
      <c r="D159">
        <f>IF(MOD(A159,30)=0, ROUNDDOWN(0.2*C159,0),0)</f>
        <v>0</v>
      </c>
      <c r="E159" s="3">
        <f t="shared" si="19"/>
        <v>0</v>
      </c>
      <c r="F159">
        <f t="shared" si="20"/>
        <v>218</v>
      </c>
      <c r="G159" s="1">
        <f>O$2*F159</f>
        <v>82.84</v>
      </c>
      <c r="H159" s="2">
        <f t="shared" si="21"/>
        <v>218</v>
      </c>
      <c r="I159" s="3">
        <f t="shared" si="22"/>
        <v>196.20000000000002</v>
      </c>
      <c r="J159" s="3">
        <f t="shared" si="23"/>
        <v>113.36000000000001</v>
      </c>
      <c r="K159" s="3">
        <f t="shared" si="26"/>
        <v>9097.9400000000096</v>
      </c>
      <c r="L159">
        <f>IF(MOD(A159,2)&gt;0,2,0)</f>
        <v>0</v>
      </c>
      <c r="M159">
        <f>F159-L159</f>
        <v>218</v>
      </c>
      <c r="Z159">
        <v>158</v>
      </c>
      <c r="AA159">
        <v>196.20000000000002</v>
      </c>
      <c r="AB159" s="1">
        <f t="shared" si="24"/>
        <v>82.84</v>
      </c>
    </row>
    <row r="160" spans="1:28" x14ac:dyDescent="0.25">
      <c r="A160">
        <v>159</v>
      </c>
      <c r="B160">
        <f t="shared" si="18"/>
        <v>0</v>
      </c>
      <c r="C160">
        <f t="shared" si="25"/>
        <v>218</v>
      </c>
      <c r="D160">
        <f>IF(MOD(A160,30)=0, ROUNDDOWN(0.2*C160,0),0)</f>
        <v>0</v>
      </c>
      <c r="E160" s="3">
        <f t="shared" si="19"/>
        <v>0</v>
      </c>
      <c r="F160">
        <f t="shared" si="20"/>
        <v>218</v>
      </c>
      <c r="G160" s="1">
        <f>O$2*F160</f>
        <v>82.84</v>
      </c>
      <c r="H160" s="2">
        <f t="shared" si="21"/>
        <v>218</v>
      </c>
      <c r="I160" s="3">
        <f t="shared" si="22"/>
        <v>196.20000000000002</v>
      </c>
      <c r="J160" s="3">
        <f t="shared" si="23"/>
        <v>113.36000000000001</v>
      </c>
      <c r="K160" s="3">
        <f t="shared" si="26"/>
        <v>9211.3000000000102</v>
      </c>
      <c r="L160">
        <f>IF(MOD(A160,2)&gt;0,2,0)</f>
        <v>2</v>
      </c>
      <c r="M160">
        <f>F160-L160</f>
        <v>216</v>
      </c>
      <c r="Z160">
        <v>159</v>
      </c>
      <c r="AA160">
        <v>196.20000000000002</v>
      </c>
      <c r="AB160" s="1">
        <f t="shared" si="24"/>
        <v>82.84</v>
      </c>
    </row>
    <row r="161" spans="1:28" x14ac:dyDescent="0.25">
      <c r="A161">
        <v>160</v>
      </c>
      <c r="B161">
        <f t="shared" si="18"/>
        <v>0</v>
      </c>
      <c r="C161">
        <f t="shared" si="25"/>
        <v>216</v>
      </c>
      <c r="D161">
        <f>IF(MOD(A161,30)=0, ROUNDDOWN(0.2*C161,0),0)</f>
        <v>0</v>
      </c>
      <c r="E161" s="3">
        <f t="shared" si="19"/>
        <v>0</v>
      </c>
      <c r="F161">
        <f t="shared" si="20"/>
        <v>216</v>
      </c>
      <c r="G161" s="1">
        <f>O$2*F161</f>
        <v>82.08</v>
      </c>
      <c r="H161" s="2">
        <f t="shared" si="21"/>
        <v>216</v>
      </c>
      <c r="I161" s="3">
        <f t="shared" si="22"/>
        <v>194.4</v>
      </c>
      <c r="J161" s="3">
        <f t="shared" si="23"/>
        <v>112.32000000000001</v>
      </c>
      <c r="K161" s="3">
        <f t="shared" si="26"/>
        <v>9323.6200000000099</v>
      </c>
      <c r="L161">
        <f>IF(MOD(A161,2)&gt;0,2,0)</f>
        <v>0</v>
      </c>
      <c r="M161">
        <f>F161-L161</f>
        <v>216</v>
      </c>
      <c r="Z161">
        <v>160</v>
      </c>
      <c r="AA161">
        <v>194.4</v>
      </c>
      <c r="AB161" s="1">
        <f t="shared" si="24"/>
        <v>82.08</v>
      </c>
    </row>
    <row r="162" spans="1:28" x14ac:dyDescent="0.25">
      <c r="A162">
        <v>161</v>
      </c>
      <c r="B162">
        <f t="shared" si="18"/>
        <v>1</v>
      </c>
      <c r="C162">
        <f t="shared" si="25"/>
        <v>216</v>
      </c>
      <c r="D162">
        <f>IF(MOD(A162,30)=0, ROUNDDOWN(0.2*C162,0),0)</f>
        <v>0</v>
      </c>
      <c r="E162" s="3">
        <f t="shared" si="19"/>
        <v>0</v>
      </c>
      <c r="F162">
        <f t="shared" si="20"/>
        <v>216</v>
      </c>
      <c r="G162" s="1">
        <f>O$2*F162</f>
        <v>82.08</v>
      </c>
      <c r="H162" s="2">
        <f t="shared" si="21"/>
        <v>0</v>
      </c>
      <c r="I162" s="3">
        <f t="shared" si="22"/>
        <v>0</v>
      </c>
      <c r="J162" s="3">
        <f t="shared" si="23"/>
        <v>-82.08</v>
      </c>
      <c r="K162" s="3">
        <f t="shared" si="26"/>
        <v>9241.54000000001</v>
      </c>
      <c r="L162">
        <f>IF(MOD(A162,2)&gt;0,2,0)</f>
        <v>2</v>
      </c>
      <c r="M162">
        <f>F162-L162</f>
        <v>214</v>
      </c>
      <c r="Z162">
        <v>161</v>
      </c>
      <c r="AA162">
        <v>0</v>
      </c>
      <c r="AB162" s="1">
        <f t="shared" si="24"/>
        <v>82.08</v>
      </c>
    </row>
    <row r="163" spans="1:28" x14ac:dyDescent="0.25">
      <c r="A163">
        <v>162</v>
      </c>
      <c r="B163">
        <f t="shared" si="18"/>
        <v>0</v>
      </c>
      <c r="C163">
        <f t="shared" si="25"/>
        <v>214</v>
      </c>
      <c r="D163">
        <f>IF(MOD(A163,30)=0, ROUNDDOWN(0.2*C163,0),0)</f>
        <v>0</v>
      </c>
      <c r="E163" s="3">
        <f t="shared" si="19"/>
        <v>0</v>
      </c>
      <c r="F163">
        <f t="shared" si="20"/>
        <v>214</v>
      </c>
      <c r="G163" s="1">
        <f>O$2*F163</f>
        <v>81.320000000000007</v>
      </c>
      <c r="H163" s="2">
        <f t="shared" si="21"/>
        <v>214</v>
      </c>
      <c r="I163" s="3">
        <f t="shared" si="22"/>
        <v>192.6</v>
      </c>
      <c r="J163" s="3">
        <f t="shared" si="23"/>
        <v>111.27999999999999</v>
      </c>
      <c r="K163" s="3">
        <f t="shared" si="26"/>
        <v>9352.8200000000106</v>
      </c>
      <c r="L163">
        <f>IF(MOD(A163,2)&gt;0,2,0)</f>
        <v>0</v>
      </c>
      <c r="M163">
        <f>F163-L163</f>
        <v>214</v>
      </c>
      <c r="Z163">
        <v>162</v>
      </c>
      <c r="AA163">
        <v>192.6</v>
      </c>
      <c r="AB163" s="1">
        <f t="shared" si="24"/>
        <v>81.320000000000007</v>
      </c>
    </row>
    <row r="164" spans="1:28" x14ac:dyDescent="0.25">
      <c r="A164">
        <v>163</v>
      </c>
      <c r="B164">
        <f t="shared" si="18"/>
        <v>0</v>
      </c>
      <c r="C164">
        <f t="shared" si="25"/>
        <v>214</v>
      </c>
      <c r="D164">
        <f>IF(MOD(A164,30)=0, ROUNDDOWN(0.2*C164,0),0)</f>
        <v>0</v>
      </c>
      <c r="E164" s="3">
        <f t="shared" si="19"/>
        <v>0</v>
      </c>
      <c r="F164">
        <f t="shared" si="20"/>
        <v>214</v>
      </c>
      <c r="G164" s="1">
        <f>O$2*F164</f>
        <v>81.320000000000007</v>
      </c>
      <c r="H164" s="2">
        <f t="shared" si="21"/>
        <v>214</v>
      </c>
      <c r="I164" s="3">
        <f t="shared" si="22"/>
        <v>192.6</v>
      </c>
      <c r="J164" s="3">
        <f t="shared" si="23"/>
        <v>111.27999999999999</v>
      </c>
      <c r="K164" s="3">
        <f t="shared" si="26"/>
        <v>9464.1000000000113</v>
      </c>
      <c r="L164">
        <f>IF(MOD(A164,2)&gt;0,2,0)</f>
        <v>2</v>
      </c>
      <c r="M164">
        <f>F164-L164</f>
        <v>212</v>
      </c>
      <c r="Z164">
        <v>163</v>
      </c>
      <c r="AA164">
        <v>192.6</v>
      </c>
      <c r="AB164" s="1">
        <f t="shared" si="24"/>
        <v>81.320000000000007</v>
      </c>
    </row>
    <row r="165" spans="1:28" x14ac:dyDescent="0.25">
      <c r="A165">
        <v>164</v>
      </c>
      <c r="B165">
        <f t="shared" si="18"/>
        <v>0</v>
      </c>
      <c r="C165">
        <f t="shared" si="25"/>
        <v>212</v>
      </c>
      <c r="D165">
        <f>IF(MOD(A165,30)=0, ROUNDDOWN(0.2*C165,0),0)</f>
        <v>0</v>
      </c>
      <c r="E165" s="3">
        <f t="shared" si="19"/>
        <v>0</v>
      </c>
      <c r="F165">
        <f t="shared" si="20"/>
        <v>212</v>
      </c>
      <c r="G165" s="1">
        <f>O$2*F165</f>
        <v>80.56</v>
      </c>
      <c r="H165" s="2">
        <f t="shared" si="21"/>
        <v>212</v>
      </c>
      <c r="I165" s="3">
        <f t="shared" si="22"/>
        <v>190.8</v>
      </c>
      <c r="J165" s="3">
        <f t="shared" si="23"/>
        <v>110.24000000000001</v>
      </c>
      <c r="K165" s="3">
        <f t="shared" si="26"/>
        <v>9574.3400000000111</v>
      </c>
      <c r="L165">
        <f>IF(MOD(A165,2)&gt;0,2,0)</f>
        <v>0</v>
      </c>
      <c r="M165">
        <f>F165-L165</f>
        <v>212</v>
      </c>
      <c r="Z165">
        <v>164</v>
      </c>
      <c r="AA165">
        <v>190.8</v>
      </c>
      <c r="AB165" s="1">
        <f t="shared" si="24"/>
        <v>80.56</v>
      </c>
    </row>
    <row r="166" spans="1:28" x14ac:dyDescent="0.25">
      <c r="A166">
        <v>165</v>
      </c>
      <c r="B166">
        <f t="shared" si="18"/>
        <v>0</v>
      </c>
      <c r="C166">
        <f t="shared" si="25"/>
        <v>212</v>
      </c>
      <c r="D166">
        <f>IF(MOD(A166,30)=0, ROUNDDOWN(0.2*C166,0),0)</f>
        <v>0</v>
      </c>
      <c r="E166" s="3">
        <f t="shared" si="19"/>
        <v>0</v>
      </c>
      <c r="F166">
        <f t="shared" si="20"/>
        <v>212</v>
      </c>
      <c r="G166" s="1">
        <f>O$2*F166</f>
        <v>80.56</v>
      </c>
      <c r="H166" s="2">
        <f t="shared" si="21"/>
        <v>212</v>
      </c>
      <c r="I166" s="3">
        <f t="shared" si="22"/>
        <v>190.8</v>
      </c>
      <c r="J166" s="3">
        <f t="shared" si="23"/>
        <v>110.24000000000001</v>
      </c>
      <c r="K166" s="3">
        <f t="shared" si="26"/>
        <v>9684.5800000000108</v>
      </c>
      <c r="L166">
        <f>IF(MOD(A166,2)&gt;0,2,0)</f>
        <v>2</v>
      </c>
      <c r="M166">
        <f>F166-L166</f>
        <v>210</v>
      </c>
      <c r="Z166">
        <v>165</v>
      </c>
      <c r="AA166">
        <v>190.8</v>
      </c>
      <c r="AB166" s="1">
        <f t="shared" si="24"/>
        <v>80.56</v>
      </c>
    </row>
    <row r="167" spans="1:28" x14ac:dyDescent="0.25">
      <c r="A167">
        <v>166</v>
      </c>
      <c r="B167">
        <f t="shared" si="18"/>
        <v>0</v>
      </c>
      <c r="C167">
        <f t="shared" si="25"/>
        <v>210</v>
      </c>
      <c r="D167">
        <f>IF(MOD(A167,30)=0, ROUNDDOWN(0.2*C167,0),0)</f>
        <v>0</v>
      </c>
      <c r="E167" s="3">
        <f t="shared" si="19"/>
        <v>0</v>
      </c>
      <c r="F167">
        <f t="shared" si="20"/>
        <v>210</v>
      </c>
      <c r="G167" s="1">
        <f>O$2*F167</f>
        <v>79.8</v>
      </c>
      <c r="H167" s="2">
        <f t="shared" si="21"/>
        <v>210</v>
      </c>
      <c r="I167" s="3">
        <f t="shared" si="22"/>
        <v>189</v>
      </c>
      <c r="J167" s="3">
        <f t="shared" si="23"/>
        <v>109.2</v>
      </c>
      <c r="K167" s="3">
        <f t="shared" si="26"/>
        <v>9793.7800000000116</v>
      </c>
      <c r="L167">
        <f>IF(MOD(A167,2)&gt;0,2,0)</f>
        <v>0</v>
      </c>
      <c r="M167">
        <f>F167-L167</f>
        <v>210</v>
      </c>
      <c r="Z167">
        <v>166</v>
      </c>
      <c r="AA167">
        <v>189</v>
      </c>
      <c r="AB167" s="1">
        <f t="shared" si="24"/>
        <v>79.8</v>
      </c>
    </row>
    <row r="168" spans="1:28" x14ac:dyDescent="0.25">
      <c r="A168">
        <v>167</v>
      </c>
      <c r="B168">
        <f t="shared" si="18"/>
        <v>0</v>
      </c>
      <c r="C168">
        <f t="shared" si="25"/>
        <v>210</v>
      </c>
      <c r="D168">
        <f>IF(MOD(A168,30)=0, ROUNDDOWN(0.2*C168,0),0)</f>
        <v>0</v>
      </c>
      <c r="E168" s="3">
        <f t="shared" si="19"/>
        <v>0</v>
      </c>
      <c r="F168">
        <f t="shared" si="20"/>
        <v>210</v>
      </c>
      <c r="G168" s="1">
        <f>O$2*F168</f>
        <v>79.8</v>
      </c>
      <c r="H168" s="2">
        <f t="shared" si="21"/>
        <v>210</v>
      </c>
      <c r="I168" s="3">
        <f t="shared" si="22"/>
        <v>189</v>
      </c>
      <c r="J168" s="3">
        <f t="shared" si="23"/>
        <v>109.2</v>
      </c>
      <c r="K168" s="3">
        <f t="shared" si="26"/>
        <v>9902.9800000000123</v>
      </c>
      <c r="L168">
        <f>IF(MOD(A168,2)&gt;0,2,0)</f>
        <v>2</v>
      </c>
      <c r="M168">
        <f>F168-L168</f>
        <v>208</v>
      </c>
      <c r="Z168">
        <v>167</v>
      </c>
      <c r="AA168">
        <v>189</v>
      </c>
      <c r="AB168" s="1">
        <f t="shared" si="24"/>
        <v>79.8</v>
      </c>
    </row>
    <row r="169" spans="1:28" x14ac:dyDescent="0.25">
      <c r="A169">
        <v>168</v>
      </c>
      <c r="B169">
        <f t="shared" si="18"/>
        <v>1</v>
      </c>
      <c r="C169">
        <f t="shared" si="25"/>
        <v>208</v>
      </c>
      <c r="D169">
        <f>IF(MOD(A169,30)=0, ROUNDDOWN(0.2*C169,0),0)</f>
        <v>0</v>
      </c>
      <c r="E169" s="3">
        <f t="shared" si="19"/>
        <v>0</v>
      </c>
      <c r="F169">
        <f t="shared" si="20"/>
        <v>208</v>
      </c>
      <c r="G169" s="1">
        <f>O$2*F169</f>
        <v>79.040000000000006</v>
      </c>
      <c r="H169" s="2">
        <f t="shared" si="21"/>
        <v>0</v>
      </c>
      <c r="I169" s="3">
        <f t="shared" si="22"/>
        <v>0</v>
      </c>
      <c r="J169" s="3">
        <f t="shared" si="23"/>
        <v>-79.040000000000006</v>
      </c>
      <c r="K169" s="3">
        <f t="shared" si="26"/>
        <v>9823.9400000000114</v>
      </c>
      <c r="L169">
        <f>IF(MOD(A169,2)&gt;0,2,0)</f>
        <v>0</v>
      </c>
      <c r="M169">
        <f>F169-L169</f>
        <v>208</v>
      </c>
      <c r="Z169">
        <v>168</v>
      </c>
      <c r="AA169">
        <v>0</v>
      </c>
      <c r="AB169" s="1">
        <f t="shared" si="24"/>
        <v>79.040000000000006</v>
      </c>
    </row>
    <row r="170" spans="1:28" x14ac:dyDescent="0.25">
      <c r="A170">
        <v>169</v>
      </c>
      <c r="B170">
        <f t="shared" si="18"/>
        <v>0</v>
      </c>
      <c r="C170">
        <f t="shared" si="25"/>
        <v>208</v>
      </c>
      <c r="D170">
        <f>IF(MOD(A170,30)=0, ROUNDDOWN(0.2*C170,0),0)</f>
        <v>0</v>
      </c>
      <c r="E170" s="3">
        <f t="shared" si="19"/>
        <v>0</v>
      </c>
      <c r="F170">
        <f t="shared" si="20"/>
        <v>208</v>
      </c>
      <c r="G170" s="1">
        <f>O$2*F170</f>
        <v>79.040000000000006</v>
      </c>
      <c r="H170" s="2">
        <f t="shared" si="21"/>
        <v>208</v>
      </c>
      <c r="I170" s="3">
        <f t="shared" si="22"/>
        <v>187.20000000000002</v>
      </c>
      <c r="J170" s="3">
        <f t="shared" si="23"/>
        <v>108.16000000000001</v>
      </c>
      <c r="K170" s="3">
        <f t="shared" si="26"/>
        <v>9932.1000000000113</v>
      </c>
      <c r="L170">
        <f>IF(MOD(A170,2)&gt;0,2,0)</f>
        <v>2</v>
      </c>
      <c r="M170">
        <f>F170-L170</f>
        <v>206</v>
      </c>
      <c r="Z170">
        <v>169</v>
      </c>
      <c r="AA170">
        <v>187.20000000000002</v>
      </c>
      <c r="AB170" s="1">
        <f t="shared" si="24"/>
        <v>79.040000000000006</v>
      </c>
    </row>
    <row r="171" spans="1:28" x14ac:dyDescent="0.25">
      <c r="A171">
        <v>170</v>
      </c>
      <c r="B171">
        <f t="shared" si="18"/>
        <v>0</v>
      </c>
      <c r="C171">
        <f t="shared" si="25"/>
        <v>206</v>
      </c>
      <c r="D171">
        <f>IF(MOD(A171,30)=0, ROUNDDOWN(0.2*C171,0),0)</f>
        <v>0</v>
      </c>
      <c r="E171" s="3">
        <f t="shared" si="19"/>
        <v>0</v>
      </c>
      <c r="F171">
        <f t="shared" si="20"/>
        <v>206</v>
      </c>
      <c r="G171" s="1">
        <f>O$2*F171</f>
        <v>78.28</v>
      </c>
      <c r="H171" s="2">
        <f t="shared" si="21"/>
        <v>206</v>
      </c>
      <c r="I171" s="3">
        <f t="shared" si="22"/>
        <v>185.4</v>
      </c>
      <c r="J171" s="3">
        <f t="shared" si="23"/>
        <v>107.12</v>
      </c>
      <c r="K171" s="3">
        <f t="shared" si="26"/>
        <v>10039.220000000012</v>
      </c>
      <c r="L171">
        <f>IF(MOD(A171,2)&gt;0,2,0)</f>
        <v>0</v>
      </c>
      <c r="M171">
        <f>F171-L171</f>
        <v>206</v>
      </c>
      <c r="Z171">
        <v>170</v>
      </c>
      <c r="AA171">
        <v>185.4</v>
      </c>
      <c r="AB171" s="1">
        <f t="shared" si="24"/>
        <v>78.28</v>
      </c>
    </row>
    <row r="172" spans="1:28" x14ac:dyDescent="0.25">
      <c r="A172">
        <v>171</v>
      </c>
      <c r="B172">
        <f t="shared" si="18"/>
        <v>0</v>
      </c>
      <c r="C172">
        <f t="shared" si="25"/>
        <v>206</v>
      </c>
      <c r="D172">
        <f>IF(MOD(A172,30)=0, ROUNDDOWN(0.2*C172,0),0)</f>
        <v>0</v>
      </c>
      <c r="E172" s="3">
        <f t="shared" si="19"/>
        <v>0</v>
      </c>
      <c r="F172">
        <f t="shared" si="20"/>
        <v>206</v>
      </c>
      <c r="G172" s="1">
        <f>O$2*F172</f>
        <v>78.28</v>
      </c>
      <c r="H172" s="2">
        <f t="shared" si="21"/>
        <v>206</v>
      </c>
      <c r="I172" s="3">
        <f t="shared" si="22"/>
        <v>185.4</v>
      </c>
      <c r="J172" s="3">
        <f t="shared" si="23"/>
        <v>107.12</v>
      </c>
      <c r="K172" s="3">
        <f t="shared" si="26"/>
        <v>10146.340000000013</v>
      </c>
      <c r="L172">
        <f>IF(MOD(A172,2)&gt;0,2,0)</f>
        <v>2</v>
      </c>
      <c r="M172">
        <f>F172-L172</f>
        <v>204</v>
      </c>
      <c r="Z172">
        <v>171</v>
      </c>
      <c r="AA172">
        <v>185.4</v>
      </c>
      <c r="AB172" s="1">
        <f t="shared" si="24"/>
        <v>78.28</v>
      </c>
    </row>
    <row r="173" spans="1:28" x14ac:dyDescent="0.25">
      <c r="A173">
        <v>172</v>
      </c>
      <c r="B173">
        <f t="shared" si="18"/>
        <v>0</v>
      </c>
      <c r="C173">
        <f t="shared" si="25"/>
        <v>204</v>
      </c>
      <c r="D173">
        <f>IF(MOD(A173,30)=0, ROUNDDOWN(0.2*C173,0),0)</f>
        <v>0</v>
      </c>
      <c r="E173" s="3">
        <f t="shared" si="19"/>
        <v>0</v>
      </c>
      <c r="F173">
        <f t="shared" si="20"/>
        <v>204</v>
      </c>
      <c r="G173" s="1">
        <f>O$2*F173</f>
        <v>77.52</v>
      </c>
      <c r="H173" s="2">
        <f t="shared" si="21"/>
        <v>204</v>
      </c>
      <c r="I173" s="3">
        <f t="shared" si="22"/>
        <v>183.6</v>
      </c>
      <c r="J173" s="3">
        <f t="shared" si="23"/>
        <v>106.08</v>
      </c>
      <c r="K173" s="3">
        <f t="shared" si="26"/>
        <v>10252.420000000013</v>
      </c>
      <c r="L173">
        <f>IF(MOD(A173,2)&gt;0,2,0)</f>
        <v>0</v>
      </c>
      <c r="M173">
        <f>F173-L173</f>
        <v>204</v>
      </c>
      <c r="Z173">
        <v>172</v>
      </c>
      <c r="AA173">
        <v>183.6</v>
      </c>
      <c r="AB173" s="1">
        <f t="shared" si="24"/>
        <v>77.52</v>
      </c>
    </row>
    <row r="174" spans="1:28" x14ac:dyDescent="0.25">
      <c r="A174">
        <v>173</v>
      </c>
      <c r="B174">
        <f t="shared" si="18"/>
        <v>0</v>
      </c>
      <c r="C174">
        <f t="shared" si="25"/>
        <v>204</v>
      </c>
      <c r="D174">
        <f>IF(MOD(A174,30)=0, ROUNDDOWN(0.2*C174,0),0)</f>
        <v>0</v>
      </c>
      <c r="E174" s="3">
        <f t="shared" si="19"/>
        <v>0</v>
      </c>
      <c r="F174">
        <f t="shared" si="20"/>
        <v>204</v>
      </c>
      <c r="G174" s="1">
        <f>O$2*F174</f>
        <v>77.52</v>
      </c>
      <c r="H174" s="2">
        <f t="shared" si="21"/>
        <v>204</v>
      </c>
      <c r="I174" s="3">
        <f t="shared" si="22"/>
        <v>183.6</v>
      </c>
      <c r="J174" s="3">
        <f t="shared" si="23"/>
        <v>106.08</v>
      </c>
      <c r="K174" s="3">
        <f t="shared" si="26"/>
        <v>10358.500000000013</v>
      </c>
      <c r="L174">
        <f>IF(MOD(A174,2)&gt;0,2,0)</f>
        <v>2</v>
      </c>
      <c r="M174">
        <f>F174-L174</f>
        <v>202</v>
      </c>
      <c r="Z174">
        <v>173</v>
      </c>
      <c r="AA174">
        <v>183.6</v>
      </c>
      <c r="AB174" s="1">
        <f t="shared" si="24"/>
        <v>77.52</v>
      </c>
    </row>
    <row r="175" spans="1:28" x14ac:dyDescent="0.25">
      <c r="A175">
        <v>174</v>
      </c>
      <c r="B175">
        <f t="shared" si="18"/>
        <v>0</v>
      </c>
      <c r="C175">
        <f t="shared" si="25"/>
        <v>202</v>
      </c>
      <c r="D175">
        <f>IF(MOD(A175,30)=0, ROUNDDOWN(0.2*C175,0),0)</f>
        <v>0</v>
      </c>
      <c r="E175" s="3">
        <f t="shared" si="19"/>
        <v>0</v>
      </c>
      <c r="F175">
        <f t="shared" si="20"/>
        <v>202</v>
      </c>
      <c r="G175" s="1">
        <f>O$2*F175</f>
        <v>76.760000000000005</v>
      </c>
      <c r="H175" s="2">
        <f t="shared" si="21"/>
        <v>202</v>
      </c>
      <c r="I175" s="3">
        <f t="shared" si="22"/>
        <v>181.8</v>
      </c>
      <c r="J175" s="3">
        <f t="shared" si="23"/>
        <v>105.04</v>
      </c>
      <c r="K175" s="3">
        <f t="shared" si="26"/>
        <v>10463.540000000014</v>
      </c>
      <c r="L175">
        <f>IF(MOD(A175,2)&gt;0,2,0)</f>
        <v>0</v>
      </c>
      <c r="M175">
        <f>F175-L175</f>
        <v>202</v>
      </c>
      <c r="Z175">
        <v>174</v>
      </c>
      <c r="AA175">
        <v>181.8</v>
      </c>
      <c r="AB175" s="1">
        <f t="shared" si="24"/>
        <v>76.760000000000005</v>
      </c>
    </row>
    <row r="176" spans="1:28" x14ac:dyDescent="0.25">
      <c r="A176">
        <v>175</v>
      </c>
      <c r="B176">
        <f t="shared" si="18"/>
        <v>1</v>
      </c>
      <c r="C176">
        <f t="shared" si="25"/>
        <v>202</v>
      </c>
      <c r="D176">
        <f>IF(MOD(A176,30)=0, ROUNDDOWN(0.2*C176,0),0)</f>
        <v>0</v>
      </c>
      <c r="E176" s="3">
        <f t="shared" si="19"/>
        <v>0</v>
      </c>
      <c r="F176">
        <f t="shared" si="20"/>
        <v>202</v>
      </c>
      <c r="G176" s="1">
        <f>O$2*F176</f>
        <v>76.760000000000005</v>
      </c>
      <c r="H176" s="2">
        <f t="shared" si="21"/>
        <v>0</v>
      </c>
      <c r="I176" s="3">
        <f t="shared" si="22"/>
        <v>0</v>
      </c>
      <c r="J176" s="3">
        <f t="shared" si="23"/>
        <v>-76.760000000000005</v>
      </c>
      <c r="K176" s="3">
        <f t="shared" si="26"/>
        <v>10386.780000000013</v>
      </c>
      <c r="L176">
        <f>IF(MOD(A176,2)&gt;0,2,0)</f>
        <v>2</v>
      </c>
      <c r="M176">
        <f>F176-L176</f>
        <v>200</v>
      </c>
      <c r="Z176">
        <v>175</v>
      </c>
      <c r="AA176">
        <v>0</v>
      </c>
      <c r="AB176" s="1">
        <f t="shared" si="24"/>
        <v>76.760000000000005</v>
      </c>
    </row>
    <row r="177" spans="1:28" x14ac:dyDescent="0.25">
      <c r="A177">
        <v>176</v>
      </c>
      <c r="B177">
        <f t="shared" si="18"/>
        <v>0</v>
      </c>
      <c r="C177">
        <f t="shared" si="25"/>
        <v>200</v>
      </c>
      <c r="D177">
        <f>IF(MOD(A177,30)=0, ROUNDDOWN(0.2*C177,0),0)</f>
        <v>0</v>
      </c>
      <c r="E177" s="3">
        <f t="shared" si="19"/>
        <v>0</v>
      </c>
      <c r="F177">
        <f t="shared" si="20"/>
        <v>200</v>
      </c>
      <c r="G177" s="1">
        <f>O$2*F177</f>
        <v>76</v>
      </c>
      <c r="H177" s="2">
        <f t="shared" si="21"/>
        <v>200</v>
      </c>
      <c r="I177" s="3">
        <f t="shared" si="22"/>
        <v>180</v>
      </c>
      <c r="J177" s="3">
        <f t="shared" si="23"/>
        <v>104</v>
      </c>
      <c r="K177" s="3">
        <f t="shared" si="26"/>
        <v>10490.780000000013</v>
      </c>
      <c r="L177">
        <f>IF(MOD(A177,2)&gt;0,2,0)</f>
        <v>0</v>
      </c>
      <c r="M177">
        <f>F177-L177</f>
        <v>200</v>
      </c>
      <c r="Z177">
        <v>176</v>
      </c>
      <c r="AA177">
        <v>180</v>
      </c>
      <c r="AB177" s="1">
        <f t="shared" si="24"/>
        <v>76</v>
      </c>
    </row>
    <row r="178" spans="1:28" x14ac:dyDescent="0.25">
      <c r="A178">
        <v>177</v>
      </c>
      <c r="B178">
        <f t="shared" si="18"/>
        <v>0</v>
      </c>
      <c r="C178">
        <f t="shared" si="25"/>
        <v>200</v>
      </c>
      <c r="D178">
        <f>IF(MOD(A178,30)=0, ROUNDDOWN(0.2*C178,0),0)</f>
        <v>0</v>
      </c>
      <c r="E178" s="3">
        <f t="shared" si="19"/>
        <v>0</v>
      </c>
      <c r="F178">
        <f t="shared" si="20"/>
        <v>200</v>
      </c>
      <c r="G178" s="1">
        <f>O$2*F178</f>
        <v>76</v>
      </c>
      <c r="H178" s="2">
        <f t="shared" si="21"/>
        <v>200</v>
      </c>
      <c r="I178" s="3">
        <f t="shared" si="22"/>
        <v>180</v>
      </c>
      <c r="J178" s="3">
        <f t="shared" si="23"/>
        <v>104</v>
      </c>
      <c r="K178" s="3">
        <f t="shared" si="26"/>
        <v>10594.780000000013</v>
      </c>
      <c r="L178">
        <f>IF(MOD(A178,2)&gt;0,2,0)</f>
        <v>2</v>
      </c>
      <c r="M178">
        <f>F178-L178</f>
        <v>198</v>
      </c>
      <c r="Z178">
        <v>177</v>
      </c>
      <c r="AA178">
        <v>180</v>
      </c>
      <c r="AB178" s="1">
        <f t="shared" si="24"/>
        <v>76</v>
      </c>
    </row>
    <row r="179" spans="1:28" x14ac:dyDescent="0.25">
      <c r="A179">
        <v>178</v>
      </c>
      <c r="B179">
        <f t="shared" si="18"/>
        <v>0</v>
      </c>
      <c r="C179">
        <f t="shared" si="25"/>
        <v>198</v>
      </c>
      <c r="D179">
        <f>IF(MOD(A179,30)=0, ROUNDDOWN(0.2*C179,0),0)</f>
        <v>0</v>
      </c>
      <c r="E179" s="3">
        <f t="shared" si="19"/>
        <v>0</v>
      </c>
      <c r="F179">
        <f t="shared" si="20"/>
        <v>198</v>
      </c>
      <c r="G179" s="1">
        <f>O$2*F179</f>
        <v>75.239999999999995</v>
      </c>
      <c r="H179" s="2">
        <f t="shared" si="21"/>
        <v>198</v>
      </c>
      <c r="I179" s="3">
        <f t="shared" si="22"/>
        <v>178.20000000000002</v>
      </c>
      <c r="J179" s="3">
        <f t="shared" si="23"/>
        <v>102.96000000000002</v>
      </c>
      <c r="K179" s="3">
        <f t="shared" si="26"/>
        <v>10697.740000000013</v>
      </c>
      <c r="L179">
        <f>IF(MOD(A179,2)&gt;0,2,0)</f>
        <v>0</v>
      </c>
      <c r="M179">
        <f>F179-L179</f>
        <v>198</v>
      </c>
      <c r="Z179">
        <v>178</v>
      </c>
      <c r="AA179">
        <v>178.20000000000002</v>
      </c>
      <c r="AB179" s="1">
        <f t="shared" si="24"/>
        <v>75.239999999999995</v>
      </c>
    </row>
    <row r="180" spans="1:28" x14ac:dyDescent="0.25">
      <c r="A180">
        <v>179</v>
      </c>
      <c r="B180">
        <f t="shared" si="18"/>
        <v>0</v>
      </c>
      <c r="C180">
        <f t="shared" si="25"/>
        <v>198</v>
      </c>
      <c r="D180">
        <f>IF(MOD(A180,30)=0, ROUNDDOWN(0.2*C180,0),0)</f>
        <v>0</v>
      </c>
      <c r="E180" s="3">
        <f t="shared" si="19"/>
        <v>0</v>
      </c>
      <c r="F180">
        <f t="shared" si="20"/>
        <v>198</v>
      </c>
      <c r="G180" s="1">
        <f>O$2*F180</f>
        <v>75.239999999999995</v>
      </c>
      <c r="H180" s="2">
        <f t="shared" si="21"/>
        <v>198</v>
      </c>
      <c r="I180" s="3">
        <f t="shared" si="22"/>
        <v>178.20000000000002</v>
      </c>
      <c r="J180" s="3">
        <f t="shared" si="23"/>
        <v>102.96000000000002</v>
      </c>
      <c r="K180" s="3">
        <f t="shared" si="26"/>
        <v>10800.700000000012</v>
      </c>
      <c r="L180">
        <f>IF(MOD(A180,2)&gt;0,2,0)</f>
        <v>2</v>
      </c>
      <c r="M180">
        <f>F180-L180</f>
        <v>196</v>
      </c>
      <c r="Z180">
        <v>179</v>
      </c>
      <c r="AA180">
        <v>178.20000000000002</v>
      </c>
      <c r="AB180" s="1">
        <f t="shared" si="24"/>
        <v>75.239999999999995</v>
      </c>
    </row>
    <row r="181" spans="1:28" x14ac:dyDescent="0.25">
      <c r="A181">
        <v>180</v>
      </c>
      <c r="B181">
        <f t="shared" si="18"/>
        <v>0</v>
      </c>
      <c r="C181">
        <f t="shared" si="25"/>
        <v>196</v>
      </c>
      <c r="D181">
        <f>IF(MOD(A181,30)=0, ROUNDDOWN(0.2*C181,0),0)</f>
        <v>39</v>
      </c>
      <c r="E181" s="3">
        <f t="shared" si="19"/>
        <v>702</v>
      </c>
      <c r="F181">
        <f t="shared" si="20"/>
        <v>235</v>
      </c>
      <c r="G181" s="1">
        <f>O$2*F181</f>
        <v>89.3</v>
      </c>
      <c r="H181" s="2">
        <f t="shared" si="21"/>
        <v>235</v>
      </c>
      <c r="I181" s="3">
        <f t="shared" si="22"/>
        <v>211.5</v>
      </c>
      <c r="J181" s="3">
        <f t="shared" si="23"/>
        <v>-579.79999999999995</v>
      </c>
      <c r="K181" s="3">
        <f t="shared" si="26"/>
        <v>10220.900000000012</v>
      </c>
      <c r="L181">
        <f>IF(MOD(A181,2)&gt;0,2,0)</f>
        <v>0</v>
      </c>
      <c r="M181">
        <f>F181-L181</f>
        <v>235</v>
      </c>
      <c r="Z181">
        <v>180</v>
      </c>
      <c r="AA181">
        <v>211.5</v>
      </c>
      <c r="AB181" s="1">
        <f t="shared" si="24"/>
        <v>791.3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9472-FE58-4457-8A33-556DC29CD16E}">
  <dimension ref="A1:A5"/>
  <sheetViews>
    <sheetView tabSelected="1" workbookViewId="0">
      <selection activeCell="A6" sqref="A6"/>
    </sheetView>
  </sheetViews>
  <sheetFormatPr defaultRowHeight="15" x14ac:dyDescent="0.25"/>
  <cols>
    <col min="1" max="1" width="9.85546875" bestFit="1" customWidth="1"/>
  </cols>
  <sheetData>
    <row r="1" spans="1:1" x14ac:dyDescent="0.25">
      <c r="A1">
        <v>667.64400000000001</v>
      </c>
    </row>
    <row r="2" spans="1:1" x14ac:dyDescent="0.25">
      <c r="A2">
        <f>ROUNDDOWN(A1,0)</f>
        <v>667</v>
      </c>
    </row>
    <row r="4" spans="1:1" x14ac:dyDescent="0.25">
      <c r="A4" t="s">
        <v>20</v>
      </c>
    </row>
    <row r="5" spans="1:1" x14ac:dyDescent="0.25">
      <c r="A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2021-10-04T17:37:30Z</dcterms:created>
  <dcterms:modified xsi:type="dcterms:W3CDTF">2021-10-16T18:10:57Z</dcterms:modified>
</cp:coreProperties>
</file>