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codeName="ThisWorkbook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mjona_000\Documents\"/>
    </mc:Choice>
  </mc:AlternateContent>
  <xr:revisionPtr revIDLastSave="0" documentId="8_{77834092-EFFE-403F-AEEE-E102479A20C3}" xr6:coauthVersionLast="40" xr6:coauthVersionMax="40" xr10:uidLastSave="{00000000-0000-0000-0000-000000000000}"/>
  <bookViews>
    <workbookView xWindow="0" yWindow="0" windowWidth="15060" windowHeight="7920" xr2:uid="{00000000-000D-0000-FFFF-FFFF00000000}"/>
  </bookViews>
  <sheets>
    <sheet name="Instructions" sheetId="3" r:id="rId1"/>
    <sheet name="Homework" sheetId="1" r:id="rId2"/>
    <sheet name="Assessment" sheetId="6" r:id="rId3"/>
  </sheets>
  <definedNames>
    <definedName name="Beard?">Homework!$G$19:$G$22</definedName>
    <definedName name="Brigham_Young">Homework!$C$20:$G$20</definedName>
    <definedName name="CellAbove">!A1048576</definedName>
    <definedName name="Church_Members">Homework!$C$19:$C$22</definedName>
    <definedName name="David_O._McKay">Homework!$C$22:$G$22</definedName>
    <definedName name="Famous_Quote">Homework!$F$19:$F$22</definedName>
    <definedName name="Favorite_Color">Homework!$E$19:$E$22</definedName>
    <definedName name="HonorCodeViolators">Homework!$H$10:$H$15</definedName>
    <definedName name="Invoice_Due_Date">!A2 + 45</definedName>
    <definedName name="Joseph_Smith">Homework!$C$19:$G$19</definedName>
    <definedName name="Lorenzo_Snow">Homework!$C$21:$G$21</definedName>
    <definedName name="NextMonth">TEXT((TODAY() + 30), "mmmm")</definedName>
    <definedName name="SeptDates">Homework!$G$3:$G$7</definedName>
    <definedName name="TargetName" localSheetId="2" hidden="1">#REF!</definedName>
    <definedName name="TargetName" hidden="1">#REF!</definedName>
    <definedName name="Temples">Homework!$D$19:$D$22</definedName>
    <definedName name="zA" localSheetId="2" hidden="1">"CondFmt"</definedName>
    <definedName name="zA" hidden="1">"NamedRanges"</definedName>
    <definedName name="zAppropriate" localSheetId="2" hidden="1">#REF!</definedName>
    <definedName name="zAppropriate" hidden="1">#REF!</definedName>
    <definedName name="zAPts" hidden="1">20</definedName>
    <definedName name="zDifficulty" localSheetId="2" hidden="1">#REF!</definedName>
    <definedName name="zDifficulty" hidden="1">#REF!</definedName>
    <definedName name="zEmail" hidden="1">Instructions!$C$6</definedName>
    <definedName name="zLoc1" localSheetId="2" hidden="1">#REF!</definedName>
    <definedName name="zLoc1" hidden="1">Homework!$G$3:$G$7</definedName>
    <definedName name="zLoc10" localSheetId="2" hidden="1">#REF!</definedName>
    <definedName name="zLoc10" hidden="1">Homework!$E$32</definedName>
    <definedName name="zLoc11" localSheetId="2" hidden="1">#REF!</definedName>
    <definedName name="zLoc11" hidden="1">Homework!$C$37</definedName>
    <definedName name="zLoc12" localSheetId="2" hidden="1">#REF!</definedName>
    <definedName name="zLoc12" hidden="1">Homework!$C$37</definedName>
    <definedName name="zLoc13" localSheetId="2" hidden="1">#REF!</definedName>
    <definedName name="zLoc13" hidden="1">Homework!$B$42</definedName>
    <definedName name="zLoc14" localSheetId="2" hidden="1">#REF!</definedName>
    <definedName name="zLoc14" hidden="1">Homework!$C$42</definedName>
    <definedName name="zLoc15" localSheetId="2" hidden="1">#REF!</definedName>
    <definedName name="zLoc15" hidden="1">Homework!$D$42</definedName>
    <definedName name="zLoc16" localSheetId="2" hidden="1">#REF!</definedName>
    <definedName name="zLoc16" hidden="1">Homework!$E$42</definedName>
    <definedName name="zLoc17" localSheetId="2" hidden="1">#REF!</definedName>
    <definedName name="zLoc17" hidden="1">Homework!$B$42</definedName>
    <definedName name="zLoc18" localSheetId="2" hidden="1">#REF!</definedName>
    <definedName name="zLoc18" hidden="1">Homework!$C$42</definedName>
    <definedName name="zLoc19" localSheetId="2" hidden="1">#REF!</definedName>
    <definedName name="zLoc19" hidden="1">Homework!$D$42</definedName>
    <definedName name="zLoc2" localSheetId="2" hidden="1">#REF!</definedName>
    <definedName name="zLoc2" hidden="1">Homework!$H$10:$H$15</definedName>
    <definedName name="zLoc20" localSheetId="2" hidden="1">#REF!</definedName>
    <definedName name="zLoc20" hidden="1">Homework!$E$42</definedName>
    <definedName name="zLoc21" localSheetId="2" hidden="1">#REF!</definedName>
    <definedName name="zLoc21" hidden="1">Homework!#REF!</definedName>
    <definedName name="zLoc22" localSheetId="2" hidden="1">#REF!</definedName>
    <definedName name="zLoc22" hidden="1">Homework!#REF!</definedName>
    <definedName name="zLoc23" hidden="1">#REF!</definedName>
    <definedName name="zLoc24" hidden="1">#REF!</definedName>
    <definedName name="zLoc25" hidden="1">#REF!</definedName>
    <definedName name="zLoc26" hidden="1">#REF!</definedName>
    <definedName name="zLoc27" hidden="1">#REF!</definedName>
    <definedName name="zLoc28" hidden="1">#REF!</definedName>
    <definedName name="zLoc29" hidden="1">#REF!</definedName>
    <definedName name="zLoc3" localSheetId="2" hidden="1">#REF!</definedName>
    <definedName name="zLoc3" hidden="1">Homework!$E$29</definedName>
    <definedName name="zLoc30" hidden="1">#REF!</definedName>
    <definedName name="zLoc4" localSheetId="2" hidden="1">#REF!</definedName>
    <definedName name="zLoc4" hidden="1">Homework!$E$30</definedName>
    <definedName name="zLoc5" localSheetId="2" hidden="1">#REF!</definedName>
    <definedName name="zLoc5" hidden="1">Homework!$E$31</definedName>
    <definedName name="zLoc6" localSheetId="2" hidden="1">#REF!</definedName>
    <definedName name="zLoc6" hidden="1">Homework!$E$32</definedName>
    <definedName name="zLoc7" localSheetId="2" hidden="1">#REF!</definedName>
    <definedName name="zLoc7" hidden="1">Homework!$E$29</definedName>
    <definedName name="zLoc8" localSheetId="2" hidden="1">#REF!</definedName>
    <definedName name="zLoc8" hidden="1">Homework!$E$30</definedName>
    <definedName name="zLoc9" localSheetId="2" hidden="1">#REF!</definedName>
    <definedName name="zLoc9" hidden="1">Homework!$E$31</definedName>
    <definedName name="zName" hidden="1">Instructions!$C$4</definedName>
    <definedName name="zNetID" hidden="1">Instructions!$C$5</definedName>
    <definedName name="zUseful" localSheetId="2" hidden="1">#REF!</definedName>
    <definedName name="zUseful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B47" i="1" l="1"/>
  <c r="E41" i="1" l="1"/>
  <c r="C37" i="1"/>
  <c r="E27" i="1" l="1"/>
  <c r="E42" i="1"/>
  <c r="D42" i="1"/>
  <c r="C42" i="1"/>
  <c r="B42" i="1"/>
</calcChain>
</file>

<file path=xl/sharedStrings.xml><?xml version="1.0" encoding="utf-8"?>
<sst xmlns="http://schemas.openxmlformats.org/spreadsheetml/2006/main" count="111" uniqueCount="109">
  <si>
    <t>Homework</t>
  </si>
  <si>
    <t>Excellent</t>
  </si>
  <si>
    <t>Too hard</t>
  </si>
  <si>
    <t>Right on target</t>
  </si>
  <si>
    <t>Good</t>
  </si>
  <si>
    <t>Hard</t>
  </si>
  <si>
    <t>Reasonable</t>
  </si>
  <si>
    <t>OK</t>
  </si>
  <si>
    <t>About right</t>
  </si>
  <si>
    <t>Poor</t>
  </si>
  <si>
    <t>Easy</t>
  </si>
  <si>
    <t>Useless</t>
  </si>
  <si>
    <t>Too easy</t>
  </si>
  <si>
    <t>Inappropriate</t>
  </si>
  <si>
    <t>Scale</t>
  </si>
  <si>
    <t>Your assessment</t>
  </si>
  <si>
    <t>Provides useful review?</t>
  </si>
  <si>
    <t>Level of difficulty</t>
  </si>
  <si>
    <t>Covered appropriate material?</t>
  </si>
  <si>
    <t>Enter the following information:</t>
  </si>
  <si>
    <t>Name:</t>
  </si>
  <si>
    <t>NetID</t>
  </si>
  <si>
    <t>Email</t>
  </si>
  <si>
    <t>Excel Homework -</t>
  </si>
  <si>
    <t>Complete the following homework placing all answers in the cells indicated.</t>
  </si>
  <si>
    <t>Save and email the completed homework to your course email.</t>
  </si>
  <si>
    <r>
      <t>Question 1</t>
    </r>
    <r>
      <rPr>
        <sz val="10"/>
        <rFont val="Arial"/>
        <family val="2"/>
      </rPr>
      <t>:</t>
    </r>
  </si>
  <si>
    <t>Redefine the range so it includes Amy</t>
  </si>
  <si>
    <t>Dates</t>
  </si>
  <si>
    <t>Katie</t>
  </si>
  <si>
    <t>Pat</t>
  </si>
  <si>
    <t>Jenny</t>
  </si>
  <si>
    <t>Kelly</t>
  </si>
  <si>
    <t>Amy</t>
  </si>
  <si>
    <t>Students</t>
  </si>
  <si>
    <t>Using the Explicit Intersection formula, find the answers to the following:</t>
  </si>
  <si>
    <t>Church_Members</t>
  </si>
  <si>
    <t>Temples</t>
  </si>
  <si>
    <t>Favorite_Color</t>
  </si>
  <si>
    <t>Famous_Quote</t>
  </si>
  <si>
    <t>Beard?</t>
  </si>
  <si>
    <t>Joseph_Smith</t>
  </si>
  <si>
    <t>Blue</t>
  </si>
  <si>
    <t>The work will go forward</t>
  </si>
  <si>
    <t>No</t>
  </si>
  <si>
    <t>Brigham_Young</t>
  </si>
  <si>
    <t>Red</t>
  </si>
  <si>
    <t>This is the place</t>
  </si>
  <si>
    <t>Yes</t>
  </si>
  <si>
    <t>Lorenzo_Snow</t>
  </si>
  <si>
    <t>Green</t>
  </si>
  <si>
    <t>Pay Your Tithing</t>
  </si>
  <si>
    <t>Goatee</t>
  </si>
  <si>
    <t>David_O._McKay</t>
  </si>
  <si>
    <t>Yellow</t>
  </si>
  <si>
    <t>Every Member a Missionary</t>
  </si>
  <si>
    <t>Example:</t>
  </si>
  <si>
    <t>Church Members under David O. McKay</t>
  </si>
  <si>
    <t>What was Joseph Smith's Favorite Color?</t>
  </si>
  <si>
    <t>What was Lorenzo Snow's famous quote?</t>
  </si>
  <si>
    <t>Did Brigham Young have a beard?</t>
  </si>
  <si>
    <t>How many temples under David O McKay?</t>
  </si>
  <si>
    <t>Rename the range.</t>
  </si>
  <si>
    <r>
      <t xml:space="preserve">(note: cells have been blanked out) Use explicit intersection </t>
    </r>
    <r>
      <rPr>
        <sz val="10"/>
        <color rgb="FFFF0000"/>
        <rFont val="Arial"/>
        <family val="2"/>
      </rPr>
      <t>formulas</t>
    </r>
    <r>
      <rPr>
        <sz val="10"/>
        <rFont val="Arial"/>
        <family val="2"/>
      </rPr>
      <t xml:space="preserve"> in the yellow boxes below to find answers. </t>
    </r>
  </si>
  <si>
    <r>
      <t>Question 2</t>
    </r>
    <r>
      <rPr>
        <sz val="10"/>
        <rFont val="Arial"/>
        <family val="2"/>
      </rPr>
      <t xml:space="preserve">: </t>
    </r>
  </si>
  <si>
    <r>
      <t>Question 3</t>
    </r>
    <r>
      <rPr>
        <sz val="10"/>
        <rFont val="Arial"/>
        <family val="2"/>
      </rPr>
      <t xml:space="preserve">: </t>
    </r>
  </si>
  <si>
    <t>Ignacio Jimenez</t>
  </si>
  <si>
    <t>Norm Wahlsberg</t>
  </si>
  <si>
    <t>Jeremy Stingham</t>
  </si>
  <si>
    <t>Galen Hughs</t>
  </si>
  <si>
    <t>Nathan Andrews</t>
  </si>
  <si>
    <t>Nate Smith</t>
  </si>
  <si>
    <r>
      <t>Question 4</t>
    </r>
    <r>
      <rPr>
        <sz val="10"/>
        <rFont val="Arial"/>
        <family val="2"/>
      </rPr>
      <t xml:space="preserve">: </t>
    </r>
  </si>
  <si>
    <t>(Hint: see pages 90 &amp; 91 in the text. For our purposes add 30 to Today() to get the following month.</t>
  </si>
  <si>
    <t>If the current month is January, February should appear in the box below as it already contains the formula name.)</t>
  </si>
  <si>
    <r>
      <t>Question 5</t>
    </r>
    <r>
      <rPr>
        <sz val="10"/>
        <rFont val="Arial"/>
        <family val="2"/>
      </rPr>
      <t xml:space="preserve">: </t>
    </r>
  </si>
  <si>
    <t>Be sure to also fill out the Assessment page information (non-graded).</t>
  </si>
  <si>
    <r>
      <t>Create a named formula called "</t>
    </r>
    <r>
      <rPr>
        <sz val="10"/>
        <color rgb="FFFF0000"/>
        <rFont val="Arial"/>
        <family val="2"/>
      </rPr>
      <t>NextMonth</t>
    </r>
    <r>
      <rPr>
        <sz val="10"/>
        <rFont val="Arial"/>
        <family val="2"/>
      </rPr>
      <t xml:space="preserve">" that will give the </t>
    </r>
    <r>
      <rPr>
        <sz val="10"/>
        <color rgb="FFFF0000"/>
        <rFont val="Arial"/>
        <family val="2"/>
      </rPr>
      <t>name</t>
    </r>
    <r>
      <rPr>
        <sz val="10"/>
        <rFont val="Arial"/>
        <family val="2"/>
      </rPr>
      <t xml:space="preserve"> of the month following the current month. </t>
    </r>
  </si>
  <si>
    <r>
      <t>Create a named formula called "</t>
    </r>
    <r>
      <rPr>
        <sz val="10"/>
        <color rgb="FFFF0000"/>
        <rFont val="Arial"/>
        <family val="2"/>
      </rPr>
      <t>CellAbove</t>
    </r>
    <r>
      <rPr>
        <sz val="10"/>
        <rFont val="Arial"/>
        <family val="2"/>
      </rPr>
      <t xml:space="preserve">" that will give the value in the cell just above it. </t>
    </r>
  </si>
  <si>
    <t>Michelle</t>
  </si>
  <si>
    <t>October</t>
  </si>
  <si>
    <t xml:space="preserve">  (Do not change the formulas to the left.)</t>
  </si>
  <si>
    <t>(Hint: For help see page 93 of the text.)</t>
  </si>
  <si>
    <t xml:space="preserve">  (Do not change the formula in cell C37 to the left.)</t>
  </si>
  <si>
    <t xml:space="preserve">However, Amy is not included in the named range.  </t>
  </si>
  <si>
    <t xml:space="preserve">However, the range was supposed to have been named "HonorCodeViolators"  </t>
  </si>
  <si>
    <t xml:space="preserve">The range to right is a listing of Mark's dates in September named "SeptDates"  </t>
  </si>
  <si>
    <t xml:space="preserve">In a clerical error, the range to the right was mistakenly named "HonorStudents"  </t>
  </si>
  <si>
    <t>Names</t>
  </si>
  <si>
    <t xml:space="preserve">Create a named range called "Invoice_Due_Date" that calculates the invoice due date for the date in whatever cell </t>
  </si>
  <si>
    <t>Invoice Date (do not change this value)</t>
  </si>
  <si>
    <r>
      <t>Question 6</t>
    </r>
    <r>
      <rPr>
        <sz val="10"/>
        <rFont val="Arial"/>
        <family val="2"/>
      </rPr>
      <t xml:space="preserve">: </t>
    </r>
  </si>
  <si>
    <r>
      <t xml:space="preserve">is just below it (i.e. this should work in </t>
    </r>
    <r>
      <rPr>
        <sz val="11"/>
        <color rgb="FFFF0000"/>
        <rFont val="Calibri"/>
        <family val="2"/>
        <scheme val="minor"/>
      </rPr>
      <t>any cell on any page</t>
    </r>
    <r>
      <rPr>
        <sz val="11"/>
        <color theme="1"/>
        <rFont val="Calibri"/>
        <family val="2"/>
        <scheme val="minor"/>
      </rPr>
      <t xml:space="preserve"> in the workbook).  Invoices are due 45 days after the Invoice Date</t>
    </r>
  </si>
  <si>
    <t>Now make sure it works on other worksheets in the workbook as well! (I will insert a formula on another page and check it.)</t>
  </si>
  <si>
    <t xml:space="preserve">  (Do not change the values to the left.)</t>
  </si>
  <si>
    <r>
      <t xml:space="preserve">Do </t>
    </r>
    <r>
      <rPr>
        <sz val="11"/>
        <color rgb="FFFF0000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insert any rows or columns (that would change the cells graded).</t>
    </r>
  </si>
  <si>
    <t>Assessment of the assignment</t>
  </si>
  <si>
    <t>Fill in the colored boxes with your assessment, using the scales shown.</t>
  </si>
  <si>
    <t>Moderately good</t>
  </si>
  <si>
    <t xml:space="preserve">About how much time (in minutes) did you spend on this assignment? </t>
  </si>
  <si>
    <t>minutes</t>
  </si>
  <si>
    <t>Other comments:</t>
  </si>
  <si>
    <t>Using "Create from Selection" give each row</t>
  </si>
  <si>
    <t>and column a name in the table below.</t>
  </si>
  <si>
    <r>
      <t xml:space="preserve">Invoice_Due_Date </t>
    </r>
    <r>
      <rPr>
        <sz val="11"/>
        <color rgb="FFFF0000"/>
        <rFont val="Calibri"/>
        <family val="2"/>
        <scheme val="minor"/>
      </rPr>
      <t xml:space="preserve"> (Do not change the formulas to the left.)</t>
    </r>
  </si>
  <si>
    <t>This assignment wasn’t too difficult.</t>
  </si>
  <si>
    <t>Jonah Meherg</t>
  </si>
  <si>
    <t>jsmeherg</t>
  </si>
  <si>
    <t>mjonah768@yahoo.com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</si>
</sst>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mm\ d\ yyyy"/>
    <numFmt numFmtId="165" formatCode="_(* #,##0_);_(* \(#,##0\);_(* &quot;-&quot;??_);_(@_)"/>
  </numFmts>
  <fonts count="1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color indexed="9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51"/>
      </left>
      <right/>
      <top style="thick">
        <color indexed="51"/>
      </top>
      <bottom style="thick">
        <color indexed="5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3" fontId="6" fillId="0" borderId="0" applyFont="0" applyFill="0" applyBorder="0" applyAlignment="0" applyProtection="0"/>
    <xf numFmtId="0" fontId="9" fillId="4" borderId="8" applyNumberFormat="0" applyBorder="0" applyAlignment="0">
      <alignment horizontal="left" wrapText="1"/>
    </xf>
    <xf numFmtId="0" fontId="6" fillId="0" borderId="0"/>
    <xf numFmtId="164" fontId="6" fillId="3" borderId="0"/>
    <xf numFmtId="0" fontId="5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6" fillId="0" borderId="0"/>
  </cellStyleXfs>
  <cellXfs count="55">
    <xf numFmtId="0" fontId="0" fillId="0" borderId="0" xfId="0"/>
    <xf numFmtId="0" fontId="8" fillId="0" borderId="0" xfId="0" applyFont="1"/>
    <xf numFmtId="0" fontId="5" fillId="0" borderId="0" xfId="5"/>
    <xf numFmtId="0" fontId="11" fillId="6" borderId="5" xfId="5" applyFont="1" applyFill="1" applyBorder="1"/>
    <xf numFmtId="0" fontId="5" fillId="0" borderId="0" xfId="5" applyFont="1"/>
    <xf numFmtId="0" fontId="5" fillId="0" borderId="0" xfId="5" applyFont="1" applyAlignment="1">
      <alignment horizontal="right"/>
    </xf>
    <xf numFmtId="0" fontId="5" fillId="0" borderId="0" xfId="5" applyAlignment="1">
      <alignment horizontal="left"/>
    </xf>
    <xf numFmtId="0" fontId="0" fillId="2" borderId="9" xfId="0" applyFill="1" applyBorder="1"/>
    <xf numFmtId="0" fontId="0" fillId="2" borderId="10" xfId="0" applyFill="1" applyBorder="1"/>
    <xf numFmtId="0" fontId="0" fillId="0" borderId="4" xfId="0" applyBorder="1"/>
    <xf numFmtId="0" fontId="8" fillId="0" borderId="4" xfId="0" applyFont="1" applyBorder="1"/>
    <xf numFmtId="165" fontId="9" fillId="0" borderId="4" xfId="1" applyNumberFormat="1" applyFont="1" applyBorder="1"/>
    <xf numFmtId="0" fontId="9" fillId="0" borderId="4" xfId="0" applyFont="1" applyBorder="1"/>
    <xf numFmtId="0" fontId="0" fillId="8" borderId="3" xfId="0" applyFill="1" applyBorder="1"/>
    <xf numFmtId="0" fontId="8" fillId="8" borderId="3" xfId="0" applyFont="1" applyFill="1" applyBorder="1"/>
    <xf numFmtId="0" fontId="4" fillId="0" borderId="0" xfId="5" applyFont="1"/>
    <xf numFmtId="0" fontId="0" fillId="8" borderId="15" xfId="0" applyFill="1" applyBorder="1"/>
    <xf numFmtId="0" fontId="0" fillId="11" borderId="11" xfId="0" applyFill="1" applyBorder="1"/>
    <xf numFmtId="0" fontId="0" fillId="11" borderId="17" xfId="0" applyFill="1" applyBorder="1"/>
    <xf numFmtId="0" fontId="0" fillId="11" borderId="12" xfId="0" applyFill="1" applyBorder="1"/>
    <xf numFmtId="14" fontId="5" fillId="0" borderId="0" xfId="5" applyNumberFormat="1"/>
    <xf numFmtId="0" fontId="3" fillId="0" borderId="0" xfId="7"/>
    <xf numFmtId="0" fontId="3" fillId="0" borderId="0" xfId="7" applyFont="1"/>
    <xf numFmtId="0" fontId="15" fillId="0" borderId="0" xfId="7" applyFont="1"/>
    <xf numFmtId="14" fontId="3" fillId="0" borderId="0" xfId="7" applyNumberFormat="1" applyFont="1"/>
    <xf numFmtId="14" fontId="0" fillId="8" borderId="3" xfId="0" applyNumberFormat="1" applyFill="1" applyBorder="1"/>
    <xf numFmtId="0" fontId="2" fillId="0" borderId="0" xfId="5" applyFont="1" applyFill="1" applyBorder="1"/>
    <xf numFmtId="0" fontId="10" fillId="0" borderId="0" xfId="8" applyFont="1"/>
    <xf numFmtId="0" fontId="6" fillId="0" borderId="0" xfId="8"/>
    <xf numFmtId="0" fontId="16" fillId="0" borderId="0" xfId="8" applyFont="1"/>
    <xf numFmtId="0" fontId="6" fillId="5" borderId="3" xfId="8" applyFill="1" applyBorder="1"/>
    <xf numFmtId="0" fontId="6" fillId="0" borderId="0" xfId="8" applyAlignment="1">
      <alignment horizontal="center"/>
    </xf>
    <xf numFmtId="0" fontId="0" fillId="0" borderId="0" xfId="8" applyFont="1"/>
    <xf numFmtId="0" fontId="8" fillId="0" borderId="0" xfId="0" applyFont="1" applyBorder="1"/>
    <xf numFmtId="165" fontId="9" fillId="0" borderId="0" xfId="1" applyNumberFormat="1" applyFont="1" applyBorder="1"/>
    <xf numFmtId="0" fontId="9" fillId="0" borderId="0" xfId="0" applyFont="1" applyBorder="1"/>
    <xf numFmtId="0" fontId="13" fillId="0" borderId="0" xfId="0" applyFont="1"/>
    <xf numFmtId="0" fontId="11" fillId="6" borderId="6" xfId="5" applyFont="1" applyFill="1" applyBorder="1" applyAlignment="1">
      <alignment horizontal="center"/>
    </xf>
    <xf numFmtId="0" fontId="0" fillId="0" borderId="7" xfId="0" applyBorder="1"/>
    <xf numFmtId="0" fontId="5" fillId="7" borderId="7" xfId="5" applyFill="1" applyBorder="1" applyAlignment="1">
      <alignment horizontal="left"/>
    </xf>
    <xf numFmtId="0" fontId="5" fillId="7" borderId="5" xfId="5" applyFill="1" applyBorder="1" applyAlignment="1">
      <alignment horizontal="left"/>
    </xf>
    <xf numFmtId="0" fontId="12" fillId="7" borderId="6" xfId="6" applyFill="1" applyBorder="1" applyAlignment="1" applyProtection="1">
      <alignment horizontal="left"/>
    </xf>
    <xf numFmtId="0" fontId="0" fillId="10" borderId="15" xfId="0" applyFill="1" applyBorder="1"/>
    <xf numFmtId="0" fontId="0" fillId="10" borderId="16" xfId="0" applyFill="1" applyBorder="1"/>
    <xf numFmtId="0" fontId="7" fillId="9" borderId="0" xfId="0" applyFont="1" applyFill="1" applyAlignment="1">
      <alignment horizontal="center"/>
    </xf>
    <xf numFmtId="3" fontId="0" fillId="8" borderId="1" xfId="0" applyNumberFormat="1" applyFill="1" applyBorder="1"/>
    <xf numFmtId="3" fontId="0" fillId="8" borderId="2" xfId="0" applyNumberFormat="1" applyFill="1" applyBorder="1"/>
    <xf numFmtId="0" fontId="0" fillId="10" borderId="11" xfId="0" applyFill="1" applyBorder="1"/>
    <xf numFmtId="0" fontId="0" fillId="10" borderId="12" xfId="0" applyFill="1" applyBorder="1"/>
    <xf numFmtId="0" fontId="0" fillId="10" borderId="13" xfId="0" applyFill="1" applyBorder="1"/>
    <xf numFmtId="0" fontId="0" fillId="10" borderId="14" xfId="0" applyFill="1" applyBorder="1"/>
    <xf numFmtId="0" fontId="6" fillId="6" borderId="18" xfId="8" applyFill="1" applyBorder="1"/>
    <xf numFmtId="0" fontId="6" fillId="6" borderId="2" xfId="8" applyFill="1" applyBorder="1"/>
    <xf numFmtId="0" fontId="0" fillId="6" borderId="1" xfId="8" applyFont="1" applyFill="1" applyBorder="1"/>
    <xf numFmtId="0" fontId="1" fillId="7" borderId="6" xfId="5" applyFont="1" applyFill="1" applyBorder="1" applyAlignment="1">
      <alignment horizontal="left"/>
    </xf>
  </cellXfs>
  <cellStyles count="9">
    <cellStyle name="Column Headings" xfId="2" xr:uid="{00000000-0005-0000-0000-000000000000}"/>
    <cellStyle name="Comma" xfId="1" builtinId="3"/>
    <cellStyle name="Data" xfId="3" xr:uid="{00000000-0005-0000-0000-000002000000}"/>
    <cellStyle name="Date" xfId="4" xr:uid="{00000000-0005-0000-0000-000003000000}"/>
    <cellStyle name="Hyperlink" xfId="6" builtinId="8"/>
    <cellStyle name="Normal" xfId="0" builtinId="0"/>
    <cellStyle name="Normal 2" xfId="8" xr:uid="{00000000-0005-0000-0000-000006000000}"/>
    <cellStyle name="Normal 3" xfId="5" xr:uid="{00000000-0005-0000-0000-000007000000}"/>
    <cellStyle name="Normal 5" xfId="7" xr:uid="{00000000-0005-0000-0000-000008000000}"/>
  </cellStyles>
  <dxfs count="0"/>
  <tableStyles count="0" defaultTableStyle="TableStyleMedium2" defaultPivotStyle="PivotStyleLight16"/>
  <colors>
    <mruColors>
      <color rgb="FFFFFF66"/>
      <color rgb="FFFF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jonah768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2"/>
  <sheetViews>
    <sheetView tabSelected="1" workbookViewId="0">
      <selection activeCell="C6" sqref="C6:E6"/>
    </sheetView>
  </sheetViews>
  <sheetFormatPr defaultRowHeight="12.75" x14ac:dyDescent="0.2"/>
  <cols>
    <col min="1" max="1" width="2.5703125" customWidth="1"/>
    <col min="2" max="2" width="7.5703125" customWidth="1"/>
    <col min="3" max="3" width="22.42578125" customWidth="1"/>
    <col min="4" max="4" width="16.7109375" customWidth="1"/>
  </cols>
  <sheetData>
    <row r="1" spans="1:8" ht="26.25" x14ac:dyDescent="0.4">
      <c r="A1" s="2"/>
      <c r="B1" s="37" t="s">
        <v>23</v>
      </c>
      <c r="C1" s="38"/>
      <c r="D1" s="3" t="s">
        <v>88</v>
      </c>
      <c r="E1" s="4"/>
      <c r="F1" s="2"/>
      <c r="G1" s="2"/>
      <c r="H1" s="2"/>
    </row>
    <row r="2" spans="1:8" ht="15" x14ac:dyDescent="0.25">
      <c r="A2" s="2"/>
      <c r="B2" s="5"/>
      <c r="C2" s="6"/>
      <c r="D2" s="2"/>
      <c r="E2" s="2"/>
      <c r="F2" s="2"/>
      <c r="G2" s="2"/>
      <c r="H2" s="2"/>
    </row>
    <row r="3" spans="1:8" ht="15" x14ac:dyDescent="0.25">
      <c r="A3" s="2"/>
      <c r="B3" s="2" t="s">
        <v>19</v>
      </c>
      <c r="C3" s="2"/>
      <c r="D3" s="2"/>
      <c r="E3" s="2"/>
      <c r="F3" s="2"/>
      <c r="G3" s="2"/>
      <c r="H3" s="20"/>
    </row>
    <row r="4" spans="1:8" ht="15" x14ac:dyDescent="0.25">
      <c r="A4" s="2"/>
      <c r="B4" s="2" t="s">
        <v>20</v>
      </c>
      <c r="C4" s="54" t="s">
        <v>106</v>
      </c>
      <c r="D4" s="39"/>
      <c r="E4" s="40"/>
      <c r="F4" s="2"/>
      <c r="G4" s="2"/>
      <c r="H4" s="2"/>
    </row>
    <row r="5" spans="1:8" ht="15" x14ac:dyDescent="0.25">
      <c r="A5" s="2"/>
      <c r="B5" s="2" t="s">
        <v>21</v>
      </c>
      <c r="C5" s="54" t="s">
        <v>107</v>
      </c>
      <c r="D5" s="39"/>
      <c r="E5" s="40"/>
      <c r="F5" s="2"/>
      <c r="G5" s="2"/>
      <c r="H5" s="2"/>
    </row>
    <row r="6" spans="1:8" ht="15" x14ac:dyDescent="0.25">
      <c r="A6" s="2"/>
      <c r="B6" s="2" t="s">
        <v>22</v>
      </c>
      <c r="C6" s="41" t="s">
        <v>108</v>
      </c>
      <c r="D6" s="39"/>
      <c r="E6" s="40"/>
      <c r="F6" s="2"/>
      <c r="G6" s="2"/>
      <c r="H6" s="2"/>
    </row>
    <row r="7" spans="1:8" ht="15" x14ac:dyDescent="0.25">
      <c r="A7" s="2"/>
      <c r="B7" s="2"/>
      <c r="C7" s="2"/>
      <c r="D7" s="2"/>
      <c r="E7" s="2"/>
      <c r="F7" s="2"/>
      <c r="G7" s="2"/>
      <c r="H7" s="2"/>
    </row>
    <row r="8" spans="1:8" ht="15" x14ac:dyDescent="0.25">
      <c r="A8" s="2"/>
      <c r="B8" s="2" t="s">
        <v>24</v>
      </c>
      <c r="C8" s="2"/>
      <c r="D8" s="2"/>
      <c r="E8" s="2"/>
      <c r="F8" s="2"/>
      <c r="G8" s="2"/>
      <c r="H8" s="2"/>
    </row>
    <row r="9" spans="1:8" ht="15" x14ac:dyDescent="0.25">
      <c r="A9" s="2"/>
      <c r="B9" s="26" t="s">
        <v>95</v>
      </c>
      <c r="C9" s="2"/>
      <c r="D9" s="2"/>
      <c r="E9" s="2"/>
      <c r="F9" s="2"/>
      <c r="G9" s="2"/>
      <c r="H9" s="2"/>
    </row>
    <row r="10" spans="1:8" ht="15" x14ac:dyDescent="0.25">
      <c r="A10" s="2"/>
      <c r="B10" s="15" t="s">
        <v>76</v>
      </c>
      <c r="C10" s="2"/>
      <c r="D10" s="2"/>
      <c r="E10" s="2"/>
      <c r="F10" s="2"/>
      <c r="G10" s="2"/>
      <c r="H10" s="2"/>
    </row>
    <row r="11" spans="1:8" ht="15" x14ac:dyDescent="0.25">
      <c r="A11" s="2"/>
      <c r="B11" s="2" t="s">
        <v>25</v>
      </c>
      <c r="C11" s="2"/>
      <c r="D11" s="2"/>
      <c r="E11" s="2"/>
      <c r="F11" s="2"/>
      <c r="G11" s="2"/>
      <c r="H11" s="2"/>
    </row>
    <row r="12" spans="1:8" ht="15" x14ac:dyDescent="0.25">
      <c r="A12" s="2"/>
      <c r="B12" s="2"/>
      <c r="C12" s="2"/>
      <c r="D12" s="2"/>
      <c r="E12" s="2"/>
      <c r="F12" s="2"/>
      <c r="G12" s="2"/>
      <c r="H12" s="2"/>
    </row>
  </sheetData>
  <mergeCells count="4">
    <mergeCell ref="B1:C1"/>
    <mergeCell ref="C4:E4"/>
    <mergeCell ref="C5:E5"/>
    <mergeCell ref="C6:E6"/>
  </mergeCells>
  <hyperlinks>
    <hyperlink ref="C6" r:id="rId1" xr:uid="{8D35BF29-4DE1-4791-A28B-9FD33E712C1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indexed="15"/>
  </sheetPr>
  <dimension ref="A1:O50"/>
  <sheetViews>
    <sheetView showGridLines="0" topLeftCell="A19" workbookViewId="0">
      <selection activeCell="B47" sqref="B47"/>
    </sheetView>
  </sheetViews>
  <sheetFormatPr defaultRowHeight="12.75" x14ac:dyDescent="0.2"/>
  <cols>
    <col min="1" max="1" width="11.140625" customWidth="1"/>
    <col min="2" max="2" width="16.28515625" customWidth="1"/>
    <col min="3" max="3" width="16.7109375" customWidth="1"/>
    <col min="4" max="4" width="8.42578125" customWidth="1"/>
    <col min="5" max="5" width="14.140625" customWidth="1"/>
    <col min="6" max="6" width="14.28515625" customWidth="1"/>
    <col min="7" max="7" width="7.85546875" customWidth="1"/>
    <col min="8" max="8" width="15.42578125" customWidth="1"/>
    <col min="9" max="9" width="16" customWidth="1"/>
  </cols>
  <sheetData>
    <row r="1" spans="1:8" ht="27" thickBot="1" x14ac:dyDescent="0.45">
      <c r="A1" s="44" t="s">
        <v>0</v>
      </c>
      <c r="B1" s="44"/>
      <c r="C1" s="44"/>
      <c r="D1" s="44"/>
      <c r="E1" s="44"/>
      <c r="F1" s="44"/>
    </row>
    <row r="2" spans="1:8" ht="13.5" thickBot="1" x14ac:dyDescent="0.25">
      <c r="G2" s="14" t="s">
        <v>28</v>
      </c>
    </row>
    <row r="3" spans="1:8" x14ac:dyDescent="0.2">
      <c r="A3" s="1" t="s">
        <v>26</v>
      </c>
      <c r="B3" t="s">
        <v>86</v>
      </c>
      <c r="G3" s="7" t="s">
        <v>29</v>
      </c>
    </row>
    <row r="4" spans="1:8" x14ac:dyDescent="0.2">
      <c r="B4" t="s">
        <v>84</v>
      </c>
      <c r="G4" s="7" t="s">
        <v>30</v>
      </c>
    </row>
    <row r="5" spans="1:8" x14ac:dyDescent="0.2">
      <c r="B5" t="s">
        <v>27</v>
      </c>
      <c r="G5" s="7" t="s">
        <v>31</v>
      </c>
    </row>
    <row r="6" spans="1:8" x14ac:dyDescent="0.2">
      <c r="G6" s="7" t="s">
        <v>32</v>
      </c>
    </row>
    <row r="7" spans="1:8" ht="13.5" thickBot="1" x14ac:dyDescent="0.25">
      <c r="G7" s="8" t="s">
        <v>33</v>
      </c>
    </row>
    <row r="8" spans="1:8" ht="13.5" thickBot="1" x14ac:dyDescent="0.25">
      <c r="B8" s="1"/>
    </row>
    <row r="9" spans="1:8" ht="13.5" thickBot="1" x14ac:dyDescent="0.25">
      <c r="A9" s="1" t="s">
        <v>64</v>
      </c>
      <c r="B9" t="s">
        <v>87</v>
      </c>
      <c r="H9" s="13" t="s">
        <v>34</v>
      </c>
    </row>
    <row r="10" spans="1:8" x14ac:dyDescent="0.2">
      <c r="B10" t="s">
        <v>85</v>
      </c>
      <c r="H10" s="7" t="s">
        <v>66</v>
      </c>
    </row>
    <row r="11" spans="1:8" x14ac:dyDescent="0.2">
      <c r="B11" t="s">
        <v>62</v>
      </c>
      <c r="H11" s="7" t="s">
        <v>67</v>
      </c>
    </row>
    <row r="12" spans="1:8" x14ac:dyDescent="0.2">
      <c r="H12" s="7" t="s">
        <v>68</v>
      </c>
    </row>
    <row r="13" spans="1:8" x14ac:dyDescent="0.2">
      <c r="H13" s="7" t="s">
        <v>69</v>
      </c>
    </row>
    <row r="14" spans="1:8" x14ac:dyDescent="0.2">
      <c r="H14" s="7" t="s">
        <v>70</v>
      </c>
    </row>
    <row r="15" spans="1:8" ht="13.5" thickBot="1" x14ac:dyDescent="0.25">
      <c r="H15" s="8" t="s">
        <v>71</v>
      </c>
    </row>
    <row r="16" spans="1:8" x14ac:dyDescent="0.2">
      <c r="A16" s="1" t="s">
        <v>65</v>
      </c>
      <c r="B16" t="s">
        <v>102</v>
      </c>
    </row>
    <row r="17" spans="2:7" x14ac:dyDescent="0.2">
      <c r="B17" t="s">
        <v>103</v>
      </c>
    </row>
    <row r="18" spans="2:7" x14ac:dyDescent="0.2">
      <c r="B18" s="9"/>
      <c r="C18" s="10" t="s">
        <v>36</v>
      </c>
      <c r="D18" s="10" t="s">
        <v>37</v>
      </c>
      <c r="E18" s="10" t="s">
        <v>38</v>
      </c>
      <c r="F18" s="10" t="s">
        <v>39</v>
      </c>
      <c r="G18" s="10" t="s">
        <v>40</v>
      </c>
    </row>
    <row r="19" spans="2:7" x14ac:dyDescent="0.2">
      <c r="B19" s="10" t="s">
        <v>41</v>
      </c>
      <c r="C19" s="11">
        <v>6</v>
      </c>
      <c r="D19" s="12">
        <v>2</v>
      </c>
      <c r="E19" s="12" t="s">
        <v>42</v>
      </c>
      <c r="F19" s="12" t="s">
        <v>43</v>
      </c>
      <c r="G19" s="12" t="s">
        <v>44</v>
      </c>
    </row>
    <row r="20" spans="2:7" x14ac:dyDescent="0.2">
      <c r="B20" s="10" t="s">
        <v>45</v>
      </c>
      <c r="C20" s="11">
        <v>100000</v>
      </c>
      <c r="D20" s="12">
        <v>4</v>
      </c>
      <c r="E20" s="12" t="s">
        <v>46</v>
      </c>
      <c r="F20" s="12" t="s">
        <v>47</v>
      </c>
      <c r="G20" s="12" t="s">
        <v>48</v>
      </c>
    </row>
    <row r="21" spans="2:7" x14ac:dyDescent="0.2">
      <c r="B21" s="10" t="s">
        <v>49</v>
      </c>
      <c r="C21" s="11">
        <v>500000</v>
      </c>
      <c r="D21" s="12">
        <v>7</v>
      </c>
      <c r="E21" s="12" t="s">
        <v>50</v>
      </c>
      <c r="F21" s="12" t="s">
        <v>51</v>
      </c>
      <c r="G21" s="12" t="s">
        <v>52</v>
      </c>
    </row>
    <row r="22" spans="2:7" x14ac:dyDescent="0.2">
      <c r="B22" s="10" t="s">
        <v>53</v>
      </c>
      <c r="C22" s="11">
        <v>1000000</v>
      </c>
      <c r="D22" s="12">
        <v>22</v>
      </c>
      <c r="E22" s="12" t="s">
        <v>54</v>
      </c>
      <c r="F22" s="12" t="s">
        <v>55</v>
      </c>
      <c r="G22" s="12" t="s">
        <v>44</v>
      </c>
    </row>
    <row r="23" spans="2:7" x14ac:dyDescent="0.2">
      <c r="B23" s="33"/>
      <c r="C23" s="34"/>
      <c r="D23" s="35"/>
      <c r="E23" s="35"/>
      <c r="F23" s="35"/>
      <c r="G23" s="35"/>
    </row>
    <row r="24" spans="2:7" x14ac:dyDescent="0.2">
      <c r="B24" t="s">
        <v>35</v>
      </c>
    </row>
    <row r="25" spans="2:7" x14ac:dyDescent="0.2">
      <c r="B25" t="s">
        <v>63</v>
      </c>
    </row>
    <row r="26" spans="2:7" ht="13.5" thickBot="1" x14ac:dyDescent="0.25">
      <c r="B26" s="1" t="s">
        <v>56</v>
      </c>
    </row>
    <row r="27" spans="2:7" ht="13.5" thickBot="1" x14ac:dyDescent="0.25">
      <c r="B27" s="1" t="s">
        <v>57</v>
      </c>
      <c r="E27" s="45">
        <f>Church_Members David_O._McKay</f>
        <v>1000000</v>
      </c>
      <c r="F27" s="46"/>
    </row>
    <row r="28" spans="2:7" ht="13.5" thickBot="1" x14ac:dyDescent="0.25"/>
    <row r="29" spans="2:7" x14ac:dyDescent="0.2">
      <c r="B29" t="s">
        <v>58</v>
      </c>
      <c r="E29" s="47" t="str">
        <f>Joseph_Smith Favorite_Color</f>
        <v>Blue</v>
      </c>
      <c r="F29" s="48"/>
    </row>
    <row r="30" spans="2:7" x14ac:dyDescent="0.2">
      <c r="B30" t="s">
        <v>59</v>
      </c>
      <c r="E30" s="49" t="str">
        <f>Lorenzo_Snow Famous_Quote</f>
        <v>Pay Your Tithing</v>
      </c>
      <c r="F30" s="50"/>
    </row>
    <row r="31" spans="2:7" x14ac:dyDescent="0.2">
      <c r="B31" t="s">
        <v>60</v>
      </c>
      <c r="E31" s="49" t="str">
        <f>Brigham_Young Beard?</f>
        <v>Yes</v>
      </c>
      <c r="F31" s="50"/>
    </row>
    <row r="32" spans="2:7" ht="13.5" thickBot="1" x14ac:dyDescent="0.25">
      <c r="B32" t="s">
        <v>61</v>
      </c>
      <c r="E32" s="42">
        <f>David_O._McKay Temples</f>
        <v>22</v>
      </c>
      <c r="F32" s="43"/>
    </row>
    <row r="34" spans="1:15" x14ac:dyDescent="0.2">
      <c r="A34" s="1" t="s">
        <v>72</v>
      </c>
      <c r="B34" t="s">
        <v>77</v>
      </c>
    </row>
    <row r="35" spans="1:15" x14ac:dyDescent="0.2">
      <c r="A35" s="1"/>
      <c r="B35" t="s">
        <v>73</v>
      </c>
    </row>
    <row r="36" spans="1:15" ht="13.5" thickBot="1" x14ac:dyDescent="0.25">
      <c r="B36" t="s">
        <v>74</v>
      </c>
    </row>
    <row r="37" spans="1:15" ht="13.5" thickBot="1" x14ac:dyDescent="0.25">
      <c r="C37" s="13" t="str">
        <f ca="1">NextMonth</f>
        <v>February</v>
      </c>
      <c r="D37" s="36" t="s">
        <v>83</v>
      </c>
    </row>
    <row r="39" spans="1:15" x14ac:dyDescent="0.2">
      <c r="A39" s="1" t="s">
        <v>75</v>
      </c>
      <c r="B39" t="s">
        <v>78</v>
      </c>
    </row>
    <row r="40" spans="1:15" ht="13.5" thickBot="1" x14ac:dyDescent="0.25">
      <c r="B40" t="s">
        <v>82</v>
      </c>
    </row>
    <row r="41" spans="1:15" x14ac:dyDescent="0.2">
      <c r="B41" s="17" t="s">
        <v>79</v>
      </c>
      <c r="C41" s="18" t="s">
        <v>80</v>
      </c>
      <c r="D41" s="18">
        <v>250</v>
      </c>
      <c r="E41" s="19">
        <f>400+78</f>
        <v>478</v>
      </c>
      <c r="F41" s="36" t="s">
        <v>94</v>
      </c>
    </row>
    <row r="42" spans="1:15" ht="13.5" thickBot="1" x14ac:dyDescent="0.25">
      <c r="B42" s="16" t="str">
        <f>"Dear " &amp; CellAbove</f>
        <v>Dear Michelle</v>
      </c>
      <c r="C42" s="16" t="str">
        <f>CellAbove</f>
        <v>October</v>
      </c>
      <c r="D42" s="16">
        <f>CellAbove*2+10</f>
        <v>510</v>
      </c>
      <c r="E42" s="16">
        <f>CellAbove</f>
        <v>478</v>
      </c>
      <c r="F42" s="36" t="s">
        <v>81</v>
      </c>
    </row>
    <row r="45" spans="1:15" ht="15" x14ac:dyDescent="0.25">
      <c r="A45" s="1" t="s">
        <v>91</v>
      </c>
      <c r="B45" s="22" t="s">
        <v>89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  <row r="46" spans="1:15" ht="15.75" thickBot="1" x14ac:dyDescent="0.3">
      <c r="A46" s="21"/>
      <c r="B46" s="22" t="s">
        <v>92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</row>
    <row r="47" spans="1:15" ht="15.75" thickBot="1" x14ac:dyDescent="0.3">
      <c r="A47" s="21"/>
      <c r="B47" s="25">
        <f>Invoice_Due_Date</f>
        <v>42463</v>
      </c>
      <c r="C47" s="23" t="s">
        <v>104</v>
      </c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</row>
    <row r="48" spans="1:15" ht="15" x14ac:dyDescent="0.25">
      <c r="A48" s="21"/>
      <c r="B48" s="24">
        <v>42418</v>
      </c>
      <c r="C48" s="21" t="s">
        <v>90</v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</row>
    <row r="49" spans="1:15" ht="15" x14ac:dyDescent="0.25">
      <c r="A49" s="21"/>
      <c r="B49" s="22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</row>
    <row r="50" spans="1:15" x14ac:dyDescent="0.2">
      <c r="B50" t="s">
        <v>93</v>
      </c>
    </row>
  </sheetData>
  <mergeCells count="6">
    <mergeCell ref="E32:F32"/>
    <mergeCell ref="A1:F1"/>
    <mergeCell ref="E27:F27"/>
    <mergeCell ref="E29:F29"/>
    <mergeCell ref="E30:F30"/>
    <mergeCell ref="E31:F31"/>
  </mergeCells>
  <pageMargins left="0.75" right="0.75" top="1" bottom="1" header="0.5" footer="0.5"/>
  <pageSetup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18"/>
  <sheetViews>
    <sheetView workbookViewId="0">
      <selection activeCell="D18" sqref="D18:M18"/>
    </sheetView>
  </sheetViews>
  <sheetFormatPr defaultRowHeight="12.75" x14ac:dyDescent="0.2"/>
  <cols>
    <col min="1" max="1" width="1.42578125" style="28" customWidth="1"/>
    <col min="2" max="2" width="6.42578125" style="28" customWidth="1"/>
    <col min="3" max="3" width="15.28515625" style="28" customWidth="1"/>
    <col min="4" max="4" width="3.5703125" style="28" customWidth="1"/>
    <col min="5" max="5" width="8.28515625" style="28" customWidth="1"/>
    <col min="6" max="6" width="9.7109375" style="28" customWidth="1"/>
    <col min="7" max="7" width="4" style="28" customWidth="1"/>
    <col min="8" max="8" width="4.140625" style="28" customWidth="1"/>
    <col min="9" max="9" width="9.140625" style="28"/>
    <col min="10" max="10" width="3.42578125" style="28" customWidth="1"/>
    <col min="11" max="11" width="4.7109375" style="28" customWidth="1"/>
    <col min="12" max="16384" width="9.140625" style="28"/>
  </cols>
  <sheetData>
    <row r="2" spans="2:12" ht="18" x14ac:dyDescent="0.25">
      <c r="B2" s="27" t="s">
        <v>96</v>
      </c>
      <c r="C2" s="27"/>
    </row>
    <row r="3" spans="2:12" ht="15" x14ac:dyDescent="0.2">
      <c r="B3" s="29" t="s">
        <v>97</v>
      </c>
    </row>
    <row r="5" spans="2:12" x14ac:dyDescent="0.2">
      <c r="C5" s="28" t="s">
        <v>18</v>
      </c>
      <c r="F5" s="28" t="s">
        <v>17</v>
      </c>
      <c r="I5" s="28" t="s">
        <v>16</v>
      </c>
    </row>
    <row r="6" spans="2:12" ht="13.5" thickBot="1" x14ac:dyDescent="0.25"/>
    <row r="7" spans="2:12" ht="13.5" thickBot="1" x14ac:dyDescent="0.25">
      <c r="B7" s="28" t="s">
        <v>15</v>
      </c>
      <c r="D7" s="30">
        <v>5</v>
      </c>
      <c r="G7" s="30">
        <v>3</v>
      </c>
      <c r="J7" s="30">
        <v>4</v>
      </c>
    </row>
    <row r="9" spans="2:12" x14ac:dyDescent="0.2">
      <c r="B9" s="28" t="s">
        <v>14</v>
      </c>
      <c r="C9" s="28" t="s">
        <v>13</v>
      </c>
      <c r="D9" s="31">
        <v>1</v>
      </c>
      <c r="F9" s="28" t="s">
        <v>12</v>
      </c>
      <c r="G9" s="31">
        <v>1</v>
      </c>
      <c r="I9" s="28" t="s">
        <v>11</v>
      </c>
      <c r="J9" s="31">
        <v>1</v>
      </c>
    </row>
    <row r="10" spans="2:12" x14ac:dyDescent="0.2">
      <c r="C10" s="28" t="s">
        <v>9</v>
      </c>
      <c r="D10" s="31">
        <v>2</v>
      </c>
      <c r="F10" s="28" t="s">
        <v>10</v>
      </c>
      <c r="G10" s="31">
        <v>2</v>
      </c>
      <c r="I10" s="28" t="s">
        <v>9</v>
      </c>
      <c r="J10" s="31">
        <v>2</v>
      </c>
    </row>
    <row r="11" spans="2:12" x14ac:dyDescent="0.2">
      <c r="C11" s="28" t="s">
        <v>98</v>
      </c>
      <c r="D11" s="31">
        <v>3</v>
      </c>
      <c r="F11" s="28" t="s">
        <v>8</v>
      </c>
      <c r="G11" s="31">
        <v>3</v>
      </c>
      <c r="I11" s="28" t="s">
        <v>7</v>
      </c>
      <c r="J11" s="31">
        <v>3</v>
      </c>
    </row>
    <row r="12" spans="2:12" x14ac:dyDescent="0.2">
      <c r="C12" s="28" t="s">
        <v>6</v>
      </c>
      <c r="D12" s="31">
        <v>4</v>
      </c>
      <c r="F12" s="28" t="s">
        <v>5</v>
      </c>
      <c r="G12" s="31">
        <v>4</v>
      </c>
      <c r="I12" s="28" t="s">
        <v>4</v>
      </c>
      <c r="J12" s="31">
        <v>4</v>
      </c>
    </row>
    <row r="13" spans="2:12" x14ac:dyDescent="0.2">
      <c r="C13" s="28" t="s">
        <v>3</v>
      </c>
      <c r="D13" s="31">
        <v>5</v>
      </c>
      <c r="F13" s="28" t="s">
        <v>2</v>
      </c>
      <c r="G13" s="31">
        <v>5</v>
      </c>
      <c r="I13" s="28" t="s">
        <v>1</v>
      </c>
      <c r="J13" s="31">
        <v>5</v>
      </c>
    </row>
    <row r="15" spans="2:12" ht="13.5" thickBot="1" x14ac:dyDescent="0.25"/>
    <row r="16" spans="2:12" ht="13.5" thickBot="1" x14ac:dyDescent="0.25">
      <c r="B16" s="32" t="s">
        <v>99</v>
      </c>
      <c r="K16" s="30">
        <v>20</v>
      </c>
      <c r="L16" s="32" t="s">
        <v>100</v>
      </c>
    </row>
    <row r="17" spans="2:13" ht="13.5" thickBot="1" x14ac:dyDescent="0.25">
      <c r="B17" s="32"/>
      <c r="L17" s="32"/>
    </row>
    <row r="18" spans="2:13" ht="13.5" thickBot="1" x14ac:dyDescent="0.25">
      <c r="B18" s="32" t="s">
        <v>101</v>
      </c>
      <c r="D18" s="53" t="s">
        <v>105</v>
      </c>
      <c r="E18" s="51"/>
      <c r="F18" s="51"/>
      <c r="G18" s="51"/>
      <c r="H18" s="51"/>
      <c r="I18" s="51"/>
      <c r="J18" s="51"/>
      <c r="K18" s="51"/>
      <c r="L18" s="51"/>
      <c r="M18" s="52"/>
    </row>
  </sheetData>
  <mergeCells count="1">
    <mergeCell ref="D18:M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Instructions</vt:lpstr>
      <vt:lpstr>Homework</vt:lpstr>
      <vt:lpstr>Assessment</vt:lpstr>
      <vt:lpstr>Beard?</vt:lpstr>
      <vt:lpstr>Brigham_Young</vt:lpstr>
      <vt:lpstr>Church_Members</vt:lpstr>
      <vt:lpstr>David_O._McKay</vt:lpstr>
      <vt:lpstr>Famous_Quote</vt:lpstr>
      <vt:lpstr>Favorite_Color</vt:lpstr>
      <vt:lpstr>HonorCodeViolators</vt:lpstr>
      <vt:lpstr>Joseph_Smith</vt:lpstr>
      <vt:lpstr>Lorenzo_Snow</vt:lpstr>
      <vt:lpstr>SeptDates</vt:lpstr>
      <vt:lpstr>Temples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Names</dc:title>
  <dc:subject>515</dc:subject>
  <dc:creator>©Rayman D. Meservy</dc:creator>
  <cp:keywords>515</cp:keywords>
  <dc:description>©Rayman D. Meservy</dc:description>
  <cp:lastModifiedBy>Jonah Meherg</cp:lastModifiedBy>
  <cp:lastPrinted>2013-08-02T03:00:00Z</cp:lastPrinted>
  <dcterms:created xsi:type="dcterms:W3CDTF">2013-08-02T03:00:00Z</dcterms:created>
  <dcterms:modified xsi:type="dcterms:W3CDTF">2019-01-11T03:11:34Z</dcterms:modified>
  <cp:category>HW Problem</cp:category>
</cp:coreProperties>
</file>