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ck\Downloads\"/>
    </mc:Choice>
  </mc:AlternateContent>
  <xr:revisionPtr revIDLastSave="0" documentId="13_ncr:1_{F8899F3E-8930-47B0-A848-7550B8359253}" xr6:coauthVersionLast="47" xr6:coauthVersionMax="47" xr10:uidLastSave="{00000000-0000-0000-0000-000000000000}"/>
  <bookViews>
    <workbookView xWindow="28680" yWindow="-120" windowWidth="29040" windowHeight="16440" xr2:uid="{7361EE35-3D7C-4807-A2B6-0F0F4725CD8D}"/>
  </bookViews>
  <sheets>
    <sheet name="Readings" sheetId="1" r:id="rId1"/>
    <sheet name="Key" sheetId="5" r:id="rId2"/>
  </sheets>
  <definedNames>
    <definedName name="_xlnm._FilterDatabase" localSheetId="0" hidden="1">Readings!$A$1:$I$1</definedName>
    <definedName name="_xlnm.Print_Titles" localSheetId="0">Readings!$1:$1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C9" i="1"/>
  <c r="A9" i="1"/>
  <c r="B9" i="1" s="1"/>
  <c r="F3" i="1"/>
  <c r="F4" i="1" s="1"/>
  <c r="F5" i="1" s="1"/>
  <c r="F6" i="1" s="1"/>
  <c r="F7" i="1" s="1"/>
  <c r="F8" i="1" s="1"/>
  <c r="C3" i="1"/>
  <c r="C4" i="1" s="1"/>
  <c r="C5" i="1" s="1"/>
  <c r="C6" i="1" s="1"/>
  <c r="C7" i="1" s="1"/>
  <c r="C8" i="1" s="1"/>
  <c r="A3" i="1" l="1"/>
  <c r="B3" i="1" l="1"/>
  <c r="A4" i="1"/>
  <c r="A5" i="1" l="1"/>
  <c r="B4" i="1"/>
  <c r="A6" i="1" l="1"/>
  <c r="B5" i="1"/>
  <c r="B6" i="1" l="1"/>
  <c r="A7" i="1"/>
  <c r="B7" i="1" l="1"/>
  <c r="A8" i="1"/>
  <c r="B8" i="1" l="1"/>
</calcChain>
</file>

<file path=xl/sharedStrings.xml><?xml version="1.0" encoding="utf-8"?>
<sst xmlns="http://schemas.openxmlformats.org/spreadsheetml/2006/main" count="58" uniqueCount="31">
  <si>
    <t>Date</t>
  </si>
  <si>
    <t>Day</t>
  </si>
  <si>
    <t>Notes</t>
  </si>
  <si>
    <t>AM Blood Glucose (mg/dL)</t>
  </si>
  <si>
    <t>PM Blood Glucose (mg/dL)</t>
  </si>
  <si>
    <t>Range</t>
  </si>
  <si>
    <t>From</t>
  </si>
  <si>
    <t>To</t>
  </si>
  <si>
    <t>Very Low</t>
  </si>
  <si>
    <t>Low</t>
  </si>
  <si>
    <t>In Range</t>
  </si>
  <si>
    <t>High</t>
  </si>
  <si>
    <t>Very High</t>
  </si>
  <si>
    <t>A1c (Non-Diabetic)</t>
  </si>
  <si>
    <t>A1c (Diabetic)</t>
  </si>
  <si>
    <t>Controlled</t>
  </si>
  <si>
    <t>Prediabetes</t>
  </si>
  <si>
    <t>Uncontrolled</t>
  </si>
  <si>
    <t>Diabetes</t>
  </si>
  <si>
    <t>Critical</t>
  </si>
  <si>
    <t>A1c (Combined)</t>
  </si>
  <si>
    <t>Fasting Plasma Glucose</t>
  </si>
  <si>
    <t>Normal</t>
  </si>
  <si>
    <t>Finger AM</t>
  </si>
  <si>
    <t>Time AM</t>
  </si>
  <si>
    <t>Value AM</t>
  </si>
  <si>
    <t>Finger PM</t>
  </si>
  <si>
    <t>Time PM</t>
  </si>
  <si>
    <t>Value PM</t>
  </si>
  <si>
    <t>Mounjaro 12.5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</si>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</sst>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mm/dd/yyyy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28E2B"/>
      <name val="Calibri"/>
      <family val="2"/>
      <scheme val="minor"/>
    </font>
    <font>
      <sz val="11"/>
      <color rgb="FFEDC94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8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1" fillId="0" borderId="2" xfId="0" applyFont="1" applyBorder="1" applyAlignment="1">
      <alignment horizontal="center" vertical="center"/>
    </xf>
    <xf numFmtId="1" fontId="0" fillId="0" borderId="0" xfId="0" applyNumberFormat="1"/>
    <xf numFmtId="3" fontId="3" fillId="0" borderId="0" xfId="0" applyNumberFormat="1" applyFont="1"/>
    <xf numFmtId="164" fontId="3" fillId="0" borderId="0" xfId="0" applyNumberFormat="1" applyFont="1"/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" fontId="3" fillId="0" borderId="0" xfId="0" applyNumberFormat="1" applyFont="1"/>
    <xf numFmtId="1" fontId="2" fillId="0" borderId="0" xfId="0" applyNumberFormat="1" applyFont="1"/>
    <xf numFmtId="166" fontId="0" fillId="0" borderId="0" xfId="0" applyNumberFormat="1"/>
    <xf numFmtId="3" fontId="4" fillId="0" borderId="0" xfId="0" applyNumberFormat="1" applyFont="1"/>
    <xf numFmtId="1" fontId="7" fillId="0" borderId="0" xfId="0" applyNumberFormat="1" applyFont="1"/>
    <xf numFmtId="1" fontId="8" fillId="0" borderId="0" xfId="0" applyNumberFormat="1" applyFont="1"/>
    <xf numFmtId="1" fontId="9" fillId="0" borderId="0" xfId="0" applyNumberFormat="1" applyFont="1"/>
    <xf numFmtId="166" fontId="3" fillId="0" borderId="0" xfId="0" applyNumberFormat="1" applyFont="1"/>
    <xf numFmtId="166" fontId="6" fillId="0" borderId="0" xfId="0" applyNumberFormat="1" applyFont="1"/>
    <xf numFmtId="166" fontId="9" fillId="0" borderId="0" xfId="0" applyNumberFormat="1" applyFont="1"/>
    <xf numFmtId="166" fontId="8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0">
    <dxf>
      <font>
        <strike val="0"/>
        <color rgb="FFC00000"/>
      </font>
      <fill>
        <patternFill patternType="none">
          <bgColor auto="1"/>
        </patternFill>
      </fill>
    </dxf>
    <dxf>
      <font>
        <strike val="0"/>
        <color rgb="FFFF0000"/>
      </font>
      <fill>
        <patternFill patternType="none">
          <bgColor auto="1"/>
        </patternFill>
      </fill>
    </dxf>
    <dxf>
      <font>
        <strike val="0"/>
        <color rgb="FF00B050"/>
      </font>
      <fill>
        <patternFill patternType="none">
          <bgColor auto="1"/>
        </patternFill>
      </fill>
    </dxf>
    <dxf>
      <font>
        <strike val="0"/>
        <color rgb="FFEDC948"/>
      </font>
    </dxf>
    <dxf>
      <font>
        <strike val="0"/>
        <color rgb="FFF28E2B"/>
      </font>
    </dxf>
    <dxf>
      <font>
        <strike val="0"/>
        <color rgb="FFC00000"/>
      </font>
      <fill>
        <patternFill patternType="none">
          <bgColor auto="1"/>
        </patternFill>
      </fill>
    </dxf>
    <dxf>
      <font>
        <strike val="0"/>
        <color rgb="FF0070C0"/>
      </font>
    </dxf>
    <dxf>
      <font>
        <strike val="0"/>
        <color rgb="FF00B050"/>
      </font>
      <fill>
        <patternFill patternType="none">
          <bgColor auto="1"/>
        </patternFill>
      </fill>
    </dxf>
    <dxf>
      <font>
        <strike val="0"/>
        <color rgb="FFEDC948"/>
      </font>
    </dxf>
    <dxf>
      <font>
        <strike val="0"/>
        <color rgb="FFF28E2B"/>
      </font>
    </dxf>
  </dxfs>
  <tableStyles count="0" defaultTableStyle="TableStyleMedium2" defaultPivotStyle="PivotStyleLight16"/>
  <colors>
    <mruColors>
      <color rgb="FFEDC948"/>
      <color rgb="FFF28E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7E37-BB2D-41A6-AE5B-FEA084BE541E}">
  <sheetPr>
    <pageSetUpPr fitToPage="1"/>
  </sheetPr>
  <dimension ref="A1:I9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8" width="13.28515625" customWidth="1"/>
    <col min="9" max="9" width="40" bestFit="1" customWidth="1"/>
    <col min="10" max="12" width="13.28515625" customWidth="1"/>
  </cols>
  <sheetData>
    <row r="1" spans="1:9" x14ac:dyDescent="0.25">
      <c r="A1" s="24" t="s">
        <v>0</v>
      </c>
      <c r="B1" s="24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7" t="s">
        <v>28</v>
      </c>
      <c r="I1" s="24" t="s">
        <v>2</v>
      </c>
    </row>
    <row r="2" spans="1:9" x14ac:dyDescent="0.25">
      <c r="A2" s="11">
        <v>45599</v>
      </c>
      <c r="B2" s="12" t="s">
        <v>30</v>
      </c>
      <c r="C2">
        <v>2</v>
      </c>
      <c r="D2" s="1">
        <v>0.35416666666666669</v>
      </c>
      <c r="E2" s="8">
        <v>94</v>
      </c>
      <c r="F2">
        <v>4</v>
      </c>
      <c r="G2" s="1">
        <v>0.79513888888888884</v>
      </c>
      <c r="H2" s="8">
        <v>91</v>
      </c>
    </row>
    <row r="3" spans="1:9" x14ac:dyDescent="0.25">
      <c r="A3" s="11">
        <f t="shared" ref="A3:A9" si="0">A2+1</f>
        <v>45600</v>
      </c>
      <c r="B3" s="12" t="str">
        <f t="shared" ref="B3" si="1">TEXT(A3,"dddd")</f>
        <v>Monday</v>
      </c>
      <c r="C3">
        <f t="shared" ref="C3:C9" si="2">IF(C2+1&gt;4,1,C2+1)</f>
        <v>3</v>
      </c>
      <c r="D3" s="1">
        <v>0.25972222222222224</v>
      </c>
      <c r="E3" s="8">
        <v>85</v>
      </c>
      <c r="F3">
        <f t="shared" ref="F3:F9" si="3">IF(F2+1&gt;4,1,F2+1)</f>
        <v>1</v>
      </c>
      <c r="G3" s="1">
        <v>0.79374999999999996</v>
      </c>
      <c r="H3" s="8">
        <v>99</v>
      </c>
    </row>
    <row r="4" spans="1:9" x14ac:dyDescent="0.25">
      <c r="A4" s="11">
        <f t="shared" si="0"/>
        <v>45601</v>
      </c>
      <c r="B4" s="12" t="str">
        <f t="shared" ref="B4" si="4">TEXT(A4,"dddd")</f>
        <v>Tuesday</v>
      </c>
      <c r="C4">
        <f t="shared" si="2"/>
        <v>4</v>
      </c>
      <c r="D4" s="1">
        <v>0.2590277777777778</v>
      </c>
      <c r="E4" s="8">
        <v>95</v>
      </c>
      <c r="F4">
        <f t="shared" si="3"/>
        <v>2</v>
      </c>
      <c r="G4" s="1">
        <v>0.79652777777777772</v>
      </c>
      <c r="H4" s="8">
        <v>128</v>
      </c>
    </row>
    <row r="5" spans="1:9" x14ac:dyDescent="0.25">
      <c r="A5" s="11">
        <f t="shared" si="0"/>
        <v>45602</v>
      </c>
      <c r="B5" s="12" t="str">
        <f t="shared" ref="B5" si="5">TEXT(A5,"dddd")</f>
        <v>Wednesday</v>
      </c>
      <c r="C5">
        <f t="shared" si="2"/>
        <v>1</v>
      </c>
      <c r="D5" s="1">
        <v>0.26041666666666669</v>
      </c>
      <c r="E5" s="8">
        <v>92</v>
      </c>
      <c r="F5">
        <f t="shared" si="3"/>
        <v>3</v>
      </c>
      <c r="G5" s="1">
        <v>0.7944444444444444</v>
      </c>
      <c r="H5" s="8">
        <v>95</v>
      </c>
      <c r="I5" t="s">
        <v>29</v>
      </c>
    </row>
    <row r="6" spans="1:9" x14ac:dyDescent="0.25">
      <c r="A6" s="11">
        <f t="shared" si="0"/>
        <v>45603</v>
      </c>
      <c r="B6" s="12" t="str">
        <f t="shared" ref="B6" si="6">TEXT(A6,"dddd")</f>
        <v>Thursday</v>
      </c>
      <c r="C6">
        <f t="shared" si="2"/>
        <v>2</v>
      </c>
      <c r="D6" s="1">
        <v>0.26180555555555557</v>
      </c>
      <c r="E6" s="8">
        <v>92</v>
      </c>
      <c r="F6">
        <f t="shared" si="3"/>
        <v>4</v>
      </c>
      <c r="G6" s="1">
        <v>0.79305555555555551</v>
      </c>
      <c r="H6" s="8">
        <v>132</v>
      </c>
    </row>
    <row r="7" spans="1:9" x14ac:dyDescent="0.25">
      <c r="A7" s="11">
        <f t="shared" si="0"/>
        <v>45604</v>
      </c>
      <c r="B7" s="12" t="str">
        <f t="shared" ref="B7" si="7">TEXT(A7,"dddd")</f>
        <v>Friday</v>
      </c>
      <c r="C7">
        <f t="shared" si="2"/>
        <v>3</v>
      </c>
      <c r="D7" s="1">
        <v>0.26111111111111113</v>
      </c>
      <c r="E7" s="8">
        <v>88</v>
      </c>
      <c r="F7">
        <f t="shared" si="3"/>
        <v>1</v>
      </c>
      <c r="G7" s="1">
        <v>0.79513888888888884</v>
      </c>
      <c r="H7" s="8">
        <v>107</v>
      </c>
    </row>
    <row r="8" spans="1:9" x14ac:dyDescent="0.25">
      <c r="A8" s="11">
        <f t="shared" si="0"/>
        <v>45605</v>
      </c>
      <c r="B8" s="12" t="str">
        <f t="shared" ref="B8" si="8">TEXT(A8,"dddd")</f>
        <v>Saturday</v>
      </c>
      <c r="C8">
        <f t="shared" si="2"/>
        <v>4</v>
      </c>
      <c r="D8" s="1">
        <v>0.30486111111111114</v>
      </c>
      <c r="E8" s="8">
        <v>90</v>
      </c>
      <c r="F8">
        <f t="shared" si="3"/>
        <v>2</v>
      </c>
      <c r="G8" s="1">
        <v>0.79583333333333328</v>
      </c>
      <c r="H8" s="8">
        <v>112</v>
      </c>
    </row>
    <row r="9" spans="1:9" x14ac:dyDescent="0.25">
      <c r="A9" s="11">
        <f t="shared" si="0"/>
        <v>45606</v>
      </c>
      <c r="B9" s="12" t="str">
        <f t="shared" ref="B9" si="9">TEXT(A9,"dddd")</f>
        <v>Sunday</v>
      </c>
      <c r="C9">
        <f t="shared" si="2"/>
        <v>1</v>
      </c>
      <c r="F9">
        <f t="shared" si="3"/>
        <v>3</v>
      </c>
    </row>
  </sheetData>
  <printOptions horizontalCentered="1"/>
  <pageMargins left="0.5" right="0.5" top="0.5" bottom="0.5" header="0.3" footer="0.3"/>
  <pageSetup scale="87" fitToHeight="1000" orientation="landscape" r:id="rId1"/>
  <headerFooter>
    <oddHeader>&amp;LJeffrey Smith&amp;R36526</oddHeader>
    <oddFooter>&amp;RPage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28" operator="greaterThanOrEqual" id="{B94C8FCB-DA09-407C-A346-E290E21F729B}">
            <xm:f>Key!$B$7</xm:f>
            <x14:dxf>
              <font>
                <strike val="0"/>
                <color rgb="FFF28E2B"/>
              </font>
            </x14:dxf>
          </x14:cfRule>
          <x14:cfRule type="cellIs" priority="1129" operator="between" id="{E513689A-511B-4A4E-A355-CC6144C5DE69}">
            <xm:f>Key!$B$6</xm:f>
            <xm:f>Key!$C$6</xm:f>
            <x14:dxf>
              <font>
                <strike val="0"/>
                <color rgb="FFEDC948"/>
              </font>
            </x14:dxf>
          </x14:cfRule>
          <x14:cfRule type="cellIs" priority="1131" operator="between" id="{00000000-000E-0000-0000-00001A000000}">
            <xm:f>Key!$B$5</xm:f>
            <xm:f>Key!$C$5</xm:f>
            <x14:dxf>
              <font>
                <strike val="0"/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32" operator="between" id="{00000000-000E-0000-0000-00001B000000}">
            <xm:f>Key!$B$4</xm:f>
            <xm:f>Key!$C$4</xm:f>
            <x14:dxf>
              <font>
                <strike val="0"/>
                <color rgb="FF0070C0"/>
              </font>
            </x14:dxf>
          </x14:cfRule>
          <x14:cfRule type="cellIs" priority="1133" operator="lessThanOrEqual" id="{561323A7-CD10-4F1F-9237-16CF5B988B03}">
            <xm:f>Key!$C$3</xm:f>
            <x14:dxf>
              <font>
                <strike val="0"/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E2:E8</xm:sqref>
        </x14:conditionalFormatting>
        <x14:conditionalFormatting xmlns:xm="http://schemas.microsoft.com/office/excel/2006/main">
          <x14:cfRule type="cellIs" priority="1135" operator="greaterThanOrEqual" id="{5955FAF3-940C-41EF-A8FE-1688B278707E}">
            <xm:f>Key!$F$7</xm:f>
            <x14:dxf>
              <font>
                <strike val="0"/>
                <color rgb="FFF28E2B"/>
              </font>
            </x14:dxf>
          </x14:cfRule>
          <x14:cfRule type="cellIs" priority="1136" operator="between" id="{210093CE-DD57-4087-A6CF-D7DBE2EBB942}">
            <xm:f>Key!$F$6</xm:f>
            <xm:f>Key!$G$6</xm:f>
            <x14:dxf>
              <font>
                <strike val="0"/>
                <color rgb="FFEDC948"/>
              </font>
            </x14:dxf>
          </x14:cfRule>
          <x14:cfRule type="cellIs" priority="1138" operator="between" id="{00000000-000E-0000-0000-000035000000}">
            <xm:f>Key!$F$5</xm:f>
            <xm:f>Key!$G$5</xm:f>
            <x14:dxf>
              <font>
                <strike val="0"/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39" operator="between" id="{90882A8C-0141-4384-94E9-87951F3A4EB9}">
            <xm:f>Key!$F$4</xm:f>
            <xm:f>Key!$G$4</xm:f>
            <x14:dxf>
              <font>
                <strike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40" operator="lessThanOrEqual" id="{E6971C4E-5E4A-412F-95A8-B433CDB77BF3}">
            <xm:f>Key!$G$3</xm:f>
            <x14:dxf>
              <font>
                <strike val="0"/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H2:H8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82BE-E58B-4486-A0D0-337C9757344A}">
  <sheetPr>
    <pageSetUpPr fitToPage="1"/>
  </sheetPr>
  <dimension ref="A1:G22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3" width="13.28515625" customWidth="1"/>
    <col min="4" max="4" width="9.140625" customWidth="1"/>
    <col min="5" max="5" width="17" bestFit="1" customWidth="1"/>
    <col min="6" max="7" width="13.28515625" customWidth="1"/>
  </cols>
  <sheetData>
    <row r="1" spans="1:7" x14ac:dyDescent="0.25">
      <c r="A1" s="25" t="s">
        <v>3</v>
      </c>
      <c r="B1" s="26"/>
      <c r="C1" s="27"/>
      <c r="E1" s="25" t="s">
        <v>4</v>
      </c>
      <c r="F1" s="26"/>
      <c r="G1" s="27"/>
    </row>
    <row r="2" spans="1:7" x14ac:dyDescent="0.25">
      <c r="A2" s="2" t="s">
        <v>5</v>
      </c>
      <c r="B2" s="2" t="s">
        <v>6</v>
      </c>
      <c r="C2" s="2" t="s">
        <v>7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8</v>
      </c>
      <c r="B3" s="8"/>
      <c r="C3" s="17">
        <v>53</v>
      </c>
      <c r="E3" t="s">
        <v>8</v>
      </c>
      <c r="G3" s="17">
        <v>53</v>
      </c>
    </row>
    <row r="4" spans="1:7" x14ac:dyDescent="0.25">
      <c r="A4" t="s">
        <v>9</v>
      </c>
      <c r="B4" s="14">
        <v>54</v>
      </c>
      <c r="C4" s="14">
        <v>69</v>
      </c>
      <c r="E4" t="s">
        <v>9</v>
      </c>
      <c r="F4" s="14">
        <v>54</v>
      </c>
      <c r="G4" s="14">
        <v>69</v>
      </c>
    </row>
    <row r="5" spans="1:7" x14ac:dyDescent="0.25">
      <c r="A5" s="5" t="s">
        <v>10</v>
      </c>
      <c r="B5" s="13">
        <v>70</v>
      </c>
      <c r="C5" s="13">
        <v>130</v>
      </c>
      <c r="E5" s="5" t="s">
        <v>10</v>
      </c>
      <c r="F5" s="9">
        <v>70</v>
      </c>
      <c r="G5" s="9">
        <v>180</v>
      </c>
    </row>
    <row r="6" spans="1:7" x14ac:dyDescent="0.25">
      <c r="A6" s="5" t="s">
        <v>11</v>
      </c>
      <c r="B6" s="19">
        <v>131</v>
      </c>
      <c r="C6" s="19">
        <v>249</v>
      </c>
      <c r="E6" s="5" t="s">
        <v>11</v>
      </c>
      <c r="F6" s="19">
        <v>181</v>
      </c>
      <c r="G6" s="19">
        <v>249</v>
      </c>
    </row>
    <row r="7" spans="1:7" x14ac:dyDescent="0.25">
      <c r="A7" s="5" t="s">
        <v>12</v>
      </c>
      <c r="B7" s="18">
        <v>250</v>
      </c>
      <c r="C7" s="18"/>
      <c r="E7" s="5" t="s">
        <v>12</v>
      </c>
      <c r="F7" s="18">
        <v>250</v>
      </c>
      <c r="G7" s="18"/>
    </row>
    <row r="10" spans="1:7" x14ac:dyDescent="0.25">
      <c r="A10" s="25" t="s">
        <v>13</v>
      </c>
      <c r="B10" s="26"/>
      <c r="C10" s="27"/>
      <c r="E10" s="25" t="s">
        <v>14</v>
      </c>
      <c r="F10" s="26"/>
      <c r="G10" s="27"/>
    </row>
    <row r="11" spans="1:7" x14ac:dyDescent="0.25">
      <c r="A11" s="2" t="s">
        <v>5</v>
      </c>
      <c r="B11" s="2" t="s">
        <v>6</v>
      </c>
      <c r="C11" s="2" t="s">
        <v>7</v>
      </c>
      <c r="E11" s="2" t="s">
        <v>5</v>
      </c>
      <c r="F11" s="2" t="s">
        <v>6</v>
      </c>
      <c r="G11" s="2" t="s">
        <v>7</v>
      </c>
    </row>
    <row r="12" spans="1:7" x14ac:dyDescent="0.25">
      <c r="A12" s="5" t="s">
        <v>10</v>
      </c>
      <c r="B12" s="10">
        <v>4</v>
      </c>
      <c r="C12" s="10">
        <v>5.6</v>
      </c>
      <c r="E12" s="5" t="s">
        <v>15</v>
      </c>
      <c r="F12" s="10">
        <v>4</v>
      </c>
      <c r="G12" s="10">
        <v>7</v>
      </c>
    </row>
    <row r="13" spans="1:7" x14ac:dyDescent="0.25">
      <c r="A13" s="5" t="s">
        <v>16</v>
      </c>
      <c r="B13" s="22">
        <v>5.7</v>
      </c>
      <c r="C13" s="22">
        <v>6.4</v>
      </c>
      <c r="E13" s="5" t="s">
        <v>17</v>
      </c>
      <c r="F13" s="22">
        <v>7.1</v>
      </c>
      <c r="G13" s="22">
        <v>8.9</v>
      </c>
    </row>
    <row r="14" spans="1:7" x14ac:dyDescent="0.25">
      <c r="A14" s="5" t="s">
        <v>18</v>
      </c>
      <c r="B14" s="23">
        <v>6.5</v>
      </c>
      <c r="C14" s="4"/>
      <c r="E14" s="5" t="s">
        <v>19</v>
      </c>
      <c r="F14" s="23">
        <v>9</v>
      </c>
      <c r="G14" s="4"/>
    </row>
    <row r="15" spans="1:7" x14ac:dyDescent="0.25">
      <c r="A15" s="3"/>
      <c r="B15" s="4"/>
      <c r="C15" s="4"/>
      <c r="E15" s="3"/>
      <c r="F15" s="4"/>
      <c r="G15" s="4"/>
    </row>
    <row r="16" spans="1:7" x14ac:dyDescent="0.25">
      <c r="A16" s="6"/>
      <c r="E16" s="6"/>
    </row>
    <row r="17" spans="1:7" x14ac:dyDescent="0.25">
      <c r="A17" s="25" t="s">
        <v>20</v>
      </c>
      <c r="B17" s="26"/>
      <c r="C17" s="27"/>
      <c r="E17" s="25" t="s">
        <v>21</v>
      </c>
      <c r="F17" s="26"/>
      <c r="G17" s="27"/>
    </row>
    <row r="18" spans="1:7" x14ac:dyDescent="0.25">
      <c r="A18" s="2" t="s">
        <v>5</v>
      </c>
      <c r="B18" s="2" t="s">
        <v>6</v>
      </c>
      <c r="C18" s="2" t="s">
        <v>7</v>
      </c>
      <c r="E18" s="2" t="s">
        <v>5</v>
      </c>
      <c r="F18" s="2" t="s">
        <v>6</v>
      </c>
      <c r="G18" s="2" t="s">
        <v>7</v>
      </c>
    </row>
    <row r="19" spans="1:7" x14ac:dyDescent="0.25">
      <c r="A19" s="5" t="s">
        <v>10</v>
      </c>
      <c r="B19" s="20">
        <v>4</v>
      </c>
      <c r="C19" s="20">
        <v>5.6</v>
      </c>
      <c r="E19" s="5" t="s">
        <v>22</v>
      </c>
      <c r="F19" s="16"/>
      <c r="G19" s="9">
        <v>99</v>
      </c>
    </row>
    <row r="20" spans="1:7" x14ac:dyDescent="0.25">
      <c r="A20" s="5" t="s">
        <v>15</v>
      </c>
      <c r="B20" s="21">
        <v>5.7</v>
      </c>
      <c r="C20" s="21">
        <v>7</v>
      </c>
      <c r="E20" s="5" t="s">
        <v>16</v>
      </c>
      <c r="F20" s="19">
        <v>100</v>
      </c>
      <c r="G20" s="19">
        <v>125</v>
      </c>
    </row>
    <row r="21" spans="1:7" x14ac:dyDescent="0.25">
      <c r="A21" s="5" t="s">
        <v>17</v>
      </c>
      <c r="B21" s="22">
        <v>7.1</v>
      </c>
      <c r="C21" s="22">
        <v>8.9</v>
      </c>
      <c r="E21" s="5" t="s">
        <v>18</v>
      </c>
      <c r="F21" s="18">
        <v>126</v>
      </c>
      <c r="G21" s="16"/>
    </row>
    <row r="22" spans="1:7" x14ac:dyDescent="0.25">
      <c r="A22" s="5" t="s">
        <v>19</v>
      </c>
      <c r="B22" s="23">
        <v>9</v>
      </c>
      <c r="C22" s="15"/>
    </row>
  </sheetData>
  <mergeCells count="6">
    <mergeCell ref="E1:G1"/>
    <mergeCell ref="A1:C1"/>
    <mergeCell ref="A10:C10"/>
    <mergeCell ref="E10:G10"/>
    <mergeCell ref="A17:C17"/>
    <mergeCell ref="E17:G17"/>
  </mergeCells>
  <printOptions horizontalCentered="1"/>
  <pageMargins left="0.5" right="0.5" top="0.5" bottom="0.5" header="0.3" footer="0.3"/>
  <pageSetup fitToHeight="1000" orientation="landscape" r:id="rId1"/>
  <headerFooter>
    <oddHeader>&amp;LJeffrey Smith&amp;R36526</oddHead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Readings</vt:lpstr>
      <vt:lpstr>Key</vt:lpstr>
      <vt:lpstr>Readings!Print_Titles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Smith</dc:creator>
  <cp:keywords/>
  <dc:description/>
  <cp:lastModifiedBy>Jeff Smith</cp:lastModifiedBy>
  <cp:revision/>
  <dcterms:created xsi:type="dcterms:W3CDTF">2023-01-24T03:43:33Z</dcterms:created>
  <dcterms:modified xsi:type="dcterms:W3CDTF">2024-12-08T20:40:22Z</dcterms:modified>
  <cp:category/>
  <cp:contentStatus/>
</cp:coreProperties>
</file>