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morman/Desktop/DSI/Projects/Predict-Sports-Wagering-Revenue/data/wv/"/>
    </mc:Choice>
  </mc:AlternateContent>
  <xr:revisionPtr revIDLastSave="0" documentId="8_{4B8D1F31-8746-A54E-ADD5-4900183A579B}" xr6:coauthVersionLast="45" xr6:coauthVersionMax="45" xr10:uidLastSave="{00000000-0000-0000-0000-000000000000}"/>
  <bookViews>
    <workbookView xWindow="10120" yWindow="500" windowWidth="23600" windowHeight="18040" xr2:uid="{837902DC-21C2-214C-ADB5-8B807B32A2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<sst xmlns="http://schemas.openxmlformats.org/spreadsheetml/2006/main" count="10" uniqueCount="10">
  <si>
    <t>week_ending</t>
  </si>
  <si>
    <t>gross_tickets_written</t>
  </si>
  <si>
    <t>tickets_cashed</t>
  </si>
  <si>
    <t>mobile_taxable_receipts</t>
  </si>
  <si>
    <t>total_taxable_receipts</t>
  </si>
  <si>
    <t>retail_taxable_receipts</t>
  </si>
  <si>
    <t>privilege_tax</t>
  </si>
  <si>
    <t>admin_share</t>
  </si>
  <si>
    <t>state_share</t>
  </si>
  <si>
    <t>total_voids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</si>
</sst>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wrapText="1"/>
    </xf>
    <xf numFmtId="44" fontId="2" fillId="0" borderId="0" xfId="1" applyFont="1"/>
    <xf numFmtId="0" fontId="2" fillId="0" borderId="0" xfId="0" applyFont="1"/>
    <xf numFmtId="44" fontId="2" fillId="0" borderId="0" xfId="1" applyFont="1" applyBorder="1"/>
    <xf numFmtId="14" fontId="3" fillId="0" borderId="0" xfId="0" applyNumberFormat="1" applyFont="1" applyAlignment="1">
      <alignment horizontal="left"/>
    </xf>
    <xf numFmtId="43" fontId="0" fillId="0" borderId="0" xfId="0" applyNumberFormat="1"/>
    <xf numFmtId="44" fontId="0" fillId="0" borderId="0" xfId="0" applyNumberFormat="1"/>
    <xf numFmtId="3" fontId="0" fillId="0" borderId="1" xfId="0" applyNumberFormat="1" applyBorder="1" applyAlignment="1">
      <alignment horizontal="center" wrapText="1"/>
    </xf>
    <xf numFmtId="3" fontId="2" fillId="0" borderId="0" xfId="0" applyNumberFormat="1" applyFont="1"/>
    <xf numFmtId="3" fontId="2" fillId="0" borderId="0" xfId="1" applyNumberFormat="1" applyFont="1"/>
    <xf numFmtId="3" fontId="0" fillId="0" borderId="0" xfId="0" applyNumberFormat="1"/>
    <xf numFmtId="3" fontId="3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EB7-534E-7F43-89E0-5E5804DC7327}">
  <dimension ref="A1:M71"/>
  <sheetViews>
    <sheetView tabSelected="1" topLeftCell="F4" workbookViewId="0">
      <selection activeCell="O9" sqref="O9:Q36"/>
    </sheetView>
  </sheetViews>
  <sheetFormatPr baseColWidth="10" defaultRowHeight="16" x14ac:dyDescent="0.2"/>
  <cols>
    <col min="1" max="1" width="13.33203125" customWidth="1"/>
    <col min="2" max="2" width="18.1640625" style="11" customWidth="1"/>
    <col min="3" max="3" width="17.5" customWidth="1"/>
    <col min="4" max="5" width="19.5" customWidth="1"/>
    <col min="6" max="6" width="21" customWidth="1"/>
    <col min="7" max="7" width="20.83203125" customWidth="1"/>
    <col min="8" max="8" width="21.5" customWidth="1"/>
    <col min="9" max="9" width="15.83203125" customWidth="1"/>
    <col min="10" max="10" width="12.6640625" customWidth="1"/>
    <col min="15" max="15" width="10.83203125" customWidth="1"/>
  </cols>
  <sheetData>
    <row r="1" spans="1:10" x14ac:dyDescent="0.2">
      <c r="A1" s="1"/>
      <c r="B1" s="8"/>
      <c r="C1" s="2"/>
    </row>
    <row r="2" spans="1:10" x14ac:dyDescent="0.2">
      <c r="A2" s="3"/>
      <c r="B2" s="9"/>
      <c r="C2" s="2"/>
    </row>
    <row r="3" spans="1:10" x14ac:dyDescent="0.2">
      <c r="A3" s="2"/>
      <c r="B3" s="10"/>
      <c r="C3" s="2"/>
    </row>
    <row r="4" spans="1:10" s="3" customFormat="1" ht="15" customHeight="1" x14ac:dyDescent="0.2">
      <c r="A4" s="2"/>
      <c r="B4" s="10"/>
      <c r="C4" s="4"/>
    </row>
    <row r="5" spans="1:10" x14ac:dyDescent="0.2">
      <c r="A5" s="2"/>
      <c r="B5" s="10"/>
      <c r="C5" s="2"/>
    </row>
    <row r="6" spans="1:10" x14ac:dyDescent="0.2">
      <c r="A6" s="2"/>
      <c r="B6" s="10"/>
      <c r="C6" s="2"/>
    </row>
    <row r="7" spans="1:10" x14ac:dyDescent="0.2">
      <c r="A7" s="2"/>
      <c r="B7" s="10"/>
      <c r="C7" s="2"/>
    </row>
    <row r="8" spans="1:10" x14ac:dyDescent="0.2">
      <c r="A8" s="2"/>
      <c r="B8" s="10"/>
      <c r="C8" s="4"/>
    </row>
    <row r="9" spans="1:10" x14ac:dyDescent="0.2">
      <c r="A9" s="5"/>
      <c r="B9" s="10"/>
      <c r="C9" s="2"/>
    </row>
    <row r="10" spans="1:10" x14ac:dyDescent="0.2">
      <c r="A10" s="5" t="s">
        <v>0</v>
      </c>
      <c r="B10" s="10" t="s">
        <v>1</v>
      </c>
      <c r="C10" s="2" t="s">
        <v>9</v>
      </c>
      <c r="D10" t="s">
        <v>2</v>
      </c>
      <c r="E10" t="s">
        <v>4</v>
      </c>
      <c r="F10" t="s">
        <v>3</v>
      </c>
      <c r="G10" t="s">
        <v>5</v>
      </c>
      <c r="H10" t="s">
        <v>6</v>
      </c>
      <c r="I10" t="s">
        <v>7</v>
      </c>
      <c r="J10" t="s">
        <v>8</v>
      </c>
    </row>
    <row r="11" spans="1:10" x14ac:dyDescent="0.2">
      <c r="A11" s="5">
        <v>43470</v>
      </c>
      <c r="B11" s="10">
        <v>4796300.2899999991</v>
      </c>
      <c r="C11" s="2">
        <v>-154935.35</v>
      </c>
      <c r="D11">
        <v>-4376919.8499999996</v>
      </c>
      <c r="E11">
        <v>264445.08999999997</v>
      </c>
      <c r="F11">
        <v>54089.479999999996</v>
      </c>
      <c r="G11" s="2">
        <v>210355.61000000002</v>
      </c>
      <c r="H11" s="2">
        <v>26444.519999999997</v>
      </c>
      <c r="I11">
        <v>3966.6800000000003</v>
      </c>
      <c r="J11">
        <v>22477.84</v>
      </c>
    </row>
    <row r="12" spans="1:10" x14ac:dyDescent="0.2">
      <c r="A12" s="5">
        <v>43477</v>
      </c>
      <c r="B12" s="10">
        <v>4860952.9700000007</v>
      </c>
      <c r="C12" s="2">
        <v>-138665.63999999998</v>
      </c>
      <c r="D12">
        <v>-4411529</v>
      </c>
      <c r="E12">
        <v>310758.33000000019</v>
      </c>
      <c r="F12">
        <v>21356.379999999997</v>
      </c>
      <c r="G12" s="2">
        <v>289401.94999999995</v>
      </c>
      <c r="H12" s="2">
        <v>31075.840000000004</v>
      </c>
      <c r="I12">
        <v>4661.38</v>
      </c>
      <c r="J12">
        <v>26414.46</v>
      </c>
    </row>
    <row r="13" spans="1:10" x14ac:dyDescent="0.2">
      <c r="A13" s="5">
        <v>43484</v>
      </c>
      <c r="B13" s="10">
        <v>4167883.12</v>
      </c>
      <c r="C13" s="2">
        <v>-75981.200000000012</v>
      </c>
      <c r="D13">
        <v>-3572070.9800000004</v>
      </c>
      <c r="E13">
        <v>519830.93999999994</v>
      </c>
      <c r="F13">
        <v>122956.07999999999</v>
      </c>
      <c r="G13" s="2">
        <v>396874.86</v>
      </c>
      <c r="H13" s="2">
        <v>51983.109999999993</v>
      </c>
      <c r="I13">
        <v>7797.47</v>
      </c>
      <c r="J13">
        <v>44185.64</v>
      </c>
    </row>
    <row r="14" spans="1:10" x14ac:dyDescent="0.2">
      <c r="A14" s="5">
        <v>43491</v>
      </c>
      <c r="B14" s="10">
        <v>3983320.44</v>
      </c>
      <c r="C14" s="2">
        <v>-73280.05</v>
      </c>
      <c r="D14">
        <v>-4202907.3</v>
      </c>
      <c r="E14">
        <v>-292866.91000000015</v>
      </c>
      <c r="F14">
        <v>6185.3599999999988</v>
      </c>
      <c r="G14" s="2">
        <v>-299052.27</v>
      </c>
      <c r="H14" s="2">
        <v>-29286.7</v>
      </c>
      <c r="I14">
        <v>-4393</v>
      </c>
      <c r="J14">
        <v>-24893.7</v>
      </c>
    </row>
    <row r="15" spans="1:10" x14ac:dyDescent="0.2">
      <c r="A15" s="5">
        <v>43498</v>
      </c>
      <c r="B15" s="10">
        <v>4622729.7300000004</v>
      </c>
      <c r="C15" s="2">
        <v>-93425.12</v>
      </c>
      <c r="D15">
        <v>-3585238.94</v>
      </c>
      <c r="E15">
        <v>944065.67000000027</v>
      </c>
      <c r="F15">
        <v>81104.38</v>
      </c>
      <c r="G15" s="2">
        <v>862961.29</v>
      </c>
      <c r="H15" s="2">
        <v>94406.58</v>
      </c>
      <c r="I15">
        <v>14160.99</v>
      </c>
      <c r="J15">
        <v>80245.59</v>
      </c>
    </row>
    <row r="16" spans="1:10" x14ac:dyDescent="0.2">
      <c r="A16" s="5">
        <v>43505</v>
      </c>
      <c r="B16" s="10">
        <v>4731512.99</v>
      </c>
      <c r="C16" s="3">
        <v>-94134.2</v>
      </c>
      <c r="D16">
        <v>-5367534.4499999993</v>
      </c>
      <c r="E16">
        <v>-730155.65999999992</v>
      </c>
      <c r="F16">
        <v>25537.37</v>
      </c>
      <c r="G16" s="2">
        <v>-755693.03</v>
      </c>
      <c r="H16" s="2">
        <v>-73015.570000000007</v>
      </c>
      <c r="I16">
        <v>-10952.33</v>
      </c>
      <c r="J16">
        <v>-62063.240000000005</v>
      </c>
    </row>
    <row r="17" spans="1:10" x14ac:dyDescent="0.2">
      <c r="A17" s="5">
        <v>43512</v>
      </c>
      <c r="B17" s="10">
        <v>3948434.48</v>
      </c>
      <c r="C17" s="4">
        <v>-53753.919999999998</v>
      </c>
      <c r="D17">
        <v>-3958767.5500000003</v>
      </c>
      <c r="E17">
        <v>-64086.990000000194</v>
      </c>
      <c r="F17">
        <v>73298.149999999994</v>
      </c>
      <c r="G17" s="2">
        <v>-137385.14000000001</v>
      </c>
      <c r="H17" s="2">
        <v>-6408.7199999999993</v>
      </c>
      <c r="I17">
        <v>-961.30000000000007</v>
      </c>
      <c r="J17">
        <v>-5447.42</v>
      </c>
    </row>
    <row r="18" spans="1:10" x14ac:dyDescent="0.2">
      <c r="A18" s="5">
        <v>43519</v>
      </c>
      <c r="B18" s="10">
        <v>4132014.44</v>
      </c>
      <c r="C18" s="3">
        <v>-54404.25</v>
      </c>
      <c r="D18">
        <v>-3856156.55</v>
      </c>
      <c r="E18">
        <v>221453.64000000013</v>
      </c>
      <c r="F18">
        <v>75005.17</v>
      </c>
      <c r="G18" s="2">
        <v>146448.47</v>
      </c>
      <c r="H18" s="2">
        <v>22145.37</v>
      </c>
      <c r="I18">
        <v>3321.8</v>
      </c>
      <c r="J18">
        <v>18823.57</v>
      </c>
    </row>
    <row r="19" spans="1:10" x14ac:dyDescent="0.2">
      <c r="A19" s="5">
        <v>43526</v>
      </c>
      <c r="B19" s="10">
        <v>3797635.12</v>
      </c>
      <c r="C19" s="3">
        <v>-42463</v>
      </c>
      <c r="D19">
        <v>-3011293.55</v>
      </c>
      <c r="E19">
        <v>743878.57000000007</v>
      </c>
      <c r="F19">
        <v>140721.76</v>
      </c>
      <c r="G19" s="2">
        <v>603156.81000000006</v>
      </c>
      <c r="H19" s="2">
        <v>74387.87</v>
      </c>
      <c r="I19">
        <v>11158.18</v>
      </c>
      <c r="J19">
        <v>63229.69</v>
      </c>
    </row>
    <row r="20" spans="1:10" x14ac:dyDescent="0.2">
      <c r="A20" s="5">
        <v>43533</v>
      </c>
      <c r="B20" s="10">
        <v>3129810.6799999997</v>
      </c>
      <c r="C20" s="3">
        <v>-46837.700000000004</v>
      </c>
      <c r="D20">
        <v>-2831467.7</v>
      </c>
      <c r="E20">
        <v>251505.2799999998</v>
      </c>
      <c r="F20">
        <v>44558.59</v>
      </c>
      <c r="G20" s="2">
        <v>206946.69</v>
      </c>
      <c r="H20" s="2">
        <v>25150.52</v>
      </c>
      <c r="I20">
        <v>3772.58</v>
      </c>
      <c r="J20">
        <v>21377.940000000002</v>
      </c>
    </row>
    <row r="21" spans="1:10" x14ac:dyDescent="0.2">
      <c r="A21" s="5">
        <v>43540</v>
      </c>
      <c r="B21" s="10">
        <v>2858410.27</v>
      </c>
      <c r="C21" s="3">
        <v>-70218.06</v>
      </c>
      <c r="D21">
        <v>-2565896.4499999997</v>
      </c>
      <c r="E21">
        <v>222295.76000000007</v>
      </c>
      <c r="F21">
        <v>0</v>
      </c>
      <c r="G21" s="2">
        <v>222295.76</v>
      </c>
      <c r="H21" s="2">
        <v>22229.58</v>
      </c>
      <c r="I21">
        <v>3334.44</v>
      </c>
      <c r="J21">
        <v>18895.14</v>
      </c>
    </row>
    <row r="22" spans="1:10" x14ac:dyDescent="0.2">
      <c r="A22" s="5">
        <v>43547</v>
      </c>
      <c r="B22" s="10">
        <v>4418970.91</v>
      </c>
      <c r="C22" s="3">
        <v>-91089.84</v>
      </c>
      <c r="D22">
        <v>-3554776.5900000003</v>
      </c>
      <c r="E22">
        <v>773104.47999999928</v>
      </c>
      <c r="F22">
        <v>0</v>
      </c>
      <c r="G22" s="2">
        <v>773104.48</v>
      </c>
      <c r="H22" s="2">
        <v>77310.439999999988</v>
      </c>
      <c r="I22">
        <v>11596.550000000001</v>
      </c>
      <c r="J22">
        <v>65713.889999999985</v>
      </c>
    </row>
    <row r="23" spans="1:10" x14ac:dyDescent="0.2">
      <c r="A23" s="5">
        <v>43554</v>
      </c>
      <c r="B23" s="10">
        <v>3443807.18</v>
      </c>
      <c r="C23" s="3">
        <v>-67493.7</v>
      </c>
      <c r="D23">
        <v>-3025698.85</v>
      </c>
      <c r="E23">
        <v>350614.63000000018</v>
      </c>
      <c r="F23">
        <v>0</v>
      </c>
      <c r="G23" s="2">
        <v>350614.63</v>
      </c>
      <c r="H23" s="2">
        <v>35061.46</v>
      </c>
      <c r="I23">
        <v>5259.22</v>
      </c>
      <c r="J23">
        <v>29802.240000000002</v>
      </c>
    </row>
    <row r="24" spans="1:10" x14ac:dyDescent="0.2">
      <c r="A24" s="5">
        <v>43561</v>
      </c>
      <c r="B24" s="10">
        <v>2385379.21</v>
      </c>
      <c r="C24" s="3">
        <v>-68355.31</v>
      </c>
      <c r="D24">
        <v>-2123294.75</v>
      </c>
      <c r="E24">
        <v>193729.14999999991</v>
      </c>
      <c r="F24">
        <v>0</v>
      </c>
      <c r="G24" s="2">
        <v>193729.15000000002</v>
      </c>
      <c r="H24" s="2">
        <v>19372.91</v>
      </c>
      <c r="I24">
        <v>2905.95</v>
      </c>
      <c r="J24">
        <v>16466.96</v>
      </c>
    </row>
    <row r="25" spans="1:10" x14ac:dyDescent="0.2">
      <c r="A25" s="5">
        <v>43568</v>
      </c>
      <c r="B25" s="10">
        <v>2683560.5</v>
      </c>
      <c r="C25" s="3">
        <v>-67620.800000000003</v>
      </c>
      <c r="D25">
        <v>-2432327.0500000003</v>
      </c>
      <c r="E25">
        <v>183612.65000000011</v>
      </c>
      <c r="F25">
        <v>-26736.7</v>
      </c>
      <c r="G25" s="2">
        <v>210349.35</v>
      </c>
      <c r="H25" s="2">
        <v>18361.259999999998</v>
      </c>
      <c r="I25">
        <v>2754.1800000000003</v>
      </c>
      <c r="J25">
        <v>15607.08</v>
      </c>
    </row>
    <row r="26" spans="1:10" x14ac:dyDescent="0.2">
      <c r="A26" s="5">
        <v>43575</v>
      </c>
      <c r="B26" s="10">
        <v>2658479.7800000003</v>
      </c>
      <c r="C26" s="3">
        <v>-58198.9</v>
      </c>
      <c r="D26">
        <v>-2392752.7000000002</v>
      </c>
      <c r="E26">
        <v>207528.18000000017</v>
      </c>
      <c r="F26">
        <v>-36129.050000000003</v>
      </c>
      <c r="G26" s="2">
        <v>243657.23</v>
      </c>
      <c r="H26" s="2">
        <v>20752.82</v>
      </c>
      <c r="I26">
        <v>3112.93</v>
      </c>
      <c r="J26">
        <v>17639.89</v>
      </c>
    </row>
    <row r="27" spans="1:10" x14ac:dyDescent="0.2">
      <c r="A27" s="5">
        <v>43582</v>
      </c>
      <c r="B27" s="10">
        <v>2607302.2800000003</v>
      </c>
      <c r="C27" s="3">
        <v>-49942.7</v>
      </c>
      <c r="D27">
        <v>-2587349</v>
      </c>
      <c r="E27">
        <v>-29989.419999999947</v>
      </c>
      <c r="F27">
        <v>0</v>
      </c>
      <c r="G27" s="2">
        <v>-29989.42</v>
      </c>
      <c r="H27" s="2">
        <v>-2998.9500000000003</v>
      </c>
      <c r="I27">
        <v>-449.84</v>
      </c>
      <c r="J27">
        <v>-2549.1099999999997</v>
      </c>
    </row>
    <row r="28" spans="1:10" x14ac:dyDescent="0.2">
      <c r="A28" s="5">
        <v>43589</v>
      </c>
      <c r="B28" s="10">
        <v>2296202.3199999998</v>
      </c>
      <c r="C28" s="3">
        <v>-38167.35</v>
      </c>
      <c r="D28">
        <v>-1856748.4100000001</v>
      </c>
      <c r="E28">
        <v>401286.55999999976</v>
      </c>
      <c r="F28">
        <v>0</v>
      </c>
      <c r="G28" s="2">
        <v>401286.56000000006</v>
      </c>
      <c r="H28" s="2">
        <v>40128.660000000003</v>
      </c>
      <c r="I28">
        <v>6019.2999999999993</v>
      </c>
      <c r="J28">
        <v>34109.359999999993</v>
      </c>
    </row>
    <row r="29" spans="1:10" x14ac:dyDescent="0.2">
      <c r="A29" s="5">
        <v>43596</v>
      </c>
      <c r="B29" s="10">
        <v>2210385.39</v>
      </c>
      <c r="C29" s="3">
        <v>-30719.510000000002</v>
      </c>
      <c r="D29">
        <v>-2190473.7999999998</v>
      </c>
      <c r="E29">
        <v>-10807.919999999998</v>
      </c>
      <c r="F29">
        <v>0</v>
      </c>
      <c r="G29" s="2">
        <v>-10807.920000000002</v>
      </c>
      <c r="H29" s="2">
        <v>-1080.7899999999997</v>
      </c>
      <c r="I29">
        <v>-162.10999999999996</v>
      </c>
      <c r="J29">
        <v>-918.68000000000006</v>
      </c>
    </row>
    <row r="30" spans="1:10" x14ac:dyDescent="0.2">
      <c r="A30" s="5">
        <v>43603</v>
      </c>
      <c r="B30" s="10">
        <v>2176969.3199999998</v>
      </c>
      <c r="C30" s="3">
        <v>-44266.12</v>
      </c>
      <c r="D30">
        <v>-1975717.25</v>
      </c>
      <c r="E30">
        <v>156985.94999999995</v>
      </c>
      <c r="F30">
        <v>0</v>
      </c>
      <c r="G30" s="2">
        <v>156985.94999999998</v>
      </c>
      <c r="H30" s="2">
        <v>15698.61</v>
      </c>
      <c r="I30">
        <v>2354.8000000000002</v>
      </c>
      <c r="J30">
        <v>13343.81</v>
      </c>
    </row>
    <row r="31" spans="1:10" x14ac:dyDescent="0.2">
      <c r="A31" s="5">
        <v>43610</v>
      </c>
      <c r="B31" s="10">
        <v>1984382.1199999999</v>
      </c>
      <c r="C31" s="3">
        <v>-31460.55</v>
      </c>
      <c r="D31">
        <v>-1885233.1</v>
      </c>
      <c r="E31">
        <v>67688.46999999987</v>
      </c>
      <c r="F31">
        <v>0</v>
      </c>
      <c r="G31" s="2">
        <v>67688.47</v>
      </c>
      <c r="H31" s="2">
        <v>6768.85</v>
      </c>
      <c r="I31">
        <v>1015.3200000000002</v>
      </c>
      <c r="J31">
        <v>5753.53</v>
      </c>
    </row>
    <row r="32" spans="1:10" x14ac:dyDescent="0.2">
      <c r="A32" s="5">
        <v>43617</v>
      </c>
      <c r="B32" s="10">
        <v>2036090.79</v>
      </c>
      <c r="C32" s="3">
        <v>-22197.05</v>
      </c>
      <c r="D32">
        <v>-1691981.65</v>
      </c>
      <c r="E32">
        <v>321912.08999999985</v>
      </c>
      <c r="F32">
        <v>0</v>
      </c>
      <c r="G32" s="2">
        <v>321912.08999999997</v>
      </c>
      <c r="H32" s="2">
        <v>32191.219999999998</v>
      </c>
      <c r="I32">
        <v>4828.6799999999994</v>
      </c>
      <c r="J32">
        <v>27362.540000000005</v>
      </c>
    </row>
    <row r="33" spans="1:13" x14ac:dyDescent="0.2">
      <c r="A33" s="5">
        <v>43624</v>
      </c>
      <c r="B33" s="10">
        <v>2296017.4</v>
      </c>
      <c r="C33" s="3">
        <v>-55354.179999999993</v>
      </c>
      <c r="D33">
        <v>-1994870.7</v>
      </c>
      <c r="E33">
        <v>245792.52000000011</v>
      </c>
      <c r="F33">
        <v>0</v>
      </c>
      <c r="G33" s="2">
        <v>245792.52</v>
      </c>
      <c r="H33" s="2">
        <v>24579.26</v>
      </c>
      <c r="I33">
        <v>3686.89</v>
      </c>
      <c r="J33">
        <v>20892.37</v>
      </c>
    </row>
    <row r="34" spans="1:13" x14ac:dyDescent="0.2">
      <c r="A34" s="5">
        <v>43631</v>
      </c>
      <c r="B34" s="10">
        <v>2227900.35</v>
      </c>
      <c r="C34" s="3">
        <v>-51026.55</v>
      </c>
      <c r="D34">
        <v>-2217836.9</v>
      </c>
      <c r="E34">
        <v>-40963.100000000195</v>
      </c>
      <c r="F34">
        <v>0</v>
      </c>
      <c r="G34" s="2">
        <v>-40963.099999999991</v>
      </c>
      <c r="H34" s="2">
        <v>-4096.32</v>
      </c>
      <c r="I34">
        <v>-614.43999999999983</v>
      </c>
      <c r="J34">
        <v>-3481.88</v>
      </c>
    </row>
    <row r="35" spans="1:13" x14ac:dyDescent="0.2">
      <c r="A35" s="5">
        <v>43638</v>
      </c>
      <c r="B35" s="10">
        <v>1394106.96</v>
      </c>
      <c r="C35" s="3">
        <v>-25521.15</v>
      </c>
      <c r="D35">
        <v>-1342222.4</v>
      </c>
      <c r="E35">
        <v>26363.410000000069</v>
      </c>
      <c r="F35">
        <v>0</v>
      </c>
      <c r="G35" s="2">
        <v>26363.41</v>
      </c>
      <c r="H35" s="2">
        <v>2636.3399999999997</v>
      </c>
      <c r="I35">
        <v>395.4500000000001</v>
      </c>
      <c r="J35">
        <v>2240.89</v>
      </c>
    </row>
    <row r="36" spans="1:13" x14ac:dyDescent="0.2">
      <c r="A36" s="5">
        <v>43645</v>
      </c>
      <c r="B36" s="10">
        <v>1510352.68</v>
      </c>
      <c r="C36" s="3">
        <v>-20846.95</v>
      </c>
      <c r="D36">
        <v>-1343146.55</v>
      </c>
      <c r="E36">
        <v>146359.17999999993</v>
      </c>
      <c r="F36">
        <v>0</v>
      </c>
      <c r="G36" s="2">
        <v>146359.18</v>
      </c>
      <c r="H36" s="2">
        <v>14635.92</v>
      </c>
      <c r="I36">
        <v>2195.39</v>
      </c>
      <c r="J36">
        <v>12440.53</v>
      </c>
    </row>
    <row r="37" spans="1:13" x14ac:dyDescent="0.2">
      <c r="A37" s="5">
        <v>43281</v>
      </c>
      <c r="B37" s="12">
        <v>206601.85</v>
      </c>
      <c r="C37" s="3">
        <v>-3387</v>
      </c>
      <c r="D37">
        <v>-201538.8</v>
      </c>
      <c r="E37">
        <v>1676.0500000000102</v>
      </c>
      <c r="F37">
        <v>0</v>
      </c>
      <c r="G37" s="2">
        <v>1676.0500000000002</v>
      </c>
      <c r="H37" s="2">
        <v>167.60999999999996</v>
      </c>
      <c r="I37">
        <v>25.139999999999997</v>
      </c>
      <c r="J37">
        <v>142.47</v>
      </c>
    </row>
    <row r="38" spans="1:13" x14ac:dyDescent="0.2">
      <c r="A38" s="5">
        <v>43652</v>
      </c>
      <c r="B38" s="10">
        <v>1311092.5</v>
      </c>
      <c r="C38">
        <f>SUM(A38+B38)</f>
        <v>1354744.5</v>
      </c>
      <c r="D38" s="7">
        <v>-1063615.8999999999</v>
      </c>
      <c r="E38" s="7">
        <v>216088.57000000004</v>
      </c>
      <c r="F38">
        <v>0</v>
      </c>
      <c r="G38">
        <v>0</v>
      </c>
      <c r="H38">
        <v>0</v>
      </c>
      <c r="I38">
        <v>0</v>
      </c>
      <c r="J38">
        <v>0</v>
      </c>
      <c r="K38">
        <v>21608.859999999997</v>
      </c>
      <c r="L38">
        <v>3241.3399999999997</v>
      </c>
      <c r="M38">
        <v>18367.520000000004</v>
      </c>
    </row>
    <row r="39" spans="1:13" x14ac:dyDescent="0.2">
      <c r="A39" s="5">
        <v>43659</v>
      </c>
      <c r="B39" s="10">
        <v>1110150.2</v>
      </c>
      <c r="C39">
        <f t="shared" ref="C39:C64" si="0">SUM(A39+B39)</f>
        <v>1153809.2</v>
      </c>
      <c r="D39" s="6">
        <v>-1179178.6000000001</v>
      </c>
      <c r="E39" s="6">
        <v>-88086.45</v>
      </c>
      <c r="F39">
        <v>-2738.85</v>
      </c>
      <c r="G39">
        <v>0</v>
      </c>
      <c r="H39">
        <v>0</v>
      </c>
      <c r="I39">
        <v>-2738.85</v>
      </c>
      <c r="J39">
        <v>-2738.85</v>
      </c>
      <c r="K39">
        <v>-9082.5400000000009</v>
      </c>
      <c r="L39">
        <v>-1362.3899999999999</v>
      </c>
      <c r="M39">
        <v>-7720.1500000000005</v>
      </c>
    </row>
    <row r="40" spans="1:13" x14ac:dyDescent="0.2">
      <c r="A40" s="5">
        <f t="shared" ref="A40:A64" si="1">A39+7</f>
        <v>43666</v>
      </c>
      <c r="B40" s="10">
        <v>1814953.75</v>
      </c>
      <c r="C40">
        <f t="shared" si="0"/>
        <v>1858619.75</v>
      </c>
      <c r="D40" s="6">
        <v>-1467332.3</v>
      </c>
      <c r="E40" s="6">
        <v>307021.74999999994</v>
      </c>
      <c r="F40">
        <v>0</v>
      </c>
      <c r="G40">
        <v>0</v>
      </c>
      <c r="H40">
        <v>0</v>
      </c>
      <c r="I40">
        <v>0</v>
      </c>
      <c r="J40">
        <v>0</v>
      </c>
      <c r="K40">
        <v>30702.17</v>
      </c>
      <c r="L40">
        <v>4605.33</v>
      </c>
      <c r="M40">
        <v>26096.839999999997</v>
      </c>
    </row>
    <row r="41" spans="1:13" x14ac:dyDescent="0.2">
      <c r="A41" s="5">
        <f t="shared" si="1"/>
        <v>43673</v>
      </c>
      <c r="B41" s="10">
        <v>1615121.71</v>
      </c>
      <c r="C41">
        <f t="shared" si="0"/>
        <v>1658794.71</v>
      </c>
      <c r="D41" s="6">
        <v>-1333246.3999999999</v>
      </c>
      <c r="E41" s="6">
        <v>249928.51</v>
      </c>
      <c r="F41">
        <v>0</v>
      </c>
      <c r="G41">
        <v>0</v>
      </c>
      <c r="H41">
        <v>0</v>
      </c>
      <c r="I41">
        <v>0</v>
      </c>
      <c r="J41">
        <v>0</v>
      </c>
      <c r="K41">
        <v>24992.86</v>
      </c>
      <c r="L41">
        <v>3748.9300000000003</v>
      </c>
      <c r="M41">
        <v>21243.93</v>
      </c>
    </row>
    <row r="42" spans="1:13" x14ac:dyDescent="0.2">
      <c r="A42" s="5">
        <f t="shared" si="1"/>
        <v>43680</v>
      </c>
      <c r="B42" s="10">
        <v>1913524.7999999998</v>
      </c>
      <c r="C42">
        <f t="shared" si="0"/>
        <v>1957204.7999999998</v>
      </c>
      <c r="D42" s="6">
        <v>-1826316.9</v>
      </c>
      <c r="E42" s="6">
        <v>22261.500000000116</v>
      </c>
      <c r="F42">
        <v>0</v>
      </c>
      <c r="G42">
        <v>0</v>
      </c>
      <c r="H42">
        <v>0</v>
      </c>
      <c r="I42">
        <v>0</v>
      </c>
      <c r="J42">
        <v>0</v>
      </c>
      <c r="K42">
        <v>2226.1499999999996</v>
      </c>
      <c r="L42">
        <v>333.91999999999996</v>
      </c>
      <c r="M42">
        <v>1892.2299999999996</v>
      </c>
    </row>
    <row r="43" spans="1:13" x14ac:dyDescent="0.2">
      <c r="A43" s="5">
        <f t="shared" si="1"/>
        <v>43687</v>
      </c>
      <c r="B43" s="10">
        <v>2146221.23</v>
      </c>
      <c r="C43">
        <f t="shared" si="0"/>
        <v>2189908.23</v>
      </c>
      <c r="D43" s="6">
        <v>-1890578.65</v>
      </c>
      <c r="E43" s="6">
        <v>194544.42999999996</v>
      </c>
      <c r="F43">
        <v>0</v>
      </c>
      <c r="G43">
        <v>0</v>
      </c>
      <c r="H43">
        <v>0</v>
      </c>
      <c r="I43">
        <v>0</v>
      </c>
      <c r="J43">
        <v>0</v>
      </c>
      <c r="K43">
        <v>19454.440000000002</v>
      </c>
      <c r="L43">
        <v>2918.16</v>
      </c>
      <c r="M43">
        <v>16536.28</v>
      </c>
    </row>
    <row r="44" spans="1:13" x14ac:dyDescent="0.2">
      <c r="A44" s="5">
        <f t="shared" si="1"/>
        <v>43694</v>
      </c>
      <c r="B44" s="10">
        <v>2129799.42</v>
      </c>
      <c r="C44">
        <f t="shared" si="0"/>
        <v>2173493.42</v>
      </c>
      <c r="D44" s="6">
        <v>-1635204.7</v>
      </c>
      <c r="E44" s="6">
        <v>374142.57000000007</v>
      </c>
      <c r="F44">
        <v>0</v>
      </c>
      <c r="G44">
        <v>0</v>
      </c>
      <c r="H44">
        <v>0</v>
      </c>
      <c r="I44">
        <v>0</v>
      </c>
      <c r="J44">
        <v>0</v>
      </c>
      <c r="K44">
        <v>37414.26</v>
      </c>
      <c r="L44">
        <v>5612.14</v>
      </c>
      <c r="M44">
        <v>31802.12</v>
      </c>
    </row>
    <row r="45" spans="1:13" x14ac:dyDescent="0.2">
      <c r="A45" s="5">
        <f t="shared" si="1"/>
        <v>43701</v>
      </c>
      <c r="B45" s="10">
        <v>1972581.82</v>
      </c>
      <c r="C45">
        <f t="shared" si="0"/>
        <v>2016282.82</v>
      </c>
      <c r="D45" s="6">
        <v>-1644424.15</v>
      </c>
      <c r="E45" s="6">
        <v>284627.42000000004</v>
      </c>
      <c r="F45">
        <v>0</v>
      </c>
      <c r="G45">
        <v>0</v>
      </c>
      <c r="H45">
        <v>0</v>
      </c>
      <c r="I45">
        <v>0</v>
      </c>
      <c r="J45">
        <v>0</v>
      </c>
      <c r="K45">
        <v>28462.74</v>
      </c>
      <c r="L45">
        <v>4269.41</v>
      </c>
      <c r="M45">
        <v>24193.329999999998</v>
      </c>
    </row>
    <row r="46" spans="1:13" x14ac:dyDescent="0.2">
      <c r="A46" s="5">
        <f t="shared" si="1"/>
        <v>43708</v>
      </c>
      <c r="B46" s="10">
        <v>3669138.4899999998</v>
      </c>
      <c r="C46">
        <f t="shared" si="0"/>
        <v>3712846.4899999998</v>
      </c>
      <c r="D46" s="6">
        <v>-2936645.25</v>
      </c>
      <c r="E46" s="6">
        <v>648974.34999999963</v>
      </c>
      <c r="F46">
        <v>25035.020000000019</v>
      </c>
    </row>
    <row r="47" spans="1:13" x14ac:dyDescent="0.2">
      <c r="A47" s="5">
        <f t="shared" si="1"/>
        <v>43715</v>
      </c>
      <c r="B47" s="10">
        <v>4164430.4899999998</v>
      </c>
      <c r="C47">
        <f t="shared" si="0"/>
        <v>4208145.49</v>
      </c>
      <c r="D47" s="6">
        <v>-2654408.6500000004</v>
      </c>
      <c r="E47" s="6">
        <v>1388791.1399999994</v>
      </c>
      <c r="F47">
        <v>275452.73</v>
      </c>
    </row>
    <row r="48" spans="1:13" x14ac:dyDescent="0.2">
      <c r="A48" s="5">
        <f t="shared" si="1"/>
        <v>43722</v>
      </c>
      <c r="B48" s="10">
        <v>4360437.58</v>
      </c>
      <c r="C48">
        <f t="shared" si="0"/>
        <v>4404159.58</v>
      </c>
      <c r="D48" s="6">
        <v>-3788190.5</v>
      </c>
      <c r="E48" s="6">
        <v>467187.62000000023</v>
      </c>
      <c r="F48">
        <v>250625.89</v>
      </c>
    </row>
    <row r="49" spans="1:6" x14ac:dyDescent="0.2">
      <c r="A49" s="5">
        <f t="shared" si="1"/>
        <v>43729</v>
      </c>
      <c r="B49" s="10">
        <v>3968157.2200000007</v>
      </c>
      <c r="C49">
        <f t="shared" si="0"/>
        <v>4011886.2200000007</v>
      </c>
      <c r="D49" s="6">
        <v>-3517264.5</v>
      </c>
      <c r="E49" s="6">
        <v>365652.97000000055</v>
      </c>
      <c r="F49">
        <v>197999.05000000005</v>
      </c>
    </row>
    <row r="50" spans="1:6" x14ac:dyDescent="0.2">
      <c r="A50" s="5">
        <f t="shared" si="1"/>
        <v>43736</v>
      </c>
      <c r="B50" s="10">
        <v>4062958.51</v>
      </c>
      <c r="C50">
        <f t="shared" si="0"/>
        <v>4106694.51</v>
      </c>
      <c r="D50" s="6">
        <v>-3487679.6500000004</v>
      </c>
      <c r="E50" s="6">
        <v>500064.25999999943</v>
      </c>
      <c r="F50">
        <v>309986.43999999994</v>
      </c>
    </row>
    <row r="51" spans="1:6" x14ac:dyDescent="0.2">
      <c r="A51" s="5">
        <f t="shared" si="1"/>
        <v>43743</v>
      </c>
      <c r="B51" s="10">
        <v>3796242.1699999995</v>
      </c>
      <c r="C51">
        <f t="shared" si="0"/>
        <v>3839985.1699999995</v>
      </c>
      <c r="D51" s="6">
        <v>-2908128.5</v>
      </c>
      <c r="E51" s="6">
        <v>818987.31999999925</v>
      </c>
      <c r="F51">
        <v>453953.16000000003</v>
      </c>
    </row>
    <row r="52" spans="1:6" x14ac:dyDescent="0.2">
      <c r="A52" s="5">
        <f t="shared" si="1"/>
        <v>43750</v>
      </c>
      <c r="B52" s="10">
        <v>4478463.33</v>
      </c>
      <c r="C52">
        <f t="shared" si="0"/>
        <v>4522213.33</v>
      </c>
      <c r="D52" s="6">
        <v>-3425933.8500000006</v>
      </c>
      <c r="E52" s="6">
        <v>947614.02999999956</v>
      </c>
      <c r="F52">
        <v>406580.82000000007</v>
      </c>
    </row>
    <row r="53" spans="1:6" x14ac:dyDescent="0.2">
      <c r="A53" s="5">
        <f t="shared" si="1"/>
        <v>43757</v>
      </c>
      <c r="B53" s="10">
        <v>3680379.29</v>
      </c>
      <c r="C53">
        <f t="shared" si="0"/>
        <v>3724136.29</v>
      </c>
      <c r="D53" s="6">
        <v>-3374846.25</v>
      </c>
      <c r="E53" s="6">
        <v>214307.79000000036</v>
      </c>
      <c r="F53">
        <v>364189.56000000006</v>
      </c>
    </row>
    <row r="54" spans="1:6" x14ac:dyDescent="0.2">
      <c r="A54" s="5">
        <f t="shared" si="1"/>
        <v>43764</v>
      </c>
      <c r="B54" s="10">
        <v>4341310.7</v>
      </c>
      <c r="C54">
        <f t="shared" si="0"/>
        <v>4385074.7</v>
      </c>
      <c r="D54" s="6">
        <v>-3497281.5</v>
      </c>
      <c r="E54" s="6">
        <v>765825.65000000014</v>
      </c>
      <c r="F54">
        <v>601782.16000000015</v>
      </c>
    </row>
    <row r="55" spans="1:6" x14ac:dyDescent="0.2">
      <c r="A55" s="5">
        <f t="shared" si="1"/>
        <v>43771</v>
      </c>
      <c r="B55" s="10">
        <v>4165580.8000000003</v>
      </c>
      <c r="C55">
        <f t="shared" si="0"/>
        <v>4209351.8000000007</v>
      </c>
      <c r="D55" s="6">
        <v>-4949697.6500000004</v>
      </c>
      <c r="E55" s="6">
        <v>-844840.7999999997</v>
      </c>
      <c r="F55">
        <v>-571569.74</v>
      </c>
    </row>
    <row r="56" spans="1:6" x14ac:dyDescent="0.2">
      <c r="A56" s="5">
        <f t="shared" si="1"/>
        <v>43778</v>
      </c>
      <c r="B56" s="10">
        <v>4088690.97</v>
      </c>
      <c r="C56">
        <f t="shared" si="0"/>
        <v>4132468.97</v>
      </c>
      <c r="D56" s="6">
        <v>-3653201.05</v>
      </c>
      <c r="E56" s="6">
        <v>348870.97</v>
      </c>
      <c r="F56">
        <v>576235.86999999988</v>
      </c>
    </row>
    <row r="57" spans="1:6" x14ac:dyDescent="0.2">
      <c r="A57" s="5">
        <f t="shared" si="1"/>
        <v>43785</v>
      </c>
      <c r="B57" s="10">
        <v>3725337.27</v>
      </c>
      <c r="C57">
        <f t="shared" si="0"/>
        <v>3769122.27</v>
      </c>
      <c r="D57" s="6">
        <v>-3157431.85</v>
      </c>
      <c r="E57" s="6">
        <v>499390.9</v>
      </c>
      <c r="F57">
        <v>277467.00000000023</v>
      </c>
    </row>
    <row r="58" spans="1:6" x14ac:dyDescent="0.2">
      <c r="A58" s="5">
        <f t="shared" si="1"/>
        <v>43792</v>
      </c>
      <c r="B58" s="10">
        <v>4001612.08</v>
      </c>
      <c r="C58">
        <f t="shared" si="0"/>
        <v>4045404.08</v>
      </c>
      <c r="D58" s="6">
        <v>-4097328.45</v>
      </c>
      <c r="E58" s="6">
        <v>-173437.71000000008</v>
      </c>
      <c r="F58">
        <v>241932.74</v>
      </c>
    </row>
    <row r="59" spans="1:6" x14ac:dyDescent="0.2">
      <c r="A59" s="5">
        <f t="shared" si="1"/>
        <v>43799</v>
      </c>
      <c r="B59" s="10">
        <v>4902465.26</v>
      </c>
      <c r="C59">
        <f t="shared" si="0"/>
        <v>4946264.26</v>
      </c>
      <c r="D59" s="6">
        <v>-4496772.9000000004</v>
      </c>
      <c r="E59" s="6">
        <v>313552.6100000001</v>
      </c>
      <c r="F59">
        <v>205043.6100000001</v>
      </c>
    </row>
    <row r="60" spans="1:6" x14ac:dyDescent="0.2">
      <c r="A60" s="5">
        <f t="shared" si="1"/>
        <v>43806</v>
      </c>
      <c r="B60" s="10">
        <v>4178541.65</v>
      </c>
      <c r="C60">
        <f t="shared" si="0"/>
        <v>4222347.6500000004</v>
      </c>
      <c r="D60" s="6">
        <v>-3883979.8000000003</v>
      </c>
      <c r="E60" s="6">
        <v>234286.68999999962</v>
      </c>
      <c r="F60">
        <v>238026.38000000012</v>
      </c>
    </row>
    <row r="61" spans="1:6" x14ac:dyDescent="0.2">
      <c r="A61" s="5">
        <f t="shared" si="1"/>
        <v>43813</v>
      </c>
      <c r="B61" s="10">
        <v>4079226.71</v>
      </c>
      <c r="C61">
        <f t="shared" si="0"/>
        <v>4123039.71</v>
      </c>
      <c r="D61" s="6">
        <v>-3996826.9</v>
      </c>
      <c r="E61" s="6">
        <v>-11341.089999999596</v>
      </c>
      <c r="F61">
        <v>431329.34000000008</v>
      </c>
    </row>
    <row r="62" spans="1:6" x14ac:dyDescent="0.2">
      <c r="A62" s="5">
        <f t="shared" si="1"/>
        <v>43820</v>
      </c>
      <c r="B62" s="10">
        <v>3890960.93</v>
      </c>
      <c r="C62">
        <f t="shared" si="0"/>
        <v>3934780.93</v>
      </c>
      <c r="D62" s="6">
        <v>-3242044.0999999996</v>
      </c>
      <c r="E62" s="6">
        <v>552513.89000000036</v>
      </c>
      <c r="F62">
        <v>149607.3899999999</v>
      </c>
    </row>
    <row r="63" spans="1:6" x14ac:dyDescent="0.2">
      <c r="A63" s="5">
        <f t="shared" si="1"/>
        <v>43827</v>
      </c>
      <c r="B63" s="10">
        <v>4217857.58</v>
      </c>
      <c r="C63">
        <f t="shared" si="0"/>
        <v>4261684.58</v>
      </c>
      <c r="D63" s="6">
        <v>-3665790.85</v>
      </c>
      <c r="E63" s="6">
        <v>464704.92999999993</v>
      </c>
      <c r="F63">
        <v>263787.46999999997</v>
      </c>
    </row>
    <row r="64" spans="1:6" x14ac:dyDescent="0.2">
      <c r="A64" s="5">
        <f t="shared" si="1"/>
        <v>43834</v>
      </c>
      <c r="B64" s="10">
        <v>4590453.28</v>
      </c>
      <c r="C64">
        <f t="shared" si="0"/>
        <v>4634287.28</v>
      </c>
      <c r="D64" s="6">
        <v>-4053070.5</v>
      </c>
      <c r="E64" s="6">
        <v>450510.42999999982</v>
      </c>
      <c r="F64">
        <v>451720.17999999993</v>
      </c>
    </row>
    <row r="65" spans="2:5" x14ac:dyDescent="0.2">
      <c r="B65" s="10"/>
      <c r="C65" s="6"/>
      <c r="D65" s="6"/>
      <c r="E65" s="6"/>
    </row>
    <row r="66" spans="2:5" x14ac:dyDescent="0.2">
      <c r="B66" s="10"/>
      <c r="C66" s="6"/>
      <c r="D66" s="6"/>
      <c r="E66" s="6"/>
    </row>
    <row r="67" spans="2:5" x14ac:dyDescent="0.2">
      <c r="B67" s="10"/>
      <c r="C67" s="6"/>
      <c r="D67" s="6"/>
      <c r="E67" s="6"/>
    </row>
    <row r="68" spans="2:5" x14ac:dyDescent="0.2">
      <c r="B68" s="10"/>
      <c r="C68" s="6"/>
      <c r="D68" s="6"/>
      <c r="E68" s="6"/>
    </row>
    <row r="69" spans="2:5" x14ac:dyDescent="0.2">
      <c r="B69" s="10"/>
      <c r="C69" s="6"/>
      <c r="D69" s="6"/>
      <c r="E69" s="6"/>
    </row>
    <row r="70" spans="2:5" x14ac:dyDescent="0.2">
      <c r="B70" s="10"/>
      <c r="C70" s="6"/>
      <c r="D70" s="6"/>
      <c r="E70" s="6"/>
    </row>
    <row r="71" spans="2:5" x14ac:dyDescent="0.2">
      <c r="B71" s="10"/>
      <c r="C71" s="6"/>
      <c r="D71" s="6"/>
      <c r="E7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Morman</dc:creator>
  <cp:lastModifiedBy>Jason Morman</cp:lastModifiedBy>
  <dcterms:created xsi:type="dcterms:W3CDTF">2020-03-03T19:26:42Z</dcterms:created>
  <dcterms:modified xsi:type="dcterms:W3CDTF">2020-03-03T20:40:46Z</dcterms:modified>
</cp:coreProperties>
</file>