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ocuments/Research/Oghalai/Research paper draft/manuscript/"/>
    </mc:Choice>
  </mc:AlternateContent>
  <xr:revisionPtr revIDLastSave="0" documentId="13_ncr:1_{AD7BDA9B-589A-934E-BE20-02CF98562D1A}" xr6:coauthVersionLast="46" xr6:coauthVersionMax="46" xr10:uidLastSave="{00000000-0000-0000-0000-000000000000}"/>
  <bookViews>
    <workbookView xWindow="31860" yWindow="500" windowWidth="27380" windowHeight="16240" firstSheet="9" activeTab="16" xr2:uid="{89AB6B7D-CFF0-3A4D-B90E-89B0AD500C27}"/>
  </bookViews>
  <sheets>
    <sheet name="Fig. 2B" sheetId="1" r:id="rId1"/>
    <sheet name="Fig. 3B" sheetId="2" r:id="rId2"/>
    <sheet name="Fig. 3C" sheetId="23" r:id="rId3"/>
    <sheet name="Fig. 3D" sheetId="10" r:id="rId4"/>
    <sheet name="Fig. 3E" sheetId="9" r:id="rId5"/>
    <sheet name="Fig. 4D" sheetId="11" r:id="rId6"/>
    <sheet name="Fig. 4E" sheetId="12" r:id="rId7"/>
    <sheet name="Fig. 4F" sheetId="3" r:id="rId8"/>
    <sheet name="Fig. 6A" sheetId="17" r:id="rId9"/>
    <sheet name="Fig 6A&quot;" sheetId="16" r:id="rId10"/>
    <sheet name="Fig. 6B" sheetId="14" r:id="rId11"/>
    <sheet name="Fig. 6B&quot;" sheetId="15" r:id="rId12"/>
    <sheet name="Fig. 6C" sheetId="18" r:id="rId13"/>
    <sheet name="Fig. 6C&quot;" sheetId="4" r:id="rId14"/>
    <sheet name="Fig. 9B" sheetId="13" r:id="rId15"/>
    <sheet name="Fig. 9D" sheetId="5" r:id="rId16"/>
    <sheet name="Fig. S1B" sheetId="20" r:id="rId17"/>
    <sheet name="Fig. S1C" sheetId="24" r:id="rId18"/>
    <sheet name="Fig. S1D" sheetId="19" r:id="rId19"/>
    <sheet name="Fig. S1E" sheetId="6" r:id="rId20"/>
    <sheet name="Fig. S2A" sheetId="21" r:id="rId21"/>
    <sheet name="Fig. S2B" sheetId="7" r:id="rId22"/>
    <sheet name="Fig. S3A" sheetId="22" r:id="rId23"/>
    <sheet name="Fig. S3B" sheetId="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8" i="24" l="1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I45" i="13"/>
  <c r="H45" i="13"/>
  <c r="G45" i="13"/>
  <c r="F45" i="13"/>
  <c r="D45" i="13"/>
  <c r="B45" i="13"/>
  <c r="J36" i="13"/>
  <c r="I36" i="13"/>
  <c r="H36" i="13"/>
  <c r="G36" i="13"/>
  <c r="F36" i="13"/>
  <c r="E36" i="13"/>
  <c r="D36" i="13"/>
  <c r="C36" i="13"/>
  <c r="B36" i="13"/>
  <c r="I27" i="13"/>
  <c r="H27" i="13"/>
  <c r="G27" i="13"/>
  <c r="F27" i="13"/>
  <c r="E27" i="13"/>
  <c r="D27" i="13"/>
  <c r="C27" i="13"/>
  <c r="B27" i="13"/>
  <c r="H18" i="13"/>
  <c r="G18" i="13"/>
  <c r="F18" i="13"/>
  <c r="E18" i="13"/>
  <c r="D18" i="13"/>
  <c r="C18" i="13"/>
  <c r="B18" i="13"/>
  <c r="I9" i="13"/>
  <c r="H9" i="13"/>
  <c r="G9" i="13"/>
  <c r="F9" i="13"/>
  <c r="E9" i="13"/>
  <c r="D9" i="13"/>
  <c r="C9" i="13"/>
  <c r="B9" i="13"/>
  <c r="B18" i="5"/>
  <c r="H9" i="5"/>
  <c r="L45" i="5"/>
  <c r="K45" i="5"/>
  <c r="J45" i="5"/>
  <c r="I45" i="5"/>
  <c r="H45" i="5"/>
  <c r="G45" i="5"/>
  <c r="K36" i="5"/>
  <c r="J36" i="5"/>
  <c r="I36" i="5"/>
  <c r="H36" i="5"/>
  <c r="G36" i="5"/>
  <c r="I27" i="5"/>
  <c r="H27" i="5"/>
  <c r="G27" i="5"/>
  <c r="K18" i="5"/>
  <c r="J18" i="5"/>
  <c r="I18" i="5"/>
  <c r="H18" i="5"/>
  <c r="G18" i="5"/>
  <c r="K9" i="5"/>
  <c r="J9" i="5"/>
  <c r="I9" i="5"/>
  <c r="G9" i="5"/>
  <c r="F45" i="5"/>
  <c r="D45" i="5"/>
  <c r="B45" i="5"/>
  <c r="F36" i="5"/>
  <c r="E36" i="5"/>
  <c r="D36" i="5"/>
  <c r="C36" i="5"/>
  <c r="B36" i="5"/>
  <c r="F27" i="5"/>
  <c r="E27" i="5"/>
  <c r="D27" i="5"/>
  <c r="C27" i="5"/>
  <c r="B27" i="5"/>
  <c r="F18" i="5"/>
  <c r="E18" i="5"/>
  <c r="D18" i="5"/>
  <c r="C18" i="5"/>
  <c r="F9" i="5"/>
  <c r="E9" i="5"/>
  <c r="D9" i="5"/>
  <c r="C9" i="5"/>
  <c r="B9" i="5"/>
</calcChain>
</file>

<file path=xl/sharedStrings.xml><?xml version="1.0" encoding="utf-8"?>
<sst xmlns="http://schemas.openxmlformats.org/spreadsheetml/2006/main" count="2196" uniqueCount="68">
  <si>
    <t>Control</t>
  </si>
  <si>
    <t>Blast</t>
  </si>
  <si>
    <t>0 min</t>
  </si>
  <si>
    <t>180 min</t>
  </si>
  <si>
    <t>300 min</t>
  </si>
  <si>
    <t>Dead</t>
  </si>
  <si>
    <t>90 min</t>
  </si>
  <si>
    <t>SM/SV Ratio</t>
  </si>
  <si>
    <t>Gain</t>
  </si>
  <si>
    <t>CF (kHz)</t>
  </si>
  <si>
    <t>30 min</t>
  </si>
  <si>
    <t>60 min</t>
  </si>
  <si>
    <t>CBA/CaJ Control</t>
  </si>
  <si>
    <t>Apex</t>
  </si>
  <si>
    <t>Middle</t>
  </si>
  <si>
    <t>Base</t>
  </si>
  <si>
    <t>CBA/CaJ Hypotonic</t>
  </si>
  <si>
    <t>CBA/CaJ Blast</t>
  </si>
  <si>
    <t>Rib/IHC</t>
  </si>
  <si>
    <t>Control 1</t>
  </si>
  <si>
    <t>Control 2</t>
  </si>
  <si>
    <t>Control 3</t>
  </si>
  <si>
    <t>Control 4</t>
  </si>
  <si>
    <t>Control 5</t>
  </si>
  <si>
    <t>Blast 2</t>
  </si>
  <si>
    <t>Blast 3</t>
  </si>
  <si>
    <t>Blast 4</t>
  </si>
  <si>
    <t>Blast 5</t>
  </si>
  <si>
    <t>0 hr</t>
  </si>
  <si>
    <t>0.5 hr</t>
  </si>
  <si>
    <t>1 hr</t>
  </si>
  <si>
    <t>2 hr</t>
  </si>
  <si>
    <t>4 hr</t>
  </si>
  <si>
    <t>3.5 hr</t>
  </si>
  <si>
    <t>4.5 hr</t>
  </si>
  <si>
    <t>FWHM (µm)</t>
  </si>
  <si>
    <t>Blast 1</t>
  </si>
  <si>
    <t>Avg</t>
  </si>
  <si>
    <t>3 hr</t>
  </si>
  <si>
    <t>2.5 hr</t>
  </si>
  <si>
    <t>1.5 hr</t>
  </si>
  <si>
    <t>Hypotonic 1</t>
  </si>
  <si>
    <t>Hypotonic 2</t>
  </si>
  <si>
    <t>Hypotonic 3</t>
  </si>
  <si>
    <t>Hypotonic 4</t>
  </si>
  <si>
    <t>Hypotonic 5</t>
  </si>
  <si>
    <t>PSD/IHC</t>
  </si>
  <si>
    <r>
      <t>Tecta</t>
    </r>
    <r>
      <rPr>
        <b/>
        <i/>
        <vertAlign val="superscript"/>
        <sz val="12"/>
        <rFont val="Arial"/>
        <family val="2"/>
      </rPr>
      <t>C1509G/C1509G</t>
    </r>
    <r>
      <rPr>
        <b/>
        <sz val="12"/>
        <rFont val="Arial"/>
        <family val="2"/>
      </rPr>
      <t>Control</t>
    </r>
  </si>
  <si>
    <r>
      <rPr>
        <b/>
        <i/>
        <sz val="12"/>
        <rFont val="Arial"/>
        <family val="2"/>
      </rPr>
      <t>Tecta</t>
    </r>
    <r>
      <rPr>
        <b/>
        <vertAlign val="superscript"/>
        <sz val="12"/>
        <rFont val="Arial"/>
        <family val="2"/>
      </rPr>
      <t>C1509G/C1509G</t>
    </r>
    <r>
      <rPr>
        <b/>
        <sz val="12"/>
        <rFont val="Arial"/>
        <family val="2"/>
      </rPr>
      <t xml:space="preserve"> Hypotonic</t>
    </r>
  </si>
  <si>
    <r>
      <t>Tecta</t>
    </r>
    <r>
      <rPr>
        <b/>
        <i/>
        <vertAlign val="superscript"/>
        <sz val="12"/>
        <rFont val="Arial"/>
        <family val="2"/>
      </rPr>
      <t>C1509G/C1509G</t>
    </r>
    <r>
      <rPr>
        <b/>
        <sz val="12"/>
        <rFont val="Arial"/>
        <family val="2"/>
      </rPr>
      <t xml:space="preserve"> Blast</t>
    </r>
  </si>
  <si>
    <r>
      <t>Vglut3</t>
    </r>
    <r>
      <rPr>
        <b/>
        <vertAlign val="superscript"/>
        <sz val="12"/>
        <rFont val="Arial"/>
        <family val="2"/>
      </rPr>
      <t xml:space="preserve">KO </t>
    </r>
    <r>
      <rPr>
        <b/>
        <sz val="12"/>
        <rFont val="Arial"/>
        <family val="2"/>
      </rPr>
      <t>Control</t>
    </r>
  </si>
  <si>
    <r>
      <t>Vglut3</t>
    </r>
    <r>
      <rPr>
        <b/>
        <vertAlign val="superscript"/>
        <sz val="12"/>
        <rFont val="Arial"/>
        <family val="2"/>
      </rPr>
      <t xml:space="preserve">KO </t>
    </r>
    <r>
      <rPr>
        <b/>
        <sz val="12"/>
        <rFont val="Arial"/>
        <family val="2"/>
      </rPr>
      <t>Hypotonic</t>
    </r>
  </si>
  <si>
    <r>
      <t>Vglut3</t>
    </r>
    <r>
      <rPr>
        <b/>
        <vertAlign val="superscript"/>
        <sz val="12"/>
        <rFont val="Arial"/>
        <family val="2"/>
      </rPr>
      <t xml:space="preserve">KO </t>
    </r>
    <r>
      <rPr>
        <b/>
        <sz val="12"/>
        <rFont val="Arial"/>
        <family val="2"/>
      </rPr>
      <t>Blast</t>
    </r>
  </si>
  <si>
    <t>dB</t>
  </si>
  <si>
    <t>NaN</t>
  </si>
  <si>
    <t>Hz</t>
  </si>
  <si>
    <t>0 min Displacement</t>
  </si>
  <si>
    <t>NaN represents below noise floor</t>
  </si>
  <si>
    <t>0 min Sensitivity</t>
  </si>
  <si>
    <t>0 min Phase</t>
  </si>
  <si>
    <t>90 min Displacement</t>
  </si>
  <si>
    <t>90 min Sensitivity</t>
  </si>
  <si>
    <t>90 min Phase</t>
  </si>
  <si>
    <t>180 min Displacement</t>
  </si>
  <si>
    <t>180 min Sensitivity</t>
  </si>
  <si>
    <t>180 min Phase</t>
  </si>
  <si>
    <t>Dead Sensitivity</t>
  </si>
  <si>
    <t>*italics in noise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</si>
</sst>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Border="1"/>
    <xf numFmtId="0" fontId="2" fillId="0" borderId="1" xfId="0" applyFont="1" applyBorder="1"/>
    <xf numFmtId="164" fontId="2" fillId="0" borderId="0" xfId="0" applyNumberFormat="1" applyFont="1" applyBorder="1"/>
    <xf numFmtId="164" fontId="2" fillId="0" borderId="1" xfId="0" applyNumberFormat="1" applyFont="1" applyBorder="1"/>
    <xf numFmtId="164" fontId="5" fillId="0" borderId="0" xfId="0" applyNumberFormat="1" applyFont="1" applyBorder="1"/>
    <xf numFmtId="164" fontId="5" fillId="0" borderId="1" xfId="0" applyNumberFormat="1" applyFont="1" applyBorder="1"/>
    <xf numFmtId="164" fontId="2" fillId="0" borderId="0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4" fontId="0" fillId="0" borderId="1" xfId="0" applyNumberForma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164" fontId="3" fillId="0" borderId="2" xfId="0" applyNumberFormat="1" applyFont="1" applyBorder="1"/>
    <xf numFmtId="164" fontId="2" fillId="0" borderId="2" xfId="0" applyNumberFormat="1" applyFont="1" applyBorder="1"/>
    <xf numFmtId="164" fontId="3" fillId="0" borderId="0" xfId="0" applyNumberFormat="1" applyFont="1" applyBorder="1" applyAlignment="1"/>
    <xf numFmtId="164" fontId="3" fillId="0" borderId="1" xfId="0" applyNumberFormat="1" applyFont="1" applyBorder="1" applyAlignment="1"/>
    <xf numFmtId="0" fontId="0" fillId="0" borderId="0" xfId="0" applyBorder="1"/>
    <xf numFmtId="164" fontId="0" fillId="0" borderId="0" xfId="0" applyNumberFormat="1" applyBorder="1"/>
    <xf numFmtId="164" fontId="0" fillId="0" borderId="2" xfId="0" applyNumberFormat="1" applyBorder="1"/>
    <xf numFmtId="0" fontId="4" fillId="0" borderId="0" xfId="0" applyFont="1" applyAlignment="1">
      <alignment horizontal="left"/>
    </xf>
    <xf numFmtId="0" fontId="5" fillId="0" borderId="5" xfId="0" applyFont="1" applyBorder="1"/>
    <xf numFmtId="0" fontId="2" fillId="0" borderId="5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5" xfId="0" applyFont="1" applyBorder="1"/>
    <xf numFmtId="0" fontId="5" fillId="0" borderId="3" xfId="0" applyFont="1" applyBorder="1"/>
    <xf numFmtId="0" fontId="2" fillId="0" borderId="3" xfId="0" applyFont="1" applyBorder="1"/>
    <xf numFmtId="0" fontId="10" fillId="0" borderId="3" xfId="0" applyFont="1" applyBorder="1"/>
    <xf numFmtId="0" fontId="10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B7D9-5CA8-824D-A27E-2E23978C5206}">
  <dimension ref="A1:B9"/>
  <sheetViews>
    <sheetView workbookViewId="0">
      <selection activeCell="H14" sqref="H14"/>
    </sheetView>
  </sheetViews>
  <sheetFormatPr baseColWidth="10" defaultRowHeight="16" x14ac:dyDescent="0.2"/>
  <cols>
    <col min="1" max="2" width="12.6640625" style="1" bestFit="1" customWidth="1"/>
    <col min="3" max="16384" width="10.83203125" style="1"/>
  </cols>
  <sheetData>
    <row r="1" spans="1:2" x14ac:dyDescent="0.2">
      <c r="A1" s="34" t="s">
        <v>0</v>
      </c>
      <c r="B1" s="34" t="s">
        <v>1</v>
      </c>
    </row>
    <row r="2" spans="1:2" x14ac:dyDescent="0.2">
      <c r="A2" s="3" t="s">
        <v>7</v>
      </c>
      <c r="B2" s="3" t="s">
        <v>7</v>
      </c>
    </row>
    <row r="3" spans="1:2" x14ac:dyDescent="0.2">
      <c r="A3" s="4">
        <v>0.66193199999999996</v>
      </c>
      <c r="B3" s="4">
        <v>1.755555556</v>
      </c>
    </row>
    <row r="4" spans="1:2" x14ac:dyDescent="0.2">
      <c r="A4" s="4">
        <v>0.72563599999999995</v>
      </c>
      <c r="B4" s="4">
        <v>2.1465201469999999</v>
      </c>
    </row>
    <row r="5" spans="1:2" x14ac:dyDescent="0.2">
      <c r="A5" s="4">
        <v>0.99421999999999999</v>
      </c>
      <c r="B5" s="4">
        <v>2.052013423</v>
      </c>
    </row>
    <row r="6" spans="1:2" x14ac:dyDescent="0.2">
      <c r="A6" s="4">
        <v>0.64621399999999996</v>
      </c>
      <c r="B6" s="4">
        <v>1.0331125830000001</v>
      </c>
    </row>
    <row r="7" spans="1:2" x14ac:dyDescent="0.2">
      <c r="A7" s="4">
        <v>0.65884500000000001</v>
      </c>
      <c r="B7" s="4">
        <v>1.0460560000000001</v>
      </c>
    </row>
    <row r="8" spans="1:2" x14ac:dyDescent="0.2">
      <c r="A8" s="4"/>
      <c r="B8" s="4">
        <v>0.73713799999999996</v>
      </c>
    </row>
    <row r="9" spans="1:2" x14ac:dyDescent="0.2">
      <c r="A9" s="4"/>
      <c r="B9" s="4">
        <v>0.85250700000000001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B4D0-F46D-C24F-834E-F3B5979DA230}">
  <dimension ref="A1:I13"/>
  <sheetViews>
    <sheetView workbookViewId="0">
      <selection activeCell="F19" sqref="F19"/>
    </sheetView>
  </sheetViews>
  <sheetFormatPr baseColWidth="10" defaultRowHeight="16" x14ac:dyDescent="0.2"/>
  <cols>
    <col min="1" max="3" width="10.83203125" style="1"/>
    <col min="4" max="9" width="10.83203125" style="1" customWidth="1"/>
    <col min="10" max="16384" width="10.83203125" style="1"/>
  </cols>
  <sheetData>
    <row r="1" spans="1:9" x14ac:dyDescent="0.2">
      <c r="A1" s="45" t="s">
        <v>12</v>
      </c>
      <c r="B1" s="45"/>
      <c r="C1" s="46"/>
      <c r="D1" s="47" t="s">
        <v>16</v>
      </c>
      <c r="E1" s="45"/>
      <c r="F1" s="46"/>
      <c r="G1" s="48" t="s">
        <v>17</v>
      </c>
      <c r="H1" s="48"/>
      <c r="I1" s="48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ht="16" customHeight="1" x14ac:dyDescent="0.2">
      <c r="A3" s="10" t="s">
        <v>46</v>
      </c>
      <c r="B3" s="10" t="s">
        <v>46</v>
      </c>
      <c r="C3" s="11" t="s">
        <v>46</v>
      </c>
      <c r="D3" s="26" t="s">
        <v>46</v>
      </c>
      <c r="E3" s="10" t="s">
        <v>46</v>
      </c>
      <c r="F3" s="11" t="s">
        <v>46</v>
      </c>
      <c r="G3" s="1" t="s">
        <v>46</v>
      </c>
      <c r="H3" s="1" t="s">
        <v>46</v>
      </c>
      <c r="I3" s="1" t="s">
        <v>46</v>
      </c>
    </row>
    <row r="4" spans="1:9" x14ac:dyDescent="0.2">
      <c r="A4" s="23">
        <v>17.763000000000002</v>
      </c>
      <c r="B4" s="23">
        <v>19.835000000000001</v>
      </c>
      <c r="C4" s="24">
        <v>17.038</v>
      </c>
      <c r="D4" s="27">
        <v>15.176470589999999</v>
      </c>
      <c r="E4" s="23">
        <v>19.473684209999998</v>
      </c>
      <c r="F4" s="24">
        <v>10.866666670000001</v>
      </c>
      <c r="G4" s="4">
        <v>15.076000000000001</v>
      </c>
      <c r="H4" s="4">
        <v>15.734999999999999</v>
      </c>
      <c r="I4" s="4">
        <v>14.574</v>
      </c>
    </row>
    <row r="5" spans="1:9" x14ac:dyDescent="0.2">
      <c r="A5" s="23">
        <v>17.100000000000001</v>
      </c>
      <c r="B5" s="23">
        <v>18.599</v>
      </c>
      <c r="C5" s="24">
        <v>12.154</v>
      </c>
      <c r="D5" s="27">
        <v>16.125</v>
      </c>
      <c r="E5" s="23">
        <v>17.38888889</v>
      </c>
      <c r="F5" s="24">
        <v>8.5333333329999999</v>
      </c>
      <c r="G5" s="4">
        <v>13.417</v>
      </c>
      <c r="H5" s="4">
        <v>16.364000000000001</v>
      </c>
      <c r="I5" s="4">
        <v>7.5789999999999997</v>
      </c>
    </row>
    <row r="6" spans="1:9" x14ac:dyDescent="0.2">
      <c r="A6" s="23">
        <v>17.422999999999998</v>
      </c>
      <c r="B6" s="23">
        <v>20.103999999999999</v>
      </c>
      <c r="C6" s="24">
        <v>14.662000000000001</v>
      </c>
      <c r="D6" s="27">
        <v>22.4375</v>
      </c>
      <c r="E6" s="23">
        <v>20.941176469999998</v>
      </c>
      <c r="F6" s="24">
        <v>15.625</v>
      </c>
      <c r="G6" s="4">
        <v>16.411000000000001</v>
      </c>
      <c r="H6" s="4">
        <v>16.263999999999999</v>
      </c>
      <c r="I6" s="4">
        <v>6.3460000000000001</v>
      </c>
    </row>
    <row r="7" spans="1:9" x14ac:dyDescent="0.2">
      <c r="A7" s="23">
        <v>18.138000000000002</v>
      </c>
      <c r="B7" s="23">
        <v>23.111999999999998</v>
      </c>
      <c r="C7" s="24">
        <v>15.242000000000001</v>
      </c>
      <c r="D7" s="27">
        <v>21.058823530000002</v>
      </c>
      <c r="E7" s="23">
        <v>23.823529409999999</v>
      </c>
      <c r="F7" s="24">
        <v>19</v>
      </c>
      <c r="G7" s="4">
        <v>15.64</v>
      </c>
      <c r="H7" s="4">
        <v>15.803000000000001</v>
      </c>
      <c r="I7" s="4">
        <v>6.7670000000000003</v>
      </c>
    </row>
    <row r="8" spans="1:9" x14ac:dyDescent="0.2">
      <c r="A8" s="23">
        <v>21.472999999999999</v>
      </c>
      <c r="B8" s="23">
        <v>20.193000000000001</v>
      </c>
      <c r="C8" s="24">
        <v>16.567</v>
      </c>
      <c r="D8" s="27">
        <v>18.722222219999999</v>
      </c>
      <c r="E8" s="23">
        <v>26</v>
      </c>
      <c r="F8" s="24">
        <v>21.666666670000001</v>
      </c>
      <c r="G8" s="7"/>
      <c r="H8" s="7"/>
      <c r="I8" s="7"/>
    </row>
    <row r="9" spans="1:9" x14ac:dyDescent="0.2">
      <c r="A9" s="23">
        <v>15.532999999999999</v>
      </c>
      <c r="B9" s="23">
        <v>21.117647059999999</v>
      </c>
      <c r="C9" s="24">
        <v>9.8666666670000005</v>
      </c>
      <c r="D9" s="28"/>
      <c r="E9" s="12"/>
      <c r="F9" s="13"/>
      <c r="G9" s="7"/>
      <c r="H9" s="7"/>
      <c r="I9" s="7"/>
    </row>
    <row r="10" spans="1:9" x14ac:dyDescent="0.2">
      <c r="A10" s="23"/>
      <c r="B10" s="23">
        <v>23</v>
      </c>
      <c r="C10" s="24"/>
      <c r="D10" s="28"/>
      <c r="E10" s="12"/>
      <c r="F10" s="13"/>
      <c r="G10" s="7"/>
      <c r="H10" s="7"/>
      <c r="I10" s="7"/>
    </row>
    <row r="11" spans="1:9" x14ac:dyDescent="0.2">
      <c r="A11" s="23">
        <v>21.533333330000001</v>
      </c>
      <c r="B11" s="23">
        <v>22.285714290000001</v>
      </c>
      <c r="C11" s="24">
        <v>16</v>
      </c>
      <c r="D11" s="28"/>
      <c r="E11" s="12"/>
      <c r="F11" s="13"/>
      <c r="G11" s="7"/>
      <c r="H11" s="7"/>
      <c r="I11" s="7"/>
    </row>
    <row r="12" spans="1:9" x14ac:dyDescent="0.2">
      <c r="A12" s="23">
        <v>23.0625</v>
      </c>
      <c r="B12" s="23">
        <v>19.75</v>
      </c>
      <c r="C12" s="24">
        <v>14.41666667</v>
      </c>
      <c r="D12" s="28"/>
      <c r="E12" s="12"/>
      <c r="F12" s="13"/>
      <c r="G12" s="7"/>
      <c r="H12" s="7"/>
      <c r="I12" s="7"/>
    </row>
    <row r="13" spans="1:9" x14ac:dyDescent="0.2">
      <c r="A13" s="23"/>
      <c r="B13" s="23"/>
      <c r="C13" s="24">
        <v>20.266666669999999</v>
      </c>
      <c r="D13" s="28"/>
      <c r="E13" s="12"/>
      <c r="F13" s="13"/>
      <c r="G13" s="7"/>
      <c r="H13" s="7"/>
      <c r="I13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8C53-5F61-5D48-8DA4-584782DF093A}">
  <dimension ref="A1:I9"/>
  <sheetViews>
    <sheetView workbookViewId="0">
      <selection activeCell="D27" sqref="D27"/>
    </sheetView>
  </sheetViews>
  <sheetFormatPr baseColWidth="10" defaultRowHeight="16" x14ac:dyDescent="0.2"/>
  <cols>
    <col min="1" max="3" width="10.83203125" style="1"/>
    <col min="4" max="9" width="10.83203125" style="1" customWidth="1"/>
    <col min="10" max="16384" width="10.83203125" style="1"/>
  </cols>
  <sheetData>
    <row r="1" spans="1:9" ht="18" x14ac:dyDescent="0.2">
      <c r="A1" s="49" t="s">
        <v>47</v>
      </c>
      <c r="B1" s="49"/>
      <c r="C1" s="50"/>
      <c r="D1" s="51" t="s">
        <v>48</v>
      </c>
      <c r="E1" s="52"/>
      <c r="F1" s="53"/>
      <c r="G1" s="54" t="s">
        <v>49</v>
      </c>
      <c r="H1" s="54"/>
      <c r="I1" s="54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x14ac:dyDescent="0.2">
      <c r="A3" s="10" t="s">
        <v>18</v>
      </c>
      <c r="B3" s="10" t="s">
        <v>18</v>
      </c>
      <c r="C3" s="11" t="s">
        <v>18</v>
      </c>
      <c r="D3" s="26" t="s">
        <v>18</v>
      </c>
      <c r="E3" s="10" t="s">
        <v>18</v>
      </c>
      <c r="F3" s="11" t="s">
        <v>18</v>
      </c>
      <c r="G3" s="1" t="s">
        <v>18</v>
      </c>
      <c r="H3" s="1" t="s">
        <v>18</v>
      </c>
      <c r="I3" s="1" t="s">
        <v>18</v>
      </c>
    </row>
    <row r="4" spans="1:9" x14ac:dyDescent="0.2">
      <c r="A4" s="23">
        <v>12.2</v>
      </c>
      <c r="B4" s="23">
        <v>14.59375</v>
      </c>
      <c r="C4" s="24">
        <v>12.607142899999999</v>
      </c>
      <c r="D4" s="27">
        <v>10.875</v>
      </c>
      <c r="E4" s="23">
        <v>17.437999999999999</v>
      </c>
      <c r="F4" s="24">
        <v>12.333</v>
      </c>
      <c r="G4" s="4">
        <v>13.571428600000001</v>
      </c>
      <c r="H4" s="4">
        <v>15.6437908</v>
      </c>
      <c r="I4" s="4">
        <v>12.877083300000001</v>
      </c>
    </row>
    <row r="5" spans="1:9" x14ac:dyDescent="0.2">
      <c r="A5" s="23">
        <v>13.367000000000001</v>
      </c>
      <c r="B5" s="23">
        <v>16.228999999999999</v>
      </c>
      <c r="C5" s="24">
        <v>13.321</v>
      </c>
      <c r="D5" s="27">
        <v>13.067</v>
      </c>
      <c r="E5" s="23">
        <v>16.643000000000001</v>
      </c>
      <c r="F5" s="24">
        <v>12.067</v>
      </c>
      <c r="G5" s="4">
        <v>13.616071399999999</v>
      </c>
      <c r="H5" s="4">
        <v>16.399999999999999</v>
      </c>
      <c r="I5" s="4">
        <v>7.5949</v>
      </c>
    </row>
    <row r="6" spans="1:9" x14ac:dyDescent="0.2">
      <c r="A6" s="23">
        <v>13.651999999999999</v>
      </c>
      <c r="B6" s="23">
        <v>16.428999999999998</v>
      </c>
      <c r="C6" s="24">
        <v>12.598000000000001</v>
      </c>
      <c r="D6" s="27">
        <v>12.118</v>
      </c>
      <c r="E6" s="23">
        <v>13</v>
      </c>
      <c r="F6" s="24">
        <v>12.5</v>
      </c>
      <c r="G6" s="4">
        <v>13.9541667</v>
      </c>
      <c r="H6" s="4">
        <v>15.258403400000001</v>
      </c>
      <c r="I6" s="4">
        <v>12.8543956</v>
      </c>
    </row>
    <row r="7" spans="1:9" x14ac:dyDescent="0.2">
      <c r="A7" s="23">
        <v>12.826000000000001</v>
      </c>
      <c r="B7" s="23">
        <v>14.647</v>
      </c>
      <c r="C7" s="24">
        <v>12.129</v>
      </c>
      <c r="D7" s="27">
        <v>11.6</v>
      </c>
      <c r="E7" s="23">
        <v>14.941000000000001</v>
      </c>
      <c r="F7" s="24"/>
      <c r="G7" s="4">
        <v>14.432</v>
      </c>
      <c r="H7" s="4">
        <v>14.8611</v>
      </c>
      <c r="I7" s="4">
        <v>13.2143</v>
      </c>
    </row>
    <row r="8" spans="1:9" x14ac:dyDescent="0.2">
      <c r="A8" s="23">
        <v>10.981</v>
      </c>
      <c r="B8" s="23">
        <v>15.967000000000001</v>
      </c>
      <c r="C8" s="24">
        <v>13.901999999999999</v>
      </c>
      <c r="D8" s="27">
        <v>14.2</v>
      </c>
      <c r="E8" s="23">
        <v>14.8</v>
      </c>
      <c r="F8" s="24">
        <v>11.132999999999999</v>
      </c>
      <c r="G8" s="4">
        <v>12.75</v>
      </c>
      <c r="H8" s="4">
        <v>13.764699999999999</v>
      </c>
      <c r="I8" s="4">
        <v>12.7143</v>
      </c>
    </row>
    <row r="9" spans="1:9" x14ac:dyDescent="0.2">
      <c r="A9" s="12"/>
      <c r="B9" s="12"/>
      <c r="C9" s="13"/>
      <c r="D9" s="27">
        <v>13.118</v>
      </c>
      <c r="E9" s="23">
        <v>15.813000000000001</v>
      </c>
      <c r="F9" s="24">
        <v>11.856999999999999</v>
      </c>
      <c r="G9" s="7"/>
      <c r="H9" s="7"/>
      <c r="I9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EE08-2CD2-4D4C-A553-A023B20C3F6B}">
  <dimension ref="A1:I9"/>
  <sheetViews>
    <sheetView workbookViewId="0">
      <selection activeCell="G22" sqref="G22"/>
    </sheetView>
  </sheetViews>
  <sheetFormatPr baseColWidth="10" defaultRowHeight="16" x14ac:dyDescent="0.2"/>
  <cols>
    <col min="1" max="2" width="10.83203125" style="1"/>
    <col min="3" max="8" width="10.83203125" style="1" customWidth="1"/>
    <col min="9" max="16384" width="10.83203125" style="1"/>
  </cols>
  <sheetData>
    <row r="1" spans="1:9" ht="18" x14ac:dyDescent="0.2">
      <c r="A1" s="49" t="s">
        <v>47</v>
      </c>
      <c r="B1" s="49"/>
      <c r="C1" s="50"/>
      <c r="D1" s="51" t="s">
        <v>48</v>
      </c>
      <c r="E1" s="52"/>
      <c r="F1" s="53"/>
      <c r="G1" s="54" t="s">
        <v>49</v>
      </c>
      <c r="H1" s="54"/>
      <c r="I1" s="54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x14ac:dyDescent="0.2">
      <c r="A3" s="10" t="s">
        <v>46</v>
      </c>
      <c r="B3" s="10" t="s">
        <v>46</v>
      </c>
      <c r="C3" s="11" t="s">
        <v>46</v>
      </c>
      <c r="D3" s="26" t="s">
        <v>46</v>
      </c>
      <c r="E3" s="10" t="s">
        <v>46</v>
      </c>
      <c r="F3" s="11" t="s">
        <v>46</v>
      </c>
      <c r="G3" s="1" t="s">
        <v>46</v>
      </c>
      <c r="H3" s="1" t="s">
        <v>46</v>
      </c>
      <c r="I3" s="1" t="s">
        <v>46</v>
      </c>
    </row>
    <row r="4" spans="1:9" x14ac:dyDescent="0.2">
      <c r="A4" s="23">
        <v>15.2</v>
      </c>
      <c r="B4" s="23">
        <v>16.905999999999999</v>
      </c>
      <c r="C4" s="24">
        <v>14.542</v>
      </c>
      <c r="D4" s="27">
        <v>12.813000000000001</v>
      </c>
      <c r="E4" s="23">
        <v>19.687999999999999</v>
      </c>
      <c r="F4" s="24">
        <v>13.333</v>
      </c>
      <c r="G4" s="4">
        <v>12.143000000000001</v>
      </c>
      <c r="H4" s="4">
        <v>16.271000000000001</v>
      </c>
      <c r="I4" s="4">
        <v>13.971</v>
      </c>
    </row>
    <row r="5" spans="1:9" x14ac:dyDescent="0.2">
      <c r="A5" s="23">
        <v>16.7</v>
      </c>
      <c r="B5" s="23">
        <v>19.434000000000001</v>
      </c>
      <c r="C5" s="24">
        <v>15.856999999999999</v>
      </c>
      <c r="D5" s="27">
        <v>15.467000000000001</v>
      </c>
      <c r="E5" s="23">
        <v>23.071000000000002</v>
      </c>
      <c r="F5" s="24">
        <v>13.2</v>
      </c>
      <c r="G5" s="4">
        <v>17.951000000000001</v>
      </c>
      <c r="H5" s="4">
        <v>19.567</v>
      </c>
      <c r="I5" s="4">
        <v>9.5</v>
      </c>
    </row>
    <row r="6" spans="1:9" x14ac:dyDescent="0.2">
      <c r="A6" s="23">
        <v>18.552</v>
      </c>
      <c r="B6" s="23">
        <v>19.853999999999999</v>
      </c>
      <c r="C6" s="24">
        <v>13.063000000000001</v>
      </c>
      <c r="D6" s="27">
        <v>13</v>
      </c>
      <c r="E6" s="23">
        <v>13.125</v>
      </c>
      <c r="F6" s="24">
        <v>13.071</v>
      </c>
      <c r="G6" s="4">
        <v>16.850000000000001</v>
      </c>
      <c r="H6" s="4">
        <v>19.567</v>
      </c>
      <c r="I6" s="4">
        <v>9.5</v>
      </c>
    </row>
    <row r="7" spans="1:9" x14ac:dyDescent="0.2">
      <c r="A7" s="23">
        <v>15.406000000000001</v>
      </c>
      <c r="B7" s="23">
        <v>17.806000000000001</v>
      </c>
      <c r="C7" s="24">
        <v>13.042</v>
      </c>
      <c r="D7" s="27">
        <v>12.667</v>
      </c>
      <c r="E7" s="23">
        <v>16.059000000000001</v>
      </c>
      <c r="F7" s="24"/>
      <c r="G7" s="4">
        <v>17.443999999999999</v>
      </c>
      <c r="H7" s="4">
        <v>16.919</v>
      </c>
      <c r="I7" s="4">
        <v>10.893000000000001</v>
      </c>
    </row>
    <row r="8" spans="1:9" x14ac:dyDescent="0.2">
      <c r="A8" s="23">
        <v>12.765000000000001</v>
      </c>
      <c r="B8" s="23">
        <v>18.71</v>
      </c>
      <c r="C8" s="24">
        <v>16.228999999999999</v>
      </c>
      <c r="D8" s="27">
        <v>15.2</v>
      </c>
      <c r="E8" s="23">
        <v>15.333</v>
      </c>
      <c r="F8" s="24">
        <v>11.6</v>
      </c>
      <c r="G8" s="4">
        <v>16.850000000000001</v>
      </c>
      <c r="H8" s="4">
        <v>16.638999999999999</v>
      </c>
      <c r="I8" s="4">
        <v>12.853999999999999</v>
      </c>
    </row>
    <row r="9" spans="1:9" x14ac:dyDescent="0.2">
      <c r="A9" s="12"/>
      <c r="B9" s="12"/>
      <c r="C9" s="13"/>
      <c r="D9" s="27">
        <v>14.234999999999999</v>
      </c>
      <c r="E9" s="23">
        <v>16.625</v>
      </c>
      <c r="F9" s="24">
        <v>12.143000000000001</v>
      </c>
      <c r="G9" s="7"/>
      <c r="H9" s="7"/>
      <c r="I9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FB09-2E62-0A49-BADC-6DB26FFEC742}">
  <dimension ref="A1:I13"/>
  <sheetViews>
    <sheetView workbookViewId="0">
      <selection activeCell="F26" sqref="F26"/>
    </sheetView>
  </sheetViews>
  <sheetFormatPr baseColWidth="10" defaultRowHeight="16" x14ac:dyDescent="0.2"/>
  <cols>
    <col min="1" max="3" width="10.83203125" style="1"/>
    <col min="4" max="9" width="10.83203125" style="1" customWidth="1"/>
    <col min="10" max="16384" width="10.83203125" style="1"/>
  </cols>
  <sheetData>
    <row r="1" spans="1:9" ht="18" x14ac:dyDescent="0.2">
      <c r="A1" s="55" t="s">
        <v>50</v>
      </c>
      <c r="B1" s="55"/>
      <c r="C1" s="56"/>
      <c r="D1" s="51" t="s">
        <v>51</v>
      </c>
      <c r="E1" s="52"/>
      <c r="F1" s="53"/>
      <c r="G1" s="57" t="s">
        <v>52</v>
      </c>
      <c r="H1" s="57"/>
      <c r="I1" s="57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x14ac:dyDescent="0.2">
      <c r="A3" s="10" t="s">
        <v>18</v>
      </c>
      <c r="B3" s="10" t="s">
        <v>18</v>
      </c>
      <c r="C3" s="11" t="s">
        <v>18</v>
      </c>
      <c r="D3" s="26" t="s">
        <v>18</v>
      </c>
      <c r="E3" s="10" t="s">
        <v>18</v>
      </c>
      <c r="F3" s="11" t="s">
        <v>18</v>
      </c>
      <c r="G3" s="1" t="s">
        <v>18</v>
      </c>
      <c r="H3" s="1" t="s">
        <v>18</v>
      </c>
      <c r="I3" s="1" t="s">
        <v>18</v>
      </c>
    </row>
    <row r="4" spans="1:9" x14ac:dyDescent="0.2">
      <c r="A4" s="23">
        <v>8.6880952400000009</v>
      </c>
      <c r="B4" s="23">
        <v>9.7853999999999992</v>
      </c>
      <c r="C4" s="24">
        <v>7.25</v>
      </c>
      <c r="D4" s="27">
        <v>9</v>
      </c>
      <c r="E4" s="23">
        <v>8.9440000000000008</v>
      </c>
      <c r="F4" s="24">
        <v>7.6920000000000002</v>
      </c>
      <c r="G4" s="4">
        <v>9.6130952399999998</v>
      </c>
      <c r="H4" s="4">
        <v>8.2761904800000003</v>
      </c>
      <c r="I4" s="4">
        <v>5.9006410300000001</v>
      </c>
    </row>
    <row r="5" spans="1:9" x14ac:dyDescent="0.2">
      <c r="A5" s="23">
        <v>11.666700000000001</v>
      </c>
      <c r="B5" s="23">
        <v>11.5136</v>
      </c>
      <c r="C5" s="24">
        <v>8.8973999999999993</v>
      </c>
      <c r="D5" s="27"/>
      <c r="E5" s="23">
        <v>11.28571429</v>
      </c>
      <c r="F5" s="24">
        <v>9.2222222219999992</v>
      </c>
      <c r="G5" s="4">
        <v>9.9615384599999999</v>
      </c>
      <c r="H5" s="4">
        <v>11.107142899999999</v>
      </c>
      <c r="I5" s="4">
        <v>6.0673076899999998</v>
      </c>
    </row>
    <row r="6" spans="1:9" x14ac:dyDescent="0.2">
      <c r="A6" s="23">
        <v>10.6976</v>
      </c>
      <c r="B6" s="23">
        <v>10.916700000000001</v>
      </c>
      <c r="C6" s="24">
        <v>8.65</v>
      </c>
      <c r="D6" s="27">
        <v>10.875</v>
      </c>
      <c r="E6" s="23">
        <v>9.9375</v>
      </c>
      <c r="F6" s="24">
        <v>9.8333333330000006</v>
      </c>
      <c r="G6" s="4">
        <v>10.140109900000001</v>
      </c>
      <c r="H6" s="4">
        <v>9.3806818199999995</v>
      </c>
      <c r="I6" s="4">
        <v>7.2595238100000001</v>
      </c>
    </row>
    <row r="7" spans="1:9" x14ac:dyDescent="0.2">
      <c r="A7" s="23">
        <v>9.0357000000000003</v>
      </c>
      <c r="B7" s="23">
        <v>9.9143000000000008</v>
      </c>
      <c r="C7" s="24">
        <v>8.7966999999999995</v>
      </c>
      <c r="D7" s="27">
        <v>9.2666666670000009</v>
      </c>
      <c r="E7" s="23">
        <v>10</v>
      </c>
      <c r="F7" s="24">
        <v>8.846153846</v>
      </c>
      <c r="G7" s="4">
        <v>10.071400000000001</v>
      </c>
      <c r="H7" s="4">
        <v>10.178599999999999</v>
      </c>
      <c r="I7" s="4">
        <v>7.2554999999999996</v>
      </c>
    </row>
    <row r="8" spans="1:9" x14ac:dyDescent="0.2">
      <c r="A8" s="23">
        <v>9.3928999999999991</v>
      </c>
      <c r="B8" s="23">
        <v>8.1356999999999999</v>
      </c>
      <c r="C8" s="24">
        <v>7.1538000000000004</v>
      </c>
      <c r="D8" s="27"/>
      <c r="E8" s="23"/>
      <c r="F8" s="24">
        <v>8.384615385</v>
      </c>
      <c r="G8" s="4">
        <v>11.1538</v>
      </c>
      <c r="H8" s="4">
        <v>10.259</v>
      </c>
      <c r="I8" s="4">
        <v>9.5</v>
      </c>
    </row>
    <row r="9" spans="1:9" x14ac:dyDescent="0.2">
      <c r="A9" s="23"/>
      <c r="B9" s="23">
        <v>11.46666667</v>
      </c>
      <c r="C9" s="24">
        <v>8.7142857140000007</v>
      </c>
      <c r="D9" s="27">
        <v>9.8888888890000004</v>
      </c>
      <c r="E9" s="23">
        <v>8.7058823529999998</v>
      </c>
      <c r="F9" s="24">
        <v>9.9375</v>
      </c>
      <c r="G9" s="7"/>
      <c r="H9" s="7"/>
      <c r="I9" s="7"/>
    </row>
    <row r="10" spans="1:9" x14ac:dyDescent="0.2">
      <c r="A10" s="23">
        <v>10.61538462</v>
      </c>
      <c r="B10" s="23">
        <v>9.307692308</v>
      </c>
      <c r="C10" s="24">
        <v>10.4</v>
      </c>
      <c r="D10" s="28"/>
      <c r="E10" s="12"/>
      <c r="F10" s="13"/>
      <c r="G10" s="7"/>
      <c r="H10" s="7"/>
      <c r="I10" s="7"/>
    </row>
    <row r="11" spans="1:9" x14ac:dyDescent="0.2">
      <c r="A11" s="23">
        <v>10.76923077</v>
      </c>
      <c r="B11" s="23">
        <v>10.93333333</v>
      </c>
      <c r="C11" s="24">
        <v>8.6875</v>
      </c>
      <c r="D11" s="28"/>
      <c r="E11" s="12"/>
      <c r="F11" s="13"/>
      <c r="G11" s="7"/>
      <c r="H11" s="7"/>
      <c r="I11" s="7"/>
    </row>
    <row r="12" spans="1:9" x14ac:dyDescent="0.2">
      <c r="A12" s="23">
        <v>9.1333333329999995</v>
      </c>
      <c r="B12" s="23">
        <v>9.923076923</v>
      </c>
      <c r="C12" s="24">
        <v>11.5</v>
      </c>
      <c r="D12" s="28"/>
      <c r="E12" s="12"/>
      <c r="F12" s="13"/>
      <c r="G12" s="7"/>
      <c r="H12" s="7"/>
      <c r="I12" s="7"/>
    </row>
    <row r="13" spans="1:9" x14ac:dyDescent="0.2">
      <c r="A13" s="23">
        <v>10.29411765</v>
      </c>
      <c r="B13" s="23">
        <v>10.61538462</v>
      </c>
      <c r="C13" s="24">
        <v>7.384615385</v>
      </c>
      <c r="D13" s="28"/>
      <c r="E13" s="12"/>
      <c r="F13" s="13"/>
      <c r="G13" s="7"/>
      <c r="H13" s="7"/>
      <c r="I13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88E0-9C84-D241-94E5-8F2B50AACEC2}">
  <dimension ref="A1:I13"/>
  <sheetViews>
    <sheetView workbookViewId="0">
      <selection activeCell="F20" sqref="F20"/>
    </sheetView>
  </sheetViews>
  <sheetFormatPr baseColWidth="10" defaultRowHeight="16" x14ac:dyDescent="0.2"/>
  <cols>
    <col min="1" max="3" width="10.83203125" style="1"/>
    <col min="4" max="9" width="10.83203125" style="1" customWidth="1"/>
    <col min="10" max="16384" width="10.83203125" style="1"/>
  </cols>
  <sheetData>
    <row r="1" spans="1:9" ht="18" x14ac:dyDescent="0.2">
      <c r="A1" s="52" t="s">
        <v>50</v>
      </c>
      <c r="B1" s="52"/>
      <c r="C1" s="53"/>
      <c r="D1" s="51" t="s">
        <v>51</v>
      </c>
      <c r="E1" s="52"/>
      <c r="F1" s="53"/>
      <c r="G1" s="57" t="s">
        <v>52</v>
      </c>
      <c r="H1" s="57"/>
      <c r="I1" s="57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x14ac:dyDescent="0.2">
      <c r="A3" s="10" t="s">
        <v>46</v>
      </c>
      <c r="B3" s="10" t="s">
        <v>46</v>
      </c>
      <c r="C3" s="11" t="s">
        <v>46</v>
      </c>
      <c r="D3" s="26" t="s">
        <v>46</v>
      </c>
      <c r="E3" s="10" t="s">
        <v>46</v>
      </c>
      <c r="F3" s="11" t="s">
        <v>46</v>
      </c>
      <c r="G3" s="1" t="s">
        <v>46</v>
      </c>
      <c r="H3" s="1" t="s">
        <v>46</v>
      </c>
      <c r="I3" s="1" t="s">
        <v>46</v>
      </c>
    </row>
    <row r="4" spans="1:9" x14ac:dyDescent="0.2">
      <c r="A4" s="23">
        <v>10.555</v>
      </c>
      <c r="B4" s="23">
        <v>13.180999999999999</v>
      </c>
      <c r="C4" s="24">
        <v>11.875</v>
      </c>
      <c r="D4" s="27">
        <v>9.1669999999999998</v>
      </c>
      <c r="E4" s="23">
        <v>9.1110000000000007</v>
      </c>
      <c r="F4" s="24">
        <v>9.1539999999999999</v>
      </c>
      <c r="G4" s="4">
        <v>11.33</v>
      </c>
      <c r="H4" s="4">
        <v>9.2639999999999993</v>
      </c>
      <c r="I4" s="4">
        <v>7.6890000000000001</v>
      </c>
    </row>
    <row r="5" spans="1:9" x14ac:dyDescent="0.2">
      <c r="A5" s="23">
        <v>14.286</v>
      </c>
      <c r="B5" s="23">
        <v>14.695</v>
      </c>
      <c r="C5" s="24">
        <v>11.337</v>
      </c>
      <c r="D5" s="27"/>
      <c r="E5" s="23">
        <v>14.21428571</v>
      </c>
      <c r="F5" s="24">
        <v>9.9444444440000002</v>
      </c>
      <c r="G5" s="4">
        <v>10.949</v>
      </c>
      <c r="H5" s="4">
        <v>11.75</v>
      </c>
      <c r="I5" s="4">
        <v>7.3109999999999999</v>
      </c>
    </row>
    <row r="6" spans="1:9" x14ac:dyDescent="0.2">
      <c r="A6" s="23">
        <v>12.602</v>
      </c>
      <c r="B6" s="23">
        <v>13.587</v>
      </c>
      <c r="C6" s="24">
        <v>9.6950000000000003</v>
      </c>
      <c r="D6" s="27">
        <v>13.875</v>
      </c>
      <c r="E6" s="23">
        <v>11.1875</v>
      </c>
      <c r="F6" s="24">
        <v>12.58333333</v>
      </c>
      <c r="G6" s="4">
        <v>10.492000000000001</v>
      </c>
      <c r="H6" s="4">
        <v>9.9030000000000005</v>
      </c>
      <c r="I6" s="4">
        <v>8.7189999999999994</v>
      </c>
    </row>
    <row r="7" spans="1:9" x14ac:dyDescent="0.2">
      <c r="A7" s="23">
        <v>12.714</v>
      </c>
      <c r="B7" s="23">
        <v>12.986000000000001</v>
      </c>
      <c r="C7" s="24">
        <v>10.298999999999999</v>
      </c>
      <c r="D7" s="27">
        <v>11.53333333</v>
      </c>
      <c r="E7" s="23">
        <v>11.9</v>
      </c>
      <c r="F7" s="24">
        <v>10.15384615</v>
      </c>
      <c r="G7" s="4">
        <v>12.321</v>
      </c>
      <c r="H7" s="4">
        <v>12.393000000000001</v>
      </c>
      <c r="I7" s="4">
        <v>10.291</v>
      </c>
    </row>
    <row r="8" spans="1:9" x14ac:dyDescent="0.2">
      <c r="A8" s="23">
        <v>11.606999999999999</v>
      </c>
      <c r="B8" s="23">
        <v>10.986000000000001</v>
      </c>
      <c r="C8" s="24">
        <v>9.2309999999999999</v>
      </c>
      <c r="D8" s="27"/>
      <c r="E8" s="23"/>
      <c r="F8" s="24">
        <v>10</v>
      </c>
      <c r="G8" s="4">
        <v>14.154</v>
      </c>
      <c r="H8" s="4">
        <v>13.702999999999999</v>
      </c>
      <c r="I8" s="4">
        <v>11.79</v>
      </c>
    </row>
    <row r="9" spans="1:9" x14ac:dyDescent="0.2">
      <c r="A9" s="23"/>
      <c r="B9" s="23">
        <v>13.93333333</v>
      </c>
      <c r="C9" s="24">
        <v>10.42857143</v>
      </c>
      <c r="D9" s="27">
        <v>11.05555556</v>
      </c>
      <c r="E9" s="23">
        <v>9.9411764710000003</v>
      </c>
      <c r="F9" s="24">
        <v>8.125</v>
      </c>
      <c r="G9" s="7"/>
      <c r="H9" s="7"/>
      <c r="I9" s="7"/>
    </row>
    <row r="10" spans="1:9" x14ac:dyDescent="0.2">
      <c r="A10" s="23">
        <v>15</v>
      </c>
      <c r="B10" s="23">
        <v>13.07692308</v>
      </c>
      <c r="C10" s="24">
        <v>12.66666667</v>
      </c>
      <c r="D10" s="28"/>
      <c r="E10" s="12"/>
      <c r="F10" s="13"/>
      <c r="G10" s="7"/>
      <c r="H10" s="7"/>
      <c r="I10" s="7"/>
    </row>
    <row r="11" spans="1:9" x14ac:dyDescent="0.2">
      <c r="A11" s="23">
        <v>13.76923077</v>
      </c>
      <c r="B11" s="23">
        <v>10.733333330000001</v>
      </c>
      <c r="C11" s="24">
        <v>9.3125</v>
      </c>
      <c r="D11" s="28"/>
      <c r="E11" s="12"/>
      <c r="F11" s="13"/>
      <c r="G11" s="7"/>
      <c r="H11" s="7"/>
      <c r="I11" s="7"/>
    </row>
    <row r="12" spans="1:9" x14ac:dyDescent="0.2">
      <c r="A12" s="23">
        <v>10.8</v>
      </c>
      <c r="B12" s="23">
        <v>11.15384615</v>
      </c>
      <c r="C12" s="24">
        <v>12.64285714</v>
      </c>
      <c r="D12" s="28"/>
      <c r="E12" s="12"/>
      <c r="F12" s="13"/>
      <c r="G12" s="7"/>
      <c r="H12" s="7"/>
      <c r="I12" s="7"/>
    </row>
    <row r="13" spans="1:9" x14ac:dyDescent="0.2">
      <c r="A13" s="23">
        <v>11.52941176</v>
      </c>
      <c r="B13" s="23">
        <v>13.69230769</v>
      </c>
      <c r="C13" s="24">
        <v>8.538461538</v>
      </c>
      <c r="D13" s="28"/>
      <c r="E13" s="12"/>
      <c r="F13" s="13"/>
      <c r="G13" s="7"/>
      <c r="H13" s="7"/>
      <c r="I13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628E-1A64-5C41-A5A6-F19BC5A553D2}">
  <dimension ref="A1:J45"/>
  <sheetViews>
    <sheetView workbookViewId="0">
      <selection activeCell="M17" sqref="M17"/>
    </sheetView>
  </sheetViews>
  <sheetFormatPr baseColWidth="10" defaultColWidth="12.1640625" defaultRowHeight="16" x14ac:dyDescent="0.2"/>
  <cols>
    <col min="1" max="1" width="4.83203125" style="1" customWidth="1"/>
    <col min="2" max="2" width="12.1640625" style="1" bestFit="1" customWidth="1"/>
    <col min="3" max="16384" width="12.1640625" style="1"/>
  </cols>
  <sheetData>
    <row r="1" spans="1:10" x14ac:dyDescent="0.2">
      <c r="B1" s="61" t="s">
        <v>19</v>
      </c>
      <c r="C1" s="61"/>
      <c r="D1" s="61"/>
      <c r="E1" s="61"/>
      <c r="F1" s="62"/>
      <c r="G1" s="63" t="s">
        <v>36</v>
      </c>
      <c r="H1" s="63"/>
      <c r="I1" s="63"/>
    </row>
    <row r="2" spans="1:10" x14ac:dyDescent="0.2">
      <c r="B2" s="10" t="s">
        <v>28</v>
      </c>
      <c r="C2" s="10" t="s">
        <v>29</v>
      </c>
      <c r="D2" s="10" t="s">
        <v>30</v>
      </c>
      <c r="E2" s="10" t="s">
        <v>31</v>
      </c>
      <c r="F2" s="11" t="s">
        <v>32</v>
      </c>
      <c r="G2" s="1" t="s">
        <v>31</v>
      </c>
      <c r="H2" s="1" t="s">
        <v>33</v>
      </c>
      <c r="I2" s="1" t="s">
        <v>34</v>
      </c>
    </row>
    <row r="3" spans="1:10" x14ac:dyDescent="0.2">
      <c r="B3" s="10" t="s">
        <v>35</v>
      </c>
      <c r="C3" s="10" t="s">
        <v>35</v>
      </c>
      <c r="D3" s="10" t="s">
        <v>35</v>
      </c>
      <c r="E3" s="10" t="s">
        <v>35</v>
      </c>
      <c r="F3" s="11" t="s">
        <v>35</v>
      </c>
      <c r="G3" s="1" t="s">
        <v>35</v>
      </c>
      <c r="H3" s="1" t="s">
        <v>35</v>
      </c>
      <c r="I3" s="1" t="s">
        <v>35</v>
      </c>
    </row>
    <row r="4" spans="1:10" x14ac:dyDescent="0.2">
      <c r="B4" s="12">
        <v>1.1820436940954202</v>
      </c>
      <c r="C4" s="12">
        <v>1.1287918425609578</v>
      </c>
      <c r="D4" s="12">
        <v>1.2574070410767182</v>
      </c>
      <c r="E4" s="12">
        <v>1.2225814357479521</v>
      </c>
      <c r="F4" s="13">
        <v>1.1096285465070337</v>
      </c>
      <c r="G4" s="7">
        <v>5.202</v>
      </c>
      <c r="H4" s="7">
        <v>3.6480000000000001</v>
      </c>
      <c r="I4" s="7">
        <v>3.2320000000000002</v>
      </c>
      <c r="J4" s="7"/>
    </row>
    <row r="5" spans="1:10" x14ac:dyDescent="0.2">
      <c r="B5" s="12">
        <v>1.7488350273826394</v>
      </c>
      <c r="C5" s="12">
        <v>1.3331389129821303</v>
      </c>
      <c r="D5" s="12">
        <v>1.1092600215829196</v>
      </c>
      <c r="E5" s="12">
        <v>1.1936522292050089</v>
      </c>
      <c r="F5" s="13">
        <v>1.8894272859321026</v>
      </c>
      <c r="G5" s="7">
        <v>3.1840000000000002</v>
      </c>
      <c r="H5" s="7">
        <v>3.43</v>
      </c>
      <c r="I5" s="7">
        <v>5.1269999999999998</v>
      </c>
      <c r="J5" s="7"/>
    </row>
    <row r="6" spans="1:10" x14ac:dyDescent="0.2">
      <c r="B6" s="12">
        <v>1.2863362476196614</v>
      </c>
      <c r="C6" s="12">
        <v>1.5223764615146316</v>
      </c>
      <c r="D6" s="12">
        <v>1.5559122296089991</v>
      </c>
      <c r="E6" s="12">
        <v>1.9087748444480839</v>
      </c>
      <c r="F6" s="13">
        <v>1.293153958715769</v>
      </c>
      <c r="G6" s="7">
        <v>3.972</v>
      </c>
      <c r="H6" s="7">
        <v>5.1989999999999998</v>
      </c>
      <c r="I6" s="7">
        <v>6.15</v>
      </c>
      <c r="J6" s="7"/>
    </row>
    <row r="7" spans="1:10" x14ac:dyDescent="0.2">
      <c r="B7" s="12">
        <v>1.6543083843474173</v>
      </c>
      <c r="C7" s="12">
        <v>1.1127610083620019</v>
      </c>
      <c r="D7" s="12">
        <v>1.2253453726788066</v>
      </c>
      <c r="E7" s="12">
        <v>1.3749664918690607</v>
      </c>
      <c r="F7" s="13">
        <v>0.93089395831177901</v>
      </c>
      <c r="G7" s="7">
        <v>1.843</v>
      </c>
      <c r="H7" s="7">
        <v>2.2719999999999998</v>
      </c>
      <c r="I7" s="7">
        <v>5.2489999999999997</v>
      </c>
      <c r="J7" s="7"/>
    </row>
    <row r="8" spans="1:10" x14ac:dyDescent="0.2">
      <c r="B8" s="12">
        <v>1.4965797168266566</v>
      </c>
      <c r="C8" s="12">
        <v>1.8059563906202982</v>
      </c>
      <c r="D8" s="12">
        <v>1.3827055152754533</v>
      </c>
      <c r="E8" s="12">
        <v>1.4031586485637764</v>
      </c>
      <c r="F8" s="13">
        <v>1.449592789002131</v>
      </c>
      <c r="G8" s="7">
        <v>2.9140000000000001</v>
      </c>
      <c r="H8" s="7">
        <v>1.484</v>
      </c>
      <c r="I8" s="7">
        <v>5.2789999999999999</v>
      </c>
      <c r="J8" s="7"/>
    </row>
    <row r="9" spans="1:10" x14ac:dyDescent="0.2">
      <c r="A9" s="8" t="s">
        <v>37</v>
      </c>
      <c r="B9" s="14">
        <f>AVERAGE(B4:B8)</f>
        <v>1.4736206140543588</v>
      </c>
      <c r="C9" s="14">
        <f>AVERAGE(C4:C8)</f>
        <v>1.3806049232080038</v>
      </c>
      <c r="D9" s="14">
        <f t="shared" ref="D9:F9" si="0">AVERAGE(D4:D8)</f>
        <v>1.3061260360445792</v>
      </c>
      <c r="E9" s="14">
        <f t="shared" si="0"/>
        <v>1.4206267299667765</v>
      </c>
      <c r="F9" s="15">
        <f t="shared" si="0"/>
        <v>1.3345393076937631</v>
      </c>
      <c r="G9" s="9">
        <f>AVERAGE(G4:G8)</f>
        <v>3.4229999999999996</v>
      </c>
      <c r="H9" s="9">
        <f>AVERAGE(H4:H8)</f>
        <v>3.2066000000000003</v>
      </c>
      <c r="I9" s="9">
        <f>AVERAGE(I4:I8)</f>
        <v>5.0073999999999996</v>
      </c>
      <c r="J9" s="7"/>
    </row>
    <row r="10" spans="1:10" x14ac:dyDescent="0.2">
      <c r="B10" s="58" t="s">
        <v>20</v>
      </c>
      <c r="C10" s="58"/>
      <c r="D10" s="58"/>
      <c r="E10" s="58"/>
      <c r="F10" s="59"/>
      <c r="G10" s="60" t="s">
        <v>24</v>
      </c>
      <c r="H10" s="60"/>
      <c r="I10" s="18"/>
      <c r="J10" s="7"/>
    </row>
    <row r="11" spans="1:10" x14ac:dyDescent="0.2">
      <c r="B11" s="12" t="s">
        <v>28</v>
      </c>
      <c r="C11" s="12" t="s">
        <v>29</v>
      </c>
      <c r="D11" s="12" t="s">
        <v>30</v>
      </c>
      <c r="E11" s="12" t="s">
        <v>31</v>
      </c>
      <c r="F11" s="13" t="s">
        <v>32</v>
      </c>
      <c r="G11" s="7" t="s">
        <v>38</v>
      </c>
      <c r="H11" s="7" t="s">
        <v>32</v>
      </c>
      <c r="I11" s="7"/>
      <c r="J11" s="7"/>
    </row>
    <row r="12" spans="1:10" x14ac:dyDescent="0.2">
      <c r="B12" s="12" t="s">
        <v>35</v>
      </c>
      <c r="C12" s="12" t="s">
        <v>35</v>
      </c>
      <c r="D12" s="12" t="s">
        <v>35</v>
      </c>
      <c r="E12" s="12" t="s">
        <v>35</v>
      </c>
      <c r="F12" s="13" t="s">
        <v>35</v>
      </c>
      <c r="G12" s="7" t="s">
        <v>35</v>
      </c>
      <c r="H12" s="7" t="s">
        <v>35</v>
      </c>
      <c r="I12" s="7"/>
      <c r="J12" s="7"/>
    </row>
    <row r="13" spans="1:10" x14ac:dyDescent="0.2">
      <c r="B13" s="12">
        <v>1.7738496317924934</v>
      </c>
      <c r="C13" s="12">
        <v>2.4253587721097221</v>
      </c>
      <c r="D13" s="12">
        <v>2.0479667036292795</v>
      </c>
      <c r="E13" s="12">
        <v>2.0952208946401449</v>
      </c>
      <c r="F13" s="13">
        <v>1.9908767986523515</v>
      </c>
      <c r="G13" s="7">
        <v>3.6208528607172203</v>
      </c>
      <c r="H13" s="7">
        <v>2.7266844769059979</v>
      </c>
      <c r="I13" s="7"/>
      <c r="J13" s="7"/>
    </row>
    <row r="14" spans="1:10" x14ac:dyDescent="0.2">
      <c r="B14" s="12">
        <v>2.2138909218393779</v>
      </c>
      <c r="C14" s="12">
        <v>1.1180640940987161</v>
      </c>
      <c r="D14" s="12">
        <v>2.3210146761219286</v>
      </c>
      <c r="E14" s="12">
        <v>1.4379386178645757</v>
      </c>
      <c r="F14" s="13">
        <v>2.5354760045558571</v>
      </c>
      <c r="G14" s="7">
        <v>2.5256288639780307</v>
      </c>
      <c r="H14" s="7">
        <v>3.6399002345735547</v>
      </c>
      <c r="I14" s="7"/>
      <c r="J14" s="7"/>
    </row>
    <row r="15" spans="1:10" x14ac:dyDescent="0.2">
      <c r="B15" s="12">
        <v>1.6045042956811562</v>
      </c>
      <c r="C15" s="12">
        <v>2.0043474503884808</v>
      </c>
      <c r="D15" s="12">
        <v>1.1018137840678301</v>
      </c>
      <c r="E15" s="12">
        <v>1.4576100457967007</v>
      </c>
      <c r="F15" s="13">
        <v>1.5369372171316831</v>
      </c>
      <c r="G15" s="7">
        <v>2.833032314270528</v>
      </c>
      <c r="H15" s="7">
        <v>2.2438864590197607</v>
      </c>
      <c r="I15" s="7"/>
      <c r="J15" s="7"/>
    </row>
    <row r="16" spans="1:10" x14ac:dyDescent="0.2">
      <c r="B16" s="12">
        <v>2.0409106479579737</v>
      </c>
      <c r="C16" s="12">
        <v>1.0879154925940462</v>
      </c>
      <c r="D16" s="12">
        <v>1.4317378416685795</v>
      </c>
      <c r="E16" s="12">
        <v>1.5944547618462661</v>
      </c>
      <c r="F16" s="13">
        <v>1.4640246418615241</v>
      </c>
      <c r="G16" s="7">
        <v>3.8687332677086754</v>
      </c>
      <c r="H16" s="7">
        <v>3.4459873868417121</v>
      </c>
      <c r="I16" s="7"/>
      <c r="J16" s="7"/>
    </row>
    <row r="17" spans="1:10" x14ac:dyDescent="0.2">
      <c r="B17" s="12">
        <v>1.9662875137371951</v>
      </c>
      <c r="C17" s="12">
        <v>1.535868117787546</v>
      </c>
      <c r="D17" s="12">
        <v>2.3306365702191636</v>
      </c>
      <c r="E17" s="12">
        <v>1.9694948117696069</v>
      </c>
      <c r="F17" s="13">
        <v>1.843982548767896</v>
      </c>
      <c r="G17" s="7">
        <v>2.928004636693081</v>
      </c>
      <c r="H17" s="7">
        <v>3.1438748737315301</v>
      </c>
      <c r="I17" s="7"/>
      <c r="J17" s="7"/>
    </row>
    <row r="18" spans="1:10" x14ac:dyDescent="0.2">
      <c r="A18" s="8" t="s">
        <v>37</v>
      </c>
      <c r="B18" s="14">
        <f t="shared" ref="B18:H18" si="1">AVERAGE(B13:B17)</f>
        <v>1.9198886022016393</v>
      </c>
      <c r="C18" s="14">
        <f t="shared" si="1"/>
        <v>1.6343107853957022</v>
      </c>
      <c r="D18" s="14">
        <f t="shared" si="1"/>
        <v>1.8466339151413564</v>
      </c>
      <c r="E18" s="14">
        <f t="shared" si="1"/>
        <v>1.7109438263834587</v>
      </c>
      <c r="F18" s="15">
        <f t="shared" si="1"/>
        <v>1.8742594421938623</v>
      </c>
      <c r="G18" s="9">
        <f t="shared" si="1"/>
        <v>3.1552503886735068</v>
      </c>
      <c r="H18" s="9">
        <f t="shared" si="1"/>
        <v>3.0400666862145109</v>
      </c>
      <c r="I18" s="7"/>
      <c r="J18" s="7"/>
    </row>
    <row r="19" spans="1:10" x14ac:dyDescent="0.2">
      <c r="B19" s="58" t="s">
        <v>21</v>
      </c>
      <c r="C19" s="58"/>
      <c r="D19" s="58"/>
      <c r="E19" s="58"/>
      <c r="F19" s="59"/>
      <c r="G19" s="60" t="s">
        <v>25</v>
      </c>
      <c r="H19" s="60"/>
      <c r="I19" s="60"/>
      <c r="J19" s="7"/>
    </row>
    <row r="20" spans="1:10" x14ac:dyDescent="0.2">
      <c r="B20" s="12" t="s">
        <v>28</v>
      </c>
      <c r="C20" s="12" t="s">
        <v>29</v>
      </c>
      <c r="D20" s="12" t="s">
        <v>30</v>
      </c>
      <c r="E20" s="12" t="s">
        <v>31</v>
      </c>
      <c r="F20" s="13" t="s">
        <v>32</v>
      </c>
      <c r="G20" s="19" t="s">
        <v>39</v>
      </c>
      <c r="H20" s="19" t="s">
        <v>38</v>
      </c>
      <c r="I20" s="19" t="s">
        <v>32</v>
      </c>
      <c r="J20" s="7"/>
    </row>
    <row r="21" spans="1:10" x14ac:dyDescent="0.2">
      <c r="B21" s="12" t="s">
        <v>35</v>
      </c>
      <c r="C21" s="12" t="s">
        <v>35</v>
      </c>
      <c r="D21" s="12" t="s">
        <v>35</v>
      </c>
      <c r="E21" s="12" t="s">
        <v>35</v>
      </c>
      <c r="F21" s="13" t="s">
        <v>35</v>
      </c>
      <c r="G21" s="7" t="s">
        <v>35</v>
      </c>
      <c r="H21" s="7" t="s">
        <v>35</v>
      </c>
      <c r="I21" s="7" t="s">
        <v>35</v>
      </c>
      <c r="J21" s="7"/>
    </row>
    <row r="22" spans="1:10" x14ac:dyDescent="0.2">
      <c r="B22" s="12">
        <v>1.7170000000000001</v>
      </c>
      <c r="C22" s="12">
        <v>2.2650000000000001</v>
      </c>
      <c r="D22" s="12">
        <v>1.409</v>
      </c>
      <c r="E22" s="12">
        <v>1.147</v>
      </c>
      <c r="F22" s="13">
        <v>1.857</v>
      </c>
      <c r="G22" s="7">
        <v>3.0264160682841386</v>
      </c>
      <c r="H22" s="7">
        <v>3.8266703171092713</v>
      </c>
      <c r="I22" s="7">
        <v>4.1158200341227822</v>
      </c>
      <c r="J22" s="7"/>
    </row>
    <row r="23" spans="1:10" x14ac:dyDescent="0.2">
      <c r="B23" s="12">
        <v>1.0229999999999999</v>
      </c>
      <c r="C23" s="12">
        <v>1.516</v>
      </c>
      <c r="D23" s="12">
        <v>1.6379999999999999</v>
      </c>
      <c r="E23" s="12">
        <v>2.4820000000000002</v>
      </c>
      <c r="F23" s="13">
        <v>2.395</v>
      </c>
      <c r="G23" s="7">
        <v>3.9917475571974972</v>
      </c>
      <c r="H23" s="7">
        <v>2.7663665057733602</v>
      </c>
      <c r="I23" s="7">
        <v>2.7698056149418648</v>
      </c>
      <c r="J23" s="7"/>
    </row>
    <row r="24" spans="1:10" x14ac:dyDescent="0.2">
      <c r="B24" s="12">
        <v>1.655</v>
      </c>
      <c r="C24" s="12">
        <v>1.659</v>
      </c>
      <c r="D24" s="12">
        <v>2.1989999999999998</v>
      </c>
      <c r="E24" s="12">
        <v>2.2000000000000002</v>
      </c>
      <c r="F24" s="13">
        <v>1.1599999999999999</v>
      </c>
      <c r="G24" s="7">
        <v>2.9266819023975024</v>
      </c>
      <c r="H24" s="7">
        <v>3.4843466814134954</v>
      </c>
      <c r="I24" s="7">
        <v>3.2073661199193091</v>
      </c>
      <c r="J24" s="7"/>
    </row>
    <row r="25" spans="1:10" x14ac:dyDescent="0.2">
      <c r="B25" s="12">
        <v>2.5950000000000002</v>
      </c>
      <c r="C25" s="12">
        <v>2.3149999999999999</v>
      </c>
      <c r="D25" s="12">
        <v>1.1499999999999999</v>
      </c>
      <c r="E25" s="12">
        <v>0.98199999999999998</v>
      </c>
      <c r="F25" s="13">
        <v>2.8410000000000002</v>
      </c>
      <c r="G25" s="7">
        <v>2.1285440284452952</v>
      </c>
      <c r="H25" s="7">
        <v>2.7753610989832951</v>
      </c>
      <c r="I25" s="7">
        <v>2.6825051514336686</v>
      </c>
      <c r="J25" s="7"/>
    </row>
    <row r="26" spans="1:10" x14ac:dyDescent="0.2">
      <c r="B26" s="12">
        <v>2.5099999999999998</v>
      </c>
      <c r="C26" s="12">
        <v>1.44</v>
      </c>
      <c r="D26" s="12">
        <v>1.9139999999999999</v>
      </c>
      <c r="E26" s="12">
        <v>1.397</v>
      </c>
      <c r="F26" s="13">
        <v>1.2889999999999999</v>
      </c>
      <c r="G26" s="7">
        <v>2.3277478133594522</v>
      </c>
      <c r="H26" s="7">
        <v>2.6073738434447962</v>
      </c>
      <c r="I26" s="7">
        <v>2.5044651152487711</v>
      </c>
      <c r="J26" s="7"/>
    </row>
    <row r="27" spans="1:10" x14ac:dyDescent="0.2">
      <c r="A27" s="8" t="s">
        <v>37</v>
      </c>
      <c r="B27" s="14">
        <f>AVERAGE(B22:B26)</f>
        <v>1.9</v>
      </c>
      <c r="C27" s="14">
        <f>AVERAGE(C22:C26)</f>
        <v>1.839</v>
      </c>
      <c r="D27" s="14">
        <f>AVERAGE(D22:D26)</f>
        <v>1.6619999999999997</v>
      </c>
      <c r="E27" s="14">
        <f t="shared" ref="E27:F27" si="2">AVERAGE(E22:E26)</f>
        <v>1.6415999999999999</v>
      </c>
      <c r="F27" s="15">
        <f t="shared" si="2"/>
        <v>1.9083999999999999</v>
      </c>
      <c r="G27" s="9">
        <f>AVERAGE(G22:G26)</f>
        <v>2.8802274739367775</v>
      </c>
      <c r="H27" s="9">
        <f>AVERAGE(H22:H26)</f>
        <v>3.0920236893448432</v>
      </c>
      <c r="I27" s="9">
        <f>AVERAGE(I22:I26)</f>
        <v>3.0559924071332789</v>
      </c>
      <c r="J27" s="7"/>
    </row>
    <row r="28" spans="1:10" x14ac:dyDescent="0.2">
      <c r="B28" s="58" t="s">
        <v>22</v>
      </c>
      <c r="C28" s="58"/>
      <c r="D28" s="58"/>
      <c r="E28" s="58"/>
      <c r="F28" s="59"/>
      <c r="G28" s="60" t="s">
        <v>26</v>
      </c>
      <c r="H28" s="60"/>
      <c r="I28" s="60"/>
      <c r="J28" s="60"/>
    </row>
    <row r="29" spans="1:10" x14ac:dyDescent="0.2">
      <c r="B29" s="12" t="s">
        <v>28</v>
      </c>
      <c r="C29" s="12" t="s">
        <v>29</v>
      </c>
      <c r="D29" s="12" t="s">
        <v>30</v>
      </c>
      <c r="E29" s="12" t="s">
        <v>39</v>
      </c>
      <c r="F29" s="13" t="s">
        <v>33</v>
      </c>
      <c r="G29" s="7" t="s">
        <v>38</v>
      </c>
      <c r="H29" s="7" t="s">
        <v>33</v>
      </c>
      <c r="I29" s="7" t="s">
        <v>32</v>
      </c>
      <c r="J29" s="7" t="s">
        <v>34</v>
      </c>
    </row>
    <row r="30" spans="1:10" x14ac:dyDescent="0.2">
      <c r="B30" s="12" t="s">
        <v>35</v>
      </c>
      <c r="C30" s="12" t="s">
        <v>35</v>
      </c>
      <c r="D30" s="12" t="s">
        <v>35</v>
      </c>
      <c r="E30" s="12" t="s">
        <v>35</v>
      </c>
      <c r="F30" s="13" t="s">
        <v>35</v>
      </c>
      <c r="G30" s="7" t="s">
        <v>35</v>
      </c>
      <c r="H30" s="7" t="s">
        <v>35</v>
      </c>
      <c r="I30" s="7" t="s">
        <v>35</v>
      </c>
      <c r="J30" s="7" t="s">
        <v>35</v>
      </c>
    </row>
    <row r="31" spans="1:10" x14ac:dyDescent="0.2">
      <c r="B31" s="12">
        <v>2.5219999999999998</v>
      </c>
      <c r="C31" s="12">
        <v>2.1949999999999998</v>
      </c>
      <c r="D31" s="12">
        <v>1.649</v>
      </c>
      <c r="E31" s="12">
        <v>1.8740000000000001</v>
      </c>
      <c r="F31" s="13">
        <v>2.3690000000000002</v>
      </c>
      <c r="G31" s="7">
        <v>2.1409783465692187</v>
      </c>
      <c r="H31" s="7">
        <v>2.0982143728037297</v>
      </c>
      <c r="I31" s="7">
        <v>2.4279246105356518</v>
      </c>
      <c r="J31" s="7">
        <v>2.8286230447182854</v>
      </c>
    </row>
    <row r="32" spans="1:10" x14ac:dyDescent="0.2">
      <c r="B32" s="12">
        <v>2.7229999999999999</v>
      </c>
      <c r="C32" s="12">
        <v>2.0089999999999999</v>
      </c>
      <c r="D32" s="12">
        <v>1.5680000000000001</v>
      </c>
      <c r="E32" s="12">
        <v>1.7370000000000001</v>
      </c>
      <c r="F32" s="13">
        <v>2.2919999999999998</v>
      </c>
      <c r="G32" s="7">
        <v>2.9708132574885373</v>
      </c>
      <c r="H32" s="7">
        <v>2.0139693444857159</v>
      </c>
      <c r="I32" s="7">
        <v>2.6316949455282077</v>
      </c>
      <c r="J32" s="7">
        <v>2.5076794216082887</v>
      </c>
    </row>
    <row r="33" spans="1:10" x14ac:dyDescent="0.2">
      <c r="B33" s="12">
        <v>1.917</v>
      </c>
      <c r="C33" s="12">
        <v>1.6950000000000001</v>
      </c>
      <c r="D33" s="12">
        <v>1.365</v>
      </c>
      <c r="E33" s="12">
        <v>2.0539999999999998</v>
      </c>
      <c r="F33" s="13">
        <v>1.5529999999999999</v>
      </c>
      <c r="G33" s="7">
        <v>2.3858020963766444</v>
      </c>
      <c r="H33" s="7">
        <v>2.4450302000418471</v>
      </c>
      <c r="I33" s="7">
        <v>1.9513201229192738</v>
      </c>
      <c r="J33" s="7">
        <v>2.9509280096875847</v>
      </c>
    </row>
    <row r="34" spans="1:10" x14ac:dyDescent="0.2">
      <c r="B34" s="12">
        <v>1.431</v>
      </c>
      <c r="C34" s="12">
        <v>2.371</v>
      </c>
      <c r="D34" s="12">
        <v>2.2280000000000002</v>
      </c>
      <c r="E34" s="12">
        <v>2.444</v>
      </c>
      <c r="F34" s="13">
        <v>1.806</v>
      </c>
      <c r="G34" s="7">
        <v>2.4525138954508079</v>
      </c>
      <c r="H34" s="7">
        <v>4.0270834094961216</v>
      </c>
      <c r="I34" s="7">
        <v>2.6357575230359291</v>
      </c>
      <c r="J34" s="7">
        <v>2.8782292542862531</v>
      </c>
    </row>
    <row r="35" spans="1:10" x14ac:dyDescent="0.2">
      <c r="B35" s="12">
        <v>2.4009999999999998</v>
      </c>
      <c r="C35" s="12">
        <v>1.621</v>
      </c>
      <c r="D35" s="12">
        <v>1.48</v>
      </c>
      <c r="E35" s="12">
        <v>1.524</v>
      </c>
      <c r="F35" s="13">
        <v>2.202</v>
      </c>
      <c r="G35" s="7">
        <v>1.9089837888914398</v>
      </c>
      <c r="H35" s="7">
        <v>2.501478645412293</v>
      </c>
      <c r="I35" s="7">
        <v>2.4591423113844586</v>
      </c>
      <c r="J35" s="7">
        <v>2.7257756878122841</v>
      </c>
    </row>
    <row r="36" spans="1:10" x14ac:dyDescent="0.2">
      <c r="A36" s="8" t="s">
        <v>37</v>
      </c>
      <c r="B36" s="14">
        <f t="shared" ref="B36:H36" si="3">AVERAGE(B31:B35)</f>
        <v>2.1987999999999999</v>
      </c>
      <c r="C36" s="14">
        <f t="shared" si="3"/>
        <v>1.9782</v>
      </c>
      <c r="D36" s="14">
        <f t="shared" si="3"/>
        <v>1.6580000000000001</v>
      </c>
      <c r="E36" s="14">
        <f t="shared" si="3"/>
        <v>1.9265999999999999</v>
      </c>
      <c r="F36" s="15">
        <f t="shared" si="3"/>
        <v>2.0444</v>
      </c>
      <c r="G36" s="9">
        <f t="shared" si="3"/>
        <v>2.37181827695533</v>
      </c>
      <c r="H36" s="9">
        <f t="shared" si="3"/>
        <v>2.6171551944479416</v>
      </c>
      <c r="I36" s="9">
        <f t="shared" ref="I36:J36" si="4">AVERAGE(I31:I35)</f>
        <v>2.421167902680704</v>
      </c>
      <c r="J36" s="9">
        <f t="shared" si="4"/>
        <v>2.7782470836225395</v>
      </c>
    </row>
    <row r="37" spans="1:10" x14ac:dyDescent="0.2">
      <c r="B37" s="58" t="s">
        <v>23</v>
      </c>
      <c r="C37" s="58"/>
      <c r="D37" s="58"/>
      <c r="E37" s="58"/>
      <c r="F37" s="59"/>
      <c r="G37" s="60" t="s">
        <v>27</v>
      </c>
      <c r="H37" s="60"/>
      <c r="I37" s="60"/>
      <c r="J37" s="7"/>
    </row>
    <row r="38" spans="1:10" x14ac:dyDescent="0.2">
      <c r="B38" s="12" t="s">
        <v>28</v>
      </c>
      <c r="C38" s="12"/>
      <c r="D38" s="12" t="s">
        <v>30</v>
      </c>
      <c r="E38" s="12"/>
      <c r="F38" s="13" t="s">
        <v>32</v>
      </c>
      <c r="G38" s="7" t="s">
        <v>40</v>
      </c>
      <c r="H38" s="7" t="s">
        <v>39</v>
      </c>
      <c r="I38" s="7" t="s">
        <v>32</v>
      </c>
      <c r="J38" s="7"/>
    </row>
    <row r="39" spans="1:10" x14ac:dyDescent="0.2">
      <c r="B39" s="16" t="s">
        <v>35</v>
      </c>
      <c r="C39" s="16"/>
      <c r="D39" s="16" t="s">
        <v>35</v>
      </c>
      <c r="E39" s="16"/>
      <c r="F39" s="17" t="s">
        <v>35</v>
      </c>
      <c r="G39" s="19" t="s">
        <v>35</v>
      </c>
      <c r="H39" s="19" t="s">
        <v>35</v>
      </c>
      <c r="I39" s="19" t="s">
        <v>35</v>
      </c>
      <c r="J39" s="7"/>
    </row>
    <row r="40" spans="1:10" x14ac:dyDescent="0.2">
      <c r="B40" s="12">
        <v>2.2570000000000001</v>
      </c>
      <c r="C40" s="12"/>
      <c r="D40" s="12">
        <v>1.7150000000000001</v>
      </c>
      <c r="E40" s="12"/>
      <c r="F40" s="13">
        <v>1.976</v>
      </c>
      <c r="G40" s="7">
        <v>2.1347775703732226</v>
      </c>
      <c r="H40" s="7">
        <v>2.6378957217242034</v>
      </c>
      <c r="I40" s="7">
        <v>5.2668110089576547</v>
      </c>
      <c r="J40" s="7"/>
    </row>
    <row r="41" spans="1:10" x14ac:dyDescent="0.2">
      <c r="B41" s="12">
        <v>1.2310000000000001</v>
      </c>
      <c r="C41" s="12"/>
      <c r="D41" s="12">
        <v>1.6060000000000001</v>
      </c>
      <c r="E41" s="12"/>
      <c r="F41" s="13">
        <v>2.234</v>
      </c>
      <c r="G41" s="7">
        <v>2.3802427797871308</v>
      </c>
      <c r="H41" s="7">
        <v>2.5311996071793077</v>
      </c>
      <c r="I41" s="7">
        <v>5.5000884858483978</v>
      </c>
      <c r="J41" s="7"/>
    </row>
    <row r="42" spans="1:10" x14ac:dyDescent="0.2">
      <c r="B42" s="12">
        <v>2.875</v>
      </c>
      <c r="C42" s="12"/>
      <c r="D42" s="12">
        <v>1.589</v>
      </c>
      <c r="E42" s="12"/>
      <c r="F42" s="13">
        <v>1.8120000000000001</v>
      </c>
      <c r="G42" s="7">
        <v>2.405687344177597</v>
      </c>
      <c r="H42" s="7">
        <v>2.129218253783709</v>
      </c>
      <c r="I42" s="7">
        <v>4.0195997140871604</v>
      </c>
      <c r="J42" s="7"/>
    </row>
    <row r="43" spans="1:10" x14ac:dyDescent="0.2">
      <c r="B43" s="12">
        <v>1.74</v>
      </c>
      <c r="C43" s="12"/>
      <c r="D43" s="12">
        <v>1.339</v>
      </c>
      <c r="E43" s="12"/>
      <c r="F43" s="13">
        <v>1.6839999999999999</v>
      </c>
      <c r="G43" s="7">
        <v>2.5324825263922728</v>
      </c>
      <c r="H43" s="7">
        <v>2.2391216663610165</v>
      </c>
      <c r="I43" s="7">
        <v>4.7388897528226899</v>
      </c>
      <c r="J43" s="7"/>
    </row>
    <row r="44" spans="1:10" x14ac:dyDescent="0.2">
      <c r="B44" s="12">
        <v>1.585</v>
      </c>
      <c r="C44" s="12"/>
      <c r="D44" s="12">
        <v>1.9379999999999999</v>
      </c>
      <c r="E44" s="12"/>
      <c r="F44" s="13">
        <v>1.2330000000000001</v>
      </c>
      <c r="G44" s="7">
        <v>2.8664691615007438</v>
      </c>
      <c r="H44" s="7">
        <v>2.4264278714538596</v>
      </c>
      <c r="I44" s="12">
        <v>3.3715116916711718</v>
      </c>
      <c r="J44" s="7"/>
    </row>
    <row r="45" spans="1:10" x14ac:dyDescent="0.2">
      <c r="A45" s="8" t="s">
        <v>37</v>
      </c>
      <c r="B45" s="14">
        <f>AVERAGE(B40:B44)</f>
        <v>1.9375999999999998</v>
      </c>
      <c r="C45" s="12"/>
      <c r="D45" s="14">
        <f>AVERAGE(D40:D44)</f>
        <v>1.6374000000000002</v>
      </c>
      <c r="E45" s="12"/>
      <c r="F45" s="15">
        <f>AVERAGE(F40:F44)</f>
        <v>1.7878000000000001</v>
      </c>
      <c r="G45" s="9">
        <f>AVERAGE(G40:G44)</f>
        <v>2.4639318764461935</v>
      </c>
      <c r="H45" s="9">
        <f>AVERAGE(H40:H44)</f>
        <v>2.3927726241004192</v>
      </c>
      <c r="I45" s="14">
        <f>AVERAGE(I40:I44)</f>
        <v>4.579380130677416</v>
      </c>
      <c r="J45" s="7"/>
    </row>
  </sheetData>
  <mergeCells count="10">
    <mergeCell ref="B28:F28"/>
    <mergeCell ref="G28:J28"/>
    <mergeCell ref="B37:F37"/>
    <mergeCell ref="G37:I37"/>
    <mergeCell ref="B1:F1"/>
    <mergeCell ref="G1:I1"/>
    <mergeCell ref="B10:F10"/>
    <mergeCell ref="G10:H10"/>
    <mergeCell ref="B19:F19"/>
    <mergeCell ref="G19:I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D166-E5AE-FD45-81C4-395EDDDC3663}">
  <dimension ref="A1:L45"/>
  <sheetViews>
    <sheetView topLeftCell="A22" workbookViewId="0">
      <selection activeCell="M14" sqref="M14"/>
    </sheetView>
  </sheetViews>
  <sheetFormatPr baseColWidth="10" defaultColWidth="12.1640625" defaultRowHeight="16" x14ac:dyDescent="0.2"/>
  <cols>
    <col min="1" max="1" width="4.83203125" style="1" customWidth="1"/>
    <col min="2" max="2" width="12.1640625" style="1" bestFit="1" customWidth="1"/>
    <col min="3" max="16384" width="12.1640625" style="1"/>
  </cols>
  <sheetData>
    <row r="1" spans="1:12" x14ac:dyDescent="0.2">
      <c r="B1" s="61" t="s">
        <v>19</v>
      </c>
      <c r="C1" s="61"/>
      <c r="D1" s="61"/>
      <c r="E1" s="61"/>
      <c r="F1" s="62"/>
      <c r="G1" s="65" t="s">
        <v>41</v>
      </c>
      <c r="H1" s="63"/>
      <c r="I1" s="63"/>
      <c r="J1" s="63"/>
      <c r="K1" s="63"/>
    </row>
    <row r="2" spans="1:12" x14ac:dyDescent="0.2">
      <c r="B2" s="10" t="s">
        <v>28</v>
      </c>
      <c r="C2" s="10" t="s">
        <v>29</v>
      </c>
      <c r="D2" s="10" t="s">
        <v>30</v>
      </c>
      <c r="E2" s="10" t="s">
        <v>31</v>
      </c>
      <c r="F2" s="11" t="s">
        <v>32</v>
      </c>
      <c r="G2" s="1" t="s">
        <v>28</v>
      </c>
      <c r="H2" s="1" t="s">
        <v>29</v>
      </c>
      <c r="I2" s="1" t="s">
        <v>30</v>
      </c>
      <c r="J2" s="1" t="s">
        <v>40</v>
      </c>
      <c r="K2" s="1" t="s">
        <v>34</v>
      </c>
    </row>
    <row r="3" spans="1:12" x14ac:dyDescent="0.2">
      <c r="B3" s="10" t="s">
        <v>35</v>
      </c>
      <c r="C3" s="10" t="s">
        <v>35</v>
      </c>
      <c r="D3" s="10" t="s">
        <v>35</v>
      </c>
      <c r="E3" s="10" t="s">
        <v>35</v>
      </c>
      <c r="F3" s="11" t="s">
        <v>35</v>
      </c>
      <c r="G3" s="10" t="s">
        <v>35</v>
      </c>
      <c r="H3" s="10" t="s">
        <v>35</v>
      </c>
      <c r="I3" s="10" t="s">
        <v>35</v>
      </c>
      <c r="J3" s="10" t="s">
        <v>35</v>
      </c>
      <c r="K3" s="10" t="s">
        <v>35</v>
      </c>
    </row>
    <row r="4" spans="1:12" x14ac:dyDescent="0.2">
      <c r="B4" s="12">
        <v>1.1820436940954202</v>
      </c>
      <c r="C4" s="12">
        <v>1.1287918425609578</v>
      </c>
      <c r="D4" s="12">
        <v>1.2574070410767182</v>
      </c>
      <c r="E4" s="12">
        <v>1.2225814357479521</v>
      </c>
      <c r="F4" s="13">
        <v>1.1096285465070337</v>
      </c>
      <c r="G4" s="7">
        <v>1.4447589566456742</v>
      </c>
      <c r="H4" s="7">
        <v>2.2846308931933148</v>
      </c>
      <c r="I4" s="7">
        <v>2.0516373743407388</v>
      </c>
      <c r="J4" s="7">
        <v>3.128734549634645</v>
      </c>
      <c r="K4" s="7">
        <v>2.4977104360755851</v>
      </c>
      <c r="L4" s="7"/>
    </row>
    <row r="5" spans="1:12" x14ac:dyDescent="0.2">
      <c r="B5" s="12">
        <v>1.7488350273826394</v>
      </c>
      <c r="C5" s="12">
        <v>1.3331389129821303</v>
      </c>
      <c r="D5" s="12">
        <v>1.1092600215829196</v>
      </c>
      <c r="E5" s="12">
        <v>1.1936522292050089</v>
      </c>
      <c r="F5" s="13">
        <v>1.8894272859321026</v>
      </c>
      <c r="G5" s="7">
        <v>2.1658938114703674</v>
      </c>
      <c r="H5" s="7">
        <v>2.2930943329806945</v>
      </c>
      <c r="I5" s="7">
        <v>2.8384883498674403</v>
      </c>
      <c r="J5" s="7">
        <v>3.6056742741234649</v>
      </c>
      <c r="K5" s="7">
        <v>3.463787195335037</v>
      </c>
      <c r="L5" s="7"/>
    </row>
    <row r="6" spans="1:12" x14ac:dyDescent="0.2">
      <c r="B6" s="12">
        <v>1.2863362476196614</v>
      </c>
      <c r="C6" s="12">
        <v>1.5223764615146316</v>
      </c>
      <c r="D6" s="12">
        <v>1.5559122296089991</v>
      </c>
      <c r="E6" s="12">
        <v>1.9087748444480839</v>
      </c>
      <c r="F6" s="13">
        <v>1.293153958715769</v>
      </c>
      <c r="G6" s="7">
        <v>1.5020116375603028</v>
      </c>
      <c r="H6" s="7">
        <v>1.8559825604324858</v>
      </c>
      <c r="I6" s="7">
        <v>2.177344347653293</v>
      </c>
      <c r="J6" s="7">
        <v>2.5121480686540565</v>
      </c>
      <c r="K6" s="7">
        <v>2.9104275880601693</v>
      </c>
      <c r="L6" s="7"/>
    </row>
    <row r="7" spans="1:12" x14ac:dyDescent="0.2">
      <c r="B7" s="12">
        <v>1.6543083843474173</v>
      </c>
      <c r="C7" s="12">
        <v>1.1127610083620019</v>
      </c>
      <c r="D7" s="12">
        <v>1.2253453726788066</v>
      </c>
      <c r="E7" s="12">
        <v>1.3749664918690607</v>
      </c>
      <c r="F7" s="13">
        <v>0.93089395831177901</v>
      </c>
      <c r="G7" s="7">
        <v>1.6568428007294291</v>
      </c>
      <c r="H7" s="7">
        <v>3.7181882383556917</v>
      </c>
      <c r="I7" s="7">
        <v>2.1877991850377034</v>
      </c>
      <c r="J7" s="7">
        <v>2.471075493215301</v>
      </c>
      <c r="K7" s="7">
        <v>3.2584243181412602</v>
      </c>
      <c r="L7" s="7"/>
    </row>
    <row r="8" spans="1:12" x14ac:dyDescent="0.2">
      <c r="B8" s="12">
        <v>1.4965797168266566</v>
      </c>
      <c r="C8" s="12">
        <v>1.8059563906202982</v>
      </c>
      <c r="D8" s="12">
        <v>1.3827055152754533</v>
      </c>
      <c r="E8" s="12">
        <v>1.4031586485637764</v>
      </c>
      <c r="F8" s="13">
        <v>1.449592789002131</v>
      </c>
      <c r="G8" s="7">
        <v>2.7080518072619379</v>
      </c>
      <c r="H8" s="7">
        <v>2.8203168467945363</v>
      </c>
      <c r="I8" s="7">
        <v>2.9564786574915014</v>
      </c>
      <c r="J8" s="7">
        <v>1.630705707268403</v>
      </c>
      <c r="K8" s="7">
        <v>2.9868474708462172</v>
      </c>
      <c r="L8" s="7"/>
    </row>
    <row r="9" spans="1:12" x14ac:dyDescent="0.2">
      <c r="A9" s="8" t="s">
        <v>37</v>
      </c>
      <c r="B9" s="14">
        <f>AVERAGE(B4:B8)</f>
        <v>1.4736206140543588</v>
      </c>
      <c r="C9" s="14">
        <f>AVERAGE(C4:C8)</f>
        <v>1.3806049232080038</v>
      </c>
      <c r="D9" s="14">
        <f t="shared" ref="D9:F9" si="0">AVERAGE(D4:D8)</f>
        <v>1.3061260360445792</v>
      </c>
      <c r="E9" s="14">
        <f t="shared" si="0"/>
        <v>1.4206267299667765</v>
      </c>
      <c r="F9" s="15">
        <f t="shared" si="0"/>
        <v>1.3345393076937631</v>
      </c>
      <c r="G9" s="9">
        <f>AVERAGE(G4:G8)</f>
        <v>1.8955118027335423</v>
      </c>
      <c r="H9" s="9">
        <f>AVERAGE(H4:H8)</f>
        <v>2.5944425743513451</v>
      </c>
      <c r="I9" s="9">
        <f>AVERAGE(I4:I8)</f>
        <v>2.4423495828781356</v>
      </c>
      <c r="J9" s="9">
        <f>AVERAGE(J4:J8)</f>
        <v>2.6696676185791737</v>
      </c>
      <c r="K9" s="9">
        <f>AVERAGE(K4:K8)</f>
        <v>3.0234394016916539</v>
      </c>
      <c r="L9" s="7"/>
    </row>
    <row r="10" spans="1:12" x14ac:dyDescent="0.2">
      <c r="B10" s="58" t="s">
        <v>20</v>
      </c>
      <c r="C10" s="58"/>
      <c r="D10" s="58"/>
      <c r="E10" s="58"/>
      <c r="F10" s="59"/>
      <c r="G10" s="64" t="s">
        <v>42</v>
      </c>
      <c r="H10" s="60"/>
      <c r="I10" s="60"/>
      <c r="J10" s="60"/>
      <c r="K10" s="60"/>
      <c r="L10" s="7"/>
    </row>
    <row r="11" spans="1:12" x14ac:dyDescent="0.2">
      <c r="B11" s="12" t="s">
        <v>28</v>
      </c>
      <c r="C11" s="12" t="s">
        <v>29</v>
      </c>
      <c r="D11" s="12" t="s">
        <v>30</v>
      </c>
      <c r="E11" s="12" t="s">
        <v>31</v>
      </c>
      <c r="F11" s="13" t="s">
        <v>32</v>
      </c>
      <c r="G11" s="7" t="s">
        <v>28</v>
      </c>
      <c r="H11" s="7" t="s">
        <v>29</v>
      </c>
      <c r="I11" s="7" t="s">
        <v>30</v>
      </c>
      <c r="J11" s="7" t="s">
        <v>31</v>
      </c>
      <c r="K11" s="7" t="s">
        <v>32</v>
      </c>
      <c r="L11" s="7"/>
    </row>
    <row r="12" spans="1:12" x14ac:dyDescent="0.2">
      <c r="B12" s="12" t="s">
        <v>35</v>
      </c>
      <c r="C12" s="12" t="s">
        <v>35</v>
      </c>
      <c r="D12" s="12" t="s">
        <v>35</v>
      </c>
      <c r="E12" s="12" t="s">
        <v>35</v>
      </c>
      <c r="F12" s="13" t="s">
        <v>35</v>
      </c>
      <c r="G12" s="12" t="s">
        <v>35</v>
      </c>
      <c r="H12" s="12" t="s">
        <v>35</v>
      </c>
      <c r="I12" s="12" t="s">
        <v>35</v>
      </c>
      <c r="J12" s="12" t="s">
        <v>35</v>
      </c>
      <c r="K12" s="12" t="s">
        <v>35</v>
      </c>
      <c r="L12" s="7"/>
    </row>
    <row r="13" spans="1:12" x14ac:dyDescent="0.2">
      <c r="B13" s="12">
        <v>1.7738496317924934</v>
      </c>
      <c r="C13" s="12">
        <v>2.4253587721097221</v>
      </c>
      <c r="D13" s="12">
        <v>2.0479667036292795</v>
      </c>
      <c r="E13" s="12">
        <v>2.0952208946401449</v>
      </c>
      <c r="F13" s="13">
        <v>1.9908767986523515</v>
      </c>
      <c r="G13" s="7">
        <v>1.4681578784107832</v>
      </c>
      <c r="H13" s="7">
        <v>1.6934347315748659</v>
      </c>
      <c r="I13" s="7">
        <v>2.0792680159995376</v>
      </c>
      <c r="J13" s="7">
        <v>2.6953566475808683</v>
      </c>
      <c r="K13" s="7">
        <v>2.6876399818923749</v>
      </c>
      <c r="L13" s="7"/>
    </row>
    <row r="14" spans="1:12" x14ac:dyDescent="0.2">
      <c r="B14" s="12">
        <v>2.2138909218393779</v>
      </c>
      <c r="C14" s="12">
        <v>1.1180640940987161</v>
      </c>
      <c r="D14" s="12">
        <v>2.3210146761219286</v>
      </c>
      <c r="E14" s="12">
        <v>1.4379386178645757</v>
      </c>
      <c r="F14" s="13">
        <v>2.5354760045558571</v>
      </c>
      <c r="G14" s="7">
        <v>2.1422459650056291</v>
      </c>
      <c r="H14" s="7">
        <v>1.7444642949987741</v>
      </c>
      <c r="I14" s="7">
        <v>2.302304546866961</v>
      </c>
      <c r="J14" s="7">
        <v>1.8985486840690138</v>
      </c>
      <c r="K14" s="7">
        <v>2.2448029412527033</v>
      </c>
      <c r="L14" s="7"/>
    </row>
    <row r="15" spans="1:12" x14ac:dyDescent="0.2">
      <c r="B15" s="12">
        <v>1.6045042956811562</v>
      </c>
      <c r="C15" s="12">
        <v>2.0043474503884808</v>
      </c>
      <c r="D15" s="12">
        <v>1.1018137840678301</v>
      </c>
      <c r="E15" s="12">
        <v>1.4576100457967007</v>
      </c>
      <c r="F15" s="13">
        <v>1.5369372171316831</v>
      </c>
      <c r="G15" s="7">
        <v>1.6682933369123549</v>
      </c>
      <c r="H15" s="7">
        <v>3.2621581886356927</v>
      </c>
      <c r="I15" s="7">
        <v>2.8472007143544489</v>
      </c>
      <c r="J15" s="7">
        <v>2.3172400288446897</v>
      </c>
      <c r="K15" s="7">
        <v>3.2185963662006492</v>
      </c>
      <c r="L15" s="7"/>
    </row>
    <row r="16" spans="1:12" x14ac:dyDescent="0.2">
      <c r="B16" s="12">
        <v>2.0409106479579737</v>
      </c>
      <c r="C16" s="12">
        <v>1.0879154925940462</v>
      </c>
      <c r="D16" s="12">
        <v>1.4317378416685795</v>
      </c>
      <c r="E16" s="12">
        <v>1.5944547618462661</v>
      </c>
      <c r="F16" s="13">
        <v>1.4640246418615241</v>
      </c>
      <c r="G16" s="7">
        <v>2.4578824841349736</v>
      </c>
      <c r="H16" s="7">
        <v>2.6171942918974187</v>
      </c>
      <c r="I16" s="7">
        <v>2.6428335359591872</v>
      </c>
      <c r="J16" s="7">
        <v>2.0225131844841666</v>
      </c>
      <c r="K16" s="7">
        <v>3.1237560556420685</v>
      </c>
      <c r="L16" s="7"/>
    </row>
    <row r="17" spans="1:12" x14ac:dyDescent="0.2">
      <c r="B17" s="12">
        <v>1.9662875137371951</v>
      </c>
      <c r="C17" s="12">
        <v>1.535868117787546</v>
      </c>
      <c r="D17" s="12">
        <v>2.3306365702191636</v>
      </c>
      <c r="E17" s="12">
        <v>1.9694948117696069</v>
      </c>
      <c r="F17" s="13">
        <v>1.843982548767896</v>
      </c>
      <c r="G17" s="7">
        <v>1.7720949366575731</v>
      </c>
      <c r="H17" s="7">
        <v>1.8992954581679002</v>
      </c>
      <c r="I17" s="7">
        <v>2.5731346200631173</v>
      </c>
      <c r="J17" s="7">
        <v>2.181327142847354</v>
      </c>
      <c r="K17" s="7">
        <v>2.9348222086237934</v>
      </c>
      <c r="L17" s="7"/>
    </row>
    <row r="18" spans="1:12" x14ac:dyDescent="0.2">
      <c r="A18" s="8" t="s">
        <v>37</v>
      </c>
      <c r="B18" s="14">
        <f t="shared" ref="B18:G18" si="1">AVERAGE(B13:B17)</f>
        <v>1.9198886022016393</v>
      </c>
      <c r="C18" s="14">
        <f t="shared" si="1"/>
        <v>1.6343107853957022</v>
      </c>
      <c r="D18" s="14">
        <f t="shared" si="1"/>
        <v>1.8466339151413564</v>
      </c>
      <c r="E18" s="14">
        <f t="shared" si="1"/>
        <v>1.7109438263834587</v>
      </c>
      <c r="F18" s="15">
        <f t="shared" si="1"/>
        <v>1.8742594421938623</v>
      </c>
      <c r="G18" s="9">
        <f t="shared" si="1"/>
        <v>1.9017349202242628</v>
      </c>
      <c r="H18" s="9">
        <f t="shared" ref="H18:K18" si="2">AVERAGE(H13:H17)</f>
        <v>2.2433093930549299</v>
      </c>
      <c r="I18" s="9">
        <f t="shared" si="2"/>
        <v>2.4889482866486503</v>
      </c>
      <c r="J18" s="9">
        <f t="shared" si="2"/>
        <v>2.2229971375652182</v>
      </c>
      <c r="K18" s="9">
        <f t="shared" si="2"/>
        <v>2.8419235107223182</v>
      </c>
      <c r="L18" s="7"/>
    </row>
    <row r="19" spans="1:12" x14ac:dyDescent="0.2">
      <c r="B19" s="58" t="s">
        <v>21</v>
      </c>
      <c r="C19" s="58"/>
      <c r="D19" s="58"/>
      <c r="E19" s="58"/>
      <c r="F19" s="59"/>
      <c r="G19" s="64" t="s">
        <v>43</v>
      </c>
      <c r="H19" s="60"/>
      <c r="I19" s="60"/>
      <c r="J19" s="7"/>
      <c r="K19" s="7"/>
      <c r="L19" s="7"/>
    </row>
    <row r="20" spans="1:12" x14ac:dyDescent="0.2">
      <c r="B20" s="12" t="s">
        <v>28</v>
      </c>
      <c r="C20" s="12" t="s">
        <v>29</v>
      </c>
      <c r="D20" s="12" t="s">
        <v>30</v>
      </c>
      <c r="E20" s="12" t="s">
        <v>31</v>
      </c>
      <c r="F20" s="13" t="s">
        <v>32</v>
      </c>
      <c r="G20" s="7" t="s">
        <v>28</v>
      </c>
      <c r="H20" s="7" t="s">
        <v>29</v>
      </c>
      <c r="I20" s="7" t="s">
        <v>30</v>
      </c>
      <c r="J20" s="7"/>
      <c r="K20" s="7"/>
      <c r="L20" s="7"/>
    </row>
    <row r="21" spans="1:12" x14ac:dyDescent="0.2">
      <c r="B21" s="12" t="s">
        <v>35</v>
      </c>
      <c r="C21" s="12" t="s">
        <v>35</v>
      </c>
      <c r="D21" s="12" t="s">
        <v>35</v>
      </c>
      <c r="E21" s="12" t="s">
        <v>35</v>
      </c>
      <c r="F21" s="13" t="s">
        <v>35</v>
      </c>
      <c r="G21" s="12" t="s">
        <v>35</v>
      </c>
      <c r="H21" s="12" t="s">
        <v>35</v>
      </c>
      <c r="I21" s="12" t="s">
        <v>35</v>
      </c>
      <c r="J21" s="7"/>
      <c r="K21" s="7"/>
      <c r="L21" s="7"/>
    </row>
    <row r="22" spans="1:12" x14ac:dyDescent="0.2">
      <c r="B22" s="12">
        <v>1.7170000000000001</v>
      </c>
      <c r="C22" s="12">
        <v>2.2650000000000001</v>
      </c>
      <c r="D22" s="12">
        <v>1.409</v>
      </c>
      <c r="E22" s="12">
        <v>1.147</v>
      </c>
      <c r="F22" s="13">
        <v>1.857</v>
      </c>
      <c r="G22" s="7">
        <v>2.573</v>
      </c>
      <c r="H22" s="7">
        <v>1.958</v>
      </c>
      <c r="I22" s="7">
        <v>3.1419999999999999</v>
      </c>
      <c r="J22" s="7"/>
      <c r="K22" s="7"/>
      <c r="L22" s="7"/>
    </row>
    <row r="23" spans="1:12" x14ac:dyDescent="0.2">
      <c r="B23" s="12">
        <v>1.0229999999999999</v>
      </c>
      <c r="C23" s="12">
        <v>1.516</v>
      </c>
      <c r="D23" s="12">
        <v>1.6379999999999999</v>
      </c>
      <c r="E23" s="12">
        <v>2.4820000000000002</v>
      </c>
      <c r="F23" s="13">
        <v>2.395</v>
      </c>
      <c r="G23" s="7">
        <v>2.66</v>
      </c>
      <c r="H23" s="7">
        <v>1.5960000000000001</v>
      </c>
      <c r="I23" s="7">
        <v>2.4969999999999999</v>
      </c>
      <c r="J23" s="7"/>
      <c r="K23" s="7"/>
      <c r="L23" s="7"/>
    </row>
    <row r="24" spans="1:12" x14ac:dyDescent="0.2">
      <c r="B24" s="12">
        <v>1.655</v>
      </c>
      <c r="C24" s="12">
        <v>1.659</v>
      </c>
      <c r="D24" s="12">
        <v>2.1989999999999998</v>
      </c>
      <c r="E24" s="12">
        <v>2.2000000000000002</v>
      </c>
      <c r="F24" s="13">
        <v>1.1599999999999999</v>
      </c>
      <c r="G24" s="7">
        <v>2.2000000000000002</v>
      </c>
      <c r="H24" s="7">
        <v>2.048</v>
      </c>
      <c r="I24" s="7">
        <v>3.036</v>
      </c>
      <c r="J24" s="7"/>
      <c r="K24" s="7"/>
      <c r="L24" s="7"/>
    </row>
    <row r="25" spans="1:12" x14ac:dyDescent="0.2">
      <c r="B25" s="12">
        <v>2.5950000000000002</v>
      </c>
      <c r="C25" s="12">
        <v>2.3149999999999999</v>
      </c>
      <c r="D25" s="12">
        <v>1.1499999999999999</v>
      </c>
      <c r="E25" s="12">
        <v>0.98199999999999998</v>
      </c>
      <c r="F25" s="13">
        <v>2.8410000000000002</v>
      </c>
      <c r="G25" s="7">
        <v>1.022</v>
      </c>
      <c r="H25" s="7">
        <v>2.4940000000000002</v>
      </c>
      <c r="I25" s="7">
        <v>1.7170000000000001</v>
      </c>
      <c r="J25" s="7"/>
      <c r="K25" s="7"/>
      <c r="L25" s="7"/>
    </row>
    <row r="26" spans="1:12" x14ac:dyDescent="0.2">
      <c r="B26" s="12">
        <v>2.5099999999999998</v>
      </c>
      <c r="C26" s="12">
        <v>1.44</v>
      </c>
      <c r="D26" s="12">
        <v>1.9139999999999999</v>
      </c>
      <c r="E26" s="12">
        <v>1.397</v>
      </c>
      <c r="F26" s="13">
        <v>1.2889999999999999</v>
      </c>
      <c r="G26" s="7">
        <v>1.3260000000000001</v>
      </c>
      <c r="H26" s="7">
        <v>1.718</v>
      </c>
      <c r="I26" s="7">
        <v>1.593</v>
      </c>
      <c r="J26" s="9"/>
      <c r="K26" s="7"/>
      <c r="L26" s="7"/>
    </row>
    <row r="27" spans="1:12" x14ac:dyDescent="0.2">
      <c r="A27" s="8" t="s">
        <v>37</v>
      </c>
      <c r="B27" s="14">
        <f>AVERAGE(B22:B26)</f>
        <v>1.9</v>
      </c>
      <c r="C27" s="14">
        <f>AVERAGE(C22:C26)</f>
        <v>1.839</v>
      </c>
      <c r="D27" s="14">
        <f>AVERAGE(D22:D26)</f>
        <v>1.6619999999999997</v>
      </c>
      <c r="E27" s="14">
        <f t="shared" ref="E27:F27" si="3">AVERAGE(E22:E26)</f>
        <v>1.6415999999999999</v>
      </c>
      <c r="F27" s="15">
        <f t="shared" si="3"/>
        <v>1.9083999999999999</v>
      </c>
      <c r="G27" s="9">
        <f>AVERAGE(G22:G26)</f>
        <v>1.9562000000000002</v>
      </c>
      <c r="H27" s="9">
        <f>AVERAGE(H22:H26)</f>
        <v>1.9628000000000001</v>
      </c>
      <c r="I27" s="9">
        <f>AVERAGE(I22:I26)</f>
        <v>2.3969999999999998</v>
      </c>
      <c r="J27" s="7"/>
      <c r="K27" s="7"/>
      <c r="L27" s="7"/>
    </row>
    <row r="28" spans="1:12" x14ac:dyDescent="0.2">
      <c r="B28" s="58" t="s">
        <v>22</v>
      </c>
      <c r="C28" s="58"/>
      <c r="D28" s="58"/>
      <c r="E28" s="58"/>
      <c r="F28" s="59"/>
      <c r="G28" s="64" t="s">
        <v>44</v>
      </c>
      <c r="H28" s="60"/>
      <c r="I28" s="60"/>
      <c r="J28" s="60"/>
      <c r="K28" s="60"/>
      <c r="L28" s="7"/>
    </row>
    <row r="29" spans="1:12" x14ac:dyDescent="0.2">
      <c r="B29" s="12" t="s">
        <v>28</v>
      </c>
      <c r="C29" s="12" t="s">
        <v>29</v>
      </c>
      <c r="D29" s="12" t="s">
        <v>30</v>
      </c>
      <c r="E29" s="12" t="s">
        <v>39</v>
      </c>
      <c r="F29" s="13" t="s">
        <v>33</v>
      </c>
      <c r="G29" s="7" t="s">
        <v>28</v>
      </c>
      <c r="H29" s="7" t="s">
        <v>30</v>
      </c>
      <c r="I29" s="7" t="s">
        <v>31</v>
      </c>
      <c r="J29" s="7" t="s">
        <v>32</v>
      </c>
      <c r="K29" s="7" t="s">
        <v>34</v>
      </c>
      <c r="L29" s="7"/>
    </row>
    <row r="30" spans="1:12" x14ac:dyDescent="0.2">
      <c r="B30" s="12" t="s">
        <v>35</v>
      </c>
      <c r="C30" s="12" t="s">
        <v>35</v>
      </c>
      <c r="D30" s="12" t="s">
        <v>35</v>
      </c>
      <c r="E30" s="12" t="s">
        <v>35</v>
      </c>
      <c r="F30" s="13" t="s">
        <v>35</v>
      </c>
      <c r="G30" s="12" t="s">
        <v>35</v>
      </c>
      <c r="H30" s="12" t="s">
        <v>35</v>
      </c>
      <c r="I30" s="12" t="s">
        <v>35</v>
      </c>
      <c r="J30" s="12" t="s">
        <v>35</v>
      </c>
      <c r="K30" s="12" t="s">
        <v>35</v>
      </c>
      <c r="L30" s="7"/>
    </row>
    <row r="31" spans="1:12" x14ac:dyDescent="0.2">
      <c r="B31" s="12">
        <v>2.5219999999999998</v>
      </c>
      <c r="C31" s="12">
        <v>2.1949999999999998</v>
      </c>
      <c r="D31" s="12">
        <v>1.649</v>
      </c>
      <c r="E31" s="12">
        <v>1.8740000000000001</v>
      </c>
      <c r="F31" s="13">
        <v>2.3690000000000002</v>
      </c>
      <c r="G31" s="7">
        <v>1.5980000000000001</v>
      </c>
      <c r="H31" s="7">
        <v>3.5369999999999999</v>
      </c>
      <c r="I31" s="7">
        <v>2.8050000000000002</v>
      </c>
      <c r="J31" s="7">
        <v>1.665</v>
      </c>
      <c r="K31" s="7">
        <v>2.2109999999999999</v>
      </c>
      <c r="L31" s="7"/>
    </row>
    <row r="32" spans="1:12" x14ac:dyDescent="0.2">
      <c r="B32" s="12">
        <v>2.7229999999999999</v>
      </c>
      <c r="C32" s="12">
        <v>2.0089999999999999</v>
      </c>
      <c r="D32" s="12">
        <v>1.5680000000000001</v>
      </c>
      <c r="E32" s="12">
        <v>1.7370000000000001</v>
      </c>
      <c r="F32" s="13">
        <v>2.2919999999999998</v>
      </c>
      <c r="G32" s="7">
        <v>1.0920000000000001</v>
      </c>
      <c r="H32" s="7">
        <v>1.4450000000000001</v>
      </c>
      <c r="I32" s="7">
        <v>1.81</v>
      </c>
      <c r="J32" s="7">
        <v>4.0640000000000001</v>
      </c>
      <c r="K32" s="7">
        <v>3.1160000000000001</v>
      </c>
      <c r="L32" s="7"/>
    </row>
    <row r="33" spans="1:12" x14ac:dyDescent="0.2">
      <c r="B33" s="12">
        <v>1.917</v>
      </c>
      <c r="C33" s="12">
        <v>1.6950000000000001</v>
      </c>
      <c r="D33" s="12">
        <v>1.365</v>
      </c>
      <c r="E33" s="12">
        <v>2.0539999999999998</v>
      </c>
      <c r="F33" s="13">
        <v>1.5529999999999999</v>
      </c>
      <c r="G33" s="7">
        <v>2.3479999999999999</v>
      </c>
      <c r="H33" s="7">
        <v>3.0459999999999998</v>
      </c>
      <c r="I33" s="7">
        <v>3.2109999999999999</v>
      </c>
      <c r="J33" s="7">
        <v>6.782</v>
      </c>
      <c r="K33" s="7">
        <v>6.8639999999999999</v>
      </c>
      <c r="L33" s="7"/>
    </row>
    <row r="34" spans="1:12" x14ac:dyDescent="0.2">
      <c r="B34" s="12">
        <v>1.431</v>
      </c>
      <c r="C34" s="12">
        <v>2.371</v>
      </c>
      <c r="D34" s="12">
        <v>2.2280000000000002</v>
      </c>
      <c r="E34" s="12">
        <v>2.444</v>
      </c>
      <c r="F34" s="13">
        <v>1.806</v>
      </c>
      <c r="G34" s="7">
        <v>1.319</v>
      </c>
      <c r="H34" s="7">
        <v>1.431</v>
      </c>
      <c r="I34" s="7">
        <v>2.069</v>
      </c>
      <c r="J34" s="7">
        <v>4.5540000000000003</v>
      </c>
      <c r="K34" s="7">
        <v>4.133</v>
      </c>
      <c r="L34" s="7"/>
    </row>
    <row r="35" spans="1:12" x14ac:dyDescent="0.2">
      <c r="B35" s="12">
        <v>2.4009999999999998</v>
      </c>
      <c r="C35" s="12">
        <v>1.621</v>
      </c>
      <c r="D35" s="12">
        <v>1.48</v>
      </c>
      <c r="E35" s="12">
        <v>1.524</v>
      </c>
      <c r="F35" s="13">
        <v>2.202</v>
      </c>
      <c r="G35" s="7">
        <v>1.321</v>
      </c>
      <c r="H35" s="7">
        <v>1.7070000000000001</v>
      </c>
      <c r="I35" s="7">
        <v>3.0710000000000002</v>
      </c>
      <c r="J35" s="7">
        <v>4.9480000000000004</v>
      </c>
      <c r="K35" s="7">
        <v>2.2949999999999999</v>
      </c>
      <c r="L35" s="7"/>
    </row>
    <row r="36" spans="1:12" x14ac:dyDescent="0.2">
      <c r="A36" s="8" t="s">
        <v>37</v>
      </c>
      <c r="B36" s="14">
        <f t="shared" ref="B36:K36" si="4">AVERAGE(B31:B35)</f>
        <v>2.1987999999999999</v>
      </c>
      <c r="C36" s="14">
        <f t="shared" si="4"/>
        <v>1.9782</v>
      </c>
      <c r="D36" s="14">
        <f t="shared" si="4"/>
        <v>1.6580000000000001</v>
      </c>
      <c r="E36" s="14">
        <f t="shared" si="4"/>
        <v>1.9265999999999999</v>
      </c>
      <c r="F36" s="15">
        <f t="shared" si="4"/>
        <v>2.0444</v>
      </c>
      <c r="G36" s="9">
        <f t="shared" si="4"/>
        <v>1.5356000000000001</v>
      </c>
      <c r="H36" s="9">
        <f t="shared" si="4"/>
        <v>2.2332000000000001</v>
      </c>
      <c r="I36" s="9">
        <f t="shared" si="4"/>
        <v>2.5931999999999999</v>
      </c>
      <c r="J36" s="9">
        <f t="shared" si="4"/>
        <v>4.4025999999999996</v>
      </c>
      <c r="K36" s="9">
        <f t="shared" si="4"/>
        <v>3.7237999999999998</v>
      </c>
      <c r="L36" s="7"/>
    </row>
    <row r="37" spans="1:12" x14ac:dyDescent="0.2">
      <c r="B37" s="58" t="s">
        <v>23</v>
      </c>
      <c r="C37" s="58"/>
      <c r="D37" s="58"/>
      <c r="E37" s="58"/>
      <c r="F37" s="59"/>
      <c r="G37" s="64" t="s">
        <v>45</v>
      </c>
      <c r="H37" s="60"/>
      <c r="I37" s="60"/>
      <c r="J37" s="60"/>
      <c r="K37" s="60"/>
      <c r="L37" s="60"/>
    </row>
    <row r="38" spans="1:12" x14ac:dyDescent="0.2">
      <c r="B38" s="12" t="s">
        <v>28</v>
      </c>
      <c r="C38" s="12"/>
      <c r="D38" s="12" t="s">
        <v>30</v>
      </c>
      <c r="E38" s="12"/>
      <c r="F38" s="13" t="s">
        <v>32</v>
      </c>
      <c r="G38" s="7" t="s">
        <v>28</v>
      </c>
      <c r="H38" s="7" t="s">
        <v>30</v>
      </c>
      <c r="I38" s="7" t="s">
        <v>40</v>
      </c>
      <c r="J38" s="7" t="s">
        <v>31</v>
      </c>
      <c r="K38" s="7" t="s">
        <v>32</v>
      </c>
      <c r="L38" s="7" t="s">
        <v>34</v>
      </c>
    </row>
    <row r="39" spans="1:12" x14ac:dyDescent="0.2">
      <c r="B39" s="16" t="s">
        <v>35</v>
      </c>
      <c r="C39" s="16"/>
      <c r="D39" s="16" t="s">
        <v>35</v>
      </c>
      <c r="E39" s="16"/>
      <c r="F39" s="17" t="s">
        <v>35</v>
      </c>
      <c r="G39" s="12" t="s">
        <v>35</v>
      </c>
      <c r="H39" s="12" t="s">
        <v>35</v>
      </c>
      <c r="I39" s="12" t="s">
        <v>35</v>
      </c>
      <c r="J39" s="12" t="s">
        <v>35</v>
      </c>
      <c r="K39" s="12" t="s">
        <v>35</v>
      </c>
      <c r="L39" s="12" t="s">
        <v>35</v>
      </c>
    </row>
    <row r="40" spans="1:12" x14ac:dyDescent="0.2">
      <c r="B40" s="12">
        <v>2.2570000000000001</v>
      </c>
      <c r="C40" s="12"/>
      <c r="D40" s="12">
        <v>1.7150000000000001</v>
      </c>
      <c r="E40" s="12"/>
      <c r="F40" s="13">
        <v>1.976</v>
      </c>
      <c r="G40" s="7">
        <v>2.4780000000000002</v>
      </c>
      <c r="H40" s="7">
        <v>1.238</v>
      </c>
      <c r="I40" s="7">
        <v>2.2650000000000001</v>
      </c>
      <c r="J40" s="7">
        <v>1.859</v>
      </c>
      <c r="K40" s="7">
        <v>2.589</v>
      </c>
      <c r="L40" s="7">
        <v>1.9379999999999999</v>
      </c>
    </row>
    <row r="41" spans="1:12" x14ac:dyDescent="0.2">
      <c r="B41" s="12">
        <v>1.2310000000000001</v>
      </c>
      <c r="C41" s="12"/>
      <c r="D41" s="12">
        <v>1.6060000000000001</v>
      </c>
      <c r="E41" s="12"/>
      <c r="F41" s="13">
        <v>2.234</v>
      </c>
      <c r="G41" s="7">
        <v>2.0430000000000001</v>
      </c>
      <c r="H41" s="7">
        <v>1.579</v>
      </c>
      <c r="I41" s="7">
        <v>2.7930000000000001</v>
      </c>
      <c r="J41" s="7">
        <v>1.383</v>
      </c>
      <c r="K41" s="7">
        <v>1.2430000000000001</v>
      </c>
      <c r="L41" s="7">
        <v>2.266</v>
      </c>
    </row>
    <row r="42" spans="1:12" x14ac:dyDescent="0.2">
      <c r="B42" s="12">
        <v>2.875</v>
      </c>
      <c r="C42" s="12"/>
      <c r="D42" s="12">
        <v>1.589</v>
      </c>
      <c r="E42" s="12"/>
      <c r="F42" s="13">
        <v>1.8120000000000001</v>
      </c>
      <c r="G42" s="7">
        <v>1.679</v>
      </c>
      <c r="H42" s="7">
        <v>1.6639999999999999</v>
      </c>
      <c r="I42" s="7">
        <v>1.3939999999999999</v>
      </c>
      <c r="J42" s="7">
        <v>2.355</v>
      </c>
      <c r="K42" s="7">
        <v>2.1869999999999998</v>
      </c>
      <c r="L42" s="7">
        <v>3.016</v>
      </c>
    </row>
    <row r="43" spans="1:12" x14ac:dyDescent="0.2">
      <c r="B43" s="12">
        <v>1.74</v>
      </c>
      <c r="C43" s="12"/>
      <c r="D43" s="12">
        <v>1.339</v>
      </c>
      <c r="E43" s="12"/>
      <c r="F43" s="13">
        <v>1.6839999999999999</v>
      </c>
      <c r="G43" s="7">
        <v>1.4770000000000001</v>
      </c>
      <c r="H43" s="7">
        <v>2.9609999999999999</v>
      </c>
      <c r="I43" s="7">
        <v>1.946</v>
      </c>
      <c r="J43" s="7">
        <v>2.2269999999999999</v>
      </c>
      <c r="K43" s="7">
        <v>3.5030000000000001</v>
      </c>
      <c r="L43" s="7">
        <v>2.4449999999999998</v>
      </c>
    </row>
    <row r="44" spans="1:12" x14ac:dyDescent="0.2">
      <c r="B44" s="12">
        <v>1.585</v>
      </c>
      <c r="C44" s="12"/>
      <c r="D44" s="12">
        <v>1.9379999999999999</v>
      </c>
      <c r="E44" s="12"/>
      <c r="F44" s="13">
        <v>1.2330000000000001</v>
      </c>
      <c r="G44" s="7">
        <v>2.206</v>
      </c>
      <c r="H44" s="7">
        <v>2.7240000000000002</v>
      </c>
      <c r="I44" s="7">
        <v>2.67</v>
      </c>
      <c r="J44" s="7">
        <v>2.4750000000000001</v>
      </c>
      <c r="K44" s="7">
        <v>1.4350000000000001</v>
      </c>
      <c r="L44" s="7">
        <v>1.917</v>
      </c>
    </row>
    <row r="45" spans="1:12" x14ac:dyDescent="0.2">
      <c r="A45" s="8" t="s">
        <v>37</v>
      </c>
      <c r="B45" s="14">
        <f>AVERAGE(B40:B44)</f>
        <v>1.9375999999999998</v>
      </c>
      <c r="C45" s="12"/>
      <c r="D45" s="14">
        <f>AVERAGE(D40:D44)</f>
        <v>1.6374000000000002</v>
      </c>
      <c r="E45" s="12"/>
      <c r="F45" s="15">
        <f>AVERAGE(F40:F44)</f>
        <v>1.7878000000000001</v>
      </c>
      <c r="G45" s="9">
        <f t="shared" ref="G45:L45" si="5">AVERAGE(G40:G44)</f>
        <v>1.9766000000000001</v>
      </c>
      <c r="H45" s="9">
        <f t="shared" si="5"/>
        <v>2.0331999999999999</v>
      </c>
      <c r="I45" s="9">
        <f t="shared" si="5"/>
        <v>2.2136</v>
      </c>
      <c r="J45" s="9">
        <f t="shared" si="5"/>
        <v>2.0598000000000001</v>
      </c>
      <c r="K45" s="9">
        <f t="shared" si="5"/>
        <v>2.1914000000000002</v>
      </c>
      <c r="L45" s="9">
        <f t="shared" si="5"/>
        <v>2.3163999999999998</v>
      </c>
    </row>
  </sheetData>
  <mergeCells count="10">
    <mergeCell ref="B37:F37"/>
    <mergeCell ref="G19:I19"/>
    <mergeCell ref="G28:K28"/>
    <mergeCell ref="G1:K1"/>
    <mergeCell ref="G10:K10"/>
    <mergeCell ref="G37:L37"/>
    <mergeCell ref="B1:F1"/>
    <mergeCell ref="B10:F10"/>
    <mergeCell ref="B19:F19"/>
    <mergeCell ref="B28:F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B1E4-65DA-5048-A680-45C8BDE2712E}">
  <dimension ref="A1:C5"/>
  <sheetViews>
    <sheetView tabSelected="1" workbookViewId="0">
      <selection activeCell="K30" sqref="K30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3</v>
      </c>
      <c r="C1" s="34" t="s">
        <v>4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1.135294</v>
      </c>
      <c r="B3" s="4">
        <v>0.88831400000000005</v>
      </c>
      <c r="C3" s="4">
        <v>0.90767799999999998</v>
      </c>
    </row>
    <row r="4" spans="1:3" x14ac:dyDescent="0.2">
      <c r="A4" s="4">
        <v>0.99035399999999996</v>
      </c>
      <c r="B4" s="4">
        <v>1.087912</v>
      </c>
      <c r="C4" s="4">
        <v>0.99600500000000003</v>
      </c>
    </row>
    <row r="5" spans="1:3" x14ac:dyDescent="0.2">
      <c r="A5" s="4">
        <v>0.96840800000000005</v>
      </c>
      <c r="B5" s="4">
        <v>1.1466909999999999</v>
      </c>
      <c r="C5" s="4">
        <v>1.135392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EDE8-45B1-444E-92E7-AFA88A051271}">
  <dimension ref="A1:S308"/>
  <sheetViews>
    <sheetView topLeftCell="A298" workbookViewId="0">
      <selection activeCell="H317" sqref="H317"/>
    </sheetView>
  </sheetViews>
  <sheetFormatPr baseColWidth="10" defaultRowHeight="16" x14ac:dyDescent="0.2"/>
  <cols>
    <col min="1" max="2" width="11" style="1" bestFit="1" customWidth="1"/>
    <col min="3" max="10" width="11.1640625" style="1" bestFit="1" customWidth="1"/>
    <col min="11" max="16384" width="10.83203125" style="1"/>
  </cols>
  <sheetData>
    <row r="1" spans="1:12" x14ac:dyDescent="0.2">
      <c r="A1" s="8" t="s">
        <v>56</v>
      </c>
    </row>
    <row r="2" spans="1:12" x14ac:dyDescent="0.2"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 t="s">
        <v>53</v>
      </c>
      <c r="L2" s="1" t="s">
        <v>67</v>
      </c>
    </row>
    <row r="3" spans="1:12" x14ac:dyDescent="0.2">
      <c r="A3" s="1">
        <v>500</v>
      </c>
      <c r="B3" s="1">
        <f>A3/1000</f>
        <v>0.5</v>
      </c>
      <c r="C3" s="37">
        <v>0.65134693233352203</v>
      </c>
      <c r="D3" s="37">
        <v>0.64263670375052295</v>
      </c>
      <c r="E3" s="37">
        <v>0.91574459378624395</v>
      </c>
      <c r="F3" s="37">
        <v>0.60144314969827495</v>
      </c>
      <c r="G3" s="37">
        <v>1.67187450217484</v>
      </c>
      <c r="H3" s="1">
        <v>5.4588407554811003</v>
      </c>
      <c r="I3" s="1">
        <v>18.459141246013701</v>
      </c>
      <c r="J3" s="1" t="s">
        <v>54</v>
      </c>
    </row>
    <row r="4" spans="1:12" x14ac:dyDescent="0.2">
      <c r="A4" s="1">
        <v>1000</v>
      </c>
      <c r="B4" s="1">
        <f t="shared" ref="B4:B32" si="0">A4/1000</f>
        <v>1</v>
      </c>
      <c r="C4" s="37">
        <v>0.317352393107732</v>
      </c>
      <c r="D4" s="37">
        <v>0.113061551888668</v>
      </c>
      <c r="E4" s="37">
        <v>0.53263009972550301</v>
      </c>
      <c r="F4" s="37">
        <v>0.64208159158469102</v>
      </c>
      <c r="G4" s="37">
        <v>0.37797816926824801</v>
      </c>
      <c r="H4" s="37">
        <v>1.35057266744393</v>
      </c>
      <c r="I4" s="1">
        <v>4.2445148154720398</v>
      </c>
      <c r="J4" s="1">
        <v>12.9529966701866</v>
      </c>
    </row>
    <row r="5" spans="1:12" x14ac:dyDescent="0.2">
      <c r="A5" s="1">
        <v>1500</v>
      </c>
      <c r="B5" s="1">
        <f t="shared" si="0"/>
        <v>1.5</v>
      </c>
      <c r="C5" s="37">
        <v>0.21109343144030601</v>
      </c>
      <c r="D5" s="37">
        <v>0.13593691080099601</v>
      </c>
      <c r="E5" s="37">
        <v>0.17791624777555901</v>
      </c>
      <c r="F5" s="37">
        <v>0.25782128053034897</v>
      </c>
      <c r="G5" s="37">
        <v>0.34096373352744902</v>
      </c>
      <c r="H5" s="1">
        <v>1.2973532355201201</v>
      </c>
      <c r="I5" s="1">
        <v>4.8854991054978196</v>
      </c>
      <c r="J5" s="1">
        <v>17.258823317459001</v>
      </c>
    </row>
    <row r="6" spans="1:12" x14ac:dyDescent="0.2">
      <c r="A6" s="1">
        <v>2000</v>
      </c>
      <c r="B6" s="1">
        <f t="shared" si="0"/>
        <v>2</v>
      </c>
      <c r="C6" s="37">
        <v>0.15219281591435299</v>
      </c>
      <c r="D6" s="37">
        <v>0.59309754674069004</v>
      </c>
      <c r="E6" s="37">
        <v>0.26197975895020997</v>
      </c>
      <c r="F6" s="37">
        <v>0.25518628782006603</v>
      </c>
      <c r="G6" s="1">
        <v>0.81059337025756095</v>
      </c>
      <c r="H6" s="1">
        <v>2.1887789887528402</v>
      </c>
      <c r="I6" s="1">
        <v>5.7208039927578298</v>
      </c>
      <c r="J6" s="1">
        <v>19.407307638588499</v>
      </c>
    </row>
    <row r="7" spans="1:12" x14ac:dyDescent="0.2">
      <c r="A7" s="1">
        <v>2500</v>
      </c>
      <c r="B7" s="1">
        <f t="shared" si="0"/>
        <v>2.5</v>
      </c>
      <c r="C7" s="37">
        <v>6.6944785743491997E-2</v>
      </c>
      <c r="D7" s="37">
        <v>0.107618974308948</v>
      </c>
      <c r="E7" s="37">
        <v>0.32757240448893599</v>
      </c>
      <c r="F7" s="37">
        <v>0.28943901832921898</v>
      </c>
      <c r="G7" s="1">
        <v>0.77640284413945004</v>
      </c>
      <c r="H7" s="1">
        <v>2.6028330057377098</v>
      </c>
      <c r="I7" s="1">
        <v>6.9511743263645203</v>
      </c>
      <c r="J7" s="1">
        <v>22.003945058065199</v>
      </c>
    </row>
    <row r="8" spans="1:12" x14ac:dyDescent="0.2">
      <c r="A8" s="1">
        <v>3000</v>
      </c>
      <c r="B8" s="1">
        <f t="shared" si="0"/>
        <v>3</v>
      </c>
      <c r="C8" s="37">
        <v>0.11977519204794899</v>
      </c>
      <c r="D8" s="37">
        <v>0.14762119446039201</v>
      </c>
      <c r="E8" s="37">
        <v>0.14536772114233101</v>
      </c>
      <c r="F8" s="1">
        <v>0.315749054639968</v>
      </c>
      <c r="G8" s="1">
        <v>1.00694725635849</v>
      </c>
      <c r="H8" s="1">
        <v>3.7490626205314599</v>
      </c>
      <c r="I8" s="1">
        <v>11.972221568676099</v>
      </c>
      <c r="J8" s="1">
        <v>39.251647940429301</v>
      </c>
    </row>
    <row r="9" spans="1:12" x14ac:dyDescent="0.2">
      <c r="A9" s="1">
        <v>3500</v>
      </c>
      <c r="B9" s="1">
        <f t="shared" si="0"/>
        <v>3.5</v>
      </c>
      <c r="C9" s="37">
        <v>9.9006360041446806E-2</v>
      </c>
      <c r="D9" s="37">
        <v>0.26146612328464502</v>
      </c>
      <c r="E9" s="1">
        <v>0.39709602266372701</v>
      </c>
      <c r="F9" s="1">
        <v>0.88419876045145995</v>
      </c>
      <c r="G9" s="1">
        <v>2.3773170051044699</v>
      </c>
      <c r="H9" s="1">
        <v>5.1204597188896503</v>
      </c>
      <c r="I9" s="1">
        <v>15.329080634379901</v>
      </c>
      <c r="J9" s="1">
        <v>51.414945989032702</v>
      </c>
    </row>
    <row r="10" spans="1:12" x14ac:dyDescent="0.2">
      <c r="A10" s="1">
        <v>4000</v>
      </c>
      <c r="B10" s="1">
        <f t="shared" si="0"/>
        <v>4</v>
      </c>
      <c r="C10" s="37">
        <v>0.18180168560892501</v>
      </c>
      <c r="D10" s="37">
        <v>8.1335052339126301E-2</v>
      </c>
      <c r="E10" s="1">
        <v>0.39990974721360401</v>
      </c>
      <c r="F10" s="1">
        <v>1.20847293789902</v>
      </c>
      <c r="G10" s="1">
        <v>3.69065627590268</v>
      </c>
      <c r="H10" s="1">
        <v>9.9130503788562798</v>
      </c>
      <c r="I10" s="1">
        <v>27.5267931478141</v>
      </c>
      <c r="J10" s="1">
        <v>92.417872834368097</v>
      </c>
    </row>
    <row r="11" spans="1:12" x14ac:dyDescent="0.2">
      <c r="A11" s="1">
        <v>4500</v>
      </c>
      <c r="B11" s="1">
        <f t="shared" si="0"/>
        <v>4.5</v>
      </c>
      <c r="C11" s="37">
        <v>9.7549415072631707E-2</v>
      </c>
      <c r="D11" s="37">
        <v>0.20067065633268899</v>
      </c>
      <c r="E11" s="1">
        <v>0.56757407809853599</v>
      </c>
      <c r="F11" s="1">
        <v>1.8454648918858101</v>
      </c>
      <c r="G11" s="1">
        <v>4.4653408272185899</v>
      </c>
      <c r="H11" s="1">
        <v>12.648721036366799</v>
      </c>
      <c r="I11" s="1">
        <v>34.053886577016499</v>
      </c>
      <c r="J11" s="1">
        <v>101.269540512549</v>
      </c>
    </row>
    <row r="12" spans="1:12" x14ac:dyDescent="0.2">
      <c r="A12" s="1">
        <v>5000</v>
      </c>
      <c r="B12" s="1">
        <f t="shared" si="0"/>
        <v>5</v>
      </c>
      <c r="C12" s="37">
        <v>9.7466109768074294E-2</v>
      </c>
      <c r="D12" s="37">
        <v>0.13725962715578999</v>
      </c>
      <c r="E12" s="1">
        <v>0.68867719451119003</v>
      </c>
      <c r="F12" s="1">
        <v>1.9325521837741599</v>
      </c>
      <c r="G12" s="1">
        <v>4.89680163013902</v>
      </c>
      <c r="H12" s="1">
        <v>11.9185681133416</v>
      </c>
      <c r="I12" s="1">
        <v>32.996338204931703</v>
      </c>
      <c r="J12" s="1">
        <v>85.444000943212401</v>
      </c>
    </row>
    <row r="13" spans="1:12" x14ac:dyDescent="0.2">
      <c r="A13" s="1">
        <v>5500</v>
      </c>
      <c r="B13" s="1">
        <f t="shared" si="0"/>
        <v>5.5</v>
      </c>
      <c r="C13" s="37">
        <v>9.0866117202052898E-2</v>
      </c>
      <c r="D13" s="1">
        <v>0.29458083000282698</v>
      </c>
      <c r="E13" s="1">
        <v>0.73747209472735398</v>
      </c>
      <c r="F13" s="1">
        <v>2.36178478771494</v>
      </c>
      <c r="G13" s="1">
        <v>6.3457418576250797</v>
      </c>
      <c r="H13" s="1">
        <v>13.361430715129099</v>
      </c>
      <c r="I13" s="1">
        <v>29.638616890797501</v>
      </c>
      <c r="J13" s="1">
        <v>80.617649533772294</v>
      </c>
    </row>
    <row r="14" spans="1:12" x14ac:dyDescent="0.2">
      <c r="A14" s="1">
        <v>6000</v>
      </c>
      <c r="B14" s="1">
        <f t="shared" si="0"/>
        <v>6</v>
      </c>
      <c r="C14" s="1">
        <v>0.25722153989871399</v>
      </c>
      <c r="D14" s="1">
        <v>0.39385879869372498</v>
      </c>
      <c r="E14" s="1">
        <v>1.3137801305373999</v>
      </c>
      <c r="F14" s="1">
        <v>2.68414663498816</v>
      </c>
      <c r="G14" s="1">
        <v>8.3779279569984002</v>
      </c>
      <c r="H14" s="1">
        <v>16.849242581794702</v>
      </c>
      <c r="I14" s="1">
        <v>37.426025531677197</v>
      </c>
      <c r="J14" s="1">
        <v>84.416458299811595</v>
      </c>
    </row>
    <row r="15" spans="1:12" x14ac:dyDescent="0.2">
      <c r="A15" s="1">
        <v>6500</v>
      </c>
      <c r="B15" s="1">
        <f t="shared" si="0"/>
        <v>6.5</v>
      </c>
      <c r="C15" s="37">
        <v>0.22099607068053101</v>
      </c>
      <c r="D15" s="37">
        <v>0.34240627597163098</v>
      </c>
      <c r="E15" s="1">
        <v>1.63648356981247</v>
      </c>
      <c r="F15" s="1">
        <v>4.2699595256280602</v>
      </c>
      <c r="G15" s="1">
        <v>9.8955245905654099</v>
      </c>
      <c r="H15" s="1">
        <v>19.5694001855741</v>
      </c>
      <c r="I15" s="1">
        <v>33.378217092733102</v>
      </c>
      <c r="J15" s="1">
        <v>62.4970495168239</v>
      </c>
    </row>
    <row r="16" spans="1:12" x14ac:dyDescent="0.2">
      <c r="A16" s="1">
        <v>7000</v>
      </c>
      <c r="B16" s="1">
        <f t="shared" si="0"/>
        <v>7</v>
      </c>
      <c r="C16" s="37">
        <v>0.15992496081768801</v>
      </c>
      <c r="D16" s="1">
        <v>0.57140288996840805</v>
      </c>
      <c r="E16" s="1">
        <v>2.0224130192685399</v>
      </c>
      <c r="F16" s="1">
        <v>5.0483444974834999</v>
      </c>
      <c r="G16" s="1">
        <v>10.777606695477401</v>
      </c>
      <c r="H16" s="1">
        <v>18.168283548273401</v>
      </c>
      <c r="I16" s="1">
        <v>27.856912365914798</v>
      </c>
      <c r="J16" s="1">
        <v>42.952264613352703</v>
      </c>
    </row>
    <row r="17" spans="1:10" x14ac:dyDescent="0.2">
      <c r="A17" s="1">
        <v>7500</v>
      </c>
      <c r="B17" s="1">
        <f t="shared" si="0"/>
        <v>7.5</v>
      </c>
      <c r="C17" s="1">
        <v>0.36625782498741699</v>
      </c>
      <c r="D17" s="1">
        <v>1.54103292750405</v>
      </c>
      <c r="E17" s="1">
        <v>2.6204913851568201</v>
      </c>
      <c r="F17" s="1">
        <v>5.8913441290601103</v>
      </c>
      <c r="G17" s="1">
        <v>11.564667254840399</v>
      </c>
      <c r="H17" s="1">
        <v>18.892210368065999</v>
      </c>
      <c r="I17" s="1">
        <v>22.929372668901301</v>
      </c>
      <c r="J17" s="1">
        <v>30.899958827143401</v>
      </c>
    </row>
    <row r="18" spans="1:10" x14ac:dyDescent="0.2">
      <c r="A18" s="1">
        <v>8000</v>
      </c>
      <c r="B18" s="1">
        <f t="shared" si="0"/>
        <v>8</v>
      </c>
      <c r="C18" s="1">
        <v>0.49475116578612899</v>
      </c>
      <c r="D18" s="1">
        <v>1.5650455869916899</v>
      </c>
      <c r="E18" s="1">
        <v>4.4686723104611499</v>
      </c>
      <c r="F18" s="1">
        <v>6.08069149817634</v>
      </c>
      <c r="G18" s="1">
        <v>10.776542588423901</v>
      </c>
      <c r="H18" s="1">
        <v>14.246550364155199</v>
      </c>
      <c r="I18" s="1">
        <v>18.1453512076734</v>
      </c>
      <c r="J18" s="1">
        <v>20.6322464472211</v>
      </c>
    </row>
    <row r="19" spans="1:10" x14ac:dyDescent="0.2">
      <c r="A19" s="1">
        <v>8500</v>
      </c>
      <c r="B19" s="1">
        <f t="shared" si="0"/>
        <v>8.5</v>
      </c>
      <c r="C19" s="37">
        <v>0.30354386515223097</v>
      </c>
      <c r="D19" s="1">
        <v>0.75683298416885403</v>
      </c>
      <c r="E19" s="1">
        <v>3.1946610914920499</v>
      </c>
      <c r="F19" s="1">
        <v>4.13276859558726</v>
      </c>
      <c r="G19" s="1">
        <v>6.8869921281406699</v>
      </c>
      <c r="H19" s="1">
        <v>9.8396189925975897</v>
      </c>
      <c r="I19" s="1">
        <v>11.637674231332401</v>
      </c>
      <c r="J19" s="1">
        <v>11.405018505822101</v>
      </c>
    </row>
    <row r="20" spans="1:10" x14ac:dyDescent="0.2">
      <c r="A20" s="1">
        <v>9000</v>
      </c>
      <c r="B20" s="1">
        <f t="shared" si="0"/>
        <v>9</v>
      </c>
      <c r="C20" s="37">
        <v>0.44541820656792402</v>
      </c>
      <c r="D20" s="1">
        <v>1.46727201290842</v>
      </c>
      <c r="E20" s="1">
        <v>1.16206875161898</v>
      </c>
      <c r="F20" s="1">
        <v>2.4812572477038901</v>
      </c>
      <c r="G20" s="1">
        <v>5.0820681200241697</v>
      </c>
      <c r="H20" s="1">
        <v>6.9085728213542303</v>
      </c>
      <c r="I20" s="1">
        <v>7.2998857918134599</v>
      </c>
      <c r="J20" s="1">
        <v>6.2619322249495601</v>
      </c>
    </row>
    <row r="21" spans="1:10" x14ac:dyDescent="0.2">
      <c r="A21" s="1">
        <v>9500</v>
      </c>
      <c r="B21" s="1">
        <f t="shared" si="0"/>
        <v>9.5</v>
      </c>
      <c r="C21" s="1">
        <v>0.44650624283500601</v>
      </c>
      <c r="D21" s="1">
        <v>0.74809495418663896</v>
      </c>
      <c r="E21" s="1">
        <v>0.86928586873545599</v>
      </c>
      <c r="F21" s="1">
        <v>1.5109509068137099</v>
      </c>
      <c r="G21" s="1">
        <v>1.4858606775301</v>
      </c>
      <c r="H21" s="1">
        <v>0.93124300212761801</v>
      </c>
      <c r="I21" s="1">
        <v>1.64297617308569</v>
      </c>
      <c r="J21" s="1">
        <v>1.1781338652087501</v>
      </c>
    </row>
    <row r="22" spans="1:10" x14ac:dyDescent="0.2">
      <c r="A22" s="1">
        <v>10000</v>
      </c>
      <c r="B22" s="1">
        <f t="shared" si="0"/>
        <v>10</v>
      </c>
      <c r="C22" s="37">
        <v>0.25763425931801198</v>
      </c>
      <c r="D22" s="1">
        <v>0.39493659482051602</v>
      </c>
      <c r="E22" s="1">
        <v>0.80746905667681401</v>
      </c>
      <c r="F22" s="1">
        <v>1.2406234633875199</v>
      </c>
      <c r="G22" s="37">
        <v>0.40450303764083601</v>
      </c>
      <c r="H22" s="1">
        <v>0.66526125278978798</v>
      </c>
      <c r="I22" s="1">
        <v>0.75211919961131302</v>
      </c>
      <c r="J22" s="1">
        <v>0.97988967441170904</v>
      </c>
    </row>
    <row r="23" spans="1:10" x14ac:dyDescent="0.2">
      <c r="A23" s="1">
        <v>10500</v>
      </c>
      <c r="B23" s="1">
        <f t="shared" si="0"/>
        <v>10.5</v>
      </c>
      <c r="C23" s="37">
        <v>0.212554967026306</v>
      </c>
      <c r="D23" s="1">
        <v>0.52961002796761802</v>
      </c>
      <c r="E23" s="1">
        <v>0.602343212250945</v>
      </c>
      <c r="F23" s="1">
        <v>0.84976452576788297</v>
      </c>
      <c r="G23" s="1">
        <v>1.05412051108336</v>
      </c>
      <c r="H23" s="1">
        <v>1.0895465700820799</v>
      </c>
      <c r="I23" s="1">
        <v>1.0206100321612499</v>
      </c>
      <c r="J23" s="37">
        <v>1.5232760729219299</v>
      </c>
    </row>
    <row r="24" spans="1:10" x14ac:dyDescent="0.2">
      <c r="A24" s="1">
        <v>11000</v>
      </c>
      <c r="B24" s="1">
        <f t="shared" si="0"/>
        <v>11</v>
      </c>
      <c r="C24" s="37">
        <v>0.12792013332146601</v>
      </c>
      <c r="D24" s="37">
        <v>0.18114964753413301</v>
      </c>
      <c r="E24" s="37">
        <v>0.19925214810686701</v>
      </c>
      <c r="F24" s="37">
        <v>0.22868357261396399</v>
      </c>
      <c r="G24" s="37">
        <v>0.82762417081375395</v>
      </c>
      <c r="H24" s="37">
        <v>0.39467541593505501</v>
      </c>
      <c r="I24" s="1">
        <v>0.41068520058979102</v>
      </c>
      <c r="J24" s="37">
        <v>0.236677246513495</v>
      </c>
    </row>
    <row r="25" spans="1:10" x14ac:dyDescent="0.2">
      <c r="A25" s="1">
        <v>11500</v>
      </c>
      <c r="B25" s="1">
        <f t="shared" si="0"/>
        <v>11.5</v>
      </c>
      <c r="C25" s="37">
        <v>9.7432160107240196E-3</v>
      </c>
      <c r="D25" s="37">
        <v>5.0044162931982501E-2</v>
      </c>
      <c r="E25" s="37">
        <v>8.2752471424156301E-2</v>
      </c>
      <c r="F25" s="37">
        <v>0.37749324016626301</v>
      </c>
      <c r="G25" s="37">
        <v>0.27666498768692599</v>
      </c>
      <c r="H25" s="37">
        <v>0.12668597691973801</v>
      </c>
      <c r="I25" s="37">
        <v>0.14967015273502399</v>
      </c>
      <c r="J25" s="37">
        <v>0.30545669560482602</v>
      </c>
    </row>
    <row r="26" spans="1:10" x14ac:dyDescent="0.2">
      <c r="A26" s="1">
        <v>12000</v>
      </c>
      <c r="B26" s="1">
        <f t="shared" si="0"/>
        <v>12</v>
      </c>
      <c r="C26" s="37">
        <v>0.17319656099745001</v>
      </c>
      <c r="D26" s="37">
        <v>6.5555953639391901E-2</v>
      </c>
      <c r="E26" s="1">
        <v>0.35769247499803802</v>
      </c>
      <c r="F26" s="1">
        <v>0.21632765678850899</v>
      </c>
      <c r="G26" s="37">
        <v>0.19523911666417201</v>
      </c>
      <c r="H26" s="37">
        <v>0.33837788429160498</v>
      </c>
      <c r="I26" s="1">
        <v>0.52736252836421005</v>
      </c>
      <c r="J26" s="1">
        <v>0.56104223036757905</v>
      </c>
    </row>
    <row r="27" spans="1:10" x14ac:dyDescent="0.2">
      <c r="A27" s="1">
        <v>12500</v>
      </c>
      <c r="B27" s="1">
        <f t="shared" si="0"/>
        <v>12.5</v>
      </c>
      <c r="C27" s="37">
        <v>0.24080900741309999</v>
      </c>
      <c r="D27" s="37">
        <v>0.11193007950523801</v>
      </c>
      <c r="E27" s="37">
        <v>0.118112210492826</v>
      </c>
      <c r="F27" s="37">
        <v>0.21057224330330099</v>
      </c>
      <c r="G27" s="37">
        <v>8.9042917802147195E-2</v>
      </c>
      <c r="H27" s="37">
        <v>9.4915050372919696E-2</v>
      </c>
      <c r="I27" s="37">
        <v>0.42413679690935902</v>
      </c>
      <c r="J27" s="37">
        <v>0.305794826954979</v>
      </c>
    </row>
    <row r="28" spans="1:10" x14ac:dyDescent="0.2">
      <c r="A28" s="1">
        <v>13000</v>
      </c>
      <c r="B28" s="1">
        <f t="shared" si="0"/>
        <v>13</v>
      </c>
      <c r="C28" s="37">
        <v>4.0606915219737201E-2</v>
      </c>
      <c r="D28" s="37">
        <v>0.246184285768693</v>
      </c>
      <c r="E28" s="37">
        <v>0.223450252119959</v>
      </c>
      <c r="F28" s="37">
        <v>0.98872112596150596</v>
      </c>
      <c r="G28" s="37">
        <v>0.189336144103326</v>
      </c>
      <c r="H28" s="37">
        <v>0.35602437786741398</v>
      </c>
      <c r="I28" s="37">
        <v>0.181274524578763</v>
      </c>
      <c r="J28" s="37">
        <v>0.18727965756998999</v>
      </c>
    </row>
    <row r="29" spans="1:10" x14ac:dyDescent="0.2">
      <c r="A29" s="1">
        <v>13500</v>
      </c>
      <c r="B29" s="1">
        <f t="shared" si="0"/>
        <v>13.5</v>
      </c>
      <c r="C29" s="37">
        <v>0.26701406212263001</v>
      </c>
      <c r="D29" s="37">
        <v>3.04233431825884</v>
      </c>
      <c r="E29" s="37">
        <v>0.38691271651461201</v>
      </c>
      <c r="F29" s="37">
        <v>0.106814357027123</v>
      </c>
      <c r="G29" s="37">
        <v>0.107615060213233</v>
      </c>
      <c r="H29" s="37">
        <v>8.8198782466100897E-2</v>
      </c>
      <c r="I29" s="37">
        <v>0.179682186646344</v>
      </c>
      <c r="J29" s="37">
        <v>0.19558129669942001</v>
      </c>
    </row>
    <row r="30" spans="1:10" x14ac:dyDescent="0.2">
      <c r="A30" s="1">
        <v>14000</v>
      </c>
      <c r="B30" s="1">
        <f t="shared" si="0"/>
        <v>14</v>
      </c>
      <c r="C30" s="37">
        <v>7.0235497210686296E-2</v>
      </c>
      <c r="D30" s="37">
        <v>0.14889788291961101</v>
      </c>
      <c r="E30" s="37">
        <v>0.18954418059613601</v>
      </c>
      <c r="F30" s="37">
        <v>0.37215516319855302</v>
      </c>
      <c r="G30" s="1">
        <v>0.27022577943223702</v>
      </c>
      <c r="H30" s="37">
        <v>0.227744633412237</v>
      </c>
      <c r="I30" s="37">
        <v>5.4249594002739397E-2</v>
      </c>
      <c r="J30" s="37">
        <v>9.3116172601251102E-2</v>
      </c>
    </row>
    <row r="31" spans="1:10" x14ac:dyDescent="0.2">
      <c r="A31" s="1">
        <v>14500</v>
      </c>
      <c r="B31" s="1">
        <f t="shared" si="0"/>
        <v>14.5</v>
      </c>
      <c r="C31" s="37">
        <v>3.74458658697885E-2</v>
      </c>
      <c r="D31" s="37">
        <v>8.6047789891009904E-2</v>
      </c>
      <c r="E31" s="37">
        <v>0.11854674711611</v>
      </c>
      <c r="F31" s="37">
        <v>9.8207710800519502E-2</v>
      </c>
      <c r="G31" s="37">
        <v>0.137218047686088</v>
      </c>
      <c r="H31" s="37">
        <v>8.6555885042782804E-2</v>
      </c>
      <c r="I31" s="37">
        <v>8.9718592236728498E-2</v>
      </c>
      <c r="J31" s="37">
        <v>0.40639728620698501</v>
      </c>
    </row>
    <row r="32" spans="1:10" x14ac:dyDescent="0.2">
      <c r="A32" s="1">
        <v>15000</v>
      </c>
      <c r="B32" s="1">
        <f t="shared" si="0"/>
        <v>15</v>
      </c>
      <c r="C32" s="37">
        <v>0.13477315827901801</v>
      </c>
      <c r="D32" s="37">
        <v>0.185420501544132</v>
      </c>
      <c r="E32" s="37">
        <v>2.77581830510862E-2</v>
      </c>
      <c r="F32" s="37">
        <v>0.114995870620512</v>
      </c>
      <c r="G32" s="37">
        <v>7.4625382522820805E-2</v>
      </c>
      <c r="H32" s="37">
        <v>7.1532389866834606E-2</v>
      </c>
      <c r="I32" s="37">
        <v>0.21705618786870401</v>
      </c>
      <c r="J32" s="37">
        <v>0.27431659648989798</v>
      </c>
    </row>
    <row r="33" spans="1:12" x14ac:dyDescent="0.2">
      <c r="A33" s="1" t="s">
        <v>55</v>
      </c>
    </row>
    <row r="35" spans="1:12" s="42" customFormat="1" x14ac:dyDescent="0.2">
      <c r="A35" s="41" t="s">
        <v>58</v>
      </c>
    </row>
    <row r="36" spans="1:12" x14ac:dyDescent="0.2">
      <c r="C36" s="1">
        <v>10</v>
      </c>
      <c r="D36" s="1">
        <v>20</v>
      </c>
      <c r="E36" s="1">
        <v>30</v>
      </c>
      <c r="F36" s="1">
        <v>40</v>
      </c>
      <c r="G36" s="1">
        <v>50</v>
      </c>
      <c r="H36" s="1">
        <v>60</v>
      </c>
      <c r="I36" s="1">
        <v>70</v>
      </c>
      <c r="J36" s="1">
        <v>80</v>
      </c>
      <c r="K36" s="1" t="s">
        <v>53</v>
      </c>
      <c r="L36" s="1" t="s">
        <v>57</v>
      </c>
    </row>
    <row r="37" spans="1:12" x14ac:dyDescent="0.2">
      <c r="A37" s="1">
        <v>500</v>
      </c>
      <c r="B37" s="1">
        <f>A37/1000</f>
        <v>0.5</v>
      </c>
      <c r="C37" s="1" t="s">
        <v>54</v>
      </c>
      <c r="D37" s="1" t="s">
        <v>54</v>
      </c>
      <c r="E37" s="1" t="s">
        <v>54</v>
      </c>
      <c r="F37" s="1" t="s">
        <v>54</v>
      </c>
      <c r="G37" s="1" t="s">
        <v>54</v>
      </c>
      <c r="H37" s="1">
        <v>45.7111086363699</v>
      </c>
      <c r="I37" s="1">
        <v>46.293329989346901</v>
      </c>
      <c r="J37" s="1" t="s">
        <v>54</v>
      </c>
    </row>
    <row r="38" spans="1:12" x14ac:dyDescent="0.2">
      <c r="A38" s="1">
        <v>1000</v>
      </c>
      <c r="B38" s="1">
        <f t="shared" ref="B38:B66" si="1">A38/1000</f>
        <v>1</v>
      </c>
      <c r="C38" s="1" t="s">
        <v>54</v>
      </c>
      <c r="D38" s="1" t="s">
        <v>54</v>
      </c>
      <c r="E38" s="1" t="s">
        <v>54</v>
      </c>
      <c r="F38" s="1" t="s">
        <v>54</v>
      </c>
      <c r="G38" s="1" t="s">
        <v>54</v>
      </c>
      <c r="H38" s="1" t="s">
        <v>54</v>
      </c>
      <c r="I38" s="1">
        <v>33.525661206575698</v>
      </c>
      <c r="J38" s="1">
        <v>33.216505207724801</v>
      </c>
    </row>
    <row r="39" spans="1:12" x14ac:dyDescent="0.2">
      <c r="A39" s="1">
        <v>1500</v>
      </c>
      <c r="B39" s="1">
        <f t="shared" si="1"/>
        <v>1.5</v>
      </c>
      <c r="C39" s="1" t="s">
        <v>54</v>
      </c>
      <c r="D39" s="1" t="s">
        <v>54</v>
      </c>
      <c r="E39" s="1" t="s">
        <v>54</v>
      </c>
      <c r="F39" s="1" t="s">
        <v>54</v>
      </c>
      <c r="G39" s="1" t="s">
        <v>54</v>
      </c>
      <c r="H39" s="1">
        <v>33.2302649154595</v>
      </c>
      <c r="I39" s="1">
        <v>34.7472788921635</v>
      </c>
      <c r="J39" s="1">
        <v>35.709323785990399</v>
      </c>
    </row>
    <row r="40" spans="1:12" x14ac:dyDescent="0.2">
      <c r="A40" s="1">
        <v>2000</v>
      </c>
      <c r="B40" s="1">
        <f t="shared" si="1"/>
        <v>2</v>
      </c>
      <c r="C40" s="1" t="s">
        <v>54</v>
      </c>
      <c r="D40" s="1" t="s">
        <v>54</v>
      </c>
      <c r="E40" s="1" t="s">
        <v>54</v>
      </c>
      <c r="F40" s="1" t="s">
        <v>54</v>
      </c>
      <c r="G40" s="1">
        <v>39.145161077672697</v>
      </c>
      <c r="H40" s="1">
        <v>37.773138350832603</v>
      </c>
      <c r="I40" s="1">
        <v>36.118241492938203</v>
      </c>
      <c r="J40" s="1">
        <v>36.728405934388697</v>
      </c>
    </row>
    <row r="41" spans="1:12" x14ac:dyDescent="0.2">
      <c r="A41" s="1">
        <v>2500</v>
      </c>
      <c r="B41" s="1">
        <f t="shared" si="1"/>
        <v>2.5</v>
      </c>
      <c r="C41" s="1" t="s">
        <v>54</v>
      </c>
      <c r="D41" s="1" t="s">
        <v>54</v>
      </c>
      <c r="E41" s="1" t="s">
        <v>54</v>
      </c>
      <c r="F41" s="1" t="s">
        <v>54</v>
      </c>
      <c r="G41" s="1">
        <v>38.770842482846199</v>
      </c>
      <c r="H41" s="1">
        <v>39.278026235153398</v>
      </c>
      <c r="I41" s="1">
        <v>37.810263733761502</v>
      </c>
      <c r="J41" s="1">
        <v>37.819111167752098</v>
      </c>
    </row>
    <row r="42" spans="1:12" x14ac:dyDescent="0.2">
      <c r="A42" s="1">
        <v>3000</v>
      </c>
      <c r="B42" s="1">
        <f t="shared" si="1"/>
        <v>3</v>
      </c>
      <c r="C42" s="1" t="s">
        <v>54</v>
      </c>
      <c r="D42" s="1" t="s">
        <v>54</v>
      </c>
      <c r="E42" s="1" t="s">
        <v>54</v>
      </c>
      <c r="F42" s="1">
        <v>40.955941308910802</v>
      </c>
      <c r="G42" s="1">
        <v>41.029234588375097</v>
      </c>
      <c r="H42" s="1">
        <v>42.447554019995401</v>
      </c>
      <c r="I42" s="1">
        <v>42.532595043799397</v>
      </c>
      <c r="J42" s="1">
        <v>42.846258027584199</v>
      </c>
    </row>
    <row r="43" spans="1:12" x14ac:dyDescent="0.2">
      <c r="A43" s="1">
        <v>3500</v>
      </c>
      <c r="B43" s="1">
        <f t="shared" si="1"/>
        <v>3.5</v>
      </c>
      <c r="C43" s="1" t="s">
        <v>54</v>
      </c>
      <c r="D43" s="1" t="s">
        <v>54</v>
      </c>
      <c r="E43" s="1">
        <v>52.947010873430898</v>
      </c>
      <c r="F43" s="1">
        <v>49.900098164832798</v>
      </c>
      <c r="G43" s="1">
        <v>48.490842068288302</v>
      </c>
      <c r="H43" s="1">
        <v>45.155279210590201</v>
      </c>
      <c r="I43" s="1">
        <v>44.679422304286497</v>
      </c>
      <c r="J43" s="1">
        <v>45.190887808442199</v>
      </c>
    </row>
    <row r="44" spans="1:12" x14ac:dyDescent="0.2">
      <c r="A44" s="1">
        <v>4000</v>
      </c>
      <c r="B44" s="1">
        <f t="shared" si="1"/>
        <v>4</v>
      </c>
      <c r="C44" s="1" t="s">
        <v>54</v>
      </c>
      <c r="D44" s="1" t="s">
        <v>54</v>
      </c>
      <c r="E44" s="1">
        <v>53.008339921152803</v>
      </c>
      <c r="F44" s="1">
        <v>52.613838718495998</v>
      </c>
      <c r="G44" s="1">
        <v>52.311172123509202</v>
      </c>
      <c r="H44" s="1">
        <v>50.893246396093701</v>
      </c>
      <c r="I44" s="1">
        <v>49.764212516805998</v>
      </c>
      <c r="J44" s="1">
        <v>50.284219494468402</v>
      </c>
    </row>
    <row r="45" spans="1:12" x14ac:dyDescent="0.2">
      <c r="A45" s="1">
        <v>4500</v>
      </c>
      <c r="B45" s="1">
        <f t="shared" si="1"/>
        <v>4.5</v>
      </c>
      <c r="C45" s="1" t="s">
        <v>54</v>
      </c>
      <c r="D45" s="1" t="s">
        <v>54</v>
      </c>
      <c r="E45" s="1">
        <v>56.049551178127501</v>
      </c>
      <c r="F45" s="1">
        <v>56.291215881968</v>
      </c>
      <c r="G45" s="1">
        <v>53.966192390008501</v>
      </c>
      <c r="H45" s="1">
        <v>53.010032419085299</v>
      </c>
      <c r="I45" s="1">
        <v>51.612433833985797</v>
      </c>
      <c r="J45" s="1">
        <v>51.078676919514102</v>
      </c>
    </row>
    <row r="46" spans="1:12" x14ac:dyDescent="0.2">
      <c r="A46" s="1">
        <v>5000</v>
      </c>
      <c r="B46" s="1">
        <f t="shared" si="1"/>
        <v>5</v>
      </c>
      <c r="C46" s="1" t="s">
        <v>54</v>
      </c>
      <c r="D46" s="1" t="s">
        <v>54</v>
      </c>
      <c r="E46" s="1">
        <v>57.729414162026401</v>
      </c>
      <c r="F46" s="1">
        <v>56.691724725941398</v>
      </c>
      <c r="G46" s="1">
        <v>54.7673503514253</v>
      </c>
      <c r="H46" s="1">
        <v>52.493581785433598</v>
      </c>
      <c r="I46" s="1">
        <v>51.338415057558898</v>
      </c>
      <c r="J46" s="1">
        <v>49.602731652908197</v>
      </c>
    </row>
    <row r="47" spans="1:12" x14ac:dyDescent="0.2">
      <c r="A47" s="1">
        <v>5500</v>
      </c>
      <c r="B47" s="1">
        <f t="shared" si="1"/>
        <v>5.5</v>
      </c>
      <c r="C47" s="1" t="s">
        <v>54</v>
      </c>
      <c r="D47" s="1">
        <v>60.3531897599226</v>
      </c>
      <c r="E47" s="1">
        <v>58.324011963146603</v>
      </c>
      <c r="F47" s="1">
        <v>58.433906549685297</v>
      </c>
      <c r="G47" s="1">
        <v>57.018748153854901</v>
      </c>
      <c r="H47" s="1">
        <v>53.486159410263397</v>
      </c>
      <c r="I47" s="1">
        <v>50.4062587918608</v>
      </c>
      <c r="J47" s="1">
        <v>49.097702766680797</v>
      </c>
    </row>
    <row r="48" spans="1:12" x14ac:dyDescent="0.2">
      <c r="A48" s="1">
        <v>6000</v>
      </c>
      <c r="B48" s="1">
        <f t="shared" si="1"/>
        <v>6</v>
      </c>
      <c r="C48" s="1">
        <v>69.175246807617199</v>
      </c>
      <c r="D48" s="1">
        <v>62.875911168662803</v>
      </c>
      <c r="E48" s="1">
        <v>63.339553917292903</v>
      </c>
      <c r="F48" s="1">
        <v>59.545224883318397</v>
      </c>
      <c r="G48" s="1">
        <v>59.431832559697497</v>
      </c>
      <c r="H48" s="1">
        <v>55.5007077891946</v>
      </c>
      <c r="I48" s="1">
        <v>52.432574320614201</v>
      </c>
      <c r="J48" s="1">
        <v>49.497642676802698</v>
      </c>
    </row>
    <row r="49" spans="1:10" x14ac:dyDescent="0.2">
      <c r="A49" s="1">
        <v>6500</v>
      </c>
      <c r="B49" s="1">
        <f t="shared" si="1"/>
        <v>6.5</v>
      </c>
      <c r="C49" s="1" t="s">
        <v>54</v>
      </c>
      <c r="D49" s="1" t="s">
        <v>54</v>
      </c>
      <c r="E49" s="1">
        <v>65.247333117637396</v>
      </c>
      <c r="F49" s="1">
        <v>63.577575298591803</v>
      </c>
      <c r="G49" s="1">
        <v>60.877876577429802</v>
      </c>
      <c r="H49" s="1">
        <v>56.800650419339199</v>
      </c>
      <c r="I49" s="1">
        <v>51.438362829990503</v>
      </c>
      <c r="J49" s="1">
        <v>46.886290426143297</v>
      </c>
    </row>
    <row r="50" spans="1:10" x14ac:dyDescent="0.2">
      <c r="A50" s="1">
        <v>7000</v>
      </c>
      <c r="B50" s="1">
        <f t="shared" si="1"/>
        <v>7</v>
      </c>
      <c r="C50" s="1" t="s">
        <v>54</v>
      </c>
      <c r="D50" s="1">
        <v>66.107948781507105</v>
      </c>
      <c r="E50" s="1">
        <v>67.086497177655303</v>
      </c>
      <c r="F50" s="1">
        <v>65.032079797477294</v>
      </c>
      <c r="G50" s="1">
        <v>61.619546749052297</v>
      </c>
      <c r="H50" s="1">
        <v>56.155378114078097</v>
      </c>
      <c r="I50" s="1">
        <v>49.867759689314703</v>
      </c>
      <c r="J50" s="1">
        <v>43.628821459970602</v>
      </c>
    </row>
    <row r="51" spans="1:10" x14ac:dyDescent="0.2">
      <c r="A51" s="1">
        <v>7500</v>
      </c>
      <c r="B51" s="1">
        <f t="shared" si="1"/>
        <v>7.5</v>
      </c>
      <c r="C51" s="1">
        <v>72.244838370705693</v>
      </c>
      <c r="D51" s="1">
        <v>74.725338499264396</v>
      </c>
      <c r="E51" s="1">
        <v>69.336754856111298</v>
      </c>
      <c r="F51" s="1">
        <v>66.373387965505898</v>
      </c>
      <c r="G51" s="1">
        <v>62.231762960469901</v>
      </c>
      <c r="H51" s="1">
        <v>56.494755587612303</v>
      </c>
      <c r="I51" s="1">
        <v>48.176943588254197</v>
      </c>
      <c r="J51" s="1">
        <v>40.768258145013299</v>
      </c>
    </row>
    <row r="52" spans="1:10" x14ac:dyDescent="0.2">
      <c r="A52" s="1">
        <v>8000</v>
      </c>
      <c r="B52" s="1">
        <f t="shared" si="1"/>
        <v>8</v>
      </c>
      <c r="C52" s="1">
        <v>74.856836654304601</v>
      </c>
      <c r="D52" s="1">
        <v>74.859639975916394</v>
      </c>
      <c r="E52" s="1">
        <v>73.972670306857495</v>
      </c>
      <c r="F52" s="1">
        <v>66.648159533843497</v>
      </c>
      <c r="G52" s="1">
        <v>61.618689121472997</v>
      </c>
      <c r="H52" s="1">
        <v>54.043294484791403</v>
      </c>
      <c r="I52" s="1">
        <v>46.144407699939599</v>
      </c>
      <c r="J52" s="1">
        <v>37.260030464160302</v>
      </c>
    </row>
    <row r="53" spans="1:10" x14ac:dyDescent="0.2">
      <c r="A53" s="1">
        <v>8500</v>
      </c>
      <c r="B53" s="1">
        <f t="shared" si="1"/>
        <v>8.5</v>
      </c>
      <c r="C53" s="1" t="s">
        <v>54</v>
      </c>
      <c r="D53" s="1">
        <v>68.549101153197597</v>
      </c>
      <c r="E53" s="1">
        <v>71.057595978392797</v>
      </c>
      <c r="F53" s="1">
        <v>63.293921903882897</v>
      </c>
      <c r="G53" s="1">
        <v>57.7296918617863</v>
      </c>
      <c r="H53" s="1">
        <v>50.828665772252101</v>
      </c>
      <c r="I53" s="1">
        <v>42.286424050065797</v>
      </c>
      <c r="J53" s="1">
        <v>32.111020016099701</v>
      </c>
    </row>
    <row r="54" spans="1:10" x14ac:dyDescent="0.2">
      <c r="A54" s="1">
        <v>9000</v>
      </c>
      <c r="B54" s="1">
        <f t="shared" si="1"/>
        <v>9</v>
      </c>
      <c r="C54" s="1" t="s">
        <v>54</v>
      </c>
      <c r="D54" s="1">
        <v>74.299312805777006</v>
      </c>
      <c r="E54" s="1">
        <v>62.273736590744598</v>
      </c>
      <c r="F54" s="1">
        <v>58.862535983575199</v>
      </c>
      <c r="G54" s="1">
        <v>55.089909770783699</v>
      </c>
      <c r="H54" s="1">
        <v>47.756866924663903</v>
      </c>
      <c r="I54" s="1">
        <v>38.235421441056197</v>
      </c>
      <c r="J54" s="1">
        <v>26.9032673858304</v>
      </c>
    </row>
    <row r="55" spans="1:10" x14ac:dyDescent="0.2">
      <c r="A55" s="1">
        <v>9500</v>
      </c>
      <c r="B55" s="1">
        <f t="shared" si="1"/>
        <v>9.5</v>
      </c>
      <c r="C55" s="1">
        <v>73.965650837341897</v>
      </c>
      <c r="D55" s="1">
        <v>68.448234639830901</v>
      </c>
      <c r="E55" s="1">
        <v>59.752352524376398</v>
      </c>
      <c r="F55" s="1">
        <v>54.554107203144703</v>
      </c>
      <c r="G55" s="1">
        <v>44.408661919964302</v>
      </c>
      <c r="H55" s="1">
        <v>30.3503605748982</v>
      </c>
      <c r="I55" s="1">
        <v>25.2817254344186</v>
      </c>
      <c r="J55" s="1">
        <v>12.392992927530999</v>
      </c>
    </row>
    <row r="56" spans="1:10" x14ac:dyDescent="0.2">
      <c r="A56" s="1">
        <v>10000</v>
      </c>
      <c r="B56" s="1">
        <f t="shared" si="1"/>
        <v>10</v>
      </c>
      <c r="C56" s="1" t="s">
        <v>54</v>
      </c>
      <c r="D56" s="1">
        <v>62.899647676539701</v>
      </c>
      <c r="E56" s="1">
        <v>59.111617901301301</v>
      </c>
      <c r="F56" s="1">
        <v>52.841899940774702</v>
      </c>
      <c r="G56" s="1" t="s">
        <v>54</v>
      </c>
      <c r="H56" s="1">
        <v>27.428944716253099</v>
      </c>
      <c r="I56" s="1">
        <v>18.4948336342277</v>
      </c>
      <c r="J56" s="1">
        <v>10.792643756350699</v>
      </c>
    </row>
    <row r="57" spans="1:10" x14ac:dyDescent="0.2">
      <c r="A57" s="1">
        <v>10500</v>
      </c>
      <c r="B57" s="1">
        <f t="shared" si="1"/>
        <v>10.5</v>
      </c>
      <c r="C57" s="1" t="s">
        <v>54</v>
      </c>
      <c r="D57" s="1">
        <v>65.448224124339205</v>
      </c>
      <c r="E57" s="1">
        <v>56.565980543714701</v>
      </c>
      <c r="F57" s="1">
        <v>49.555072071956097</v>
      </c>
      <c r="G57" s="1">
        <v>41.426905408459298</v>
      </c>
      <c r="H57" s="1">
        <v>31.714016087396999</v>
      </c>
      <c r="I57" s="1">
        <v>21.1462967890144</v>
      </c>
      <c r="J57" s="1" t="s">
        <v>54</v>
      </c>
    </row>
    <row r="58" spans="1:10" x14ac:dyDescent="0.2">
      <c r="A58" s="1">
        <v>11000</v>
      </c>
      <c r="B58" s="1">
        <f t="shared" si="1"/>
        <v>11</v>
      </c>
      <c r="C58" s="1" t="s">
        <v>54</v>
      </c>
      <c r="D58" s="1" t="s">
        <v>54</v>
      </c>
      <c r="E58" s="1" t="s">
        <v>54</v>
      </c>
      <c r="F58" s="1" t="s">
        <v>54</v>
      </c>
      <c r="G58" s="1" t="s">
        <v>54</v>
      </c>
      <c r="H58" s="1" t="s">
        <v>54</v>
      </c>
      <c r="I58" s="1">
        <v>13.239281188955699</v>
      </c>
      <c r="J58" s="1" t="s">
        <v>54</v>
      </c>
    </row>
    <row r="59" spans="1:10" x14ac:dyDescent="0.2">
      <c r="A59" s="1">
        <v>11500</v>
      </c>
      <c r="B59" s="1">
        <f t="shared" si="1"/>
        <v>11.5</v>
      </c>
      <c r="C59" s="1" t="s">
        <v>54</v>
      </c>
      <c r="D59" s="1" t="s">
        <v>54</v>
      </c>
      <c r="E59" s="1" t="s">
        <v>54</v>
      </c>
      <c r="F59" s="1" t="s">
        <v>54</v>
      </c>
      <c r="G59" s="1" t="s">
        <v>54</v>
      </c>
      <c r="H59" s="1" t="s">
        <v>54</v>
      </c>
      <c r="I59" s="1" t="s">
        <v>54</v>
      </c>
      <c r="J59" s="1" t="s">
        <v>54</v>
      </c>
    </row>
    <row r="60" spans="1:10" x14ac:dyDescent="0.2">
      <c r="A60" s="1">
        <v>12000</v>
      </c>
      <c r="B60" s="1">
        <f t="shared" si="1"/>
        <v>12</v>
      </c>
      <c r="C60" s="1" t="s">
        <v>54</v>
      </c>
      <c r="D60" s="1" t="s">
        <v>54</v>
      </c>
      <c r="E60" s="1">
        <v>52.039296204449201</v>
      </c>
      <c r="F60" s="1">
        <v>37.671341052640301</v>
      </c>
      <c r="G60" s="1" t="s">
        <v>54</v>
      </c>
      <c r="H60" s="1" t="s">
        <v>54</v>
      </c>
      <c r="I60" s="1">
        <v>15.411285487055901</v>
      </c>
      <c r="J60" s="1">
        <v>5.94901117785398</v>
      </c>
    </row>
    <row r="61" spans="1:10" x14ac:dyDescent="0.2">
      <c r="A61" s="1">
        <v>12500</v>
      </c>
      <c r="B61" s="1">
        <f t="shared" si="1"/>
        <v>12.5</v>
      </c>
      <c r="C61" s="1" t="s">
        <v>54</v>
      </c>
      <c r="D61" s="1" t="s">
        <v>54</v>
      </c>
      <c r="E61" s="1" t="s">
        <v>54</v>
      </c>
      <c r="F61" s="1" t="s">
        <v>54</v>
      </c>
      <c r="G61" s="1" t="s">
        <v>54</v>
      </c>
      <c r="H61" s="1" t="s">
        <v>54</v>
      </c>
      <c r="I61" s="1" t="s">
        <v>54</v>
      </c>
      <c r="J61" s="1" t="s">
        <v>54</v>
      </c>
    </row>
    <row r="62" spans="1:10" x14ac:dyDescent="0.2">
      <c r="A62" s="1">
        <v>13000</v>
      </c>
      <c r="B62" s="1">
        <f t="shared" si="1"/>
        <v>13</v>
      </c>
      <c r="C62" s="1" t="s">
        <v>54</v>
      </c>
      <c r="D62" s="1" t="s">
        <v>54</v>
      </c>
      <c r="E62" s="1" t="s">
        <v>54</v>
      </c>
      <c r="F62" s="1" t="s">
        <v>54</v>
      </c>
      <c r="G62" s="1" t="s">
        <v>54</v>
      </c>
      <c r="H62" s="1" t="s">
        <v>54</v>
      </c>
      <c r="I62" s="1" t="s">
        <v>54</v>
      </c>
      <c r="J62" s="1" t="s">
        <v>54</v>
      </c>
    </row>
    <row r="63" spans="1:10" x14ac:dyDescent="0.2">
      <c r="A63" s="1">
        <v>13500</v>
      </c>
      <c r="B63" s="1">
        <f t="shared" si="1"/>
        <v>13.5</v>
      </c>
      <c r="C63" s="1" t="s">
        <v>54</v>
      </c>
      <c r="D63" s="1" t="s">
        <v>54</v>
      </c>
      <c r="E63" s="1" t="s">
        <v>54</v>
      </c>
      <c r="F63" s="1" t="s">
        <v>54</v>
      </c>
      <c r="G63" s="1" t="s">
        <v>54</v>
      </c>
      <c r="H63" s="1" t="s">
        <v>54</v>
      </c>
      <c r="I63" s="1" t="s">
        <v>54</v>
      </c>
      <c r="J63" s="1" t="s">
        <v>54</v>
      </c>
    </row>
    <row r="64" spans="1:10" x14ac:dyDescent="0.2">
      <c r="A64" s="1">
        <v>14000</v>
      </c>
      <c r="B64" s="1">
        <f t="shared" si="1"/>
        <v>14</v>
      </c>
      <c r="C64" s="1" t="s">
        <v>54</v>
      </c>
      <c r="D64" s="1" t="s">
        <v>54</v>
      </c>
      <c r="E64" s="1" t="s">
        <v>54</v>
      </c>
      <c r="F64" s="1" t="s">
        <v>54</v>
      </c>
      <c r="G64" s="1">
        <v>29.603635693757099</v>
      </c>
      <c r="H64" s="1" t="s">
        <v>54</v>
      </c>
      <c r="I64" s="1" t="s">
        <v>54</v>
      </c>
      <c r="J64" s="1" t="s">
        <v>54</v>
      </c>
    </row>
    <row r="65" spans="1:19" x14ac:dyDescent="0.2">
      <c r="A65" s="1">
        <v>14500</v>
      </c>
      <c r="B65" s="1">
        <f t="shared" si="1"/>
        <v>14.5</v>
      </c>
      <c r="C65" s="1" t="s">
        <v>54</v>
      </c>
      <c r="D65" s="1" t="s">
        <v>54</v>
      </c>
      <c r="E65" s="1" t="s">
        <v>54</v>
      </c>
      <c r="F65" s="1" t="s">
        <v>54</v>
      </c>
      <c r="G65" s="1" t="s">
        <v>54</v>
      </c>
      <c r="H65" s="1" t="s">
        <v>54</v>
      </c>
      <c r="I65" s="1" t="s">
        <v>54</v>
      </c>
      <c r="J65" s="1" t="s">
        <v>54</v>
      </c>
    </row>
    <row r="66" spans="1:19" x14ac:dyDescent="0.2">
      <c r="A66" s="1">
        <v>15000</v>
      </c>
      <c r="B66" s="1">
        <f t="shared" si="1"/>
        <v>15</v>
      </c>
      <c r="C66" s="1" t="s">
        <v>54</v>
      </c>
      <c r="D66" s="1" t="s">
        <v>54</v>
      </c>
      <c r="E66" s="1" t="s">
        <v>54</v>
      </c>
      <c r="F66" s="1" t="s">
        <v>54</v>
      </c>
      <c r="G66" s="1" t="s">
        <v>54</v>
      </c>
      <c r="H66" s="1" t="s">
        <v>54</v>
      </c>
      <c r="I66" s="1" t="s">
        <v>54</v>
      </c>
      <c r="J66" s="1" t="s">
        <v>54</v>
      </c>
    </row>
    <row r="67" spans="1:19" x14ac:dyDescent="0.2">
      <c r="A67" s="1" t="s">
        <v>55</v>
      </c>
    </row>
    <row r="69" spans="1:19" s="42" customFormat="1" x14ac:dyDescent="0.2">
      <c r="A69" s="41" t="s">
        <v>59</v>
      </c>
    </row>
    <row r="70" spans="1:19" x14ac:dyDescent="0.2">
      <c r="A70" s="38"/>
      <c r="B70" s="38"/>
      <c r="C70" s="38">
        <v>10</v>
      </c>
      <c r="D70" s="38">
        <v>20</v>
      </c>
      <c r="E70" s="38">
        <v>30</v>
      </c>
      <c r="F70" s="38">
        <v>40</v>
      </c>
      <c r="G70" s="38">
        <v>50</v>
      </c>
      <c r="H70" s="38">
        <v>60</v>
      </c>
      <c r="I70" s="38">
        <v>70</v>
      </c>
      <c r="J70" s="38">
        <v>80</v>
      </c>
      <c r="K70" s="38" t="s">
        <v>53</v>
      </c>
      <c r="L70" s="38" t="s">
        <v>57</v>
      </c>
      <c r="N70" s="38"/>
      <c r="P70" s="38"/>
      <c r="Q70" s="38"/>
      <c r="R70" s="38"/>
      <c r="S70" s="38"/>
    </row>
    <row r="71" spans="1:19" x14ac:dyDescent="0.2">
      <c r="A71" s="38">
        <v>500</v>
      </c>
      <c r="B71" s="38">
        <v>0.5</v>
      </c>
      <c r="C71" s="38" t="s">
        <v>54</v>
      </c>
      <c r="D71" s="38" t="s">
        <v>54</v>
      </c>
      <c r="E71" s="38" t="s">
        <v>54</v>
      </c>
      <c r="F71" s="38" t="s">
        <v>54</v>
      </c>
      <c r="G71" s="38" t="s">
        <v>54</v>
      </c>
      <c r="H71" s="38">
        <v>-4.5920000000000002E-2</v>
      </c>
      <c r="I71" s="38">
        <v>-4.6580000000000003E-2</v>
      </c>
      <c r="J71" s="38" t="s">
        <v>54</v>
      </c>
      <c r="K71" s="38"/>
      <c r="L71" s="38"/>
      <c r="M71" s="38"/>
      <c r="N71" s="38"/>
      <c r="O71" s="38"/>
      <c r="P71" s="38"/>
      <c r="Q71" s="38"/>
      <c r="R71" s="38"/>
      <c r="S71" s="38"/>
    </row>
    <row r="72" spans="1:19" x14ac:dyDescent="0.2">
      <c r="A72" s="38">
        <v>1000</v>
      </c>
      <c r="B72" s="38">
        <v>1</v>
      </c>
      <c r="C72" s="38" t="s">
        <v>54</v>
      </c>
      <c r="D72" s="38" t="s">
        <v>54</v>
      </c>
      <c r="E72" s="38" t="s">
        <v>54</v>
      </c>
      <c r="F72" s="38" t="s">
        <v>54</v>
      </c>
      <c r="G72" s="38" t="s">
        <v>54</v>
      </c>
      <c r="H72" s="38" t="s">
        <v>54</v>
      </c>
      <c r="I72" s="38">
        <v>-0.12950999999999999</v>
      </c>
      <c r="J72" s="38">
        <v>-0.11743000000000001</v>
      </c>
      <c r="K72" s="38"/>
      <c r="L72" s="38"/>
      <c r="M72" s="38"/>
      <c r="N72" s="38"/>
      <c r="O72" s="38"/>
      <c r="P72" s="38"/>
      <c r="Q72" s="38"/>
      <c r="R72" s="38"/>
      <c r="S72" s="38"/>
    </row>
    <row r="73" spans="1:19" x14ac:dyDescent="0.2">
      <c r="A73" s="38">
        <v>1500</v>
      </c>
      <c r="B73" s="38">
        <v>1.5</v>
      </c>
      <c r="C73" s="38" t="s">
        <v>54</v>
      </c>
      <c r="D73" s="38" t="s">
        <v>54</v>
      </c>
      <c r="E73" s="38" t="s">
        <v>54</v>
      </c>
      <c r="F73" s="38" t="s">
        <v>54</v>
      </c>
      <c r="G73" s="38" t="s">
        <v>54</v>
      </c>
      <c r="H73" s="38">
        <v>-0.22925000000000001</v>
      </c>
      <c r="I73" s="38">
        <v>-0.24765999999999999</v>
      </c>
      <c r="J73" s="38">
        <v>-0.30171999999999999</v>
      </c>
      <c r="K73" s="38"/>
      <c r="L73" s="38"/>
      <c r="M73" s="38"/>
      <c r="N73" s="38"/>
      <c r="O73" s="38"/>
      <c r="P73" s="38"/>
      <c r="Q73" s="38"/>
      <c r="R73" s="38"/>
      <c r="S73" s="38"/>
    </row>
    <row r="74" spans="1:19" x14ac:dyDescent="0.2">
      <c r="A74" s="38">
        <v>2000</v>
      </c>
      <c r="B74" s="38">
        <v>2</v>
      </c>
      <c r="C74" s="38" t="s">
        <v>54</v>
      </c>
      <c r="D74" s="38" t="s">
        <v>54</v>
      </c>
      <c r="E74" s="38" t="s">
        <v>54</v>
      </c>
      <c r="F74" s="38" t="s">
        <v>54</v>
      </c>
      <c r="G74" s="38">
        <v>-0.51005999999999996</v>
      </c>
      <c r="H74" s="38">
        <v>-0.43286000000000002</v>
      </c>
      <c r="I74" s="38">
        <v>-0.45404</v>
      </c>
      <c r="J74" s="38">
        <v>-0.48977999999999999</v>
      </c>
      <c r="K74" s="38"/>
      <c r="L74" s="38"/>
      <c r="M74" s="38"/>
      <c r="N74" s="38"/>
      <c r="O74" s="38"/>
      <c r="P74" s="38"/>
      <c r="Q74" s="38"/>
      <c r="R74" s="38"/>
      <c r="S74" s="38"/>
    </row>
    <row r="75" spans="1:19" x14ac:dyDescent="0.2">
      <c r="A75" s="38">
        <v>2500</v>
      </c>
      <c r="B75" s="38">
        <v>2.5</v>
      </c>
      <c r="C75" s="38" t="s">
        <v>54</v>
      </c>
      <c r="D75" s="38" t="s">
        <v>54</v>
      </c>
      <c r="E75" s="38" t="s">
        <v>54</v>
      </c>
      <c r="F75" s="38" t="s">
        <v>54</v>
      </c>
      <c r="G75" s="38">
        <v>-0.57733999999999996</v>
      </c>
      <c r="H75" s="38">
        <v>-0.53678000000000003</v>
      </c>
      <c r="I75" s="38">
        <v>-0.64122000000000001</v>
      </c>
      <c r="J75" s="38">
        <v>-0.68874000000000002</v>
      </c>
      <c r="K75" s="38"/>
      <c r="L75" s="38"/>
      <c r="M75" s="38"/>
      <c r="N75" s="38"/>
      <c r="O75" s="38"/>
      <c r="P75" s="38"/>
      <c r="Q75" s="38"/>
      <c r="R75" s="38"/>
      <c r="S75" s="38"/>
    </row>
    <row r="76" spans="1:19" x14ac:dyDescent="0.2">
      <c r="A76" s="38">
        <v>3000</v>
      </c>
      <c r="B76" s="38">
        <v>3</v>
      </c>
      <c r="C76" s="38" t="s">
        <v>54</v>
      </c>
      <c r="D76" s="38" t="s">
        <v>54</v>
      </c>
      <c r="E76" s="38" t="s">
        <v>54</v>
      </c>
      <c r="F76" s="38">
        <v>-0.84352000000000005</v>
      </c>
      <c r="G76" s="38">
        <v>-0.87751000000000001</v>
      </c>
      <c r="H76" s="38">
        <v>-0.86536999999999997</v>
      </c>
      <c r="I76" s="38">
        <v>-0.88944999999999996</v>
      </c>
      <c r="J76" s="38">
        <v>-0.94645000000000001</v>
      </c>
      <c r="K76" s="38"/>
      <c r="L76" s="38"/>
      <c r="M76" s="38"/>
      <c r="N76" s="38"/>
      <c r="O76" s="38"/>
      <c r="P76" s="38"/>
      <c r="Q76" s="38"/>
      <c r="R76" s="38"/>
      <c r="S76" s="38"/>
    </row>
    <row r="77" spans="1:19" x14ac:dyDescent="0.2">
      <c r="A77" s="38">
        <v>3500</v>
      </c>
      <c r="B77" s="38">
        <v>3.5</v>
      </c>
      <c r="C77" s="38" t="s">
        <v>54</v>
      </c>
      <c r="D77" s="38" t="s">
        <v>54</v>
      </c>
      <c r="E77" s="38">
        <v>-0.94630999999999998</v>
      </c>
      <c r="F77" s="38">
        <v>-0.96887000000000001</v>
      </c>
      <c r="G77" s="38">
        <v>-0.96370999999999996</v>
      </c>
      <c r="H77" s="38">
        <v>-1.0369299999999999</v>
      </c>
      <c r="I77" s="38">
        <v>-1.07483</v>
      </c>
      <c r="J77" s="38">
        <v>-1.1575800000000001</v>
      </c>
      <c r="K77" s="38"/>
      <c r="L77" s="38"/>
      <c r="M77" s="38"/>
      <c r="N77" s="38"/>
      <c r="O77" s="38"/>
      <c r="P77" s="38"/>
      <c r="Q77" s="38"/>
      <c r="R77" s="38"/>
      <c r="S77" s="38"/>
    </row>
    <row r="78" spans="1:19" x14ac:dyDescent="0.2">
      <c r="A78" s="38">
        <v>4000</v>
      </c>
      <c r="B78" s="38">
        <v>4</v>
      </c>
      <c r="C78" s="38" t="s">
        <v>54</v>
      </c>
      <c r="D78" s="38" t="s">
        <v>54</v>
      </c>
      <c r="E78" s="38">
        <v>-1.1853199999999999</v>
      </c>
      <c r="F78" s="38">
        <v>-1.2270399999999999</v>
      </c>
      <c r="G78" s="38">
        <v>-1.20655</v>
      </c>
      <c r="H78" s="38">
        <v>-1.2696499999999999</v>
      </c>
      <c r="I78" s="38">
        <v>-1.2917700000000001</v>
      </c>
      <c r="J78" s="38">
        <v>-1.3913</v>
      </c>
      <c r="K78" s="38"/>
      <c r="L78" s="38"/>
      <c r="M78" s="38"/>
      <c r="N78" s="38"/>
      <c r="O78" s="38"/>
      <c r="P78" s="38"/>
      <c r="Q78" s="38"/>
      <c r="R78" s="38"/>
      <c r="S78" s="38"/>
    </row>
    <row r="79" spans="1:19" x14ac:dyDescent="0.2">
      <c r="A79" s="38">
        <v>4500</v>
      </c>
      <c r="B79" s="38">
        <v>4.5</v>
      </c>
      <c r="C79" s="38" t="s">
        <v>54</v>
      </c>
      <c r="D79" s="38" t="s">
        <v>54</v>
      </c>
      <c r="E79" s="38">
        <v>-1.38723</v>
      </c>
      <c r="F79" s="38">
        <v>-1.40517</v>
      </c>
      <c r="G79" s="38">
        <v>-1.43604</v>
      </c>
      <c r="H79" s="38">
        <v>-1.45099</v>
      </c>
      <c r="I79" s="38">
        <v>-1.51264</v>
      </c>
      <c r="J79" s="38">
        <v>-1.62018</v>
      </c>
      <c r="K79" s="38"/>
      <c r="L79" s="38"/>
      <c r="M79" s="38"/>
      <c r="N79" s="38"/>
      <c r="O79" s="38"/>
      <c r="P79" s="38"/>
      <c r="Q79" s="38"/>
      <c r="R79" s="38"/>
      <c r="S79" s="38"/>
    </row>
    <row r="80" spans="1:19" x14ac:dyDescent="0.2">
      <c r="A80" s="38">
        <v>5000</v>
      </c>
      <c r="B80" s="38">
        <v>5</v>
      </c>
      <c r="C80" s="38" t="s">
        <v>54</v>
      </c>
      <c r="D80" s="38" t="s">
        <v>54</v>
      </c>
      <c r="E80" s="38">
        <v>-1.6466700000000001</v>
      </c>
      <c r="F80" s="38">
        <v>-1.5879399999999999</v>
      </c>
      <c r="G80" s="38">
        <v>-1.6325700000000001</v>
      </c>
      <c r="H80" s="38">
        <v>-1.65317</v>
      </c>
      <c r="I80" s="38">
        <v>-1.69892</v>
      </c>
      <c r="J80" s="38">
        <v>-1.8036700000000001</v>
      </c>
      <c r="K80" s="38"/>
      <c r="L80" s="38"/>
      <c r="M80" s="38"/>
      <c r="N80" s="38"/>
      <c r="O80" s="38"/>
      <c r="P80" s="38"/>
      <c r="Q80" s="38"/>
      <c r="R80" s="38"/>
      <c r="S80" s="38"/>
    </row>
    <row r="81" spans="1:19" x14ac:dyDescent="0.2">
      <c r="A81" s="38">
        <v>5500</v>
      </c>
      <c r="B81" s="38">
        <v>5.5</v>
      </c>
      <c r="C81" s="38" t="s">
        <v>54</v>
      </c>
      <c r="D81" s="38">
        <v>-1.6805300000000001</v>
      </c>
      <c r="E81" s="38">
        <v>-1.76508</v>
      </c>
      <c r="F81" s="38">
        <v>-1.7693099999999999</v>
      </c>
      <c r="G81" s="38">
        <v>-1.7906599999999999</v>
      </c>
      <c r="H81" s="38">
        <v>-1.8142799999999999</v>
      </c>
      <c r="I81" s="38">
        <v>-1.88792</v>
      </c>
      <c r="J81" s="38">
        <v>-2.0006900000000001</v>
      </c>
      <c r="K81" s="38"/>
      <c r="L81" s="38"/>
      <c r="M81" s="38"/>
      <c r="N81" s="38"/>
      <c r="O81" s="38"/>
      <c r="P81" s="38"/>
      <c r="Q81" s="38"/>
      <c r="R81" s="38"/>
      <c r="S81" s="38"/>
    </row>
    <row r="82" spans="1:19" x14ac:dyDescent="0.2">
      <c r="A82" s="38">
        <v>6000</v>
      </c>
      <c r="B82" s="38">
        <v>6</v>
      </c>
      <c r="C82" s="38">
        <v>-1.8754599999999999</v>
      </c>
      <c r="D82" s="38">
        <v>-2.0146500000000001</v>
      </c>
      <c r="E82" s="38">
        <v>-1.93014</v>
      </c>
      <c r="F82" s="38">
        <v>-1.98332</v>
      </c>
      <c r="G82" s="38">
        <v>-1.9753700000000001</v>
      </c>
      <c r="H82" s="38">
        <v>-1.9949399999999999</v>
      </c>
      <c r="I82" s="38">
        <v>-2.0598999999999998</v>
      </c>
      <c r="J82" s="38">
        <v>-2.1846700000000001</v>
      </c>
      <c r="K82" s="38"/>
      <c r="L82" s="38"/>
      <c r="M82" s="38"/>
      <c r="N82" s="38"/>
      <c r="O82" s="38"/>
      <c r="P82" s="38"/>
      <c r="Q82" s="38"/>
      <c r="R82" s="38"/>
      <c r="S82" s="38"/>
    </row>
    <row r="83" spans="1:19" x14ac:dyDescent="0.2">
      <c r="A83" s="38">
        <v>6500</v>
      </c>
      <c r="B83" s="38">
        <v>6.5</v>
      </c>
      <c r="C83" s="38" t="s">
        <v>54</v>
      </c>
      <c r="D83" s="38" t="s">
        <v>54</v>
      </c>
      <c r="E83" s="38">
        <v>-2.1707700000000001</v>
      </c>
      <c r="F83" s="38">
        <v>-2.1716000000000002</v>
      </c>
      <c r="G83" s="38">
        <v>-2.1680600000000001</v>
      </c>
      <c r="H83" s="38">
        <v>-2.18147</v>
      </c>
      <c r="I83" s="38">
        <v>-2.2668599999999999</v>
      </c>
      <c r="J83" s="38">
        <v>-2.4077899999999999</v>
      </c>
      <c r="K83" s="38"/>
      <c r="L83" s="38"/>
      <c r="M83" s="38"/>
      <c r="N83" s="38"/>
      <c r="O83" s="38"/>
      <c r="P83" s="38"/>
      <c r="Q83" s="38"/>
      <c r="R83" s="38"/>
      <c r="S83" s="38"/>
    </row>
    <row r="84" spans="1:19" x14ac:dyDescent="0.2">
      <c r="A84" s="38">
        <v>7000</v>
      </c>
      <c r="B84" s="38">
        <v>7</v>
      </c>
      <c r="C84" s="38" t="s">
        <v>54</v>
      </c>
      <c r="D84" s="38">
        <v>-2.3284500000000001</v>
      </c>
      <c r="E84" s="38">
        <v>-2.3801000000000001</v>
      </c>
      <c r="F84" s="38">
        <v>-2.3778800000000002</v>
      </c>
      <c r="G84" s="38">
        <v>-2.3896500000000001</v>
      </c>
      <c r="H84" s="38">
        <v>-2.3878300000000001</v>
      </c>
      <c r="I84" s="38">
        <v>-2.4726300000000001</v>
      </c>
      <c r="J84" s="38">
        <v>-2.6234600000000001</v>
      </c>
      <c r="K84" s="38"/>
      <c r="L84" s="38"/>
      <c r="M84" s="38"/>
      <c r="N84" s="38"/>
      <c r="O84" s="38"/>
      <c r="P84" s="38"/>
      <c r="Q84" s="38"/>
      <c r="R84" s="38"/>
      <c r="S84" s="38"/>
    </row>
    <row r="85" spans="1:19" x14ac:dyDescent="0.2">
      <c r="A85" s="38">
        <v>7500</v>
      </c>
      <c r="B85" s="38">
        <v>7.5</v>
      </c>
      <c r="C85" s="38">
        <v>-2.65848</v>
      </c>
      <c r="D85" s="38">
        <v>-2.6535899999999999</v>
      </c>
      <c r="E85" s="38">
        <v>-2.6482600000000001</v>
      </c>
      <c r="F85" s="38">
        <v>-2.6286800000000001</v>
      </c>
      <c r="G85" s="38">
        <v>-2.6185</v>
      </c>
      <c r="H85" s="38">
        <v>-2.6224400000000001</v>
      </c>
      <c r="I85" s="38">
        <v>-2.6955</v>
      </c>
      <c r="J85" s="38">
        <v>-2.8416199999999998</v>
      </c>
      <c r="K85" s="38"/>
      <c r="L85" s="38"/>
      <c r="M85" s="38"/>
      <c r="N85" s="38"/>
      <c r="O85" s="38"/>
      <c r="P85" s="38"/>
      <c r="Q85" s="38"/>
      <c r="R85" s="38"/>
      <c r="S85" s="38"/>
    </row>
    <row r="86" spans="1:19" x14ac:dyDescent="0.2">
      <c r="A86" s="38">
        <v>8000</v>
      </c>
      <c r="B86" s="38">
        <v>8</v>
      </c>
      <c r="C86" s="38">
        <v>-2.9345500000000002</v>
      </c>
      <c r="D86" s="38">
        <v>-2.9381400000000002</v>
      </c>
      <c r="E86" s="38">
        <v>-2.9099200000000001</v>
      </c>
      <c r="F86" s="38">
        <v>-2.8837999999999999</v>
      </c>
      <c r="G86" s="38">
        <v>-2.8545799999999999</v>
      </c>
      <c r="H86" s="38">
        <v>-2.8288500000000001</v>
      </c>
      <c r="I86" s="38">
        <v>-2.9152900000000002</v>
      </c>
      <c r="J86" s="38">
        <v>-3.0518200000000002</v>
      </c>
      <c r="K86" s="38"/>
      <c r="L86" s="38"/>
      <c r="M86" s="38"/>
      <c r="N86" s="38"/>
      <c r="O86" s="38"/>
      <c r="P86" s="38"/>
      <c r="Q86" s="38"/>
      <c r="R86" s="38"/>
      <c r="S86" s="38"/>
    </row>
    <row r="87" spans="1:19" x14ac:dyDescent="0.2">
      <c r="A87" s="38">
        <v>8500</v>
      </c>
      <c r="B87" s="38">
        <v>8.5</v>
      </c>
      <c r="C87" s="38" t="s">
        <v>54</v>
      </c>
      <c r="D87" s="38">
        <v>-2.6220500000000002</v>
      </c>
      <c r="E87" s="38">
        <v>-3.2622</v>
      </c>
      <c r="F87" s="38">
        <v>-3.1771600000000002</v>
      </c>
      <c r="G87" s="38">
        <v>-3.1112299999999999</v>
      </c>
      <c r="H87" s="38">
        <v>-3.0824699999999998</v>
      </c>
      <c r="I87" s="38">
        <v>-3.1638700000000002</v>
      </c>
      <c r="J87" s="38">
        <v>-3.3159000000000001</v>
      </c>
      <c r="K87" s="38"/>
      <c r="L87" s="38"/>
      <c r="M87" s="38"/>
      <c r="N87" s="38"/>
      <c r="O87" s="38"/>
      <c r="P87" s="38"/>
      <c r="Q87" s="38"/>
      <c r="R87" s="38"/>
      <c r="S87" s="38"/>
    </row>
    <row r="88" spans="1:19" x14ac:dyDescent="0.2">
      <c r="A88" s="38">
        <v>9000</v>
      </c>
      <c r="B88" s="38">
        <v>9</v>
      </c>
      <c r="C88" s="38" t="s">
        <v>54</v>
      </c>
      <c r="D88" s="38">
        <v>-2.6620599999999999</v>
      </c>
      <c r="E88" s="38">
        <v>-3.5888399999999998</v>
      </c>
      <c r="F88" s="38">
        <v>-3.4134600000000002</v>
      </c>
      <c r="G88" s="38">
        <v>-3.3695300000000001</v>
      </c>
      <c r="H88" s="38">
        <v>-3.3388599999999999</v>
      </c>
      <c r="I88" s="38">
        <v>-3.43296</v>
      </c>
      <c r="J88" s="38">
        <v>-3.5863800000000001</v>
      </c>
      <c r="K88" s="38"/>
      <c r="L88" s="38"/>
      <c r="M88" s="38"/>
      <c r="N88" s="38"/>
      <c r="O88" s="38"/>
      <c r="P88" s="38"/>
      <c r="Q88" s="38"/>
      <c r="R88" s="38"/>
      <c r="S88" s="38"/>
    </row>
    <row r="89" spans="1:19" x14ac:dyDescent="0.2">
      <c r="A89" s="38">
        <v>9500</v>
      </c>
      <c r="B89" s="38">
        <v>9.5</v>
      </c>
      <c r="C89" s="38">
        <v>-3.0684800000000001</v>
      </c>
      <c r="D89" s="38">
        <v>-2.30131</v>
      </c>
      <c r="E89" s="38">
        <v>-3.2391100000000002</v>
      </c>
      <c r="F89" s="38">
        <v>-3.2754500000000002</v>
      </c>
      <c r="G89" s="38">
        <v>-3.2052999999999998</v>
      </c>
      <c r="H89" s="38">
        <v>-3.19808</v>
      </c>
      <c r="I89" s="38">
        <v>-3.69672</v>
      </c>
      <c r="J89" s="38">
        <v>-3.4565199999999998</v>
      </c>
      <c r="K89" s="38"/>
      <c r="L89" s="38"/>
      <c r="M89" s="38"/>
      <c r="N89" s="38"/>
      <c r="O89" s="38"/>
      <c r="P89" s="38"/>
      <c r="Q89" s="38"/>
      <c r="R89" s="38"/>
      <c r="S89" s="38"/>
    </row>
    <row r="90" spans="1:19" x14ac:dyDescent="0.2">
      <c r="A90" s="38">
        <v>10000</v>
      </c>
      <c r="B90" s="38">
        <v>10</v>
      </c>
      <c r="C90" s="38" t="s">
        <v>54</v>
      </c>
      <c r="D90" s="38">
        <v>-2.76735</v>
      </c>
      <c r="E90" s="38">
        <v>-3.5923699999999998</v>
      </c>
      <c r="F90" s="38">
        <v>-3.5762200000000002</v>
      </c>
      <c r="G90" s="38" t="s">
        <v>54</v>
      </c>
      <c r="H90" s="38">
        <v>-3.43452</v>
      </c>
      <c r="I90" s="38">
        <v>-3.5867100000000001</v>
      </c>
      <c r="J90" s="38">
        <v>-3.6991700000000001</v>
      </c>
      <c r="K90" s="38"/>
      <c r="L90" s="38"/>
      <c r="M90" s="38"/>
      <c r="N90" s="38"/>
      <c r="O90" s="38"/>
      <c r="P90" s="38"/>
      <c r="Q90" s="38"/>
      <c r="R90" s="38"/>
      <c r="S90" s="38"/>
    </row>
    <row r="91" spans="1:19" x14ac:dyDescent="0.2">
      <c r="A91" s="38">
        <v>10500</v>
      </c>
      <c r="B91" s="38">
        <v>10.5</v>
      </c>
      <c r="C91" s="38" t="s">
        <v>54</v>
      </c>
      <c r="D91" s="38">
        <v>-2.9902500000000001</v>
      </c>
      <c r="E91" s="38">
        <v>-3.8973800000000001</v>
      </c>
      <c r="F91" s="38">
        <v>-3.8310499999999998</v>
      </c>
      <c r="G91" s="38">
        <v>-3.7765300000000002</v>
      </c>
      <c r="H91" s="38">
        <v>-3.7928600000000001</v>
      </c>
      <c r="I91" s="38">
        <v>-3.8997899999999999</v>
      </c>
      <c r="J91" s="38" t="s">
        <v>54</v>
      </c>
      <c r="K91" s="38"/>
      <c r="L91" s="38"/>
      <c r="M91" s="38"/>
      <c r="N91" s="38"/>
      <c r="O91" s="38"/>
      <c r="P91" s="38"/>
      <c r="Q91" s="38"/>
      <c r="R91" s="38"/>
      <c r="S91" s="38"/>
    </row>
    <row r="92" spans="1:19" x14ac:dyDescent="0.2">
      <c r="A92" s="38">
        <v>11000</v>
      </c>
      <c r="B92" s="38">
        <v>11</v>
      </c>
      <c r="C92" s="38" t="s">
        <v>54</v>
      </c>
      <c r="D92" s="38" t="s">
        <v>54</v>
      </c>
      <c r="E92" s="38" t="s">
        <v>54</v>
      </c>
      <c r="F92" s="38" t="s">
        <v>54</v>
      </c>
      <c r="G92" s="38" t="s">
        <v>54</v>
      </c>
      <c r="H92" s="38" t="s">
        <v>54</v>
      </c>
      <c r="I92" s="38">
        <v>-4.1814200000000001</v>
      </c>
      <c r="J92" s="38" t="s">
        <v>54</v>
      </c>
      <c r="K92" s="38"/>
      <c r="L92" s="38"/>
      <c r="M92" s="38"/>
      <c r="N92" s="38"/>
      <c r="O92" s="38"/>
      <c r="P92" s="38"/>
      <c r="Q92" s="38"/>
      <c r="R92" s="38"/>
      <c r="S92" s="38"/>
    </row>
    <row r="93" spans="1:19" x14ac:dyDescent="0.2">
      <c r="A93" s="38">
        <v>11500</v>
      </c>
      <c r="B93" s="38">
        <v>11.5</v>
      </c>
      <c r="C93" s="38" t="s">
        <v>54</v>
      </c>
      <c r="D93" s="38" t="s">
        <v>54</v>
      </c>
      <c r="E93" s="38" t="s">
        <v>54</v>
      </c>
      <c r="F93" s="38" t="s">
        <v>54</v>
      </c>
      <c r="G93" s="38" t="s">
        <v>54</v>
      </c>
      <c r="H93" s="38" t="s">
        <v>54</v>
      </c>
      <c r="I93" s="38" t="s">
        <v>54</v>
      </c>
      <c r="J93" s="38" t="s">
        <v>54</v>
      </c>
      <c r="K93" s="38"/>
      <c r="L93" s="38"/>
      <c r="M93" s="38"/>
      <c r="N93" s="38"/>
      <c r="O93" s="38"/>
      <c r="P93" s="38"/>
      <c r="Q93" s="38"/>
      <c r="R93" s="38"/>
      <c r="S93" s="38"/>
    </row>
    <row r="94" spans="1:19" x14ac:dyDescent="0.2">
      <c r="A94" s="38">
        <v>12000</v>
      </c>
      <c r="B94" s="38">
        <v>12</v>
      </c>
      <c r="C94" s="38" t="s">
        <v>54</v>
      </c>
      <c r="D94" s="38" t="s">
        <v>54</v>
      </c>
      <c r="E94" s="38">
        <v>-4.8140000000000001</v>
      </c>
      <c r="F94" s="38">
        <v>-4.7264200000000001</v>
      </c>
      <c r="G94" s="38" t="s">
        <v>54</v>
      </c>
      <c r="H94" s="38" t="s">
        <v>54</v>
      </c>
      <c r="I94" s="38">
        <v>-4.0822799999999999</v>
      </c>
      <c r="J94" s="38">
        <v>-4.0525799999999998</v>
      </c>
      <c r="K94" s="38"/>
      <c r="L94" s="38"/>
      <c r="M94" s="38"/>
      <c r="N94" s="38"/>
      <c r="O94" s="38"/>
      <c r="P94" s="38"/>
      <c r="Q94" s="38"/>
      <c r="R94" s="38"/>
      <c r="S94" s="38"/>
    </row>
    <row r="95" spans="1:19" x14ac:dyDescent="0.2">
      <c r="A95" s="38">
        <v>12500</v>
      </c>
      <c r="B95" s="38">
        <v>12.5</v>
      </c>
      <c r="C95" s="38" t="s">
        <v>54</v>
      </c>
      <c r="D95" s="38" t="s">
        <v>54</v>
      </c>
      <c r="E95" s="38" t="s">
        <v>54</v>
      </c>
      <c r="F95" s="38" t="s">
        <v>54</v>
      </c>
      <c r="G95" s="38" t="s">
        <v>54</v>
      </c>
      <c r="H95" s="38" t="s">
        <v>54</v>
      </c>
      <c r="I95" s="38" t="s">
        <v>54</v>
      </c>
      <c r="J95" s="38" t="s">
        <v>54</v>
      </c>
      <c r="K95" s="38"/>
      <c r="L95" s="38"/>
      <c r="M95" s="38"/>
      <c r="N95" s="38"/>
      <c r="O95" s="38"/>
      <c r="P95" s="38"/>
      <c r="Q95" s="38"/>
      <c r="R95" s="38"/>
      <c r="S95" s="38"/>
    </row>
    <row r="96" spans="1:19" x14ac:dyDescent="0.2">
      <c r="A96" s="38">
        <v>13000</v>
      </c>
      <c r="B96" s="38">
        <v>13</v>
      </c>
      <c r="C96" s="38" t="s">
        <v>54</v>
      </c>
      <c r="D96" s="38" t="s">
        <v>54</v>
      </c>
      <c r="E96" s="38" t="s">
        <v>54</v>
      </c>
      <c r="F96" s="38" t="s">
        <v>54</v>
      </c>
      <c r="G96" s="38" t="s">
        <v>54</v>
      </c>
      <c r="H96" s="38" t="s">
        <v>54</v>
      </c>
      <c r="I96" s="38" t="s">
        <v>54</v>
      </c>
      <c r="J96" s="38" t="s">
        <v>54</v>
      </c>
      <c r="K96" s="38"/>
      <c r="L96" s="38"/>
      <c r="M96" s="38"/>
      <c r="N96" s="38"/>
      <c r="O96" s="38"/>
      <c r="P96" s="38"/>
      <c r="Q96" s="38"/>
      <c r="R96" s="38"/>
      <c r="S96" s="38"/>
    </row>
    <row r="97" spans="1:19" x14ac:dyDescent="0.2">
      <c r="A97" s="38">
        <v>13500</v>
      </c>
      <c r="B97" s="38">
        <v>13.5</v>
      </c>
      <c r="C97" s="38" t="s">
        <v>54</v>
      </c>
      <c r="D97" s="38" t="s">
        <v>54</v>
      </c>
      <c r="E97" s="38" t="s">
        <v>54</v>
      </c>
      <c r="F97" s="38" t="s">
        <v>54</v>
      </c>
      <c r="G97" s="38" t="s">
        <v>54</v>
      </c>
      <c r="H97" s="38" t="s">
        <v>54</v>
      </c>
      <c r="I97" s="38" t="s">
        <v>54</v>
      </c>
      <c r="J97" s="38" t="s">
        <v>54</v>
      </c>
      <c r="K97" s="38"/>
      <c r="L97" s="38"/>
      <c r="M97" s="38"/>
      <c r="N97" s="38"/>
      <c r="O97" s="38"/>
      <c r="P97" s="38"/>
      <c r="Q97" s="38"/>
      <c r="R97" s="38"/>
      <c r="S97" s="38"/>
    </row>
    <row r="98" spans="1:19" x14ac:dyDescent="0.2">
      <c r="A98" s="38">
        <v>14000</v>
      </c>
      <c r="B98" s="38">
        <v>14</v>
      </c>
      <c r="C98" s="38" t="s">
        <v>54</v>
      </c>
      <c r="D98" s="38" t="s">
        <v>54</v>
      </c>
      <c r="E98" s="38" t="s">
        <v>54</v>
      </c>
      <c r="F98" s="38" t="s">
        <v>54</v>
      </c>
      <c r="G98" s="38">
        <v>-4.6657900000000003</v>
      </c>
      <c r="H98" s="38" t="s">
        <v>54</v>
      </c>
      <c r="I98" s="38" t="s">
        <v>54</v>
      </c>
      <c r="J98" s="38" t="s">
        <v>54</v>
      </c>
      <c r="K98" s="38"/>
      <c r="L98" s="38"/>
      <c r="M98" s="38"/>
      <c r="N98" s="38"/>
      <c r="O98" s="38"/>
      <c r="P98" s="38"/>
      <c r="Q98" s="38"/>
      <c r="R98" s="38"/>
      <c r="S98" s="38"/>
    </row>
    <row r="99" spans="1:19" x14ac:dyDescent="0.2">
      <c r="A99" s="38">
        <v>14500</v>
      </c>
      <c r="B99" s="38">
        <v>14.5</v>
      </c>
      <c r="C99" s="38" t="s">
        <v>54</v>
      </c>
      <c r="D99" s="38" t="s">
        <v>54</v>
      </c>
      <c r="E99" s="38" t="s">
        <v>54</v>
      </c>
      <c r="F99" s="38" t="s">
        <v>54</v>
      </c>
      <c r="G99" s="38" t="s">
        <v>54</v>
      </c>
      <c r="H99" s="38" t="s">
        <v>54</v>
      </c>
      <c r="I99" s="38" t="s">
        <v>54</v>
      </c>
      <c r="J99" s="38" t="s">
        <v>54</v>
      </c>
      <c r="K99" s="38"/>
      <c r="L99" s="38"/>
      <c r="M99" s="38"/>
      <c r="N99" s="38"/>
      <c r="O99" s="38"/>
      <c r="P99" s="38"/>
      <c r="Q99" s="38"/>
      <c r="R99" s="38"/>
      <c r="S99" s="38"/>
    </row>
    <row r="100" spans="1:19" x14ac:dyDescent="0.2">
      <c r="A100" s="38">
        <v>15000</v>
      </c>
      <c r="B100" s="38">
        <v>15</v>
      </c>
      <c r="C100" s="38" t="s">
        <v>54</v>
      </c>
      <c r="D100" s="38" t="s">
        <v>54</v>
      </c>
      <c r="E100" s="38" t="s">
        <v>54</v>
      </c>
      <c r="F100" s="38" t="s">
        <v>54</v>
      </c>
      <c r="G100" s="38" t="s">
        <v>54</v>
      </c>
      <c r="H100" s="38" t="s">
        <v>54</v>
      </c>
      <c r="I100" s="38" t="s">
        <v>54</v>
      </c>
      <c r="J100" s="38" t="s">
        <v>54</v>
      </c>
      <c r="K100" s="38"/>
      <c r="L100" s="38"/>
      <c r="M100" s="38"/>
      <c r="N100" s="38"/>
      <c r="O100" s="38"/>
      <c r="P100" s="38"/>
      <c r="Q100" s="38"/>
      <c r="R100" s="38"/>
      <c r="S100" s="38"/>
    </row>
    <row r="101" spans="1:19" x14ac:dyDescent="0.2">
      <c r="A101" s="38" t="s">
        <v>55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</row>
    <row r="102" spans="1:19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</row>
    <row r="103" spans="1:19" s="42" customFormat="1" x14ac:dyDescent="0.2">
      <c r="A103" s="41" t="s">
        <v>60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spans="1:19" x14ac:dyDescent="0.2">
      <c r="A104" s="38"/>
      <c r="B104" s="38"/>
      <c r="C104" s="38">
        <v>10</v>
      </c>
      <c r="D104" s="38">
        <v>20</v>
      </c>
      <c r="E104" s="38">
        <v>30</v>
      </c>
      <c r="F104" s="38">
        <v>40</v>
      </c>
      <c r="G104" s="38">
        <v>50</v>
      </c>
      <c r="H104" s="38">
        <v>60</v>
      </c>
      <c r="I104" s="38">
        <v>70</v>
      </c>
      <c r="J104" s="38">
        <v>80</v>
      </c>
      <c r="K104" s="38" t="s">
        <v>53</v>
      </c>
      <c r="L104" s="38" t="s">
        <v>67</v>
      </c>
      <c r="N104" s="38"/>
      <c r="P104" s="38"/>
      <c r="Q104" s="38"/>
      <c r="R104" s="38"/>
      <c r="S104" s="38"/>
    </row>
    <row r="105" spans="1:19" x14ac:dyDescent="0.2">
      <c r="A105" s="38">
        <v>500</v>
      </c>
      <c r="B105" s="38">
        <v>0.5</v>
      </c>
      <c r="C105" s="39">
        <v>0.67667999999999995</v>
      </c>
      <c r="D105" s="39">
        <v>0.74619999999999997</v>
      </c>
      <c r="E105" s="39">
        <v>1.03129</v>
      </c>
      <c r="F105" s="39">
        <v>0.88534999999999997</v>
      </c>
      <c r="G105" s="39">
        <v>1.8752200000000001</v>
      </c>
      <c r="H105" s="38">
        <v>6.5165119999999996</v>
      </c>
      <c r="I105" s="38">
        <v>24.502569999999999</v>
      </c>
      <c r="J105" s="38" t="s">
        <v>54</v>
      </c>
      <c r="K105" s="38"/>
      <c r="L105" s="38"/>
      <c r="M105" s="38"/>
      <c r="N105" s="38"/>
      <c r="O105" s="38"/>
      <c r="P105" s="38"/>
      <c r="Q105" s="38"/>
      <c r="R105" s="38"/>
      <c r="S105" s="38"/>
    </row>
    <row r="106" spans="1:19" x14ac:dyDescent="0.2">
      <c r="A106" s="38">
        <v>1000</v>
      </c>
      <c r="B106" s="38">
        <v>1</v>
      </c>
      <c r="C106" s="38">
        <v>0.81761300000000003</v>
      </c>
      <c r="D106" s="39">
        <v>0.15242</v>
      </c>
      <c r="E106" s="39">
        <v>0.40509000000000001</v>
      </c>
      <c r="F106" s="39">
        <v>0.24160999999999999</v>
      </c>
      <c r="G106" s="39">
        <v>0.90485000000000004</v>
      </c>
      <c r="H106" s="38">
        <v>2.8383379999999998</v>
      </c>
      <c r="I106" s="38">
        <v>7.042319</v>
      </c>
      <c r="J106" s="38">
        <v>18.378689999999999</v>
      </c>
      <c r="K106" s="38"/>
      <c r="L106" s="38"/>
      <c r="M106" s="38"/>
      <c r="N106" s="38"/>
      <c r="O106" s="38"/>
      <c r="P106" s="38"/>
      <c r="Q106" s="38"/>
      <c r="R106" s="38"/>
      <c r="S106" s="38"/>
    </row>
    <row r="107" spans="1:19" x14ac:dyDescent="0.2">
      <c r="A107" s="38">
        <v>1500</v>
      </c>
      <c r="B107" s="38">
        <v>1.5</v>
      </c>
      <c r="C107" s="39">
        <v>0.37740000000000001</v>
      </c>
      <c r="D107" s="39">
        <v>0.13525000000000001</v>
      </c>
      <c r="E107" s="39">
        <v>1.0789999999999999E-2</v>
      </c>
      <c r="F107" s="39">
        <v>0.31669000000000003</v>
      </c>
      <c r="G107" s="38">
        <v>1.2480420000000001</v>
      </c>
      <c r="H107" s="38">
        <v>3.1883080000000001</v>
      </c>
      <c r="I107" s="38">
        <v>8.7330190000000005</v>
      </c>
      <c r="J107" s="38">
        <v>27.908339999999999</v>
      </c>
      <c r="K107" s="38"/>
      <c r="L107" s="38"/>
      <c r="M107" s="38"/>
      <c r="N107" s="38"/>
      <c r="O107" s="38"/>
      <c r="P107" s="38"/>
      <c r="Q107" s="38"/>
      <c r="R107" s="38"/>
      <c r="S107" s="38"/>
    </row>
    <row r="108" spans="1:19" x14ac:dyDescent="0.2">
      <c r="A108" s="38">
        <v>2000</v>
      </c>
      <c r="B108" s="38">
        <v>2</v>
      </c>
      <c r="C108" s="39">
        <v>0.41313</v>
      </c>
      <c r="D108" s="38">
        <v>0.32383099999999998</v>
      </c>
      <c r="E108" s="39">
        <v>0.32179999999999997</v>
      </c>
      <c r="F108" s="38">
        <v>0.70174599999999998</v>
      </c>
      <c r="G108" s="38">
        <v>0.93228100000000003</v>
      </c>
      <c r="H108" s="38">
        <v>1.5593680000000001</v>
      </c>
      <c r="I108" s="38">
        <v>9.6089760000000002</v>
      </c>
      <c r="J108" s="38">
        <v>32.21819</v>
      </c>
      <c r="K108" s="38"/>
      <c r="L108" s="38"/>
      <c r="M108" s="38"/>
      <c r="N108" s="38"/>
      <c r="O108" s="38"/>
      <c r="P108" s="38"/>
      <c r="Q108" s="38"/>
      <c r="R108" s="38"/>
      <c r="S108" s="38"/>
    </row>
    <row r="109" spans="1:19" x14ac:dyDescent="0.2">
      <c r="A109" s="38">
        <v>2500</v>
      </c>
      <c r="B109" s="38">
        <v>2.5</v>
      </c>
      <c r="C109" s="39">
        <v>1.61E-2</v>
      </c>
      <c r="D109" s="39">
        <v>2.0299999999999999E-2</v>
      </c>
      <c r="E109" s="39">
        <v>5.3780000000000001E-2</v>
      </c>
      <c r="F109" s="38">
        <v>0.33888800000000002</v>
      </c>
      <c r="G109" s="38">
        <v>0.954623</v>
      </c>
      <c r="H109" s="38">
        <v>3.4011870000000002</v>
      </c>
      <c r="I109" s="38">
        <v>11.430070000000001</v>
      </c>
      <c r="J109" s="38">
        <v>44.70881</v>
      </c>
      <c r="K109" s="38"/>
      <c r="L109" s="38"/>
      <c r="M109" s="38"/>
      <c r="N109" s="38"/>
      <c r="O109" s="38"/>
      <c r="P109" s="38"/>
      <c r="Q109" s="38"/>
      <c r="R109" s="38"/>
      <c r="S109" s="38"/>
    </row>
    <row r="110" spans="1:19" x14ac:dyDescent="0.2">
      <c r="A110" s="38">
        <v>3000</v>
      </c>
      <c r="B110" s="38">
        <v>3</v>
      </c>
      <c r="C110" s="39">
        <v>0.16800000000000001</v>
      </c>
      <c r="D110" s="39">
        <v>1.4250000000000001E-2</v>
      </c>
      <c r="E110" s="39">
        <v>0.24879000000000001</v>
      </c>
      <c r="F110" s="38">
        <v>0.70240800000000003</v>
      </c>
      <c r="G110" s="38">
        <v>1.5856840000000001</v>
      </c>
      <c r="H110" s="38">
        <v>4.3203670000000001</v>
      </c>
      <c r="I110" s="38">
        <v>15.0061</v>
      </c>
      <c r="J110" s="38">
        <v>61.181660000000001</v>
      </c>
      <c r="K110" s="38"/>
      <c r="L110" s="38"/>
      <c r="M110" s="38"/>
      <c r="N110" s="38"/>
      <c r="O110" s="38"/>
      <c r="P110" s="38"/>
      <c r="Q110" s="38"/>
      <c r="R110" s="38"/>
      <c r="S110" s="38"/>
    </row>
    <row r="111" spans="1:19" x14ac:dyDescent="0.2">
      <c r="A111" s="38">
        <v>3500</v>
      </c>
      <c r="B111" s="38">
        <v>3.5</v>
      </c>
      <c r="C111" s="39">
        <v>6.08E-2</v>
      </c>
      <c r="D111" s="39">
        <v>0.25659999999999999</v>
      </c>
      <c r="E111" s="38">
        <v>0.27037299999999997</v>
      </c>
      <c r="F111" s="38">
        <v>0.86081700000000005</v>
      </c>
      <c r="G111" s="38">
        <v>2.3305169999999999</v>
      </c>
      <c r="H111" s="38">
        <v>7.9345150000000002</v>
      </c>
      <c r="I111" s="38">
        <v>23.524429999999999</v>
      </c>
      <c r="J111" s="38">
        <v>92.25264</v>
      </c>
      <c r="K111" s="38"/>
      <c r="L111" s="38"/>
      <c r="M111" s="38"/>
      <c r="N111" s="38"/>
      <c r="O111" s="38"/>
      <c r="P111" s="38"/>
      <c r="Q111" s="38"/>
      <c r="R111" s="38"/>
      <c r="S111" s="38"/>
    </row>
    <row r="112" spans="1:19" x14ac:dyDescent="0.2">
      <c r="A112" s="38">
        <v>4000</v>
      </c>
      <c r="B112" s="38">
        <v>4</v>
      </c>
      <c r="C112" s="39">
        <v>0.18734000000000001</v>
      </c>
      <c r="D112" s="39">
        <v>0.20380000000000001</v>
      </c>
      <c r="E112" s="38">
        <v>0.37606200000000001</v>
      </c>
      <c r="F112" s="38">
        <v>0.77165399999999995</v>
      </c>
      <c r="G112" s="38">
        <v>3.0011519999999998</v>
      </c>
      <c r="H112" s="38">
        <v>8.3893310000000003</v>
      </c>
      <c r="I112" s="38">
        <v>27.289860000000001</v>
      </c>
      <c r="J112" s="38">
        <v>97.900859999999994</v>
      </c>
      <c r="K112" s="38"/>
      <c r="L112" s="38"/>
      <c r="M112" s="38"/>
      <c r="N112" s="38"/>
      <c r="O112" s="38"/>
      <c r="P112" s="38"/>
      <c r="Q112" s="38"/>
      <c r="R112" s="38"/>
      <c r="S112" s="38"/>
    </row>
    <row r="113" spans="1:19" x14ac:dyDescent="0.2">
      <c r="A113" s="38">
        <v>4500</v>
      </c>
      <c r="B113" s="38">
        <v>4.5</v>
      </c>
      <c r="C113" s="39">
        <v>0.11998</v>
      </c>
      <c r="D113" s="39">
        <v>0.17699000000000001</v>
      </c>
      <c r="E113" s="38">
        <v>0.49118299999999998</v>
      </c>
      <c r="F113" s="38">
        <v>1.009517</v>
      </c>
      <c r="G113" s="38">
        <v>3.149823</v>
      </c>
      <c r="H113" s="38">
        <v>8.5075669999999999</v>
      </c>
      <c r="I113" s="38">
        <v>29.532129999999999</v>
      </c>
      <c r="J113" s="38">
        <v>101.111</v>
      </c>
      <c r="K113" s="38"/>
      <c r="L113" s="38"/>
      <c r="M113" s="38"/>
      <c r="N113" s="38"/>
      <c r="O113" s="38"/>
      <c r="P113" s="38"/>
      <c r="Q113" s="38"/>
      <c r="R113" s="38"/>
      <c r="S113" s="38"/>
    </row>
    <row r="114" spans="1:19" x14ac:dyDescent="0.2">
      <c r="A114" s="38">
        <v>5000</v>
      </c>
      <c r="B114" s="38">
        <v>5</v>
      </c>
      <c r="C114" s="39">
        <v>4.7879999999999999E-2</v>
      </c>
      <c r="D114" s="39">
        <v>0.11</v>
      </c>
      <c r="E114" s="39">
        <v>0.21299999999999999</v>
      </c>
      <c r="F114" s="38">
        <v>1.332624</v>
      </c>
      <c r="G114" s="38">
        <v>3.988753</v>
      </c>
      <c r="H114" s="38">
        <v>11.34416</v>
      </c>
      <c r="I114" s="38">
        <v>32.101430000000001</v>
      </c>
      <c r="J114" s="38">
        <v>105.8489</v>
      </c>
      <c r="K114" s="38"/>
      <c r="L114" s="38"/>
      <c r="M114" s="38"/>
      <c r="N114" s="38"/>
      <c r="O114" s="38"/>
      <c r="P114" s="38"/>
      <c r="Q114" s="38"/>
      <c r="R114" s="38"/>
      <c r="S114" s="38"/>
    </row>
    <row r="115" spans="1:19" x14ac:dyDescent="0.2">
      <c r="A115" s="38">
        <v>5500</v>
      </c>
      <c r="B115" s="38">
        <v>5.5</v>
      </c>
      <c r="C115" s="39">
        <v>0.12230000000000001</v>
      </c>
      <c r="D115" s="39">
        <v>0.16439999999999999</v>
      </c>
      <c r="E115" s="38">
        <v>0.75286200000000003</v>
      </c>
      <c r="F115" s="38">
        <v>2.0753439999999999</v>
      </c>
      <c r="G115" s="38">
        <v>6.1194449999999998</v>
      </c>
      <c r="H115" s="38">
        <v>13.76507</v>
      </c>
      <c r="I115" s="38">
        <v>37.056269999999998</v>
      </c>
      <c r="J115" s="38">
        <v>104.36199999999999</v>
      </c>
      <c r="K115" s="38"/>
      <c r="L115" s="38"/>
      <c r="M115" s="38"/>
      <c r="N115" s="38"/>
      <c r="O115" s="38"/>
      <c r="P115" s="38"/>
      <c r="Q115" s="38"/>
      <c r="R115" s="38"/>
      <c r="S115" s="38"/>
    </row>
    <row r="116" spans="1:19" x14ac:dyDescent="0.2">
      <c r="A116" s="38">
        <v>6000</v>
      </c>
      <c r="B116" s="38">
        <v>6</v>
      </c>
      <c r="C116" s="39">
        <v>0.10120999999999999</v>
      </c>
      <c r="D116" s="38">
        <v>0.45560299999999998</v>
      </c>
      <c r="E116" s="38">
        <v>0.61813399999999996</v>
      </c>
      <c r="F116" s="38">
        <v>2.0348250000000001</v>
      </c>
      <c r="G116" s="38">
        <v>6.1020180000000002</v>
      </c>
      <c r="H116" s="38">
        <v>13.56357</v>
      </c>
      <c r="I116" s="38">
        <v>34.71651</v>
      </c>
      <c r="J116" s="38">
        <v>83.196010000000001</v>
      </c>
      <c r="K116" s="38"/>
      <c r="L116" s="38"/>
      <c r="M116" s="38"/>
      <c r="N116" s="38"/>
      <c r="O116" s="38"/>
      <c r="P116" s="38"/>
      <c r="Q116" s="38"/>
      <c r="R116" s="38"/>
      <c r="S116" s="38"/>
    </row>
    <row r="117" spans="1:19" x14ac:dyDescent="0.2">
      <c r="A117" s="38">
        <v>6500</v>
      </c>
      <c r="B117" s="38">
        <v>6.5</v>
      </c>
      <c r="C117" s="39">
        <v>6.3100000000000003E-2</v>
      </c>
      <c r="D117" s="39">
        <v>0.16227</v>
      </c>
      <c r="E117" s="38">
        <v>1.0575289999999999</v>
      </c>
      <c r="F117" s="38">
        <v>2.8872909999999998</v>
      </c>
      <c r="G117" s="38">
        <v>6.331118</v>
      </c>
      <c r="H117" s="38">
        <v>13.89677</v>
      </c>
      <c r="I117" s="38">
        <v>30.789190000000001</v>
      </c>
      <c r="J117" s="38">
        <v>54.226469999999999</v>
      </c>
      <c r="K117" s="38"/>
      <c r="L117" s="38"/>
      <c r="M117" s="38"/>
      <c r="N117" s="38"/>
      <c r="O117" s="38"/>
      <c r="P117" s="38"/>
      <c r="Q117" s="38"/>
      <c r="R117" s="38"/>
      <c r="S117" s="38"/>
    </row>
    <row r="118" spans="1:19" x14ac:dyDescent="0.2">
      <c r="A118" s="38">
        <v>7000</v>
      </c>
      <c r="B118" s="38">
        <v>7</v>
      </c>
      <c r="C118" s="39">
        <v>0.2104</v>
      </c>
      <c r="D118" s="38">
        <v>0.34209800000000001</v>
      </c>
      <c r="E118" s="38">
        <v>0.88937500000000003</v>
      </c>
      <c r="F118" s="38">
        <v>2.8836539999999999</v>
      </c>
      <c r="G118" s="38">
        <v>6.1802270000000004</v>
      </c>
      <c r="H118" s="38">
        <v>12.63485</v>
      </c>
      <c r="I118" s="38">
        <v>22.829260000000001</v>
      </c>
      <c r="J118" s="38">
        <v>35.92512</v>
      </c>
      <c r="K118" s="38"/>
      <c r="L118" s="38"/>
      <c r="M118" s="38"/>
      <c r="N118" s="38"/>
      <c r="O118" s="38"/>
      <c r="P118" s="38"/>
      <c r="Q118" s="38"/>
      <c r="R118" s="38"/>
      <c r="S118" s="38"/>
    </row>
    <row r="119" spans="1:19" x14ac:dyDescent="0.2">
      <c r="A119" s="38">
        <v>7500</v>
      </c>
      <c r="B119" s="38">
        <v>7.5</v>
      </c>
      <c r="C119" s="39">
        <v>0.23236999999999999</v>
      </c>
      <c r="D119" s="38">
        <v>0.39461800000000002</v>
      </c>
      <c r="E119" s="38">
        <v>0.88446999999999998</v>
      </c>
      <c r="F119" s="38">
        <v>2.525468</v>
      </c>
      <c r="G119" s="38">
        <v>4.8946829999999997</v>
      </c>
      <c r="H119" s="38">
        <v>9.6005280000000006</v>
      </c>
      <c r="I119" s="38">
        <v>17.490770000000001</v>
      </c>
      <c r="J119" s="38">
        <v>21.43281</v>
      </c>
      <c r="K119" s="38"/>
      <c r="L119" s="38"/>
      <c r="M119" s="38"/>
      <c r="N119" s="38"/>
      <c r="O119" s="38"/>
      <c r="P119" s="38"/>
      <c r="Q119" s="38"/>
      <c r="R119" s="38"/>
      <c r="S119" s="38"/>
    </row>
    <row r="120" spans="1:19" x14ac:dyDescent="0.2">
      <c r="A120" s="38">
        <v>8000</v>
      </c>
      <c r="B120" s="38">
        <v>8</v>
      </c>
      <c r="C120" s="38">
        <v>0.24818899999999999</v>
      </c>
      <c r="D120" s="38">
        <v>0.54963099999999998</v>
      </c>
      <c r="E120" s="38">
        <v>1.2808349999999999</v>
      </c>
      <c r="F120" s="38">
        <v>3.0516510000000001</v>
      </c>
      <c r="G120" s="38">
        <v>5.2913269999999999</v>
      </c>
      <c r="H120" s="38">
        <v>8.1378199999999996</v>
      </c>
      <c r="I120" s="38">
        <v>12.19143</v>
      </c>
      <c r="J120" s="38">
        <v>14.78417</v>
      </c>
      <c r="K120" s="38"/>
      <c r="L120" s="38"/>
      <c r="M120" s="38"/>
      <c r="N120" s="38"/>
      <c r="O120" s="38"/>
      <c r="P120" s="38"/>
      <c r="Q120" s="38"/>
      <c r="R120" s="38"/>
      <c r="S120" s="38"/>
    </row>
    <row r="121" spans="1:19" x14ac:dyDescent="0.2">
      <c r="A121" s="38">
        <v>8500</v>
      </c>
      <c r="B121" s="38">
        <v>8.5</v>
      </c>
      <c r="C121" s="39">
        <v>7.2090000000000001E-2</v>
      </c>
      <c r="D121" s="38">
        <v>0.37680200000000003</v>
      </c>
      <c r="E121" s="38">
        <v>1.098544</v>
      </c>
      <c r="F121" s="38">
        <v>2.4486919999999999</v>
      </c>
      <c r="G121" s="38">
        <v>4.2919729999999996</v>
      </c>
      <c r="H121" s="38">
        <v>6.9594230000000001</v>
      </c>
      <c r="I121" s="38">
        <v>9.6125109999999996</v>
      </c>
      <c r="J121" s="38">
        <v>10.65648</v>
      </c>
      <c r="K121" s="38"/>
      <c r="L121" s="38"/>
      <c r="M121" s="38"/>
      <c r="N121" s="38"/>
      <c r="O121" s="38"/>
      <c r="P121" s="38"/>
      <c r="Q121" s="38"/>
      <c r="R121" s="38"/>
      <c r="S121" s="38"/>
    </row>
    <row r="122" spans="1:19" x14ac:dyDescent="0.2">
      <c r="A122" s="38">
        <v>9000</v>
      </c>
      <c r="B122" s="38">
        <v>9</v>
      </c>
      <c r="C122" s="39">
        <v>7.9769999999999994E-2</v>
      </c>
      <c r="D122" s="38">
        <v>0.25899699999999998</v>
      </c>
      <c r="E122" s="38">
        <v>0.79232100000000005</v>
      </c>
      <c r="F122" s="38">
        <v>1.506445</v>
      </c>
      <c r="G122" s="38">
        <v>2.300068</v>
      </c>
      <c r="H122" s="38">
        <v>4.0381340000000003</v>
      </c>
      <c r="I122" s="38">
        <v>5.7025790000000001</v>
      </c>
      <c r="J122" s="38">
        <v>5.6973229999999999</v>
      </c>
      <c r="K122" s="38"/>
      <c r="L122" s="38"/>
      <c r="M122" s="38"/>
      <c r="N122" s="38"/>
      <c r="O122" s="38"/>
      <c r="P122" s="38"/>
      <c r="Q122" s="38"/>
      <c r="R122" s="38"/>
      <c r="S122" s="38"/>
    </row>
    <row r="123" spans="1:19" x14ac:dyDescent="0.2">
      <c r="A123" s="38">
        <v>9500</v>
      </c>
      <c r="B123" s="38">
        <v>9.5</v>
      </c>
      <c r="C123" s="39">
        <v>0.10892</v>
      </c>
      <c r="D123" s="38">
        <v>0.24692800000000001</v>
      </c>
      <c r="E123" s="38">
        <v>0.31841199999999997</v>
      </c>
      <c r="F123" s="38">
        <v>0.61348800000000003</v>
      </c>
      <c r="G123" s="38">
        <v>0.56248699999999996</v>
      </c>
      <c r="H123" s="38">
        <v>1.2147030000000001</v>
      </c>
      <c r="I123" s="38">
        <v>1.6800360000000001</v>
      </c>
      <c r="J123" s="38">
        <v>1.5000849999999999</v>
      </c>
      <c r="K123" s="38"/>
      <c r="L123" s="38"/>
      <c r="M123" s="38"/>
      <c r="N123" s="38"/>
      <c r="O123" s="38"/>
      <c r="P123" s="38"/>
      <c r="Q123" s="38"/>
      <c r="R123" s="38"/>
      <c r="S123" s="38"/>
    </row>
    <row r="124" spans="1:19" x14ac:dyDescent="0.2">
      <c r="A124" s="38">
        <v>10000</v>
      </c>
      <c r="B124" s="38">
        <v>10</v>
      </c>
      <c r="C124" s="39">
        <v>3.7850000000000002E-2</v>
      </c>
      <c r="D124" s="39">
        <v>9.7409999999999997E-2</v>
      </c>
      <c r="E124" s="38">
        <v>0.26891700000000002</v>
      </c>
      <c r="F124" s="38">
        <v>0.32261899999999999</v>
      </c>
      <c r="G124" s="38">
        <v>0.365537</v>
      </c>
      <c r="H124" s="38">
        <v>0.42654199999999998</v>
      </c>
      <c r="I124" s="38">
        <v>0.41029500000000002</v>
      </c>
      <c r="J124" s="38">
        <v>0.394845</v>
      </c>
      <c r="K124" s="38"/>
      <c r="L124" s="38"/>
      <c r="M124" s="38"/>
      <c r="N124" s="38"/>
      <c r="O124" s="38"/>
      <c r="P124" s="38"/>
      <c r="Q124" s="38"/>
      <c r="R124" s="38"/>
      <c r="S124" s="38"/>
    </row>
    <row r="125" spans="1:19" x14ac:dyDescent="0.2">
      <c r="A125" s="38">
        <v>10500</v>
      </c>
      <c r="B125" s="38">
        <v>10.5</v>
      </c>
      <c r="C125" s="39">
        <v>0.21310999999999999</v>
      </c>
      <c r="D125" s="39">
        <v>7.7850000000000003E-2</v>
      </c>
      <c r="E125" s="39">
        <v>0.12514</v>
      </c>
      <c r="F125" s="38">
        <v>0.244529</v>
      </c>
      <c r="G125" s="38">
        <v>0.50281200000000004</v>
      </c>
      <c r="H125" s="38">
        <v>0.53413999999999995</v>
      </c>
      <c r="I125" s="38">
        <v>0.52640200000000004</v>
      </c>
      <c r="J125" s="38">
        <v>0.53002199999999999</v>
      </c>
      <c r="K125" s="38"/>
      <c r="L125" s="38"/>
      <c r="M125" s="38"/>
      <c r="N125" s="38"/>
      <c r="O125" s="38"/>
      <c r="P125" s="38"/>
      <c r="Q125" s="38"/>
      <c r="R125" s="38"/>
      <c r="S125" s="38"/>
    </row>
    <row r="126" spans="1:19" x14ac:dyDescent="0.2">
      <c r="A126" s="38">
        <v>11000</v>
      </c>
      <c r="B126" s="38">
        <v>11</v>
      </c>
      <c r="C126" s="39">
        <v>7.6160000000000005E-2</v>
      </c>
      <c r="D126" s="39">
        <v>0.10199999999999999</v>
      </c>
      <c r="E126" s="39">
        <v>0.13571</v>
      </c>
      <c r="F126" s="39">
        <v>8.8730000000000003E-2</v>
      </c>
      <c r="G126" s="39">
        <v>9.7379999999999994E-2</v>
      </c>
      <c r="H126" s="38">
        <v>0.41729300000000003</v>
      </c>
      <c r="I126" s="39">
        <v>0.27346999999999999</v>
      </c>
      <c r="J126" s="39">
        <v>0.21895999999999999</v>
      </c>
      <c r="K126" s="38"/>
      <c r="L126" s="38"/>
      <c r="M126" s="38"/>
      <c r="N126" s="38"/>
      <c r="O126" s="38"/>
      <c r="P126" s="38"/>
      <c r="Q126" s="38"/>
      <c r="R126" s="38"/>
      <c r="S126" s="38"/>
    </row>
    <row r="127" spans="1:19" x14ac:dyDescent="0.2">
      <c r="A127" s="38">
        <v>11500</v>
      </c>
      <c r="B127" s="38">
        <v>11.5</v>
      </c>
      <c r="C127" s="39">
        <v>0.10466</v>
      </c>
      <c r="D127" s="39">
        <v>0.19627</v>
      </c>
      <c r="E127" s="39">
        <v>4.0349999999999997E-2</v>
      </c>
      <c r="F127" s="39">
        <v>0.13339999999999999</v>
      </c>
      <c r="G127" s="39">
        <v>8.6900000000000005E-2</v>
      </c>
      <c r="H127" s="39">
        <v>0.26663999999999999</v>
      </c>
      <c r="I127" s="39">
        <v>0.14182</v>
      </c>
      <c r="J127" s="39">
        <v>0.24406</v>
      </c>
      <c r="K127" s="38"/>
      <c r="L127" s="38"/>
      <c r="M127" s="38"/>
      <c r="N127" s="38"/>
      <c r="O127" s="38"/>
      <c r="P127" s="38"/>
      <c r="Q127" s="38"/>
      <c r="R127" s="38"/>
      <c r="S127" s="38"/>
    </row>
    <row r="128" spans="1:19" x14ac:dyDescent="0.2">
      <c r="A128" s="38">
        <v>12000</v>
      </c>
      <c r="B128" s="38">
        <v>12</v>
      </c>
      <c r="C128" s="39">
        <v>0.11462</v>
      </c>
      <c r="D128" s="39">
        <v>0.13836999999999999</v>
      </c>
      <c r="E128" s="39">
        <v>3.4090000000000002E-2</v>
      </c>
      <c r="F128" s="39">
        <v>0.1328</v>
      </c>
      <c r="G128" s="39">
        <v>9.9919999999999995E-2</v>
      </c>
      <c r="H128" s="39">
        <v>0.12096</v>
      </c>
      <c r="I128" s="39">
        <v>0.12077</v>
      </c>
      <c r="J128" s="39">
        <v>0.14541000000000001</v>
      </c>
      <c r="K128" s="38"/>
      <c r="L128" s="38"/>
      <c r="M128" s="38"/>
      <c r="N128" s="38"/>
      <c r="O128" s="38"/>
      <c r="P128" s="38"/>
      <c r="Q128" s="38"/>
      <c r="R128" s="38"/>
      <c r="S128" s="38"/>
    </row>
    <row r="129" spans="1:19" x14ac:dyDescent="0.2">
      <c r="A129" s="38">
        <v>12500</v>
      </c>
      <c r="B129" s="38">
        <v>12.5</v>
      </c>
      <c r="C129" s="39">
        <v>2.5000000000000001E-2</v>
      </c>
      <c r="D129" s="39">
        <v>0.10884000000000001</v>
      </c>
      <c r="E129" s="39">
        <v>6.4750000000000002E-2</v>
      </c>
      <c r="F129" s="39">
        <v>7.0440000000000003E-2</v>
      </c>
      <c r="G129" s="39">
        <v>0.21836</v>
      </c>
      <c r="H129" s="39">
        <v>7.7990000000000004E-2</v>
      </c>
      <c r="I129" s="38">
        <v>0.15690899999999999</v>
      </c>
      <c r="J129" s="38">
        <v>0.13503499999999999</v>
      </c>
      <c r="K129" s="38"/>
      <c r="L129" s="38"/>
      <c r="M129" s="38"/>
      <c r="N129" s="38"/>
      <c r="O129" s="38"/>
      <c r="P129" s="38"/>
      <c r="Q129" s="38"/>
      <c r="R129" s="38"/>
      <c r="S129" s="38"/>
    </row>
    <row r="130" spans="1:19" x14ac:dyDescent="0.2">
      <c r="A130" s="38">
        <v>13000</v>
      </c>
      <c r="B130" s="38">
        <v>13</v>
      </c>
      <c r="C130" s="39">
        <v>4.0200000000000001E-3</v>
      </c>
      <c r="D130" s="39">
        <v>0.11545999999999999</v>
      </c>
      <c r="E130" s="39">
        <v>9.8769999999999997E-2</v>
      </c>
      <c r="F130" s="39">
        <v>4.6760000000000003E-2</v>
      </c>
      <c r="G130" s="39">
        <v>0.21601999999999999</v>
      </c>
      <c r="H130" s="39">
        <v>2.213E-2</v>
      </c>
      <c r="I130" s="39">
        <v>4.4519999999999997E-2</v>
      </c>
      <c r="J130" s="39">
        <v>0.21152000000000001</v>
      </c>
      <c r="K130" s="38"/>
      <c r="L130" s="38"/>
      <c r="M130" s="38"/>
      <c r="N130" s="38"/>
      <c r="O130" s="38"/>
      <c r="P130" s="38"/>
      <c r="Q130" s="38"/>
      <c r="R130" s="38"/>
      <c r="S130" s="38"/>
    </row>
    <row r="131" spans="1:19" x14ac:dyDescent="0.2">
      <c r="A131" s="38">
        <v>13500</v>
      </c>
      <c r="B131" s="38">
        <v>13.5</v>
      </c>
      <c r="C131" s="39">
        <v>0.20562</v>
      </c>
      <c r="D131" s="39">
        <v>0.11439000000000001</v>
      </c>
      <c r="E131" s="39">
        <v>0.10381</v>
      </c>
      <c r="F131" s="39">
        <v>0.17030999999999999</v>
      </c>
      <c r="G131" s="39">
        <v>0.12330000000000001</v>
      </c>
      <c r="H131" s="39">
        <v>0.17524000000000001</v>
      </c>
      <c r="I131" s="39">
        <v>3.95E-2</v>
      </c>
      <c r="J131" s="39">
        <v>0.16499</v>
      </c>
      <c r="K131" s="38"/>
      <c r="L131" s="38"/>
      <c r="M131" s="38"/>
      <c r="N131" s="38"/>
      <c r="O131" s="38"/>
      <c r="P131" s="38"/>
      <c r="Q131" s="38"/>
      <c r="R131" s="38"/>
      <c r="S131" s="38"/>
    </row>
    <row r="132" spans="1:19" x14ac:dyDescent="0.2">
      <c r="A132" s="38">
        <v>14000</v>
      </c>
      <c r="B132" s="38">
        <v>14</v>
      </c>
      <c r="C132" s="39">
        <v>6.5009999999999998E-2</v>
      </c>
      <c r="D132" s="39">
        <v>0.11205</v>
      </c>
      <c r="E132" s="39">
        <v>0.11001</v>
      </c>
      <c r="F132" s="39">
        <v>4.4080000000000001E-2</v>
      </c>
      <c r="G132" s="39">
        <v>0.17696999999999999</v>
      </c>
      <c r="H132" s="39">
        <v>5.4519999999999999E-2</v>
      </c>
      <c r="I132" s="39">
        <v>3.7080000000000002E-2</v>
      </c>
      <c r="J132" s="39">
        <v>7.4450000000000002E-2</v>
      </c>
      <c r="K132" s="38"/>
      <c r="L132" s="38"/>
      <c r="M132" s="38"/>
      <c r="N132" s="38"/>
      <c r="O132" s="38"/>
      <c r="P132" s="38"/>
      <c r="Q132" s="38"/>
      <c r="R132" s="38"/>
      <c r="S132" s="38"/>
    </row>
    <row r="133" spans="1:19" x14ac:dyDescent="0.2">
      <c r="A133" s="38">
        <v>14500</v>
      </c>
      <c r="B133" s="38">
        <v>14.5</v>
      </c>
      <c r="C133" s="39">
        <v>5.2269999999999997E-2</v>
      </c>
      <c r="D133" s="39">
        <v>2.7949999999999999E-2</v>
      </c>
      <c r="E133" s="39">
        <v>5.9290000000000002E-2</v>
      </c>
      <c r="F133" s="39">
        <v>8.9459999999999998E-2</v>
      </c>
      <c r="G133" s="39">
        <v>5.0689999999999999E-2</v>
      </c>
      <c r="H133" s="39">
        <v>0.1129</v>
      </c>
      <c r="I133" s="39">
        <v>8.7120000000000003E-2</v>
      </c>
      <c r="J133" s="39">
        <v>0.11457000000000001</v>
      </c>
      <c r="K133" s="38"/>
      <c r="L133" s="38"/>
      <c r="M133" s="38"/>
      <c r="N133" s="38"/>
      <c r="O133" s="38"/>
      <c r="P133" s="38"/>
      <c r="Q133" s="38"/>
      <c r="R133" s="38"/>
      <c r="S133" s="38"/>
    </row>
    <row r="134" spans="1:19" x14ac:dyDescent="0.2">
      <c r="A134" s="38">
        <v>15000</v>
      </c>
      <c r="B134" s="38">
        <v>15</v>
      </c>
      <c r="C134" s="39">
        <v>0.15290999999999999</v>
      </c>
      <c r="D134" s="39">
        <v>0.13671</v>
      </c>
      <c r="E134" s="39">
        <v>0.1608</v>
      </c>
      <c r="F134" s="39">
        <v>3.5889999999999998E-2</v>
      </c>
      <c r="G134" s="39">
        <v>4.1669999999999999E-2</v>
      </c>
      <c r="H134" s="39">
        <v>7.2419999999999998E-2</v>
      </c>
      <c r="I134" s="39">
        <v>0.13574</v>
      </c>
      <c r="J134" s="39">
        <v>7.8130000000000005E-2</v>
      </c>
      <c r="K134" s="38"/>
      <c r="L134" s="38"/>
      <c r="M134" s="38"/>
      <c r="N134" s="38"/>
      <c r="O134" s="38"/>
      <c r="P134" s="38"/>
      <c r="Q134" s="38"/>
      <c r="R134" s="38"/>
      <c r="S134" s="38"/>
    </row>
    <row r="135" spans="1:19" x14ac:dyDescent="0.2">
      <c r="A135" s="38" t="s">
        <v>55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</row>
    <row r="136" spans="1:19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</row>
    <row r="137" spans="1:19" s="42" customFormat="1" x14ac:dyDescent="0.2">
      <c r="A137" s="41" t="s">
        <v>61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1:19" x14ac:dyDescent="0.2">
      <c r="C138" s="1">
        <v>10</v>
      </c>
      <c r="D138" s="1">
        <v>20</v>
      </c>
      <c r="E138" s="1">
        <v>30</v>
      </c>
      <c r="F138" s="1">
        <v>40</v>
      </c>
      <c r="G138" s="1">
        <v>50</v>
      </c>
      <c r="H138" s="1">
        <v>60</v>
      </c>
      <c r="I138" s="1">
        <v>70</v>
      </c>
      <c r="J138" s="1">
        <v>80</v>
      </c>
      <c r="K138" s="1" t="s">
        <v>53</v>
      </c>
      <c r="L138" s="1" t="s">
        <v>57</v>
      </c>
    </row>
    <row r="139" spans="1:19" x14ac:dyDescent="0.2">
      <c r="A139" s="1">
        <v>500</v>
      </c>
      <c r="B139" s="1">
        <f>A139/1000</f>
        <v>0.5</v>
      </c>
      <c r="C139" s="1" t="s">
        <v>54</v>
      </c>
      <c r="D139" s="1" t="s">
        <v>54</v>
      </c>
      <c r="E139" s="1" t="s">
        <v>54</v>
      </c>
      <c r="F139" s="1" t="s">
        <v>54</v>
      </c>
      <c r="G139" s="1" t="s">
        <v>54</v>
      </c>
      <c r="H139" s="1">
        <v>47.2494043601342</v>
      </c>
      <c r="I139" s="1">
        <v>48.753332691814897</v>
      </c>
      <c r="J139" s="1" t="s">
        <v>54</v>
      </c>
    </row>
    <row r="140" spans="1:19" x14ac:dyDescent="0.2">
      <c r="A140" s="1">
        <v>1000</v>
      </c>
      <c r="B140" s="1">
        <f t="shared" ref="B140:B168" si="2">A140/1000</f>
        <v>1</v>
      </c>
      <c r="C140" s="1">
        <v>79.220054574930003</v>
      </c>
      <c r="D140" s="1" t="s">
        <v>54</v>
      </c>
      <c r="E140" s="1" t="s">
        <v>54</v>
      </c>
      <c r="F140" s="1" t="s">
        <v>54</v>
      </c>
      <c r="G140" s="1" t="s">
        <v>54</v>
      </c>
      <c r="H140" s="1">
        <v>40.030380857902998</v>
      </c>
      <c r="I140" s="1">
        <v>37.923413399716701</v>
      </c>
      <c r="J140" s="1">
        <v>36.255388903084601</v>
      </c>
    </row>
    <row r="141" spans="1:19" x14ac:dyDescent="0.2">
      <c r="A141" s="1">
        <v>1500</v>
      </c>
      <c r="B141" s="1">
        <f t="shared" si="2"/>
        <v>1.5</v>
      </c>
      <c r="C141" s="1" t="s">
        <v>54</v>
      </c>
      <c r="D141" s="1" t="s">
        <v>54</v>
      </c>
      <c r="E141" s="1" t="s">
        <v>54</v>
      </c>
      <c r="F141" s="1" t="s">
        <v>54</v>
      </c>
      <c r="G141" s="1">
        <v>42.893682497319197</v>
      </c>
      <c r="H141" s="1">
        <v>41.0403067486764</v>
      </c>
      <c r="I141" s="1">
        <v>39.7923884633488</v>
      </c>
      <c r="J141" s="1">
        <v>39.883780168355401</v>
      </c>
    </row>
    <row r="142" spans="1:19" x14ac:dyDescent="0.2">
      <c r="A142" s="1">
        <v>2000</v>
      </c>
      <c r="B142" s="1">
        <f t="shared" si="2"/>
        <v>2</v>
      </c>
      <c r="C142" s="1" t="s">
        <v>54</v>
      </c>
      <c r="D142" s="1">
        <v>61.175477284940101</v>
      </c>
      <c r="E142" s="1" t="s">
        <v>54</v>
      </c>
      <c r="F142" s="1">
        <v>47.892699995142898</v>
      </c>
      <c r="G142" s="1">
        <v>40.360037093320599</v>
      </c>
      <c r="H142" s="1">
        <v>34.8280733561608</v>
      </c>
      <c r="I142" s="1">
        <v>40.622642150457999</v>
      </c>
      <c r="J142" s="1">
        <v>41.131123024088602</v>
      </c>
    </row>
    <row r="143" spans="1:19" x14ac:dyDescent="0.2">
      <c r="A143" s="1">
        <v>2500</v>
      </c>
      <c r="B143" s="1">
        <f t="shared" si="2"/>
        <v>2.5</v>
      </c>
      <c r="C143" s="1" t="s">
        <v>54</v>
      </c>
      <c r="D143" s="1" t="s">
        <v>54</v>
      </c>
      <c r="E143" s="1" t="s">
        <v>54</v>
      </c>
      <c r="F143" s="1">
        <v>41.570225625307501</v>
      </c>
      <c r="G143" s="1">
        <v>40.565742244427398</v>
      </c>
      <c r="H143" s="1">
        <v>41.601711399070702</v>
      </c>
      <c r="I143" s="1">
        <v>42.1300794193901</v>
      </c>
      <c r="J143" s="1">
        <v>43.976961593754503</v>
      </c>
    </row>
    <row r="144" spans="1:19" x14ac:dyDescent="0.2">
      <c r="A144" s="1">
        <v>3000</v>
      </c>
      <c r="B144" s="1">
        <f t="shared" si="2"/>
        <v>3</v>
      </c>
      <c r="C144" s="1" t="s">
        <v>54</v>
      </c>
      <c r="D144" s="1" t="s">
        <v>54</v>
      </c>
      <c r="E144" s="1" t="s">
        <v>54</v>
      </c>
      <c r="F144" s="1">
        <v>47.900884413248697</v>
      </c>
      <c r="G144" s="1">
        <v>44.973431563195597</v>
      </c>
      <c r="H144" s="1">
        <v>43.679512497864501</v>
      </c>
      <c r="I144" s="1">
        <v>44.494457525135601</v>
      </c>
      <c r="J144" s="1">
        <v>46.701525550837403</v>
      </c>
    </row>
    <row r="145" spans="1:10" x14ac:dyDescent="0.2">
      <c r="A145" s="1">
        <v>3500</v>
      </c>
      <c r="B145" s="1">
        <f t="shared" si="2"/>
        <v>3.5</v>
      </c>
      <c r="C145" s="1" t="s">
        <v>54</v>
      </c>
      <c r="D145" s="1" t="s">
        <v>54</v>
      </c>
      <c r="E145" s="1">
        <v>49.608377441292099</v>
      </c>
      <c r="F145" s="1">
        <v>49.667315671933203</v>
      </c>
      <c r="G145" s="1">
        <v>48.318147008233197</v>
      </c>
      <c r="H145" s="1">
        <v>48.959508037563801</v>
      </c>
      <c r="I145" s="1">
        <v>48.3994818133541</v>
      </c>
      <c r="J145" s="1">
        <v>50.268676477032798</v>
      </c>
    </row>
    <row r="146" spans="1:10" x14ac:dyDescent="0.2">
      <c r="A146" s="1">
        <v>4000</v>
      </c>
      <c r="B146" s="1">
        <f t="shared" si="2"/>
        <v>4</v>
      </c>
      <c r="C146" s="1" t="s">
        <v>54</v>
      </c>
      <c r="D146" s="1" t="s">
        <v>54</v>
      </c>
      <c r="E146" s="1">
        <v>52.474282376851001</v>
      </c>
      <c r="F146" s="1">
        <v>48.717554613217601</v>
      </c>
      <c r="G146" s="1">
        <v>50.5148603533761</v>
      </c>
      <c r="H146" s="1">
        <v>49.443647090708701</v>
      </c>
      <c r="I146" s="1">
        <v>49.689127262564803</v>
      </c>
      <c r="J146" s="1">
        <v>50.784830413636797</v>
      </c>
    </row>
    <row r="147" spans="1:10" x14ac:dyDescent="0.2">
      <c r="A147" s="1">
        <v>4500</v>
      </c>
      <c r="B147" s="1">
        <f t="shared" si="2"/>
        <v>4.5</v>
      </c>
      <c r="C147" s="1" t="s">
        <v>54</v>
      </c>
      <c r="D147" s="1" t="s">
        <v>54</v>
      </c>
      <c r="E147" s="1">
        <v>54.793973629163297</v>
      </c>
      <c r="F147" s="1">
        <v>51.051373279962199</v>
      </c>
      <c r="G147" s="1">
        <v>50.934821875157503</v>
      </c>
      <c r="H147" s="1">
        <v>49.565207488849197</v>
      </c>
      <c r="I147" s="1">
        <v>50.374996718852501</v>
      </c>
      <c r="J147" s="1">
        <v>51.065068169072397</v>
      </c>
    </row>
    <row r="148" spans="1:10" x14ac:dyDescent="0.2">
      <c r="A148" s="1">
        <v>5000</v>
      </c>
      <c r="B148" s="1">
        <f t="shared" si="2"/>
        <v>5</v>
      </c>
      <c r="C148" s="1" t="s">
        <v>54</v>
      </c>
      <c r="D148" s="1" t="s">
        <v>54</v>
      </c>
      <c r="E148" s="1" t="s">
        <v>54</v>
      </c>
      <c r="F148" s="1">
        <v>53.463251718616</v>
      </c>
      <c r="G148" s="1">
        <v>52.9858425921623</v>
      </c>
      <c r="H148" s="1">
        <v>52.064548683084702</v>
      </c>
      <c r="I148" s="1">
        <v>51.099587626498803</v>
      </c>
      <c r="J148" s="1">
        <v>51.462829357080402</v>
      </c>
    </row>
    <row r="149" spans="1:10" x14ac:dyDescent="0.2">
      <c r="A149" s="1">
        <v>5500</v>
      </c>
      <c r="B149" s="1">
        <f t="shared" si="2"/>
        <v>5.5</v>
      </c>
      <c r="C149" s="1" t="s">
        <v>54</v>
      </c>
      <c r="D149" s="1" t="s">
        <v>54</v>
      </c>
      <c r="E149" s="1">
        <v>58.5034036686774</v>
      </c>
      <c r="F149" s="1">
        <v>57.310903281934301</v>
      </c>
      <c r="G149" s="1">
        <v>56.7033406068063</v>
      </c>
      <c r="H149" s="1">
        <v>53.744669143645801</v>
      </c>
      <c r="I149" s="1">
        <v>52.346334336438801</v>
      </c>
      <c r="J149" s="1">
        <v>51.3399481344292</v>
      </c>
    </row>
    <row r="150" spans="1:10" x14ac:dyDescent="0.2">
      <c r="A150" s="1">
        <v>6000</v>
      </c>
      <c r="B150" s="1">
        <f t="shared" si="2"/>
        <v>6</v>
      </c>
      <c r="C150" s="1" t="s">
        <v>54</v>
      </c>
      <c r="D150" s="1">
        <v>64.140834724891107</v>
      </c>
      <c r="E150" s="1">
        <v>56.790749466297001</v>
      </c>
      <c r="F150" s="1">
        <v>57.139639373285</v>
      </c>
      <c r="G150" s="1">
        <v>56.678569543632001</v>
      </c>
      <c r="H150" s="1">
        <v>53.616579480050298</v>
      </c>
      <c r="I150" s="1">
        <v>51.7798210445454</v>
      </c>
      <c r="J150" s="1">
        <v>49.3711498837786</v>
      </c>
    </row>
    <row r="151" spans="1:10" x14ac:dyDescent="0.2">
      <c r="A151" s="1">
        <v>6500</v>
      </c>
      <c r="B151" s="1">
        <f t="shared" si="2"/>
        <v>6.5</v>
      </c>
      <c r="C151" s="1" t="s">
        <v>54</v>
      </c>
      <c r="D151" s="1" t="s">
        <v>54</v>
      </c>
      <c r="E151" s="1">
        <v>61.454947086748</v>
      </c>
      <c r="F151" s="1">
        <v>60.1789111254757</v>
      </c>
      <c r="G151" s="1">
        <v>56.998707690014299</v>
      </c>
      <c r="H151" s="1">
        <v>53.827375550368799</v>
      </c>
      <c r="I151" s="1">
        <v>50.737065783387898</v>
      </c>
      <c r="J151" s="1">
        <v>45.653326744284399</v>
      </c>
    </row>
    <row r="152" spans="1:10" x14ac:dyDescent="0.2">
      <c r="A152" s="1">
        <v>7000</v>
      </c>
      <c r="B152" s="1">
        <f t="shared" si="2"/>
        <v>7</v>
      </c>
      <c r="C152" s="1" t="s">
        <v>54</v>
      </c>
      <c r="D152" s="1">
        <v>61.652101988980597</v>
      </c>
      <c r="E152" s="1">
        <v>59.9507939069264</v>
      </c>
      <c r="F152" s="1">
        <v>60.167962720217801</v>
      </c>
      <c r="G152" s="1">
        <v>56.789188647275203</v>
      </c>
      <c r="H152" s="1">
        <v>53.000502174375598</v>
      </c>
      <c r="I152" s="1">
        <v>48.138937354097799</v>
      </c>
      <c r="J152" s="1">
        <v>42.077065208439002</v>
      </c>
    </row>
    <row r="153" spans="1:10" x14ac:dyDescent="0.2">
      <c r="A153" s="1">
        <v>7500</v>
      </c>
      <c r="B153" s="1">
        <f t="shared" si="2"/>
        <v>7.5</v>
      </c>
      <c r="C153" s="1" t="s">
        <v>54</v>
      </c>
      <c r="D153" s="1">
        <v>62.892647078818797</v>
      </c>
      <c r="E153" s="1">
        <v>59.902763963805398</v>
      </c>
      <c r="F153" s="1">
        <v>59.0159379712738</v>
      </c>
      <c r="G153" s="1">
        <v>54.763591488282998</v>
      </c>
      <c r="H153" s="1">
        <v>50.615002245966501</v>
      </c>
      <c r="I153" s="1">
        <v>45.825276440507302</v>
      </c>
      <c r="J153" s="1">
        <v>37.590684148995898</v>
      </c>
    </row>
    <row r="154" spans="1:10" x14ac:dyDescent="0.2">
      <c r="A154" s="1">
        <v>8000</v>
      </c>
      <c r="B154" s="1">
        <f t="shared" si="2"/>
        <v>8</v>
      </c>
      <c r="C154" s="1">
        <v>68.864768086804204</v>
      </c>
      <c r="D154" s="1">
        <v>65.770518617028401</v>
      </c>
      <c r="E154" s="1">
        <v>63.118961259835203</v>
      </c>
      <c r="F154" s="1">
        <v>60.659796568524101</v>
      </c>
      <c r="G154" s="1">
        <v>55.440391508379697</v>
      </c>
      <c r="H154" s="1">
        <v>49.179262239095202</v>
      </c>
      <c r="I154" s="1">
        <v>42.6901897551529</v>
      </c>
      <c r="J154" s="1">
        <v>34.365040403384199</v>
      </c>
    </row>
    <row r="155" spans="1:10" x14ac:dyDescent="0.2">
      <c r="A155" s="1">
        <v>8500</v>
      </c>
      <c r="B155" s="1">
        <f t="shared" si="2"/>
        <v>8.5</v>
      </c>
      <c r="C155" s="1" t="s">
        <v>54</v>
      </c>
      <c r="D155" s="1">
        <v>62.491372338651402</v>
      </c>
      <c r="E155" s="1">
        <v>61.785450387995297</v>
      </c>
      <c r="F155" s="1">
        <v>58.7477832320589</v>
      </c>
      <c r="G155" s="1">
        <v>53.622239357992697</v>
      </c>
      <c r="H155" s="1">
        <v>47.820564898630003</v>
      </c>
      <c r="I155" s="1">
        <v>40.625836817955403</v>
      </c>
      <c r="J155" s="1">
        <v>31.5213786152942</v>
      </c>
    </row>
    <row r="156" spans="1:10" x14ac:dyDescent="0.2">
      <c r="A156" s="1">
        <v>9000</v>
      </c>
      <c r="B156" s="1">
        <f t="shared" si="2"/>
        <v>9</v>
      </c>
      <c r="C156" s="1" t="s">
        <v>54</v>
      </c>
      <c r="D156" s="1">
        <v>59.234997798290202</v>
      </c>
      <c r="E156" s="1">
        <v>58.947119738064799</v>
      </c>
      <c r="F156" s="1">
        <v>54.528166930231102</v>
      </c>
      <c r="G156" s="1">
        <v>48.203912053666699</v>
      </c>
      <c r="H156" s="1">
        <v>43.092714413143</v>
      </c>
      <c r="I156" s="1">
        <v>36.090525641175901</v>
      </c>
      <c r="J156" s="1">
        <v>26.082516476168699</v>
      </c>
    </row>
    <row r="157" spans="1:10" x14ac:dyDescent="0.2">
      <c r="A157" s="1">
        <v>9500</v>
      </c>
      <c r="B157" s="1">
        <f t="shared" si="2"/>
        <v>9.5</v>
      </c>
      <c r="C157" s="1" t="s">
        <v>54</v>
      </c>
      <c r="D157" s="1">
        <v>58.820524028959397</v>
      </c>
      <c r="E157" s="1">
        <v>51.028888381600098</v>
      </c>
      <c r="F157" s="1">
        <v>46.725223247733602</v>
      </c>
      <c r="G157" s="1">
        <v>35.971352900684003</v>
      </c>
      <c r="H157" s="1">
        <v>32.658501012060903</v>
      </c>
      <c r="I157" s="1">
        <v>25.475470546699398</v>
      </c>
      <c r="J157" s="1">
        <v>14.491419690685101</v>
      </c>
    </row>
    <row r="158" spans="1:10" x14ac:dyDescent="0.2">
      <c r="A158" s="1">
        <v>10000</v>
      </c>
      <c r="B158" s="1">
        <f t="shared" si="2"/>
        <v>10</v>
      </c>
      <c r="C158" s="1" t="s">
        <v>54</v>
      </c>
      <c r="D158" s="1" t="s">
        <v>54</v>
      </c>
      <c r="E158" s="1">
        <v>49.561479147746901</v>
      </c>
      <c r="F158" s="1">
        <v>41.142896676646998</v>
      </c>
      <c r="G158" s="1">
        <v>32.2277332123167</v>
      </c>
      <c r="H158" s="1">
        <v>23.5683419254927</v>
      </c>
      <c r="I158" s="1">
        <v>13.231030113835899</v>
      </c>
      <c r="J158" s="1">
        <v>2.8976391737799299</v>
      </c>
    </row>
    <row r="159" spans="1:10" x14ac:dyDescent="0.2">
      <c r="A159" s="1">
        <v>10500</v>
      </c>
      <c r="B159" s="1">
        <f t="shared" si="2"/>
        <v>10.5</v>
      </c>
      <c r="C159" s="1" t="s">
        <v>54</v>
      </c>
      <c r="D159" s="1" t="s">
        <v>54</v>
      </c>
      <c r="E159" s="1" t="s">
        <v>54</v>
      </c>
      <c r="F159" s="1">
        <v>38.735690800272103</v>
      </c>
      <c r="G159" s="1">
        <v>34.997206488088501</v>
      </c>
      <c r="H159" s="1">
        <v>25.522209678868201</v>
      </c>
      <c r="I159" s="1">
        <v>15.3954573163989</v>
      </c>
      <c r="J159" s="1">
        <v>5.4549729534120299</v>
      </c>
    </row>
    <row r="160" spans="1:10" x14ac:dyDescent="0.2">
      <c r="A160" s="1">
        <v>11000</v>
      </c>
      <c r="B160" s="1">
        <f t="shared" si="2"/>
        <v>11</v>
      </c>
      <c r="C160" s="1" t="s">
        <v>54</v>
      </c>
      <c r="D160" s="1" t="s">
        <v>54</v>
      </c>
      <c r="E160" s="1" t="s">
        <v>54</v>
      </c>
      <c r="F160" s="1" t="s">
        <v>54</v>
      </c>
      <c r="G160" s="1" t="s">
        <v>54</v>
      </c>
      <c r="H160" s="1">
        <v>23.377917263309801</v>
      </c>
      <c r="I160" s="1" t="s">
        <v>54</v>
      </c>
      <c r="J160" s="1" t="s">
        <v>54</v>
      </c>
    </row>
    <row r="161" spans="1:19" x14ac:dyDescent="0.2">
      <c r="A161" s="1">
        <v>11500</v>
      </c>
      <c r="B161" s="1">
        <f t="shared" si="2"/>
        <v>11.5</v>
      </c>
      <c r="C161" s="1" t="s">
        <v>54</v>
      </c>
      <c r="D161" s="1" t="s">
        <v>54</v>
      </c>
      <c r="E161" s="1" t="s">
        <v>54</v>
      </c>
      <c r="F161" s="1" t="s">
        <v>54</v>
      </c>
      <c r="G161" s="1" t="s">
        <v>54</v>
      </c>
      <c r="H161" s="1" t="s">
        <v>54</v>
      </c>
      <c r="I161" s="1" t="s">
        <v>54</v>
      </c>
      <c r="J161" s="1" t="s">
        <v>54</v>
      </c>
    </row>
    <row r="162" spans="1:19" x14ac:dyDescent="0.2">
      <c r="A162" s="1">
        <v>12000</v>
      </c>
      <c r="B162" s="1">
        <f t="shared" si="2"/>
        <v>12</v>
      </c>
      <c r="C162" s="1" t="s">
        <v>54</v>
      </c>
      <c r="D162" s="1" t="s">
        <v>54</v>
      </c>
      <c r="E162" s="1" t="s">
        <v>54</v>
      </c>
      <c r="F162" s="1" t="s">
        <v>54</v>
      </c>
      <c r="G162" s="1" t="s">
        <v>54</v>
      </c>
      <c r="H162" s="1" t="s">
        <v>54</v>
      </c>
      <c r="I162" s="1" t="s">
        <v>54</v>
      </c>
      <c r="J162" s="1" t="s">
        <v>54</v>
      </c>
    </row>
    <row r="163" spans="1:19" x14ac:dyDescent="0.2">
      <c r="A163" s="1">
        <v>12500</v>
      </c>
      <c r="B163" s="1">
        <f t="shared" si="2"/>
        <v>12.5</v>
      </c>
      <c r="C163" s="1" t="s">
        <v>54</v>
      </c>
      <c r="D163" s="1" t="s">
        <v>54</v>
      </c>
      <c r="E163" s="1" t="s">
        <v>54</v>
      </c>
      <c r="F163" s="1" t="s">
        <v>54</v>
      </c>
      <c r="G163" s="1" t="s">
        <v>54</v>
      </c>
      <c r="H163" s="1" t="s">
        <v>54</v>
      </c>
      <c r="I163" s="1">
        <v>4.8820807500518599</v>
      </c>
      <c r="J163" s="1">
        <v>-6.4219944820185999</v>
      </c>
    </row>
    <row r="164" spans="1:19" x14ac:dyDescent="0.2">
      <c r="A164" s="1">
        <v>13000</v>
      </c>
      <c r="B164" s="1">
        <f t="shared" si="2"/>
        <v>13</v>
      </c>
      <c r="C164" s="1" t="s">
        <v>54</v>
      </c>
      <c r="D164" s="1" t="s">
        <v>54</v>
      </c>
      <c r="E164" s="1" t="s">
        <v>54</v>
      </c>
      <c r="F164" s="1" t="s">
        <v>54</v>
      </c>
      <c r="G164" s="1" t="s">
        <v>54</v>
      </c>
      <c r="H164" s="1" t="s">
        <v>54</v>
      </c>
      <c r="I164" s="1" t="s">
        <v>54</v>
      </c>
      <c r="J164" s="1" t="s">
        <v>54</v>
      </c>
    </row>
    <row r="165" spans="1:19" x14ac:dyDescent="0.2">
      <c r="A165" s="1">
        <v>13500</v>
      </c>
      <c r="B165" s="1">
        <f t="shared" si="2"/>
        <v>13.5</v>
      </c>
      <c r="C165" s="1" t="s">
        <v>54</v>
      </c>
      <c r="D165" s="1" t="s">
        <v>54</v>
      </c>
      <c r="E165" s="1" t="s">
        <v>54</v>
      </c>
      <c r="F165" s="1" t="s">
        <v>54</v>
      </c>
      <c r="G165" s="1" t="s">
        <v>54</v>
      </c>
      <c r="H165" s="1" t="s">
        <v>54</v>
      </c>
      <c r="I165" s="1" t="s">
        <v>54</v>
      </c>
      <c r="J165" s="1" t="s">
        <v>54</v>
      </c>
    </row>
    <row r="166" spans="1:19" x14ac:dyDescent="0.2">
      <c r="A166" s="1">
        <v>14000</v>
      </c>
      <c r="B166" s="1">
        <f t="shared" si="2"/>
        <v>14</v>
      </c>
      <c r="C166" s="1" t="s">
        <v>54</v>
      </c>
      <c r="D166" s="1" t="s">
        <v>54</v>
      </c>
      <c r="E166" s="1" t="s">
        <v>54</v>
      </c>
      <c r="F166" s="1" t="s">
        <v>54</v>
      </c>
      <c r="G166" s="1" t="s">
        <v>54</v>
      </c>
      <c r="H166" s="1" t="s">
        <v>54</v>
      </c>
      <c r="I166" s="1" t="s">
        <v>54</v>
      </c>
      <c r="J166" s="1" t="s">
        <v>54</v>
      </c>
    </row>
    <row r="167" spans="1:19" x14ac:dyDescent="0.2">
      <c r="A167" s="1">
        <v>14500</v>
      </c>
      <c r="B167" s="1">
        <f t="shared" si="2"/>
        <v>14.5</v>
      </c>
      <c r="C167" s="1" t="s">
        <v>54</v>
      </c>
      <c r="D167" s="1" t="s">
        <v>54</v>
      </c>
      <c r="E167" s="1" t="s">
        <v>54</v>
      </c>
      <c r="F167" s="1" t="s">
        <v>54</v>
      </c>
      <c r="G167" s="1" t="s">
        <v>54</v>
      </c>
      <c r="H167" s="1" t="s">
        <v>54</v>
      </c>
      <c r="I167" s="1" t="s">
        <v>54</v>
      </c>
      <c r="J167" s="1" t="s">
        <v>54</v>
      </c>
    </row>
    <row r="168" spans="1:19" x14ac:dyDescent="0.2">
      <c r="A168" s="1">
        <v>15000</v>
      </c>
      <c r="B168" s="1">
        <f t="shared" si="2"/>
        <v>15</v>
      </c>
      <c r="C168" s="1" t="s">
        <v>54</v>
      </c>
      <c r="D168" s="1" t="s">
        <v>54</v>
      </c>
      <c r="E168" s="1" t="s">
        <v>54</v>
      </c>
      <c r="F168" s="1" t="s">
        <v>54</v>
      </c>
      <c r="G168" s="1" t="s">
        <v>54</v>
      </c>
      <c r="H168" s="1" t="s">
        <v>54</v>
      </c>
      <c r="I168" s="1" t="s">
        <v>54</v>
      </c>
      <c r="J168" s="1" t="s">
        <v>54</v>
      </c>
    </row>
    <row r="169" spans="1:19" x14ac:dyDescent="0.2">
      <c r="A169" s="1" t="s">
        <v>55</v>
      </c>
    </row>
    <row r="171" spans="1:19" s="42" customFormat="1" x14ac:dyDescent="0.2">
      <c r="A171" s="41" t="s">
        <v>62</v>
      </c>
    </row>
    <row r="172" spans="1:19" x14ac:dyDescent="0.2">
      <c r="A172" s="38"/>
      <c r="B172" s="38"/>
      <c r="C172" s="38">
        <v>10</v>
      </c>
      <c r="D172" s="38">
        <v>20</v>
      </c>
      <c r="E172" s="38">
        <v>30</v>
      </c>
      <c r="F172" s="38">
        <v>40</v>
      </c>
      <c r="G172" s="38">
        <v>50</v>
      </c>
      <c r="H172" s="38">
        <v>60</v>
      </c>
      <c r="I172" s="38">
        <v>70</v>
      </c>
      <c r="J172" s="38">
        <v>80</v>
      </c>
      <c r="K172" s="38" t="s">
        <v>53</v>
      </c>
      <c r="L172" s="38" t="s">
        <v>57</v>
      </c>
      <c r="N172" s="38"/>
      <c r="P172" s="38"/>
      <c r="Q172" s="38"/>
      <c r="R172" s="38"/>
      <c r="S172" s="38"/>
    </row>
    <row r="173" spans="1:19" x14ac:dyDescent="0.2">
      <c r="A173" s="38">
        <v>500</v>
      </c>
      <c r="B173" s="38">
        <v>0.5</v>
      </c>
      <c r="C173" s="38" t="s">
        <v>54</v>
      </c>
      <c r="D173" s="38" t="s">
        <v>54</v>
      </c>
      <c r="E173" s="38" t="s">
        <v>54</v>
      </c>
      <c r="F173" s="38" t="s">
        <v>54</v>
      </c>
      <c r="G173" s="38" t="s">
        <v>54</v>
      </c>
      <c r="H173" s="38">
        <v>-6.3969999999999999E-2</v>
      </c>
      <c r="I173" s="38">
        <v>-4.1509999999999998E-2</v>
      </c>
      <c r="J173" s="38" t="s">
        <v>54</v>
      </c>
      <c r="K173" s="38"/>
      <c r="L173" s="38"/>
      <c r="M173" s="38"/>
      <c r="N173" s="38"/>
      <c r="O173" s="38"/>
      <c r="P173" s="38"/>
      <c r="Q173" s="38"/>
      <c r="R173" s="38"/>
      <c r="S173" s="38"/>
    </row>
    <row r="174" spans="1:19" x14ac:dyDescent="0.2">
      <c r="A174" s="38">
        <v>1000</v>
      </c>
      <c r="B174" s="38">
        <v>1</v>
      </c>
      <c r="C174" s="38">
        <v>-2.7580900000000002</v>
      </c>
      <c r="D174" s="38" t="s">
        <v>54</v>
      </c>
      <c r="E174" s="38" t="s">
        <v>54</v>
      </c>
      <c r="F174" s="38" t="s">
        <v>54</v>
      </c>
      <c r="G174" s="38" t="s">
        <v>54</v>
      </c>
      <c r="H174" s="38">
        <v>-9.8309999999999995E-2</v>
      </c>
      <c r="I174" s="38">
        <v>-0.15714</v>
      </c>
      <c r="J174" s="38">
        <v>-0.13159999999999999</v>
      </c>
      <c r="K174" s="38"/>
      <c r="L174" s="38"/>
      <c r="M174" s="38"/>
      <c r="N174" s="38"/>
      <c r="O174" s="38"/>
      <c r="P174" s="38"/>
      <c r="Q174" s="38"/>
      <c r="R174" s="38"/>
      <c r="S174" s="38"/>
    </row>
    <row r="175" spans="1:19" x14ac:dyDescent="0.2">
      <c r="A175" s="38">
        <v>1500</v>
      </c>
      <c r="B175" s="38">
        <v>1.5</v>
      </c>
      <c r="C175" s="38" t="s">
        <v>54</v>
      </c>
      <c r="D175" s="38" t="s">
        <v>54</v>
      </c>
      <c r="E175" s="38" t="s">
        <v>54</v>
      </c>
      <c r="F175" s="38" t="s">
        <v>54</v>
      </c>
      <c r="G175" s="38">
        <v>-0.43961</v>
      </c>
      <c r="H175" s="38">
        <v>-0.41026000000000001</v>
      </c>
      <c r="I175" s="38">
        <v>-0.35558000000000001</v>
      </c>
      <c r="J175" s="38">
        <v>-0.32366</v>
      </c>
      <c r="K175" s="38"/>
      <c r="L175" s="38"/>
      <c r="M175" s="38"/>
      <c r="N175" s="38"/>
      <c r="O175" s="38"/>
      <c r="P175" s="38"/>
      <c r="Q175" s="38"/>
      <c r="R175" s="38"/>
      <c r="S175" s="38"/>
    </row>
    <row r="176" spans="1:19" x14ac:dyDescent="0.2">
      <c r="A176" s="38">
        <v>2000</v>
      </c>
      <c r="B176" s="38">
        <v>2</v>
      </c>
      <c r="C176" s="38" t="s">
        <v>54</v>
      </c>
      <c r="D176" s="38">
        <v>-1.2979400000000001</v>
      </c>
      <c r="E176" s="38" t="s">
        <v>54</v>
      </c>
      <c r="F176" s="38">
        <v>-0.57206000000000001</v>
      </c>
      <c r="G176" s="38">
        <v>-0.57191000000000003</v>
      </c>
      <c r="H176" s="38">
        <v>-0.51234999999999997</v>
      </c>
      <c r="I176" s="38">
        <v>-0.55323</v>
      </c>
      <c r="J176" s="38">
        <v>-0.53390000000000004</v>
      </c>
      <c r="K176" s="38"/>
      <c r="L176" s="38"/>
      <c r="M176" s="38"/>
      <c r="N176" s="38"/>
      <c r="O176" s="38"/>
      <c r="P176" s="38"/>
      <c r="Q176" s="38"/>
      <c r="R176" s="38"/>
      <c r="S176" s="38"/>
    </row>
    <row r="177" spans="1:19" x14ac:dyDescent="0.2">
      <c r="A177" s="38">
        <v>2500</v>
      </c>
      <c r="B177" s="38">
        <v>2.5</v>
      </c>
      <c r="C177" s="38" t="s">
        <v>54</v>
      </c>
      <c r="D177" s="38" t="s">
        <v>54</v>
      </c>
      <c r="E177" s="38" t="s">
        <v>54</v>
      </c>
      <c r="F177" s="38">
        <v>-0.77788000000000002</v>
      </c>
      <c r="G177" s="38">
        <v>-0.88621000000000005</v>
      </c>
      <c r="H177" s="38">
        <v>-0.79969000000000001</v>
      </c>
      <c r="I177" s="38">
        <v>-0.73197999999999996</v>
      </c>
      <c r="J177" s="38">
        <v>-0.76321000000000006</v>
      </c>
      <c r="K177" s="38"/>
      <c r="L177" s="38"/>
      <c r="M177" s="38"/>
      <c r="N177" s="38"/>
      <c r="O177" s="38"/>
      <c r="P177" s="38"/>
      <c r="Q177" s="38"/>
      <c r="R177" s="38"/>
      <c r="S177" s="38"/>
    </row>
    <row r="178" spans="1:19" x14ac:dyDescent="0.2">
      <c r="A178" s="38">
        <v>3000</v>
      </c>
      <c r="B178" s="38">
        <v>3</v>
      </c>
      <c r="C178" s="38" t="s">
        <v>54</v>
      </c>
      <c r="D178" s="38" t="s">
        <v>54</v>
      </c>
      <c r="E178" s="38" t="s">
        <v>54</v>
      </c>
      <c r="F178" s="38">
        <v>-1.0678399999999999</v>
      </c>
      <c r="G178" s="38">
        <v>-0.99661999999999995</v>
      </c>
      <c r="H178" s="38">
        <v>-0.95823999999999998</v>
      </c>
      <c r="I178" s="38">
        <v>-0.98294999999999999</v>
      </c>
      <c r="J178" s="38">
        <v>-1.02658</v>
      </c>
      <c r="K178" s="38"/>
      <c r="L178" s="38"/>
      <c r="M178" s="38"/>
      <c r="N178" s="38"/>
      <c r="O178" s="38"/>
      <c r="P178" s="38"/>
      <c r="Q178" s="38"/>
      <c r="R178" s="38"/>
      <c r="S178" s="38"/>
    </row>
    <row r="179" spans="1:19" x14ac:dyDescent="0.2">
      <c r="A179" s="38">
        <v>3500</v>
      </c>
      <c r="B179" s="38">
        <v>3.5</v>
      </c>
      <c r="C179" s="38" t="s">
        <v>54</v>
      </c>
      <c r="D179" s="38" t="s">
        <v>54</v>
      </c>
      <c r="E179" s="38">
        <v>-1.24207</v>
      </c>
      <c r="F179" s="38">
        <v>-1.2562</v>
      </c>
      <c r="G179" s="38">
        <v>-1.1664099999999999</v>
      </c>
      <c r="H179" s="38">
        <v>-1.20322</v>
      </c>
      <c r="I179" s="38">
        <v>-1.1791100000000001</v>
      </c>
      <c r="J179" s="38">
        <v>-1.2551399999999999</v>
      </c>
      <c r="K179" s="38"/>
      <c r="L179" s="38"/>
      <c r="M179" s="38"/>
      <c r="N179" s="38"/>
      <c r="O179" s="38"/>
      <c r="P179" s="38"/>
      <c r="Q179" s="38"/>
      <c r="R179" s="38"/>
      <c r="S179" s="38"/>
    </row>
    <row r="180" spans="1:19" x14ac:dyDescent="0.2">
      <c r="A180" s="38">
        <v>4000</v>
      </c>
      <c r="B180" s="38">
        <v>4</v>
      </c>
      <c r="C180" s="38" t="s">
        <v>54</v>
      </c>
      <c r="D180" s="38" t="s">
        <v>54</v>
      </c>
      <c r="E180" s="38">
        <v>-1.4253499999999999</v>
      </c>
      <c r="F180" s="38">
        <v>-1.31715</v>
      </c>
      <c r="G180" s="38">
        <v>-1.4322699999999999</v>
      </c>
      <c r="H180" s="38">
        <v>-1.37971</v>
      </c>
      <c r="I180" s="38">
        <v>-1.39869</v>
      </c>
      <c r="J180" s="38">
        <v>-1.47742</v>
      </c>
      <c r="K180" s="38"/>
      <c r="L180" s="38"/>
      <c r="M180" s="38"/>
      <c r="N180" s="38"/>
      <c r="O180" s="38"/>
      <c r="P180" s="38"/>
      <c r="Q180" s="38"/>
      <c r="R180" s="38"/>
      <c r="S180" s="38"/>
    </row>
    <row r="181" spans="1:19" x14ac:dyDescent="0.2">
      <c r="A181" s="38">
        <v>4500</v>
      </c>
      <c r="B181" s="38">
        <v>4.5</v>
      </c>
      <c r="C181" s="38" t="s">
        <v>54</v>
      </c>
      <c r="D181" s="38" t="s">
        <v>54</v>
      </c>
      <c r="E181" s="38">
        <v>-1.57294</v>
      </c>
      <c r="F181" s="38">
        <v>-1.5512699999999999</v>
      </c>
      <c r="G181" s="38">
        <v>-1.5353600000000001</v>
      </c>
      <c r="H181" s="38">
        <v>-1.5971299999999999</v>
      </c>
      <c r="I181" s="38">
        <v>-1.61774</v>
      </c>
      <c r="J181" s="38">
        <v>-1.68489</v>
      </c>
      <c r="K181" s="38"/>
      <c r="L181" s="38"/>
      <c r="M181" s="38"/>
      <c r="N181" s="38"/>
      <c r="O181" s="38"/>
      <c r="P181" s="38"/>
      <c r="Q181" s="38"/>
      <c r="R181" s="38"/>
      <c r="S181" s="38"/>
    </row>
    <row r="182" spans="1:19" x14ac:dyDescent="0.2">
      <c r="A182" s="38">
        <v>5000</v>
      </c>
      <c r="B182" s="38">
        <v>5</v>
      </c>
      <c r="C182" s="38" t="s">
        <v>54</v>
      </c>
      <c r="D182" s="38" t="s">
        <v>54</v>
      </c>
      <c r="E182" s="38" t="s">
        <v>54</v>
      </c>
      <c r="F182" s="38">
        <v>-1.7496700000000001</v>
      </c>
      <c r="G182" s="38">
        <v>-1.73929</v>
      </c>
      <c r="H182" s="38">
        <v>-1.74671</v>
      </c>
      <c r="I182" s="38">
        <v>-1.7952300000000001</v>
      </c>
      <c r="J182" s="38">
        <v>-1.88412</v>
      </c>
      <c r="K182" s="38"/>
      <c r="L182" s="38"/>
      <c r="M182" s="38"/>
      <c r="N182" s="38"/>
      <c r="O182" s="38"/>
      <c r="P182" s="38"/>
      <c r="Q182" s="38"/>
      <c r="R182" s="38"/>
      <c r="S182" s="38"/>
    </row>
    <row r="183" spans="1:19" x14ac:dyDescent="0.2">
      <c r="A183" s="38">
        <v>5500</v>
      </c>
      <c r="B183" s="38">
        <v>5.5</v>
      </c>
      <c r="C183" s="38" t="s">
        <v>54</v>
      </c>
      <c r="D183" s="38" t="s">
        <v>54</v>
      </c>
      <c r="E183" s="38">
        <v>-1.9095299999999999</v>
      </c>
      <c r="F183" s="38">
        <v>-1.9007099999999999</v>
      </c>
      <c r="G183" s="38">
        <v>-1.9339299999999999</v>
      </c>
      <c r="H183" s="38">
        <v>-1.9442299999999999</v>
      </c>
      <c r="I183" s="38">
        <v>-2.0030600000000001</v>
      </c>
      <c r="J183" s="38">
        <v>-2.1071300000000002</v>
      </c>
      <c r="K183" s="38"/>
      <c r="L183" s="38"/>
      <c r="M183" s="38"/>
      <c r="N183" s="38"/>
      <c r="O183" s="38"/>
      <c r="P183" s="38"/>
      <c r="Q183" s="38"/>
      <c r="R183" s="38"/>
      <c r="S183" s="38"/>
    </row>
    <row r="184" spans="1:19" x14ac:dyDescent="0.2">
      <c r="A184" s="38">
        <v>6000</v>
      </c>
      <c r="B184" s="38">
        <v>6</v>
      </c>
      <c r="C184" s="38" t="s">
        <v>54</v>
      </c>
      <c r="D184" s="38">
        <v>-2.1164200000000002</v>
      </c>
      <c r="E184" s="38">
        <v>-2.1038600000000001</v>
      </c>
      <c r="F184" s="38">
        <v>-2.1881200000000001</v>
      </c>
      <c r="G184" s="38">
        <v>-2.1515900000000001</v>
      </c>
      <c r="H184" s="38">
        <v>-2.1529699999999998</v>
      </c>
      <c r="I184" s="38">
        <v>-2.2244899999999999</v>
      </c>
      <c r="J184" s="38">
        <v>-2.3383699999999998</v>
      </c>
      <c r="K184" s="38"/>
      <c r="L184" s="38"/>
      <c r="M184" s="38"/>
      <c r="N184" s="38"/>
      <c r="O184" s="38"/>
      <c r="P184" s="38"/>
      <c r="Q184" s="38"/>
      <c r="R184" s="38"/>
      <c r="S184" s="38"/>
    </row>
    <row r="185" spans="1:19" x14ac:dyDescent="0.2">
      <c r="A185" s="38">
        <v>6500</v>
      </c>
      <c r="B185" s="38">
        <v>6.5</v>
      </c>
      <c r="C185" s="38" t="s">
        <v>54</v>
      </c>
      <c r="D185" s="38" t="s">
        <v>54</v>
      </c>
      <c r="E185" s="38">
        <v>-2.31786</v>
      </c>
      <c r="F185" s="38">
        <v>-2.37323</v>
      </c>
      <c r="G185" s="38">
        <v>-2.37656</v>
      </c>
      <c r="H185" s="38">
        <v>-2.3704299999999998</v>
      </c>
      <c r="I185" s="38">
        <v>-2.4160599999999999</v>
      </c>
      <c r="J185" s="38">
        <v>-2.5513599999999999</v>
      </c>
      <c r="K185" s="38"/>
      <c r="L185" s="38"/>
      <c r="M185" s="38"/>
      <c r="N185" s="38"/>
      <c r="O185" s="38"/>
      <c r="P185" s="38"/>
      <c r="Q185" s="38"/>
      <c r="R185" s="38"/>
      <c r="S185" s="38"/>
    </row>
    <row r="186" spans="1:19" x14ac:dyDescent="0.2">
      <c r="A186" s="38">
        <v>7000</v>
      </c>
      <c r="B186" s="38">
        <v>7</v>
      </c>
      <c r="C186" s="38" t="s">
        <v>54</v>
      </c>
      <c r="D186" s="38">
        <v>-2.5779700000000001</v>
      </c>
      <c r="E186" s="38">
        <v>-2.64039</v>
      </c>
      <c r="F186" s="38">
        <v>-2.61497</v>
      </c>
      <c r="G186" s="38">
        <v>-2.59748</v>
      </c>
      <c r="H186" s="38">
        <v>-2.5760299999999998</v>
      </c>
      <c r="I186" s="38">
        <v>-2.5810300000000002</v>
      </c>
      <c r="J186" s="38">
        <v>-2.7316400000000001</v>
      </c>
      <c r="K186" s="38"/>
      <c r="L186" s="38"/>
      <c r="M186" s="38"/>
      <c r="N186" s="38"/>
      <c r="O186" s="38"/>
      <c r="P186" s="38"/>
      <c r="Q186" s="38"/>
      <c r="R186" s="38"/>
      <c r="S186" s="38"/>
    </row>
    <row r="187" spans="1:19" x14ac:dyDescent="0.2">
      <c r="A187" s="38">
        <v>7500</v>
      </c>
      <c r="B187" s="38">
        <v>7.5</v>
      </c>
      <c r="C187" s="38" t="s">
        <v>54</v>
      </c>
      <c r="D187" s="38">
        <v>-2.91926</v>
      </c>
      <c r="E187" s="38">
        <v>-2.8355100000000002</v>
      </c>
      <c r="F187" s="38">
        <v>-2.8659500000000002</v>
      </c>
      <c r="G187" s="38">
        <v>-2.82735</v>
      </c>
      <c r="H187" s="38">
        <v>-2.7904100000000001</v>
      </c>
      <c r="I187" s="38">
        <v>-2.7694200000000002</v>
      </c>
      <c r="J187" s="38">
        <v>-2.90272</v>
      </c>
      <c r="K187" s="38"/>
      <c r="L187" s="38"/>
      <c r="M187" s="38"/>
      <c r="N187" s="38"/>
      <c r="O187" s="38"/>
      <c r="P187" s="38"/>
      <c r="Q187" s="38"/>
      <c r="R187" s="38"/>
      <c r="S187" s="38"/>
    </row>
    <row r="188" spans="1:19" x14ac:dyDescent="0.2">
      <c r="A188" s="38">
        <v>8000</v>
      </c>
      <c r="B188" s="38">
        <v>8</v>
      </c>
      <c r="C188" s="38">
        <v>-3.0722800000000001</v>
      </c>
      <c r="D188" s="38">
        <v>-3.1722100000000002</v>
      </c>
      <c r="E188" s="38">
        <v>-3.0979899999999998</v>
      </c>
      <c r="F188" s="38">
        <v>-3.0939800000000002</v>
      </c>
      <c r="G188" s="38">
        <v>-3.0468700000000002</v>
      </c>
      <c r="H188" s="38">
        <v>-2.99674</v>
      </c>
      <c r="I188" s="38">
        <v>-2.9606499999999998</v>
      </c>
      <c r="J188" s="38">
        <v>-3.0849700000000002</v>
      </c>
      <c r="K188" s="38"/>
      <c r="L188" s="38"/>
      <c r="M188" s="38"/>
      <c r="N188" s="38"/>
      <c r="O188" s="38"/>
      <c r="P188" s="38"/>
      <c r="Q188" s="38"/>
      <c r="R188" s="38"/>
      <c r="S188" s="38"/>
    </row>
    <row r="189" spans="1:19" x14ac:dyDescent="0.2">
      <c r="A189" s="38">
        <v>8500</v>
      </c>
      <c r="B189" s="38">
        <v>8.5</v>
      </c>
      <c r="C189" s="38" t="s">
        <v>54</v>
      </c>
      <c r="D189" s="38">
        <v>-3.4545599999999999</v>
      </c>
      <c r="E189" s="38">
        <v>-3.4029500000000001</v>
      </c>
      <c r="F189" s="38">
        <v>-3.3688799999999999</v>
      </c>
      <c r="G189" s="38">
        <v>-3.2989199999999999</v>
      </c>
      <c r="H189" s="38">
        <v>-3.23706</v>
      </c>
      <c r="I189" s="38">
        <v>-3.1801599999999999</v>
      </c>
      <c r="J189" s="38">
        <v>-3.3097300000000001</v>
      </c>
      <c r="K189" s="38"/>
      <c r="L189" s="38"/>
      <c r="M189" s="38"/>
      <c r="N189" s="38"/>
      <c r="O189" s="38"/>
      <c r="P189" s="38"/>
      <c r="Q189" s="38"/>
      <c r="R189" s="38"/>
      <c r="S189" s="38"/>
    </row>
    <row r="190" spans="1:19" x14ac:dyDescent="0.2">
      <c r="A190" s="38">
        <v>9000</v>
      </c>
      <c r="B190" s="38">
        <v>9</v>
      </c>
      <c r="C190" s="38" t="s">
        <v>54</v>
      </c>
      <c r="D190" s="38">
        <v>-3.8321299999999998</v>
      </c>
      <c r="E190" s="38">
        <v>-3.77372</v>
      </c>
      <c r="F190" s="38">
        <v>-3.70309</v>
      </c>
      <c r="G190" s="38">
        <v>-3.6048300000000002</v>
      </c>
      <c r="H190" s="38">
        <v>-3.5038299999999998</v>
      </c>
      <c r="I190" s="38">
        <v>-3.4253999999999998</v>
      </c>
      <c r="J190" s="38">
        <v>-3.5755300000000001</v>
      </c>
      <c r="K190" s="38"/>
      <c r="L190" s="38"/>
      <c r="M190" s="38"/>
      <c r="N190" s="38"/>
      <c r="O190" s="38"/>
      <c r="P190" s="38"/>
      <c r="Q190" s="38"/>
      <c r="R190" s="38"/>
      <c r="S190" s="38"/>
    </row>
    <row r="191" spans="1:19" x14ac:dyDescent="0.2">
      <c r="A191" s="38">
        <v>9500</v>
      </c>
      <c r="B191" s="38">
        <v>9.5</v>
      </c>
      <c r="C191" s="38" t="s">
        <v>54</v>
      </c>
      <c r="D191" s="38">
        <v>-4.2255599999999998</v>
      </c>
      <c r="E191" s="38">
        <v>-4.2025499999999996</v>
      </c>
      <c r="F191" s="38">
        <v>-4.1212400000000002</v>
      </c>
      <c r="G191" s="38">
        <v>-3.9009200000000002</v>
      </c>
      <c r="H191" s="38">
        <v>-3.7562500000000001</v>
      </c>
      <c r="I191" s="38">
        <v>-3.70947</v>
      </c>
      <c r="J191" s="38">
        <v>-3.8232599999999999</v>
      </c>
      <c r="K191" s="38"/>
      <c r="L191" s="38"/>
      <c r="M191" s="38"/>
      <c r="N191" s="38"/>
      <c r="O191" s="38"/>
      <c r="P191" s="38"/>
      <c r="Q191" s="38"/>
      <c r="R191" s="38"/>
      <c r="S191" s="38"/>
    </row>
    <row r="192" spans="1:19" x14ac:dyDescent="0.2">
      <c r="A192" s="38">
        <v>10000</v>
      </c>
      <c r="B192" s="38">
        <v>10</v>
      </c>
      <c r="C192" s="38" t="s">
        <v>54</v>
      </c>
      <c r="D192" s="38" t="s">
        <v>54</v>
      </c>
      <c r="E192" s="38">
        <v>-3.7181600000000001</v>
      </c>
      <c r="F192" s="38">
        <v>-3.6736399999999998</v>
      </c>
      <c r="G192" s="38">
        <v>-3.6044100000000001</v>
      </c>
      <c r="H192" s="38">
        <v>-3.6108899999999999</v>
      </c>
      <c r="I192" s="38">
        <v>-3.6579600000000001</v>
      </c>
      <c r="J192" s="38">
        <v>-3.8082600000000002</v>
      </c>
      <c r="K192" s="38"/>
      <c r="L192" s="38"/>
      <c r="M192" s="38"/>
      <c r="N192" s="38"/>
      <c r="O192" s="38"/>
      <c r="P192" s="38"/>
      <c r="Q192" s="38"/>
      <c r="R192" s="38"/>
      <c r="S192" s="38"/>
    </row>
    <row r="193" spans="1:19" x14ac:dyDescent="0.2">
      <c r="A193" s="38">
        <v>10500</v>
      </c>
      <c r="B193" s="38">
        <v>10.5</v>
      </c>
      <c r="C193" s="38" t="s">
        <v>54</v>
      </c>
      <c r="D193" s="38" t="s">
        <v>54</v>
      </c>
      <c r="E193" s="38" t="s">
        <v>54</v>
      </c>
      <c r="F193" s="38">
        <v>-4.0308000000000002</v>
      </c>
      <c r="G193" s="38">
        <v>-4.00047</v>
      </c>
      <c r="H193" s="38">
        <v>-3.9098199999999999</v>
      </c>
      <c r="I193" s="38">
        <v>-3.9138999999999999</v>
      </c>
      <c r="J193" s="38">
        <v>-4.0205099999999998</v>
      </c>
      <c r="K193" s="38"/>
      <c r="L193" s="38"/>
      <c r="M193" s="38"/>
      <c r="N193" s="38"/>
      <c r="O193" s="38"/>
      <c r="P193" s="38"/>
      <c r="Q193" s="38"/>
      <c r="R193" s="38"/>
      <c r="S193" s="38"/>
    </row>
    <row r="194" spans="1:19" x14ac:dyDescent="0.2">
      <c r="A194" s="38">
        <v>11000</v>
      </c>
      <c r="B194" s="38">
        <v>11</v>
      </c>
      <c r="C194" s="38" t="s">
        <v>54</v>
      </c>
      <c r="D194" s="38" t="s">
        <v>54</v>
      </c>
      <c r="E194" s="38" t="s">
        <v>54</v>
      </c>
      <c r="F194" s="38" t="s">
        <v>54</v>
      </c>
      <c r="G194" s="38" t="s">
        <v>54</v>
      </c>
      <c r="H194" s="38">
        <v>-4.2488799999999998</v>
      </c>
      <c r="I194" s="38" t="s">
        <v>54</v>
      </c>
      <c r="J194" s="38" t="s">
        <v>54</v>
      </c>
      <c r="K194" s="38"/>
      <c r="L194" s="38"/>
      <c r="M194" s="38"/>
      <c r="N194" s="38"/>
      <c r="O194" s="38"/>
      <c r="P194" s="38"/>
      <c r="Q194" s="38"/>
      <c r="R194" s="38"/>
      <c r="S194" s="38"/>
    </row>
    <row r="195" spans="1:19" x14ac:dyDescent="0.2">
      <c r="A195" s="38">
        <v>11500</v>
      </c>
      <c r="B195" s="38">
        <v>11.5</v>
      </c>
      <c r="C195" s="38" t="s">
        <v>54</v>
      </c>
      <c r="D195" s="38" t="s">
        <v>54</v>
      </c>
      <c r="E195" s="38" t="s">
        <v>54</v>
      </c>
      <c r="F195" s="38" t="s">
        <v>54</v>
      </c>
      <c r="G195" s="38" t="s">
        <v>54</v>
      </c>
      <c r="H195" s="38" t="s">
        <v>54</v>
      </c>
      <c r="I195" s="38" t="s">
        <v>54</v>
      </c>
      <c r="J195" s="38" t="s">
        <v>54</v>
      </c>
      <c r="K195" s="38"/>
      <c r="L195" s="38"/>
      <c r="M195" s="38"/>
      <c r="N195" s="38"/>
      <c r="O195" s="38"/>
      <c r="P195" s="38"/>
      <c r="Q195" s="38"/>
      <c r="R195" s="38"/>
      <c r="S195" s="38"/>
    </row>
    <row r="196" spans="1:19" x14ac:dyDescent="0.2">
      <c r="A196" s="38">
        <v>12000</v>
      </c>
      <c r="B196" s="38">
        <v>12</v>
      </c>
      <c r="C196" s="38" t="s">
        <v>54</v>
      </c>
      <c r="D196" s="38" t="s">
        <v>54</v>
      </c>
      <c r="E196" s="38" t="s">
        <v>54</v>
      </c>
      <c r="F196" s="38" t="s">
        <v>54</v>
      </c>
      <c r="G196" s="38" t="s">
        <v>54</v>
      </c>
      <c r="H196" s="38" t="s">
        <v>54</v>
      </c>
      <c r="I196" s="38" t="s">
        <v>54</v>
      </c>
      <c r="J196" s="38" t="s">
        <v>54</v>
      </c>
      <c r="K196" s="38"/>
      <c r="L196" s="38"/>
      <c r="M196" s="38"/>
      <c r="N196" s="38"/>
      <c r="O196" s="38"/>
      <c r="P196" s="38"/>
      <c r="Q196" s="38"/>
      <c r="R196" s="38"/>
      <c r="S196" s="38"/>
    </row>
    <row r="197" spans="1:19" x14ac:dyDescent="0.2">
      <c r="A197" s="38">
        <v>12500</v>
      </c>
      <c r="B197" s="38">
        <v>12.5</v>
      </c>
      <c r="C197" s="38" t="s">
        <v>54</v>
      </c>
      <c r="D197" s="38" t="s">
        <v>54</v>
      </c>
      <c r="E197" s="38" t="s">
        <v>54</v>
      </c>
      <c r="F197" s="38" t="s">
        <v>54</v>
      </c>
      <c r="G197" s="38" t="s">
        <v>54</v>
      </c>
      <c r="H197" s="38" t="s">
        <v>54</v>
      </c>
      <c r="I197" s="38">
        <v>-5.0743900000000002</v>
      </c>
      <c r="J197" s="38">
        <v>-4.0832499999999996</v>
      </c>
      <c r="K197" s="38"/>
      <c r="L197" s="38"/>
      <c r="M197" s="38"/>
      <c r="N197" s="38"/>
      <c r="O197" s="38"/>
      <c r="P197" s="38"/>
      <c r="Q197" s="38"/>
      <c r="R197" s="38"/>
      <c r="S197" s="38"/>
    </row>
    <row r="198" spans="1:19" x14ac:dyDescent="0.2">
      <c r="A198" s="38">
        <v>13000</v>
      </c>
      <c r="B198" s="38">
        <v>13</v>
      </c>
      <c r="C198" s="38" t="s">
        <v>54</v>
      </c>
      <c r="D198" s="38" t="s">
        <v>54</v>
      </c>
      <c r="E198" s="38" t="s">
        <v>54</v>
      </c>
      <c r="F198" s="38" t="s">
        <v>54</v>
      </c>
      <c r="G198" s="38" t="s">
        <v>54</v>
      </c>
      <c r="H198" s="38" t="s">
        <v>54</v>
      </c>
      <c r="I198" s="38" t="s">
        <v>54</v>
      </c>
      <c r="J198" s="38" t="s">
        <v>54</v>
      </c>
      <c r="K198" s="38"/>
      <c r="L198" s="38"/>
      <c r="M198" s="38"/>
      <c r="N198" s="38"/>
      <c r="O198" s="38"/>
      <c r="P198" s="38"/>
      <c r="Q198" s="38"/>
      <c r="R198" s="38"/>
      <c r="S198" s="38"/>
    </row>
    <row r="199" spans="1:19" x14ac:dyDescent="0.2">
      <c r="A199" s="38">
        <v>13500</v>
      </c>
      <c r="B199" s="38">
        <v>13.5</v>
      </c>
      <c r="C199" s="38" t="s">
        <v>54</v>
      </c>
      <c r="D199" s="38" t="s">
        <v>54</v>
      </c>
      <c r="E199" s="38" t="s">
        <v>54</v>
      </c>
      <c r="F199" s="38" t="s">
        <v>54</v>
      </c>
      <c r="G199" s="38" t="s">
        <v>54</v>
      </c>
      <c r="H199" s="38" t="s">
        <v>54</v>
      </c>
      <c r="I199" s="38" t="s">
        <v>54</v>
      </c>
      <c r="J199" s="38" t="s">
        <v>54</v>
      </c>
      <c r="K199" s="38"/>
      <c r="L199" s="38"/>
      <c r="M199" s="38"/>
      <c r="N199" s="38"/>
      <c r="O199" s="38"/>
      <c r="P199" s="38"/>
      <c r="Q199" s="38"/>
      <c r="R199" s="38"/>
      <c r="S199" s="38"/>
    </row>
    <row r="200" spans="1:19" x14ac:dyDescent="0.2">
      <c r="A200" s="38">
        <v>14000</v>
      </c>
      <c r="B200" s="38">
        <v>14</v>
      </c>
      <c r="C200" s="38" t="s">
        <v>54</v>
      </c>
      <c r="D200" s="38" t="s">
        <v>54</v>
      </c>
      <c r="E200" s="38" t="s">
        <v>54</v>
      </c>
      <c r="F200" s="38" t="s">
        <v>54</v>
      </c>
      <c r="G200" s="38" t="s">
        <v>54</v>
      </c>
      <c r="H200" s="38" t="s">
        <v>54</v>
      </c>
      <c r="I200" s="38" t="s">
        <v>54</v>
      </c>
      <c r="J200" s="38" t="s">
        <v>54</v>
      </c>
      <c r="K200" s="38"/>
      <c r="L200" s="38"/>
      <c r="M200" s="38"/>
      <c r="N200" s="38"/>
      <c r="O200" s="38"/>
      <c r="P200" s="38"/>
      <c r="Q200" s="38"/>
      <c r="R200" s="38"/>
      <c r="S200" s="38"/>
    </row>
    <row r="201" spans="1:19" x14ac:dyDescent="0.2">
      <c r="A201" s="38">
        <v>14500</v>
      </c>
      <c r="B201" s="38">
        <v>14.5</v>
      </c>
      <c r="C201" s="38" t="s">
        <v>54</v>
      </c>
      <c r="D201" s="38" t="s">
        <v>54</v>
      </c>
      <c r="E201" s="38" t="s">
        <v>54</v>
      </c>
      <c r="F201" s="38" t="s">
        <v>54</v>
      </c>
      <c r="G201" s="38" t="s">
        <v>54</v>
      </c>
      <c r="H201" s="38" t="s">
        <v>54</v>
      </c>
      <c r="I201" s="38" t="s">
        <v>54</v>
      </c>
      <c r="J201" s="38" t="s">
        <v>54</v>
      </c>
      <c r="K201" s="38"/>
      <c r="L201" s="38"/>
      <c r="M201" s="38"/>
      <c r="N201" s="38"/>
      <c r="O201" s="38"/>
      <c r="P201" s="38"/>
      <c r="Q201" s="38"/>
      <c r="R201" s="38"/>
      <c r="S201" s="38"/>
    </row>
    <row r="202" spans="1:19" x14ac:dyDescent="0.2">
      <c r="A202" s="38">
        <v>15000</v>
      </c>
      <c r="B202" s="38">
        <v>15</v>
      </c>
      <c r="C202" s="38" t="s">
        <v>54</v>
      </c>
      <c r="D202" s="38" t="s">
        <v>54</v>
      </c>
      <c r="E202" s="38" t="s">
        <v>54</v>
      </c>
      <c r="F202" s="38" t="s">
        <v>54</v>
      </c>
      <c r="G202" s="38" t="s">
        <v>54</v>
      </c>
      <c r="H202" s="38" t="s">
        <v>54</v>
      </c>
      <c r="I202" s="38" t="s">
        <v>54</v>
      </c>
      <c r="J202" s="38" t="s">
        <v>54</v>
      </c>
      <c r="K202" s="38"/>
      <c r="L202" s="38"/>
      <c r="M202" s="38"/>
      <c r="N202" s="38"/>
      <c r="O202" s="38"/>
      <c r="P202" s="38"/>
      <c r="Q202" s="38"/>
      <c r="R202" s="38"/>
      <c r="S202" s="38"/>
    </row>
    <row r="203" spans="1:19" x14ac:dyDescent="0.2">
      <c r="A203" s="38" t="s">
        <v>55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</row>
    <row r="204" spans="1:19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</row>
    <row r="205" spans="1:19" s="42" customFormat="1" x14ac:dyDescent="0.2">
      <c r="A205" s="41" t="s">
        <v>63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</row>
    <row r="206" spans="1:19" x14ac:dyDescent="0.2">
      <c r="A206" s="38"/>
      <c r="B206" s="38"/>
      <c r="C206" s="38">
        <v>10</v>
      </c>
      <c r="D206" s="38">
        <v>20</v>
      </c>
      <c r="E206" s="38">
        <v>30</v>
      </c>
      <c r="F206" s="38">
        <v>40</v>
      </c>
      <c r="G206" s="38">
        <v>50</v>
      </c>
      <c r="H206" s="38">
        <v>60</v>
      </c>
      <c r="I206" s="38">
        <v>70</v>
      </c>
      <c r="J206" s="38">
        <v>80</v>
      </c>
      <c r="K206" s="38" t="s">
        <v>53</v>
      </c>
      <c r="L206" s="38" t="s">
        <v>67</v>
      </c>
      <c r="N206" s="38"/>
      <c r="P206" s="38"/>
      <c r="Q206" s="38"/>
      <c r="R206" s="38"/>
      <c r="S206" s="38"/>
    </row>
    <row r="207" spans="1:19" x14ac:dyDescent="0.2">
      <c r="A207" s="38">
        <v>500</v>
      </c>
      <c r="B207" s="38">
        <v>0.5</v>
      </c>
      <c r="C207" s="39">
        <v>0.38241000000000003</v>
      </c>
      <c r="D207" s="39">
        <v>0.40644000000000002</v>
      </c>
      <c r="E207" s="39">
        <v>0.26319999999999999</v>
      </c>
      <c r="F207" s="38">
        <v>1.8281099999999999</v>
      </c>
      <c r="G207" s="39">
        <v>1.29349</v>
      </c>
      <c r="H207" s="38">
        <v>6.5782119999999997</v>
      </c>
      <c r="I207" s="38">
        <v>20.348949999999999</v>
      </c>
      <c r="J207" s="38" t="s">
        <v>54</v>
      </c>
      <c r="K207" s="38"/>
      <c r="L207" s="38"/>
      <c r="M207" s="38"/>
      <c r="N207" s="38"/>
      <c r="O207" s="38"/>
      <c r="P207" s="38"/>
      <c r="Q207" s="38"/>
      <c r="R207" s="38"/>
      <c r="S207" s="38"/>
    </row>
    <row r="208" spans="1:19" x14ac:dyDescent="0.2">
      <c r="A208" s="38">
        <v>1000</v>
      </c>
      <c r="B208" s="38">
        <v>1</v>
      </c>
      <c r="C208" s="39">
        <v>0.20093</v>
      </c>
      <c r="D208" s="39">
        <v>0.3478</v>
      </c>
      <c r="E208" s="39">
        <v>0.37702999999999998</v>
      </c>
      <c r="F208" s="39">
        <v>0.31981999999999999</v>
      </c>
      <c r="G208" s="39">
        <v>0.80810999999999999</v>
      </c>
      <c r="H208" s="38">
        <v>1.309347</v>
      </c>
      <c r="I208" s="38">
        <v>3.5563959999999999</v>
      </c>
      <c r="J208" s="38">
        <v>15.782170000000001</v>
      </c>
      <c r="K208" s="38"/>
      <c r="L208" s="38"/>
      <c r="M208" s="38"/>
      <c r="N208" s="38"/>
      <c r="O208" s="38"/>
      <c r="P208" s="38"/>
      <c r="Q208" s="38"/>
      <c r="R208" s="38"/>
      <c r="S208" s="38"/>
    </row>
    <row r="209" spans="1:17" x14ac:dyDescent="0.2">
      <c r="A209" s="38">
        <v>1500</v>
      </c>
      <c r="B209" s="38">
        <v>1.5</v>
      </c>
      <c r="C209" s="39">
        <v>0.18637000000000001</v>
      </c>
      <c r="D209" s="39">
        <v>0.14879000000000001</v>
      </c>
      <c r="E209" s="39">
        <v>8.2930000000000004E-2</v>
      </c>
      <c r="F209" s="39">
        <v>0.19298000000000001</v>
      </c>
      <c r="G209" s="39">
        <v>0.45750000000000002</v>
      </c>
      <c r="H209" s="38">
        <v>1.61818</v>
      </c>
      <c r="I209" s="38">
        <v>3.8447640000000001</v>
      </c>
      <c r="J209" s="38">
        <v>19.299579999999999</v>
      </c>
      <c r="K209" s="38"/>
      <c r="L209" s="38"/>
      <c r="M209" s="38"/>
      <c r="N209" s="38"/>
      <c r="O209" s="38"/>
      <c r="P209" s="38"/>
      <c r="Q209" s="38"/>
    </row>
    <row r="210" spans="1:17" x14ac:dyDescent="0.2">
      <c r="A210" s="38">
        <v>2000</v>
      </c>
      <c r="B210" s="38">
        <v>2</v>
      </c>
      <c r="C210" s="39">
        <v>0.11229</v>
      </c>
      <c r="D210" s="39">
        <v>0.19048999999999999</v>
      </c>
      <c r="E210" s="39">
        <v>5.6009999999999997E-2</v>
      </c>
      <c r="F210" s="39">
        <v>0.18797</v>
      </c>
      <c r="G210" s="39">
        <v>0.38693</v>
      </c>
      <c r="H210" s="38">
        <v>1.306991</v>
      </c>
      <c r="I210" s="38">
        <v>6.2698450000000001</v>
      </c>
      <c r="J210" s="38">
        <v>23.503360000000001</v>
      </c>
      <c r="K210" s="38"/>
      <c r="L210" s="38"/>
      <c r="M210" s="38"/>
      <c r="N210" s="38"/>
      <c r="O210" s="38"/>
      <c r="P210" s="38"/>
      <c r="Q210" s="38"/>
    </row>
    <row r="211" spans="1:17" x14ac:dyDescent="0.2">
      <c r="A211" s="38">
        <v>2500</v>
      </c>
      <c r="B211" s="38">
        <v>2.5</v>
      </c>
      <c r="C211" s="39">
        <v>5.1610000000000003E-2</v>
      </c>
      <c r="D211" s="39">
        <v>5.3420000000000002E-2</v>
      </c>
      <c r="E211" s="39">
        <v>9.7089999999999996E-2</v>
      </c>
      <c r="F211" s="38">
        <v>0.37726900000000002</v>
      </c>
      <c r="G211" s="38">
        <v>0.839943</v>
      </c>
      <c r="H211" s="38">
        <v>2.8590390000000001</v>
      </c>
      <c r="I211" s="38">
        <v>8.4229669999999999</v>
      </c>
      <c r="J211" s="38">
        <v>39.985120000000002</v>
      </c>
      <c r="K211" s="38"/>
      <c r="L211" s="38"/>
      <c r="M211" s="38"/>
      <c r="N211" s="38"/>
      <c r="O211" s="38"/>
      <c r="P211" s="38"/>
      <c r="Q211" s="38"/>
    </row>
    <row r="212" spans="1:17" x14ac:dyDescent="0.2">
      <c r="A212" s="38">
        <v>3000</v>
      </c>
      <c r="B212" s="38">
        <v>3</v>
      </c>
      <c r="C212" s="39">
        <v>5.0909999999999997E-2</v>
      </c>
      <c r="D212" s="39">
        <v>2.3460000000000002E-2</v>
      </c>
      <c r="E212" s="38">
        <v>0.29374499999999998</v>
      </c>
      <c r="F212" s="38">
        <v>0.63212199999999996</v>
      </c>
      <c r="G212" s="38">
        <v>1.6013139999999999</v>
      </c>
      <c r="H212" s="38">
        <v>5.6122189999999996</v>
      </c>
      <c r="I212" s="38">
        <v>16.640260000000001</v>
      </c>
      <c r="J212" s="38">
        <v>68.950029999999998</v>
      </c>
      <c r="K212" s="38"/>
      <c r="L212" s="38"/>
      <c r="M212" s="38"/>
      <c r="N212" s="38"/>
      <c r="O212" s="38"/>
      <c r="P212" s="38"/>
      <c r="Q212" s="38"/>
    </row>
    <row r="213" spans="1:17" x14ac:dyDescent="0.2">
      <c r="A213" s="38">
        <v>3500</v>
      </c>
      <c r="B213" s="38">
        <v>3.5</v>
      </c>
      <c r="C213" s="39">
        <v>0.12605</v>
      </c>
      <c r="D213" s="39">
        <v>0.20485999999999999</v>
      </c>
      <c r="E213" s="38">
        <v>0.31139899999999998</v>
      </c>
      <c r="F213" s="38">
        <v>0.99317500000000003</v>
      </c>
      <c r="G213" s="38">
        <v>3.048079</v>
      </c>
      <c r="H213" s="38">
        <v>8.9141320000000004</v>
      </c>
      <c r="I213" s="38">
        <v>24.756959999999999</v>
      </c>
      <c r="J213" s="38">
        <v>93.058520000000001</v>
      </c>
      <c r="K213" s="38"/>
      <c r="L213" s="38"/>
      <c r="M213" s="38"/>
      <c r="N213" s="38"/>
      <c r="O213" s="38"/>
      <c r="P213" s="38"/>
      <c r="Q213" s="38"/>
    </row>
    <row r="214" spans="1:17" x14ac:dyDescent="0.2">
      <c r="A214" s="38">
        <v>4000</v>
      </c>
      <c r="B214" s="38">
        <v>4</v>
      </c>
      <c r="C214" s="39">
        <v>6.5369999999999998E-2</v>
      </c>
      <c r="D214" s="39">
        <v>0.23064999999999999</v>
      </c>
      <c r="E214" s="38">
        <v>0.44892500000000002</v>
      </c>
      <c r="F214" s="38">
        <v>1.2513730000000001</v>
      </c>
      <c r="G214" s="38">
        <v>3.0686089999999999</v>
      </c>
      <c r="H214" s="38">
        <v>9.8536549999999998</v>
      </c>
      <c r="I214" s="38">
        <v>33.580419999999997</v>
      </c>
      <c r="J214" s="38">
        <v>116.7008</v>
      </c>
      <c r="K214" s="38"/>
      <c r="L214" s="38"/>
      <c r="M214" s="38"/>
      <c r="N214" s="38"/>
      <c r="O214" s="38"/>
      <c r="P214" s="38"/>
      <c r="Q214" s="38"/>
    </row>
    <row r="215" spans="1:17" x14ac:dyDescent="0.2">
      <c r="A215" s="38">
        <v>4500</v>
      </c>
      <c r="B215" s="38">
        <v>4.5</v>
      </c>
      <c r="C215" s="38">
        <v>0.25288100000000002</v>
      </c>
      <c r="D215" s="39">
        <v>8.6330000000000004E-2</v>
      </c>
      <c r="E215" s="39">
        <v>0.20633000000000001</v>
      </c>
      <c r="F215" s="38">
        <v>1.120522</v>
      </c>
      <c r="G215" s="38">
        <v>3.404121</v>
      </c>
      <c r="H215" s="38">
        <v>10.25577</v>
      </c>
      <c r="I215" s="38">
        <v>33.866999999999997</v>
      </c>
      <c r="J215" s="38">
        <v>109.45569999999999</v>
      </c>
      <c r="K215" s="38"/>
      <c r="L215" s="38"/>
      <c r="M215" s="38"/>
      <c r="N215" s="38"/>
      <c r="O215" s="38"/>
      <c r="P215" s="38"/>
      <c r="Q215" s="38"/>
    </row>
    <row r="216" spans="1:17" x14ac:dyDescent="0.2">
      <c r="A216" s="38">
        <v>5000</v>
      </c>
      <c r="B216" s="38">
        <v>5</v>
      </c>
      <c r="C216" s="39">
        <v>3.2750000000000001E-2</v>
      </c>
      <c r="D216" s="39">
        <v>0.10603</v>
      </c>
      <c r="E216" s="38">
        <v>0.55856499999999998</v>
      </c>
      <c r="F216" s="38">
        <v>1.5957079999999999</v>
      </c>
      <c r="G216" s="38">
        <v>4.1761160000000004</v>
      </c>
      <c r="H216" s="38">
        <v>11.970190000000001</v>
      </c>
      <c r="I216" s="38">
        <v>30.87922</v>
      </c>
      <c r="J216" s="38">
        <v>101.89570000000001</v>
      </c>
      <c r="K216" s="38"/>
      <c r="L216" s="38"/>
      <c r="M216" s="38"/>
      <c r="N216" s="38"/>
      <c r="O216" s="38"/>
      <c r="P216" s="38"/>
      <c r="Q216" s="38"/>
    </row>
    <row r="217" spans="1:17" x14ac:dyDescent="0.2">
      <c r="A217" s="38">
        <v>5500</v>
      </c>
      <c r="B217" s="38">
        <v>5.5</v>
      </c>
      <c r="C217" s="39">
        <v>8.1640000000000004E-2</v>
      </c>
      <c r="D217" s="39">
        <v>0.18237999999999999</v>
      </c>
      <c r="E217" s="38">
        <v>0.80921100000000001</v>
      </c>
      <c r="F217" s="38">
        <v>2.0592320000000002</v>
      </c>
      <c r="G217" s="38">
        <v>5.9302339999999996</v>
      </c>
      <c r="H217" s="38">
        <v>11.410729999999999</v>
      </c>
      <c r="I217" s="38">
        <v>33.435420000000001</v>
      </c>
      <c r="J217" s="38">
        <v>96.800049999999999</v>
      </c>
      <c r="K217" s="38"/>
      <c r="L217" s="38"/>
      <c r="M217" s="38"/>
      <c r="N217" s="38"/>
      <c r="O217" s="38"/>
      <c r="P217" s="38"/>
      <c r="Q217" s="38"/>
    </row>
    <row r="218" spans="1:17" x14ac:dyDescent="0.2">
      <c r="A218" s="38">
        <v>6000</v>
      </c>
      <c r="B218" s="38">
        <v>6</v>
      </c>
      <c r="C218" s="39">
        <v>7.5389999999999999E-2</v>
      </c>
      <c r="D218" s="39">
        <v>0.14643999999999999</v>
      </c>
      <c r="E218" s="38">
        <v>0.89982300000000004</v>
      </c>
      <c r="F218" s="38">
        <v>2.7125710000000001</v>
      </c>
      <c r="G218" s="38">
        <v>7.2491969999999997</v>
      </c>
      <c r="H218" s="38">
        <v>15.07292</v>
      </c>
      <c r="I218" s="38">
        <v>33.00779</v>
      </c>
      <c r="J218" s="38">
        <v>82.144750000000002</v>
      </c>
      <c r="K218" s="38"/>
      <c r="L218" s="38"/>
      <c r="M218" s="38"/>
      <c r="N218" s="38"/>
      <c r="O218" s="38"/>
      <c r="P218" s="38"/>
      <c r="Q218" s="38"/>
    </row>
    <row r="219" spans="1:17" x14ac:dyDescent="0.2">
      <c r="A219" s="38">
        <v>6500</v>
      </c>
      <c r="B219" s="38">
        <v>6.5</v>
      </c>
      <c r="C219" s="39">
        <v>0.13880999999999999</v>
      </c>
      <c r="D219" s="38">
        <v>0.42529499999999998</v>
      </c>
      <c r="E219" s="38">
        <v>1.2633639999999999</v>
      </c>
      <c r="F219" s="38">
        <v>3.1532429999999998</v>
      </c>
      <c r="G219" s="38">
        <v>7.9473289999999999</v>
      </c>
      <c r="H219" s="38">
        <v>15.010249999999999</v>
      </c>
      <c r="I219" s="38">
        <v>37.555010000000003</v>
      </c>
      <c r="J219" s="38">
        <v>60.828029999999998</v>
      </c>
      <c r="K219" s="38"/>
      <c r="L219" s="38"/>
      <c r="M219" s="38"/>
      <c r="N219" s="38"/>
      <c r="O219" s="38"/>
      <c r="P219" s="38"/>
      <c r="Q219" s="38"/>
    </row>
    <row r="220" spans="1:17" x14ac:dyDescent="0.2">
      <c r="A220" s="38">
        <v>7000</v>
      </c>
      <c r="B220" s="38">
        <v>7</v>
      </c>
      <c r="C220" s="39">
        <v>8.0350000000000005E-2</v>
      </c>
      <c r="D220" s="38">
        <v>0.47054200000000002</v>
      </c>
      <c r="E220" s="38">
        <v>1.3648929999999999</v>
      </c>
      <c r="F220" s="38">
        <v>3.3697509999999999</v>
      </c>
      <c r="G220" s="38">
        <v>5.8854309999999996</v>
      </c>
      <c r="H220" s="38">
        <v>14.558999999999999</v>
      </c>
      <c r="I220" s="38">
        <v>24.380690000000001</v>
      </c>
      <c r="J220" s="38">
        <v>44.335039999999999</v>
      </c>
      <c r="K220" s="38"/>
      <c r="L220" s="38"/>
      <c r="M220" s="38"/>
      <c r="N220" s="38"/>
      <c r="O220" s="38"/>
      <c r="P220" s="38"/>
      <c r="Q220" s="38"/>
    </row>
    <row r="221" spans="1:17" x14ac:dyDescent="0.2">
      <c r="A221" s="38">
        <v>7500</v>
      </c>
      <c r="B221" s="38">
        <v>7.5</v>
      </c>
      <c r="C221" s="38">
        <v>0.32191500000000001</v>
      </c>
      <c r="D221" s="38">
        <v>0.56845000000000001</v>
      </c>
      <c r="E221" s="38">
        <v>1.7758320000000001</v>
      </c>
      <c r="F221" s="38">
        <v>3.6689470000000002</v>
      </c>
      <c r="G221" s="38">
        <v>6.9171360000000002</v>
      </c>
      <c r="H221" s="38">
        <v>9.2210079999999994</v>
      </c>
      <c r="I221" s="38">
        <v>16.5212</v>
      </c>
      <c r="J221" s="38">
        <v>19.02966</v>
      </c>
      <c r="K221" s="38"/>
      <c r="L221" s="38"/>
      <c r="M221" s="38"/>
      <c r="N221" s="38"/>
      <c r="O221" s="38"/>
      <c r="P221" s="38"/>
      <c r="Q221" s="38"/>
    </row>
    <row r="222" spans="1:17" x14ac:dyDescent="0.2">
      <c r="A222" s="38">
        <v>8000</v>
      </c>
      <c r="B222" s="38">
        <v>8</v>
      </c>
      <c r="C222" s="39">
        <v>0.10656</v>
      </c>
      <c r="D222" s="38">
        <v>0.48542800000000003</v>
      </c>
      <c r="E222" s="38">
        <v>1.4588779999999999</v>
      </c>
      <c r="F222" s="38">
        <v>2.9134910000000001</v>
      </c>
      <c r="G222" s="38">
        <v>5.1794630000000002</v>
      </c>
      <c r="H222" s="38">
        <v>6.4534399999999996</v>
      </c>
      <c r="I222" s="38">
        <v>10.14822</v>
      </c>
      <c r="J222" s="38">
        <v>13.937939999999999</v>
      </c>
      <c r="K222" s="38"/>
      <c r="L222" s="38"/>
      <c r="M222" s="38"/>
      <c r="N222" s="38"/>
      <c r="O222" s="38"/>
      <c r="P222" s="38"/>
      <c r="Q222" s="38"/>
    </row>
    <row r="223" spans="1:17" x14ac:dyDescent="0.2">
      <c r="A223" s="38">
        <v>8500</v>
      </c>
      <c r="B223" s="38">
        <v>8.5</v>
      </c>
      <c r="C223" s="39">
        <v>0.25516</v>
      </c>
      <c r="D223" s="39">
        <v>0.18353</v>
      </c>
      <c r="E223" s="38">
        <v>1.0938650000000001</v>
      </c>
      <c r="F223" s="38">
        <v>2.5313210000000002</v>
      </c>
      <c r="G223" s="38">
        <v>4.4421059999999999</v>
      </c>
      <c r="H223" s="38">
        <v>6.0681760000000002</v>
      </c>
      <c r="I223" s="38">
        <v>7.9111760000000002</v>
      </c>
      <c r="J223" s="38">
        <v>6.3532080000000004</v>
      </c>
      <c r="K223" s="38"/>
      <c r="L223" s="38"/>
      <c r="M223" s="38"/>
      <c r="N223" s="38"/>
      <c r="O223" s="38"/>
      <c r="P223" s="38"/>
      <c r="Q223" s="38"/>
    </row>
    <row r="224" spans="1:17" x14ac:dyDescent="0.2">
      <c r="A224" s="38">
        <v>9000</v>
      </c>
      <c r="B224" s="38">
        <v>9</v>
      </c>
      <c r="C224" s="39">
        <v>0.15114</v>
      </c>
      <c r="D224" s="38">
        <v>0.33388400000000001</v>
      </c>
      <c r="E224" s="38">
        <v>0.65409099999999998</v>
      </c>
      <c r="F224" s="38">
        <v>0.87460099999999996</v>
      </c>
      <c r="G224" s="38">
        <v>1.7065539999999999</v>
      </c>
      <c r="H224" s="38">
        <v>3.1490960000000001</v>
      </c>
      <c r="I224" s="38">
        <v>4.5390889999999997</v>
      </c>
      <c r="J224" s="38">
        <v>4.7077799999999996</v>
      </c>
      <c r="K224" s="38"/>
      <c r="L224" s="38"/>
      <c r="M224" s="38"/>
      <c r="N224" s="38"/>
      <c r="O224" s="38"/>
      <c r="P224" s="38"/>
      <c r="Q224" s="38"/>
    </row>
    <row r="225" spans="1:19" x14ac:dyDescent="0.2">
      <c r="A225" s="38">
        <v>9500</v>
      </c>
      <c r="B225" s="38">
        <v>9.5</v>
      </c>
      <c r="C225" s="39">
        <v>4.1669999999999999E-2</v>
      </c>
      <c r="D225" s="39">
        <v>0.42092000000000002</v>
      </c>
      <c r="E225" s="38">
        <v>0.57045599999999996</v>
      </c>
      <c r="F225" s="38">
        <v>0.532161</v>
      </c>
      <c r="G225" s="38">
        <v>0.51023099999999999</v>
      </c>
      <c r="H225" s="38">
        <v>0.64791799999999999</v>
      </c>
      <c r="I225" s="38">
        <v>1.0854919999999999</v>
      </c>
      <c r="J225" s="38">
        <v>1.0220309999999999</v>
      </c>
      <c r="K225" s="38"/>
      <c r="L225" s="38"/>
      <c r="M225" s="38"/>
      <c r="N225" s="38"/>
      <c r="O225" s="38"/>
      <c r="P225" s="38"/>
      <c r="Q225" s="38"/>
    </row>
    <row r="226" spans="1:19" x14ac:dyDescent="0.2">
      <c r="A226" s="38">
        <v>10000</v>
      </c>
      <c r="B226" s="38">
        <v>10</v>
      </c>
      <c r="C226" s="39">
        <v>7.8530000000000003E-2</v>
      </c>
      <c r="D226" s="39">
        <v>0.16003000000000001</v>
      </c>
      <c r="E226" s="38">
        <v>0.28202899999999997</v>
      </c>
      <c r="F226" s="38">
        <v>0.41897400000000001</v>
      </c>
      <c r="G226" s="38">
        <v>0.72071300000000005</v>
      </c>
      <c r="H226" s="38">
        <v>0.85569799999999996</v>
      </c>
      <c r="I226" s="38">
        <v>0.76598299999999997</v>
      </c>
      <c r="J226" s="38">
        <v>0.95714299999999997</v>
      </c>
      <c r="K226" s="38"/>
      <c r="L226" s="38"/>
      <c r="M226" s="38"/>
      <c r="N226" s="38"/>
      <c r="O226" s="38"/>
      <c r="P226" s="38"/>
      <c r="Q226" s="38"/>
    </row>
    <row r="227" spans="1:19" x14ac:dyDescent="0.2">
      <c r="A227" s="38">
        <v>10500</v>
      </c>
      <c r="B227" s="38">
        <v>10.5</v>
      </c>
      <c r="C227" s="39">
        <v>0.23696</v>
      </c>
      <c r="D227" s="39">
        <v>0.25270999999999999</v>
      </c>
      <c r="E227" s="39">
        <v>0.15659000000000001</v>
      </c>
      <c r="F227" s="38">
        <v>0.43826900000000002</v>
      </c>
      <c r="G227" s="38">
        <v>0.58746399999999999</v>
      </c>
      <c r="H227" s="38">
        <v>0.90671000000000002</v>
      </c>
      <c r="I227" s="38">
        <v>0.86333400000000005</v>
      </c>
      <c r="J227" s="38">
        <v>0.83587900000000004</v>
      </c>
      <c r="K227" s="38"/>
      <c r="L227" s="38"/>
      <c r="M227" s="38"/>
      <c r="N227" s="38"/>
      <c r="O227" s="38"/>
      <c r="P227" s="38"/>
      <c r="Q227" s="38"/>
    </row>
    <row r="228" spans="1:19" x14ac:dyDescent="0.2">
      <c r="A228" s="38">
        <v>11000</v>
      </c>
      <c r="B228" s="38">
        <v>11</v>
      </c>
      <c r="C228" s="39">
        <v>2.6440000000000002E-2</v>
      </c>
      <c r="D228" s="39">
        <v>0.11301</v>
      </c>
      <c r="E228" s="39">
        <v>0.16159999999999999</v>
      </c>
      <c r="F228" s="39">
        <v>0.24496000000000001</v>
      </c>
      <c r="G228" s="38">
        <v>0.28833999999999999</v>
      </c>
      <c r="H228" s="38">
        <v>0.38147799999999998</v>
      </c>
      <c r="I228" s="38">
        <v>0.41262300000000002</v>
      </c>
      <c r="J228" s="39">
        <v>0.21615000000000001</v>
      </c>
      <c r="K228" s="38"/>
      <c r="L228" s="38"/>
      <c r="M228" s="38"/>
      <c r="N228" s="38"/>
      <c r="O228" s="38"/>
      <c r="P228" s="38"/>
      <c r="Q228" s="38"/>
    </row>
    <row r="229" spans="1:19" x14ac:dyDescent="0.2">
      <c r="A229" s="38">
        <v>11500</v>
      </c>
      <c r="B229" s="38">
        <v>11.5</v>
      </c>
      <c r="C229" s="39">
        <v>4.1439999999999998E-2</v>
      </c>
      <c r="D229" s="39">
        <v>0.10345</v>
      </c>
      <c r="E229" s="39">
        <v>3.124E-2</v>
      </c>
      <c r="F229" s="39">
        <v>7.6990000000000003E-2</v>
      </c>
      <c r="G229" s="39">
        <v>0.12989000000000001</v>
      </c>
      <c r="H229" s="38">
        <v>0.31657999999999997</v>
      </c>
      <c r="I229" s="38">
        <v>0.42677399999999999</v>
      </c>
      <c r="J229" s="38">
        <v>0.30509500000000001</v>
      </c>
      <c r="K229" s="38"/>
      <c r="L229" s="38"/>
      <c r="M229" s="38"/>
      <c r="N229" s="38"/>
      <c r="O229" s="38"/>
      <c r="P229" s="38"/>
      <c r="Q229" s="38"/>
    </row>
    <row r="230" spans="1:19" x14ac:dyDescent="0.2">
      <c r="A230" s="38">
        <v>12000</v>
      </c>
      <c r="B230" s="38">
        <v>12</v>
      </c>
      <c r="C230" s="39">
        <v>9.7049999999999997E-2</v>
      </c>
      <c r="D230" s="39">
        <v>6.2230000000000001E-2</v>
      </c>
      <c r="E230" s="39">
        <v>5.7419999999999999E-2</v>
      </c>
      <c r="F230" s="39">
        <v>9.7809999999999994E-2</v>
      </c>
      <c r="G230" s="39">
        <v>6.2260000000000003E-2</v>
      </c>
      <c r="H230" s="38">
        <v>0.21604200000000001</v>
      </c>
      <c r="I230" s="39">
        <v>0.13916000000000001</v>
      </c>
      <c r="J230" s="39">
        <v>0.27878999999999998</v>
      </c>
      <c r="K230" s="38"/>
      <c r="L230" s="38"/>
      <c r="M230" s="38"/>
      <c r="N230" s="38"/>
      <c r="O230" s="38"/>
      <c r="P230" s="38"/>
      <c r="Q230" s="38"/>
    </row>
    <row r="231" spans="1:19" x14ac:dyDescent="0.2">
      <c r="A231" s="38">
        <v>12500</v>
      </c>
      <c r="B231" s="38">
        <v>12.5</v>
      </c>
      <c r="C231" s="39">
        <v>3.329E-2</v>
      </c>
      <c r="D231" s="39">
        <v>0.19056999999999999</v>
      </c>
      <c r="E231" s="39">
        <v>0.10137</v>
      </c>
      <c r="F231" s="39">
        <v>7.1010000000000004E-2</v>
      </c>
      <c r="G231" s="39">
        <v>0.13968</v>
      </c>
      <c r="H231" s="38">
        <v>4.4013999999999998E-2</v>
      </c>
      <c r="I231" s="38">
        <v>0.23719199999999999</v>
      </c>
      <c r="J231" s="38">
        <v>0.28684100000000001</v>
      </c>
      <c r="K231" s="38"/>
      <c r="L231" s="38"/>
      <c r="M231" s="38"/>
      <c r="N231" s="38"/>
      <c r="O231" s="38"/>
      <c r="P231" s="38"/>
      <c r="Q231" s="38"/>
    </row>
    <row r="232" spans="1:19" x14ac:dyDescent="0.2">
      <c r="A232" s="38">
        <v>13000</v>
      </c>
      <c r="B232" s="38">
        <v>13</v>
      </c>
      <c r="C232" s="39">
        <v>0.11347</v>
      </c>
      <c r="D232" s="39">
        <v>6.3869999999999996E-2</v>
      </c>
      <c r="E232" s="39">
        <v>2.954E-2</v>
      </c>
      <c r="F232" s="39">
        <v>6.6229999999999997E-2</v>
      </c>
      <c r="G232" s="39">
        <v>0.10786</v>
      </c>
      <c r="H232" s="38">
        <v>6.7451999999999998E-2</v>
      </c>
      <c r="I232" s="39">
        <v>0.16244</v>
      </c>
      <c r="J232" s="39">
        <v>0.15819</v>
      </c>
      <c r="K232" s="38"/>
      <c r="L232" s="38"/>
      <c r="M232" s="38"/>
      <c r="N232" s="38"/>
      <c r="O232" s="38"/>
      <c r="P232" s="38"/>
      <c r="Q232" s="38"/>
    </row>
    <row r="233" spans="1:19" x14ac:dyDescent="0.2">
      <c r="A233" s="38">
        <v>13500</v>
      </c>
      <c r="B233" s="38">
        <v>13.5</v>
      </c>
      <c r="C233" s="39">
        <v>5.6469999999999999E-2</v>
      </c>
      <c r="D233" s="39">
        <v>0.18243999999999999</v>
      </c>
      <c r="E233" s="39">
        <v>0.10269</v>
      </c>
      <c r="F233" s="39">
        <v>0.18625</v>
      </c>
      <c r="G233" s="39">
        <v>0.16026000000000001</v>
      </c>
      <c r="H233" s="38">
        <v>3.9033999999999999E-2</v>
      </c>
      <c r="I233" s="39">
        <v>7.059E-2</v>
      </c>
      <c r="J233" s="39">
        <v>0.26056000000000001</v>
      </c>
      <c r="K233" s="38"/>
      <c r="L233" s="38"/>
      <c r="M233" s="38"/>
      <c r="N233" s="38"/>
      <c r="O233" s="38"/>
      <c r="P233" s="38"/>
      <c r="Q233" s="38"/>
    </row>
    <row r="234" spans="1:19" x14ac:dyDescent="0.2">
      <c r="A234" s="38">
        <v>14000</v>
      </c>
      <c r="B234" s="38">
        <v>14</v>
      </c>
      <c r="C234" s="39">
        <v>0.10179000000000001</v>
      </c>
      <c r="D234" s="39">
        <v>7.9560000000000006E-2</v>
      </c>
      <c r="E234" s="39">
        <v>6.6549999999999998E-2</v>
      </c>
      <c r="F234" s="39">
        <v>7.0349999999999996E-2</v>
      </c>
      <c r="G234" s="39">
        <v>0.14027999999999999</v>
      </c>
      <c r="H234" s="38">
        <v>5.8897999999999999E-2</v>
      </c>
      <c r="I234" s="39">
        <v>6.3210000000000002E-2</v>
      </c>
      <c r="J234" s="38">
        <v>0.31324099999999999</v>
      </c>
      <c r="K234" s="38"/>
      <c r="L234" s="38"/>
      <c r="M234" s="38"/>
      <c r="N234" s="38"/>
      <c r="O234" s="38"/>
      <c r="P234" s="38"/>
      <c r="Q234" s="38"/>
    </row>
    <row r="235" spans="1:19" x14ac:dyDescent="0.2">
      <c r="A235" s="38">
        <v>14500</v>
      </c>
      <c r="B235" s="38">
        <v>14.5</v>
      </c>
      <c r="C235" s="39">
        <v>7.2760000000000005E-2</v>
      </c>
      <c r="D235" s="39">
        <v>9.0219999999999995E-2</v>
      </c>
      <c r="E235" s="39">
        <v>5.815E-2</v>
      </c>
      <c r="F235" s="39">
        <v>8.2820000000000005E-2</v>
      </c>
      <c r="G235" s="39">
        <v>5.91E-2</v>
      </c>
      <c r="H235" s="38">
        <v>1.8683999999999999E-2</v>
      </c>
      <c r="I235" s="39">
        <v>0.11742</v>
      </c>
      <c r="J235" s="39">
        <v>0.16322999999999999</v>
      </c>
      <c r="K235" s="38"/>
      <c r="L235" s="38"/>
      <c r="M235" s="38"/>
      <c r="N235" s="38"/>
      <c r="O235" s="38"/>
      <c r="P235" s="38"/>
      <c r="Q235" s="38"/>
    </row>
    <row r="236" spans="1:19" x14ac:dyDescent="0.2">
      <c r="A236" s="38">
        <v>15000</v>
      </c>
      <c r="B236" s="38">
        <v>15</v>
      </c>
      <c r="C236" s="39">
        <v>0.11151999999999999</v>
      </c>
      <c r="D236" s="39">
        <v>0.22059000000000001</v>
      </c>
      <c r="E236" s="39">
        <v>2.1659999999999999E-2</v>
      </c>
      <c r="F236" s="39">
        <v>7.4249999999999997E-2</v>
      </c>
      <c r="G236" s="39">
        <v>1.6490000000000001E-2</v>
      </c>
      <c r="H236" s="38">
        <v>4.2750999999999997E-2</v>
      </c>
      <c r="I236" s="39">
        <v>5.8040000000000001E-2</v>
      </c>
      <c r="J236" s="39">
        <v>8.4209999999999993E-2</v>
      </c>
      <c r="K236" s="38"/>
      <c r="L236" s="38"/>
      <c r="M236" s="38"/>
      <c r="N236" s="38"/>
      <c r="O236" s="38"/>
      <c r="P236" s="38"/>
      <c r="Q236" s="38"/>
    </row>
    <row r="237" spans="1:19" x14ac:dyDescent="0.2">
      <c r="A237" s="38" t="s">
        <v>55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</row>
    <row r="238" spans="1:19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</row>
    <row r="239" spans="1:19" s="42" customFormat="1" x14ac:dyDescent="0.2">
      <c r="A239" s="41" t="s">
        <v>64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</row>
    <row r="240" spans="1:19" x14ac:dyDescent="0.2">
      <c r="A240" s="38"/>
      <c r="B240" s="38"/>
      <c r="C240" s="38">
        <v>10</v>
      </c>
      <c r="D240" s="38">
        <v>20</v>
      </c>
      <c r="E240" s="38">
        <v>30</v>
      </c>
      <c r="F240" s="38">
        <v>40</v>
      </c>
      <c r="G240" s="38">
        <v>50</v>
      </c>
      <c r="H240" s="38">
        <v>60</v>
      </c>
      <c r="I240" s="38">
        <v>70</v>
      </c>
      <c r="J240" s="38">
        <v>80</v>
      </c>
      <c r="K240" s="38" t="s">
        <v>53</v>
      </c>
      <c r="L240" s="38" t="s">
        <v>57</v>
      </c>
      <c r="N240" s="38"/>
      <c r="P240" s="38"/>
      <c r="Q240" s="38"/>
      <c r="R240" s="38"/>
      <c r="S240" s="38"/>
    </row>
    <row r="241" spans="1:19" x14ac:dyDescent="0.2">
      <c r="A241" s="38">
        <v>500</v>
      </c>
      <c r="B241" s="38">
        <v>0.5</v>
      </c>
      <c r="C241" s="38" t="s">
        <v>54</v>
      </c>
      <c r="D241" s="38" t="s">
        <v>54</v>
      </c>
      <c r="E241" s="38" t="s">
        <v>54</v>
      </c>
      <c r="F241" s="38">
        <v>56.209150000000001</v>
      </c>
      <c r="G241" s="38" t="s">
        <v>54</v>
      </c>
      <c r="H241" s="38">
        <v>47.33126</v>
      </c>
      <c r="I241" s="38">
        <v>47.139940000000003</v>
      </c>
      <c r="J241" s="38" t="s">
        <v>54</v>
      </c>
      <c r="K241" s="38"/>
      <c r="L241" s="38"/>
      <c r="M241" s="38"/>
      <c r="N241" s="38"/>
      <c r="O241" s="38"/>
      <c r="P241" s="38"/>
      <c r="Q241" s="38"/>
      <c r="R241" s="38"/>
      <c r="S241" s="38"/>
    </row>
    <row r="242" spans="1:19" x14ac:dyDescent="0.2">
      <c r="A242" s="38">
        <v>1000</v>
      </c>
      <c r="B242" s="38">
        <v>1</v>
      </c>
      <c r="C242" s="38" t="s">
        <v>54</v>
      </c>
      <c r="D242" s="38" t="s">
        <v>54</v>
      </c>
      <c r="E242" s="38" t="s">
        <v>54</v>
      </c>
      <c r="F242" s="38" t="s">
        <v>54</v>
      </c>
      <c r="G242" s="38" t="s">
        <v>54</v>
      </c>
      <c r="H242" s="38">
        <v>33.310189999999999</v>
      </c>
      <c r="I242" s="38">
        <v>31.9893</v>
      </c>
      <c r="J242" s="38">
        <v>34.93244</v>
      </c>
      <c r="K242" s="38"/>
      <c r="L242" s="38"/>
      <c r="M242" s="38"/>
      <c r="N242" s="38"/>
      <c r="O242" s="38"/>
      <c r="P242" s="38"/>
      <c r="Q242" s="38"/>
      <c r="R242" s="38"/>
      <c r="S242" s="38"/>
    </row>
    <row r="243" spans="1:19" x14ac:dyDescent="0.2">
      <c r="A243" s="38">
        <v>1500</v>
      </c>
      <c r="B243" s="38">
        <v>1.5</v>
      </c>
      <c r="C243" s="38" t="s">
        <v>54</v>
      </c>
      <c r="D243" s="38" t="s">
        <v>54</v>
      </c>
      <c r="E243" s="38" t="s">
        <v>54</v>
      </c>
      <c r="F243" s="38" t="s">
        <v>54</v>
      </c>
      <c r="G243" s="38" t="s">
        <v>54</v>
      </c>
      <c r="H243" s="38">
        <v>35.149639999999998</v>
      </c>
      <c r="I243" s="38">
        <v>32.666490000000003</v>
      </c>
      <c r="J243" s="38">
        <v>36.680059999999997</v>
      </c>
      <c r="K243" s="38"/>
      <c r="L243" s="38"/>
      <c r="M243" s="38"/>
      <c r="N243" s="38"/>
      <c r="O243" s="38"/>
      <c r="P243" s="38"/>
      <c r="Q243" s="38"/>
      <c r="R243" s="38"/>
      <c r="S243" s="38"/>
    </row>
    <row r="244" spans="1:19" x14ac:dyDescent="0.2">
      <c r="A244" s="38">
        <v>2000</v>
      </c>
      <c r="B244" s="38">
        <v>2</v>
      </c>
      <c r="C244" s="38" t="s">
        <v>54</v>
      </c>
      <c r="D244" s="38" t="s">
        <v>54</v>
      </c>
      <c r="E244" s="38" t="s">
        <v>54</v>
      </c>
      <c r="F244" s="38" t="s">
        <v>54</v>
      </c>
      <c r="G244" s="38" t="s">
        <v>54</v>
      </c>
      <c r="H244" s="38">
        <v>33.294550000000001</v>
      </c>
      <c r="I244" s="38">
        <v>36.914239999999999</v>
      </c>
      <c r="J244" s="38">
        <v>38.3917</v>
      </c>
      <c r="K244" s="38"/>
      <c r="L244" s="38"/>
      <c r="M244" s="38"/>
      <c r="N244" s="38"/>
      <c r="O244" s="38"/>
      <c r="P244" s="38"/>
      <c r="Q244" s="38"/>
      <c r="R244" s="38"/>
      <c r="S244" s="38"/>
    </row>
    <row r="245" spans="1:19" x14ac:dyDescent="0.2">
      <c r="A245" s="38">
        <v>2500</v>
      </c>
      <c r="B245" s="38">
        <v>2.5</v>
      </c>
      <c r="C245" s="38" t="s">
        <v>54</v>
      </c>
      <c r="D245" s="38" t="s">
        <v>54</v>
      </c>
      <c r="E245" s="38" t="s">
        <v>54</v>
      </c>
      <c r="F245" s="38">
        <v>42.502119999999998</v>
      </c>
      <c r="G245" s="38">
        <v>39.454099999999997</v>
      </c>
      <c r="H245" s="38">
        <v>40.093499999999999</v>
      </c>
      <c r="I245" s="38">
        <v>39.478400000000001</v>
      </c>
      <c r="J245" s="38">
        <v>43.007069999999999</v>
      </c>
      <c r="K245" s="38"/>
      <c r="L245" s="38"/>
      <c r="M245" s="38"/>
      <c r="N245" s="38"/>
      <c r="O245" s="38"/>
      <c r="P245" s="38"/>
      <c r="Q245" s="38"/>
      <c r="R245" s="38"/>
      <c r="S245" s="38"/>
    </row>
    <row r="246" spans="1:19" x14ac:dyDescent="0.2">
      <c r="A246" s="38">
        <v>3000</v>
      </c>
      <c r="B246" s="38">
        <v>3</v>
      </c>
      <c r="C246" s="38" t="s">
        <v>54</v>
      </c>
      <c r="D246" s="38" t="s">
        <v>54</v>
      </c>
      <c r="E246" s="38">
        <v>50.328510000000001</v>
      </c>
      <c r="F246" s="38">
        <v>46.985109999999999</v>
      </c>
      <c r="G246" s="38">
        <v>45.058630000000001</v>
      </c>
      <c r="H246" s="38">
        <v>45.951790000000003</v>
      </c>
      <c r="I246" s="38">
        <v>45.392299999999999</v>
      </c>
      <c r="J246" s="38">
        <v>47.739789999999999</v>
      </c>
      <c r="K246" s="38"/>
      <c r="L246" s="38"/>
      <c r="M246" s="38"/>
      <c r="N246" s="38"/>
      <c r="O246" s="38"/>
      <c r="P246" s="38"/>
      <c r="Q246" s="38"/>
      <c r="R246" s="38"/>
      <c r="S246" s="38"/>
    </row>
    <row r="247" spans="1:19" x14ac:dyDescent="0.2">
      <c r="A247" s="38">
        <v>3500</v>
      </c>
      <c r="B247" s="38">
        <v>3.5</v>
      </c>
      <c r="C247" s="38" t="s">
        <v>54</v>
      </c>
      <c r="D247" s="38" t="s">
        <v>54</v>
      </c>
      <c r="E247" s="38">
        <v>50.835430000000002</v>
      </c>
      <c r="F247" s="38">
        <v>50.909610000000001</v>
      </c>
      <c r="G247" s="38">
        <v>50.649630000000002</v>
      </c>
      <c r="H247" s="38">
        <v>49.970680000000002</v>
      </c>
      <c r="I247" s="38">
        <v>48.843049999999998</v>
      </c>
      <c r="J247" s="38">
        <v>50.34422</v>
      </c>
      <c r="K247" s="38"/>
      <c r="L247" s="38"/>
      <c r="M247" s="38"/>
      <c r="N247" s="38"/>
      <c r="O247" s="38"/>
      <c r="P247" s="38"/>
      <c r="Q247" s="38"/>
      <c r="R247" s="38"/>
      <c r="S247" s="38"/>
    </row>
    <row r="248" spans="1:19" x14ac:dyDescent="0.2">
      <c r="A248" s="38">
        <v>4000</v>
      </c>
      <c r="B248" s="38">
        <v>4</v>
      </c>
      <c r="C248" s="38" t="s">
        <v>54</v>
      </c>
      <c r="D248" s="38" t="s">
        <v>54</v>
      </c>
      <c r="E248" s="38">
        <v>54.01258</v>
      </c>
      <c r="F248" s="38">
        <v>52.916840000000001</v>
      </c>
      <c r="G248" s="38">
        <v>50.707929999999998</v>
      </c>
      <c r="H248" s="38">
        <v>50.841050000000003</v>
      </c>
      <c r="I248" s="38">
        <v>51.490819999999999</v>
      </c>
      <c r="J248" s="38">
        <v>52.310580000000002</v>
      </c>
      <c r="K248" s="38"/>
      <c r="L248" s="38"/>
      <c r="M248" s="38"/>
      <c r="N248" s="38"/>
      <c r="O248" s="38"/>
      <c r="P248" s="38"/>
      <c r="Q248" s="38"/>
      <c r="R248" s="38"/>
      <c r="S248" s="38"/>
    </row>
    <row r="249" spans="1:19" x14ac:dyDescent="0.2">
      <c r="A249" s="38">
        <v>4500</v>
      </c>
      <c r="B249" s="38">
        <v>4.5</v>
      </c>
      <c r="C249" s="38">
        <v>69.027420000000006</v>
      </c>
      <c r="D249" s="38" t="s">
        <v>54</v>
      </c>
      <c r="E249" s="38" t="s">
        <v>54</v>
      </c>
      <c r="F249" s="38">
        <v>51.957509999999999</v>
      </c>
      <c r="G249" s="38">
        <v>51.609200000000001</v>
      </c>
      <c r="H249" s="38">
        <v>51.188459999999999</v>
      </c>
      <c r="I249" s="38">
        <v>51.564639999999997</v>
      </c>
      <c r="J249" s="38">
        <v>51.753869999999999</v>
      </c>
      <c r="K249" s="38"/>
      <c r="L249" s="38"/>
      <c r="M249" s="38"/>
      <c r="N249" s="38"/>
      <c r="O249" s="38"/>
      <c r="P249" s="38"/>
      <c r="Q249" s="38"/>
      <c r="R249" s="38"/>
      <c r="S249" s="38"/>
    </row>
    <row r="250" spans="1:19" x14ac:dyDescent="0.2">
      <c r="A250" s="38">
        <v>5000</v>
      </c>
      <c r="B250" s="38">
        <v>5</v>
      </c>
      <c r="C250" s="38" t="s">
        <v>54</v>
      </c>
      <c r="D250" s="38" t="s">
        <v>54</v>
      </c>
      <c r="E250" s="38">
        <v>55.910580000000003</v>
      </c>
      <c r="F250" s="38">
        <v>55.028170000000003</v>
      </c>
      <c r="G250" s="38">
        <v>53.384549999999997</v>
      </c>
      <c r="H250" s="38">
        <v>52.531120000000001</v>
      </c>
      <c r="I250" s="38">
        <v>50.762430000000002</v>
      </c>
      <c r="J250" s="38">
        <v>51.132219999999997</v>
      </c>
      <c r="K250" s="38"/>
      <c r="L250" s="38"/>
      <c r="M250" s="38"/>
      <c r="N250" s="38"/>
      <c r="O250" s="38"/>
      <c r="P250" s="38"/>
      <c r="Q250" s="38"/>
      <c r="R250" s="38"/>
      <c r="S250" s="38"/>
    </row>
    <row r="251" spans="1:19" x14ac:dyDescent="0.2">
      <c r="A251" s="38">
        <v>5500</v>
      </c>
      <c r="B251" s="38">
        <v>5.5</v>
      </c>
      <c r="C251" s="38" t="s">
        <v>54</v>
      </c>
      <c r="D251" s="38" t="s">
        <v>54</v>
      </c>
      <c r="E251" s="38">
        <v>59.130339999999997</v>
      </c>
      <c r="F251" s="38">
        <v>57.243209999999998</v>
      </c>
      <c r="G251" s="38">
        <v>56.430540000000001</v>
      </c>
      <c r="H251" s="38">
        <v>52.115369999999999</v>
      </c>
      <c r="I251" s="38">
        <v>51.453240000000001</v>
      </c>
      <c r="J251" s="38">
        <v>50.686610000000002</v>
      </c>
      <c r="K251" s="38"/>
      <c r="L251" s="38"/>
      <c r="M251" s="38"/>
      <c r="N251" s="38"/>
      <c r="O251" s="38"/>
      <c r="P251" s="38"/>
      <c r="Q251" s="38"/>
      <c r="R251" s="38"/>
      <c r="S251" s="38"/>
    </row>
    <row r="252" spans="1:19" x14ac:dyDescent="0.2">
      <c r="A252" s="38">
        <v>6000</v>
      </c>
      <c r="B252" s="38">
        <v>6</v>
      </c>
      <c r="C252" s="38" t="s">
        <v>54</v>
      </c>
      <c r="D252" s="38" t="s">
        <v>54</v>
      </c>
      <c r="E252" s="38">
        <v>60.052239999999998</v>
      </c>
      <c r="F252" s="38">
        <v>59.636719999999997</v>
      </c>
      <c r="G252" s="38">
        <v>58.174900000000001</v>
      </c>
      <c r="H252" s="38">
        <v>54.533050000000003</v>
      </c>
      <c r="I252" s="38">
        <v>51.341430000000003</v>
      </c>
      <c r="J252" s="38">
        <v>49.2607</v>
      </c>
      <c r="K252" s="38"/>
      <c r="L252" s="38"/>
      <c r="M252" s="38"/>
      <c r="N252" s="38"/>
      <c r="O252" s="38"/>
      <c r="P252" s="38"/>
      <c r="Q252" s="38"/>
      <c r="R252" s="38"/>
      <c r="S252" s="38"/>
    </row>
    <row r="253" spans="1:19" x14ac:dyDescent="0.2">
      <c r="A253" s="38">
        <v>6500</v>
      </c>
      <c r="B253" s="38">
        <v>6.5</v>
      </c>
      <c r="C253" s="38" t="s">
        <v>54</v>
      </c>
      <c r="D253" s="38">
        <v>63.542900000000003</v>
      </c>
      <c r="E253" s="38">
        <v>62.999670000000002</v>
      </c>
      <c r="F253" s="38">
        <v>60.944249999999997</v>
      </c>
      <c r="G253" s="38">
        <v>58.973520000000001</v>
      </c>
      <c r="H253" s="38">
        <v>54.496859999999998</v>
      </c>
      <c r="I253" s="38">
        <v>52.46246</v>
      </c>
      <c r="J253" s="38">
        <v>46.65117</v>
      </c>
      <c r="K253" s="38"/>
      <c r="L253" s="38"/>
      <c r="M253" s="38"/>
      <c r="N253" s="38"/>
      <c r="O253" s="38"/>
      <c r="P253" s="38"/>
      <c r="Q253" s="38"/>
      <c r="R253" s="38"/>
      <c r="S253" s="38"/>
    </row>
    <row r="254" spans="1:19" x14ac:dyDescent="0.2">
      <c r="A254" s="38">
        <v>7000</v>
      </c>
      <c r="B254" s="38">
        <v>7</v>
      </c>
      <c r="C254" s="38" t="s">
        <v>54</v>
      </c>
      <c r="D254" s="38">
        <v>64.421059999999997</v>
      </c>
      <c r="E254" s="38">
        <v>63.67107</v>
      </c>
      <c r="F254" s="38">
        <v>61.521059999999999</v>
      </c>
      <c r="G254" s="38">
        <v>56.364669999999997</v>
      </c>
      <c r="H254" s="38">
        <v>54.231729999999999</v>
      </c>
      <c r="I254" s="38">
        <v>48.71002</v>
      </c>
      <c r="J254" s="38">
        <v>43.904040000000002</v>
      </c>
      <c r="K254" s="38"/>
      <c r="L254" s="38"/>
      <c r="M254" s="38"/>
      <c r="N254" s="38"/>
      <c r="O254" s="38"/>
      <c r="P254" s="38"/>
      <c r="Q254" s="38"/>
      <c r="R254" s="38"/>
      <c r="S254" s="38"/>
    </row>
    <row r="255" spans="1:19" x14ac:dyDescent="0.2">
      <c r="A255" s="38">
        <v>7500</v>
      </c>
      <c r="B255" s="38">
        <v>7.5</v>
      </c>
      <c r="C255" s="38">
        <v>71.123930000000001</v>
      </c>
      <c r="D255" s="38">
        <v>66.062939999999998</v>
      </c>
      <c r="E255" s="38">
        <v>65.957139999999995</v>
      </c>
      <c r="F255" s="38">
        <v>62.259929999999997</v>
      </c>
      <c r="G255" s="38">
        <v>57.767629999999997</v>
      </c>
      <c r="H255" s="38">
        <v>50.264670000000002</v>
      </c>
      <c r="I255" s="38">
        <v>45.329929999999997</v>
      </c>
      <c r="J255" s="38">
        <v>36.557720000000003</v>
      </c>
      <c r="K255" s="38"/>
      <c r="L255" s="38"/>
      <c r="M255" s="38"/>
      <c r="N255" s="38"/>
      <c r="O255" s="38"/>
      <c r="P255" s="38"/>
      <c r="Q255" s="38"/>
      <c r="R255" s="38"/>
      <c r="S255" s="38"/>
    </row>
    <row r="256" spans="1:19" x14ac:dyDescent="0.2">
      <c r="A256" s="38">
        <v>8000</v>
      </c>
      <c r="B256" s="38">
        <v>8</v>
      </c>
      <c r="C256" s="38" t="s">
        <v>54</v>
      </c>
      <c r="D256" s="38">
        <v>64.691590000000005</v>
      </c>
      <c r="E256" s="38">
        <v>64.249480000000005</v>
      </c>
      <c r="F256" s="38">
        <v>60.257370000000002</v>
      </c>
      <c r="G256" s="38">
        <v>55.25479</v>
      </c>
      <c r="H256" s="38">
        <v>47.164929999999998</v>
      </c>
      <c r="I256" s="38">
        <v>41.096899999999998</v>
      </c>
      <c r="J256" s="38">
        <v>33.853070000000002</v>
      </c>
      <c r="K256" s="38"/>
      <c r="L256" s="38"/>
      <c r="M256" s="38"/>
      <c r="N256" s="38"/>
      <c r="O256" s="38"/>
      <c r="P256" s="38"/>
      <c r="Q256" s="38"/>
      <c r="R256" s="38"/>
      <c r="S256" s="38"/>
    </row>
    <row r="257" spans="1:19" x14ac:dyDescent="0.2">
      <c r="A257" s="38">
        <v>8500</v>
      </c>
      <c r="B257" s="38">
        <v>8.5</v>
      </c>
      <c r="C257" s="38" t="s">
        <v>54</v>
      </c>
      <c r="D257" s="38" t="s">
        <v>54</v>
      </c>
      <c r="E257" s="38">
        <v>61.748370000000001</v>
      </c>
      <c r="F257" s="38">
        <v>59.03604</v>
      </c>
      <c r="G257" s="38">
        <v>53.920879999999997</v>
      </c>
      <c r="H257" s="38">
        <v>46.63026</v>
      </c>
      <c r="I257" s="38">
        <v>38.933920000000001</v>
      </c>
      <c r="J257" s="38">
        <v>27.028960000000001</v>
      </c>
      <c r="K257" s="38"/>
      <c r="L257" s="38"/>
      <c r="M257" s="38"/>
      <c r="N257" s="38"/>
      <c r="O257" s="38"/>
      <c r="P257" s="38"/>
      <c r="Q257" s="38"/>
      <c r="R257" s="38"/>
      <c r="S257" s="38"/>
    </row>
    <row r="258" spans="1:19" x14ac:dyDescent="0.2">
      <c r="A258" s="38">
        <v>9000</v>
      </c>
      <c r="B258" s="38">
        <v>9</v>
      </c>
      <c r="C258" s="38" t="s">
        <v>54</v>
      </c>
      <c r="D258" s="38">
        <v>61.441020000000002</v>
      </c>
      <c r="E258" s="38">
        <v>57.281860000000002</v>
      </c>
      <c r="F258" s="38">
        <v>49.805300000000003</v>
      </c>
      <c r="G258" s="38">
        <v>45.611499999999999</v>
      </c>
      <c r="H258" s="38">
        <v>40.93282</v>
      </c>
      <c r="I258" s="38">
        <v>34.108469999999997</v>
      </c>
      <c r="J258" s="38">
        <v>24.425419999999999</v>
      </c>
      <c r="K258" s="38"/>
      <c r="L258" s="38"/>
      <c r="M258" s="38"/>
      <c r="N258" s="38"/>
      <c r="O258" s="38"/>
      <c r="P258" s="38"/>
      <c r="Q258" s="38"/>
      <c r="R258" s="38"/>
      <c r="S258" s="38"/>
    </row>
    <row r="259" spans="1:19" x14ac:dyDescent="0.2">
      <c r="A259" s="38">
        <v>9500</v>
      </c>
      <c r="B259" s="38">
        <v>9.5</v>
      </c>
      <c r="C259" s="38" t="s">
        <v>54</v>
      </c>
      <c r="D259" s="38" t="s">
        <v>54</v>
      </c>
      <c r="E259" s="38">
        <v>56.093539999999997</v>
      </c>
      <c r="F259" s="38">
        <v>45.489960000000004</v>
      </c>
      <c r="G259" s="38">
        <v>35.124429999999997</v>
      </c>
      <c r="H259" s="38">
        <v>27.199490000000001</v>
      </c>
      <c r="I259" s="38">
        <v>21.681629999999998</v>
      </c>
      <c r="J259" s="38">
        <v>11.158379999999999</v>
      </c>
      <c r="K259" s="38"/>
      <c r="L259" s="38"/>
      <c r="M259" s="38"/>
      <c r="N259" s="38"/>
      <c r="O259" s="38"/>
      <c r="P259" s="38"/>
      <c r="Q259" s="38"/>
      <c r="R259" s="38"/>
      <c r="S259" s="38"/>
    </row>
    <row r="260" spans="1:19" x14ac:dyDescent="0.2">
      <c r="A260" s="38">
        <v>10000</v>
      </c>
      <c r="B260" s="38">
        <v>10</v>
      </c>
      <c r="C260" s="38" t="s">
        <v>54</v>
      </c>
      <c r="D260" s="38" t="s">
        <v>54</v>
      </c>
      <c r="E260" s="38">
        <v>49.974989999999998</v>
      </c>
      <c r="F260" s="38">
        <v>43.412849999999999</v>
      </c>
      <c r="G260" s="38">
        <v>38.12435</v>
      </c>
      <c r="H260" s="38">
        <v>29.61551</v>
      </c>
      <c r="I260" s="38">
        <v>18.653479999999998</v>
      </c>
      <c r="J260" s="38">
        <v>10.58864</v>
      </c>
      <c r="K260" s="38"/>
      <c r="L260" s="38"/>
      <c r="M260" s="38"/>
      <c r="N260" s="38"/>
      <c r="O260" s="38"/>
      <c r="P260" s="38"/>
      <c r="Q260" s="38"/>
      <c r="R260" s="38"/>
      <c r="S260" s="38"/>
    </row>
    <row r="261" spans="1:19" x14ac:dyDescent="0.2">
      <c r="A261" s="38">
        <v>10500</v>
      </c>
      <c r="B261" s="38">
        <v>10.5</v>
      </c>
      <c r="C261" s="38" t="s">
        <v>54</v>
      </c>
      <c r="D261" s="38" t="s">
        <v>54</v>
      </c>
      <c r="E261" s="38" t="s">
        <v>54</v>
      </c>
      <c r="F261" s="38">
        <v>43.803919999999998</v>
      </c>
      <c r="G261" s="38">
        <v>36.34872</v>
      </c>
      <c r="H261" s="38">
        <v>30.118469999999999</v>
      </c>
      <c r="I261" s="38">
        <v>19.69267</v>
      </c>
      <c r="J261" s="38">
        <v>9.4119679999999999</v>
      </c>
      <c r="K261" s="38"/>
      <c r="L261" s="38"/>
      <c r="M261" s="38"/>
      <c r="N261" s="38"/>
      <c r="O261" s="38"/>
      <c r="P261" s="38"/>
      <c r="Q261" s="38"/>
      <c r="R261" s="38"/>
      <c r="S261" s="38"/>
    </row>
    <row r="262" spans="1:19" x14ac:dyDescent="0.2">
      <c r="A262" s="38">
        <v>11000</v>
      </c>
      <c r="B262" s="38">
        <v>11</v>
      </c>
      <c r="C262" s="38" t="s">
        <v>54</v>
      </c>
      <c r="D262" s="38" t="s">
        <v>54</v>
      </c>
      <c r="E262" s="38" t="s">
        <v>54</v>
      </c>
      <c r="F262" s="38" t="s">
        <v>54</v>
      </c>
      <c r="G262" s="38">
        <v>30.167210000000001</v>
      </c>
      <c r="H262" s="38">
        <v>22.598500000000001</v>
      </c>
      <c r="I262" s="38">
        <v>13.28018</v>
      </c>
      <c r="J262" s="38" t="s">
        <v>54</v>
      </c>
      <c r="K262" s="38"/>
      <c r="L262" s="38"/>
      <c r="M262" s="38"/>
      <c r="N262" s="38"/>
      <c r="O262" s="38"/>
      <c r="P262" s="38"/>
      <c r="Q262" s="38"/>
      <c r="R262" s="38"/>
      <c r="S262" s="38"/>
    </row>
    <row r="263" spans="1:19" x14ac:dyDescent="0.2">
      <c r="A263" s="38">
        <v>11500</v>
      </c>
      <c r="B263" s="38">
        <v>11.5</v>
      </c>
      <c r="C263" s="38" t="s">
        <v>54</v>
      </c>
      <c r="D263" s="38" t="s">
        <v>54</v>
      </c>
      <c r="E263" s="38" t="s">
        <v>54</v>
      </c>
      <c r="F263" s="38" t="s">
        <v>54</v>
      </c>
      <c r="G263" s="38" t="s">
        <v>54</v>
      </c>
      <c r="H263" s="38">
        <v>20.978770000000001</v>
      </c>
      <c r="I263" s="38">
        <v>13.57307</v>
      </c>
      <c r="J263" s="38">
        <v>0.65780499999999997</v>
      </c>
      <c r="K263" s="38"/>
      <c r="L263" s="38"/>
      <c r="M263" s="38"/>
      <c r="N263" s="38"/>
      <c r="O263" s="38"/>
      <c r="P263" s="38"/>
      <c r="Q263" s="38"/>
      <c r="R263" s="38"/>
      <c r="S263" s="38"/>
    </row>
    <row r="264" spans="1:19" x14ac:dyDescent="0.2">
      <c r="A264" s="38">
        <v>12000</v>
      </c>
      <c r="B264" s="38">
        <v>12</v>
      </c>
      <c r="C264" s="38" t="s">
        <v>54</v>
      </c>
      <c r="D264" s="38" t="s">
        <v>54</v>
      </c>
      <c r="E264" s="38" t="s">
        <v>54</v>
      </c>
      <c r="F264" s="38" t="s">
        <v>54</v>
      </c>
      <c r="G264" s="38" t="s">
        <v>54</v>
      </c>
      <c r="H264" s="38" t="s">
        <v>54</v>
      </c>
      <c r="I264" s="38" t="s">
        <v>54</v>
      </c>
      <c r="J264" s="38" t="s">
        <v>54</v>
      </c>
      <c r="K264" s="38"/>
      <c r="L264" s="38"/>
      <c r="M264" s="38"/>
      <c r="N264" s="38"/>
      <c r="O264" s="38"/>
      <c r="P264" s="38"/>
      <c r="Q264" s="38"/>
      <c r="R264" s="38"/>
      <c r="S264" s="38"/>
    </row>
    <row r="265" spans="1:19" x14ac:dyDescent="0.2">
      <c r="A265" s="38">
        <v>12500</v>
      </c>
      <c r="B265" s="38">
        <v>12.5</v>
      </c>
      <c r="C265" s="38" t="s">
        <v>54</v>
      </c>
      <c r="D265" s="38" t="s">
        <v>54</v>
      </c>
      <c r="E265" s="38" t="s">
        <v>54</v>
      </c>
      <c r="F265" s="38" t="s">
        <v>54</v>
      </c>
      <c r="G265" s="38" t="s">
        <v>54</v>
      </c>
      <c r="H265" s="38" t="s">
        <v>54</v>
      </c>
      <c r="I265" s="38">
        <v>8.4710850000000004</v>
      </c>
      <c r="J265" s="38">
        <v>0.121932</v>
      </c>
      <c r="K265" s="38"/>
      <c r="L265" s="38"/>
      <c r="M265" s="38"/>
      <c r="N265" s="38"/>
      <c r="O265" s="38"/>
      <c r="P265" s="38"/>
      <c r="Q265" s="38"/>
      <c r="R265" s="38"/>
      <c r="S265" s="38"/>
    </row>
    <row r="266" spans="1:19" x14ac:dyDescent="0.2">
      <c r="A266" s="38">
        <v>13000</v>
      </c>
      <c r="B266" s="38">
        <v>13</v>
      </c>
      <c r="C266" s="38" t="s">
        <v>54</v>
      </c>
      <c r="D266" s="38" t="s">
        <v>54</v>
      </c>
      <c r="E266" s="38" t="s">
        <v>54</v>
      </c>
      <c r="F266" s="38" t="s">
        <v>54</v>
      </c>
      <c r="G266" s="38" t="s">
        <v>54</v>
      </c>
      <c r="H266" s="38" t="s">
        <v>54</v>
      </c>
      <c r="I266" s="38" t="s">
        <v>54</v>
      </c>
      <c r="J266" s="38" t="s">
        <v>54</v>
      </c>
      <c r="K266" s="38"/>
      <c r="L266" s="38"/>
      <c r="M266" s="38"/>
      <c r="N266" s="38"/>
      <c r="O266" s="38"/>
      <c r="P266" s="38"/>
      <c r="Q266" s="38"/>
      <c r="R266" s="38"/>
      <c r="S266" s="38"/>
    </row>
    <row r="267" spans="1:19" x14ac:dyDescent="0.2">
      <c r="A267" s="38">
        <v>13500</v>
      </c>
      <c r="B267" s="38">
        <v>13.5</v>
      </c>
      <c r="C267" s="38" t="s">
        <v>54</v>
      </c>
      <c r="D267" s="38" t="s">
        <v>54</v>
      </c>
      <c r="E267" s="38" t="s">
        <v>54</v>
      </c>
      <c r="F267" s="38" t="s">
        <v>54</v>
      </c>
      <c r="G267" s="38" t="s">
        <v>54</v>
      </c>
      <c r="H267" s="38" t="s">
        <v>54</v>
      </c>
      <c r="I267" s="38" t="s">
        <v>54</v>
      </c>
      <c r="J267" s="38" t="s">
        <v>54</v>
      </c>
      <c r="K267" s="38"/>
      <c r="L267" s="38"/>
      <c r="M267" s="38"/>
      <c r="N267" s="38"/>
      <c r="O267" s="38"/>
      <c r="P267" s="38"/>
      <c r="Q267" s="38"/>
      <c r="R267" s="38"/>
      <c r="S267" s="38"/>
    </row>
    <row r="268" spans="1:19" x14ac:dyDescent="0.2">
      <c r="A268" s="38">
        <v>14000</v>
      </c>
      <c r="B268" s="38">
        <v>14</v>
      </c>
      <c r="C268" s="38" t="s">
        <v>54</v>
      </c>
      <c r="D268" s="38" t="s">
        <v>54</v>
      </c>
      <c r="E268" s="38" t="s">
        <v>54</v>
      </c>
      <c r="F268" s="38" t="s">
        <v>54</v>
      </c>
      <c r="G268" s="38" t="s">
        <v>54</v>
      </c>
      <c r="H268" s="38" t="s">
        <v>54</v>
      </c>
      <c r="I268" s="38" t="s">
        <v>54</v>
      </c>
      <c r="J268" s="38">
        <v>0.88666400000000001</v>
      </c>
      <c r="K268" s="38"/>
      <c r="L268" s="38"/>
      <c r="M268" s="38"/>
      <c r="N268" s="38"/>
      <c r="O268" s="38"/>
      <c r="P268" s="38"/>
      <c r="Q268" s="38"/>
      <c r="R268" s="38"/>
      <c r="S268" s="38"/>
    </row>
    <row r="269" spans="1:19" x14ac:dyDescent="0.2">
      <c r="A269" s="38">
        <v>14500</v>
      </c>
      <c r="B269" s="38">
        <v>14.5</v>
      </c>
      <c r="C269" s="38" t="s">
        <v>54</v>
      </c>
      <c r="D269" s="38" t="s">
        <v>54</v>
      </c>
      <c r="E269" s="38" t="s">
        <v>54</v>
      </c>
      <c r="F269" s="38" t="s">
        <v>54</v>
      </c>
      <c r="G269" s="38" t="s">
        <v>54</v>
      </c>
      <c r="H269" s="38" t="s">
        <v>54</v>
      </c>
      <c r="I269" s="38" t="s">
        <v>54</v>
      </c>
      <c r="J269" s="38" t="s">
        <v>54</v>
      </c>
      <c r="K269" s="38"/>
      <c r="L269" s="38"/>
      <c r="M269" s="38"/>
      <c r="N269" s="38"/>
      <c r="O269" s="38"/>
      <c r="P269" s="38"/>
      <c r="Q269" s="38"/>
      <c r="R269" s="38"/>
      <c r="S269" s="38"/>
    </row>
    <row r="270" spans="1:19" x14ac:dyDescent="0.2">
      <c r="A270" s="38">
        <v>15000</v>
      </c>
      <c r="B270" s="38">
        <v>15</v>
      </c>
      <c r="C270" s="38" t="s">
        <v>54</v>
      </c>
      <c r="D270" s="38" t="s">
        <v>54</v>
      </c>
      <c r="E270" s="38" t="s">
        <v>54</v>
      </c>
      <c r="F270" s="38" t="s">
        <v>54</v>
      </c>
      <c r="G270" s="38" t="s">
        <v>54</v>
      </c>
      <c r="H270" s="38" t="s">
        <v>54</v>
      </c>
      <c r="I270" s="38" t="s">
        <v>54</v>
      </c>
      <c r="J270" s="38" t="s">
        <v>54</v>
      </c>
      <c r="K270" s="38"/>
      <c r="L270" s="38"/>
      <c r="M270" s="38"/>
      <c r="N270" s="38"/>
      <c r="O270" s="38"/>
      <c r="P270" s="38"/>
      <c r="Q270" s="38"/>
      <c r="R270" s="38"/>
      <c r="S270" s="38"/>
    </row>
    <row r="271" spans="1:19" x14ac:dyDescent="0.2">
      <c r="A271" s="38" t="s">
        <v>55</v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</row>
    <row r="272" spans="1:19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</row>
    <row r="273" spans="1:19" s="42" customFormat="1" x14ac:dyDescent="0.2">
      <c r="A273" s="41" t="s">
        <v>65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</row>
    <row r="274" spans="1:19" x14ac:dyDescent="0.2">
      <c r="A274" s="38"/>
      <c r="B274" s="38"/>
      <c r="C274" s="38">
        <v>10</v>
      </c>
      <c r="D274" s="38">
        <v>20</v>
      </c>
      <c r="E274" s="38">
        <v>30</v>
      </c>
      <c r="F274" s="38">
        <v>40</v>
      </c>
      <c r="G274" s="38">
        <v>50</v>
      </c>
      <c r="H274" s="38">
        <v>60</v>
      </c>
      <c r="I274" s="38">
        <v>70</v>
      </c>
      <c r="J274" s="38">
        <v>80</v>
      </c>
      <c r="K274" s="38" t="s">
        <v>53</v>
      </c>
      <c r="L274" s="38" t="s">
        <v>57</v>
      </c>
      <c r="N274" s="38"/>
      <c r="P274" s="38"/>
      <c r="Q274" s="38"/>
      <c r="R274" s="38"/>
      <c r="S274" s="38"/>
    </row>
    <row r="275" spans="1:19" x14ac:dyDescent="0.2">
      <c r="A275" s="38">
        <v>500</v>
      </c>
      <c r="B275" s="38">
        <v>0.5</v>
      </c>
      <c r="C275" s="38" t="s">
        <v>54</v>
      </c>
      <c r="D275" s="38" t="s">
        <v>54</v>
      </c>
      <c r="E275" s="38" t="s">
        <v>54</v>
      </c>
      <c r="F275" s="38">
        <v>-2.97E-3</v>
      </c>
      <c r="G275" s="38" t="s">
        <v>54</v>
      </c>
      <c r="H275" s="38">
        <v>4.7800000000000002E-4</v>
      </c>
      <c r="I275" s="38">
        <v>8.2310000000000005E-3</v>
      </c>
      <c r="J275" s="38" t="s">
        <v>54</v>
      </c>
      <c r="K275" s="38"/>
      <c r="L275" s="38"/>
      <c r="M275" s="38"/>
      <c r="N275" s="38"/>
      <c r="O275" s="38"/>
      <c r="P275" s="38"/>
      <c r="Q275" s="38"/>
      <c r="R275" s="38"/>
      <c r="S275" s="38"/>
    </row>
    <row r="276" spans="1:19" x14ac:dyDescent="0.2">
      <c r="A276" s="38">
        <v>1000</v>
      </c>
      <c r="B276" s="38">
        <v>1</v>
      </c>
      <c r="C276" s="38" t="s">
        <v>54</v>
      </c>
      <c r="D276" s="38" t="s">
        <v>54</v>
      </c>
      <c r="E276" s="38" t="s">
        <v>54</v>
      </c>
      <c r="F276" s="38" t="s">
        <v>54</v>
      </c>
      <c r="G276" s="38" t="s">
        <v>54</v>
      </c>
      <c r="H276" s="38">
        <v>-2.7050000000000001E-2</v>
      </c>
      <c r="I276" s="38">
        <v>-9.9290000000000003E-2</v>
      </c>
      <c r="J276" s="38">
        <v>-0.10339</v>
      </c>
      <c r="K276" s="38"/>
      <c r="L276" s="38"/>
      <c r="M276" s="38"/>
      <c r="N276" s="38"/>
      <c r="O276" s="38"/>
      <c r="P276" s="38"/>
      <c r="Q276" s="38"/>
      <c r="R276" s="38"/>
      <c r="S276" s="38"/>
    </row>
    <row r="277" spans="1:19" x14ac:dyDescent="0.2">
      <c r="A277" s="38">
        <v>1500</v>
      </c>
      <c r="B277" s="38">
        <v>1.5</v>
      </c>
      <c r="C277" s="38" t="s">
        <v>54</v>
      </c>
      <c r="D277" s="38" t="s">
        <v>54</v>
      </c>
      <c r="E277" s="38" t="s">
        <v>54</v>
      </c>
      <c r="F277" s="38" t="s">
        <v>54</v>
      </c>
      <c r="G277" s="38" t="s">
        <v>54</v>
      </c>
      <c r="H277" s="38">
        <v>-0.218</v>
      </c>
      <c r="I277" s="38">
        <v>-0.28216000000000002</v>
      </c>
      <c r="J277" s="38">
        <v>-0.29315000000000002</v>
      </c>
      <c r="K277" s="38"/>
      <c r="L277" s="38"/>
      <c r="M277" s="38"/>
      <c r="N277" s="38"/>
      <c r="O277" s="38"/>
      <c r="P277" s="38"/>
      <c r="Q277" s="38"/>
      <c r="R277" s="38"/>
    </row>
    <row r="278" spans="1:19" x14ac:dyDescent="0.2">
      <c r="A278" s="38">
        <v>2000</v>
      </c>
      <c r="B278" s="38">
        <v>2</v>
      </c>
      <c r="C278" s="38" t="s">
        <v>54</v>
      </c>
      <c r="D278" s="38" t="s">
        <v>54</v>
      </c>
      <c r="E278" s="38" t="s">
        <v>54</v>
      </c>
      <c r="F278" s="38" t="s">
        <v>54</v>
      </c>
      <c r="G278" s="38" t="s">
        <v>54</v>
      </c>
      <c r="H278" s="38">
        <v>-0.43514000000000003</v>
      </c>
      <c r="I278" s="38">
        <v>-0.46503</v>
      </c>
      <c r="J278" s="38">
        <v>-0.51278000000000001</v>
      </c>
      <c r="K278" s="38"/>
      <c r="L278" s="38"/>
      <c r="M278" s="38"/>
      <c r="N278" s="38"/>
      <c r="O278" s="38"/>
      <c r="P278" s="38"/>
      <c r="Q278" s="38"/>
      <c r="R278" s="38"/>
    </row>
    <row r="279" spans="1:19" x14ac:dyDescent="0.2">
      <c r="A279" s="38">
        <v>2500</v>
      </c>
      <c r="B279" s="38">
        <v>2.5</v>
      </c>
      <c r="C279" s="38" t="s">
        <v>54</v>
      </c>
      <c r="D279" s="38" t="s">
        <v>54</v>
      </c>
      <c r="E279" s="38" t="s">
        <v>54</v>
      </c>
      <c r="F279" s="38">
        <v>-0.61321000000000003</v>
      </c>
      <c r="G279" s="38">
        <v>-0.67296999999999996</v>
      </c>
      <c r="H279" s="38">
        <v>-0.63971999999999996</v>
      </c>
      <c r="I279" s="38">
        <v>-0.71799999999999997</v>
      </c>
      <c r="J279" s="38">
        <v>-0.74741999999999997</v>
      </c>
      <c r="K279" s="38"/>
      <c r="L279" s="38"/>
      <c r="M279" s="38"/>
      <c r="N279" s="38"/>
      <c r="O279" s="38"/>
      <c r="P279" s="38"/>
      <c r="Q279" s="38"/>
      <c r="R279" s="38"/>
    </row>
    <row r="280" spans="1:19" x14ac:dyDescent="0.2">
      <c r="A280" s="38">
        <v>3000</v>
      </c>
      <c r="B280" s="38">
        <v>3</v>
      </c>
      <c r="C280" s="38" t="s">
        <v>54</v>
      </c>
      <c r="D280" s="38" t="s">
        <v>54</v>
      </c>
      <c r="E280" s="38">
        <v>-0.98941999999999997</v>
      </c>
      <c r="F280" s="38">
        <v>-0.88712999999999997</v>
      </c>
      <c r="G280" s="38">
        <v>-0.92986000000000002</v>
      </c>
      <c r="H280" s="38">
        <v>-0.92723999999999995</v>
      </c>
      <c r="I280" s="38">
        <v>-0.95240000000000002</v>
      </c>
      <c r="J280" s="38">
        <v>-1.0173399999999999</v>
      </c>
      <c r="K280" s="38"/>
      <c r="L280" s="38"/>
      <c r="M280" s="38"/>
      <c r="N280" s="38"/>
      <c r="O280" s="38"/>
      <c r="P280" s="38"/>
      <c r="Q280" s="38"/>
      <c r="R280" s="38"/>
    </row>
    <row r="281" spans="1:19" x14ac:dyDescent="0.2">
      <c r="A281" s="38">
        <v>3500</v>
      </c>
      <c r="B281" s="38">
        <v>3.5</v>
      </c>
      <c r="C281" s="38" t="s">
        <v>54</v>
      </c>
      <c r="D281" s="38" t="s">
        <v>54</v>
      </c>
      <c r="E281" s="38">
        <v>-1.17269</v>
      </c>
      <c r="F281" s="38">
        <v>-1.1391100000000001</v>
      </c>
      <c r="G281" s="38">
        <v>-1.1431</v>
      </c>
      <c r="H281" s="38">
        <v>-1.1566399999999999</v>
      </c>
      <c r="I281" s="38">
        <v>-1.1958</v>
      </c>
      <c r="J281" s="38">
        <v>-1.26345</v>
      </c>
      <c r="K281" s="38"/>
      <c r="L281" s="38"/>
      <c r="M281" s="38"/>
      <c r="N281" s="38"/>
      <c r="O281" s="38"/>
      <c r="P281" s="38"/>
      <c r="Q281" s="38"/>
      <c r="R281" s="38"/>
    </row>
    <row r="282" spans="1:19" x14ac:dyDescent="0.2">
      <c r="A282" s="38">
        <v>4000</v>
      </c>
      <c r="B282" s="38">
        <v>4</v>
      </c>
      <c r="C282" s="38" t="s">
        <v>54</v>
      </c>
      <c r="D282" s="38" t="s">
        <v>54</v>
      </c>
      <c r="E282" s="38">
        <v>-1.3840699999999999</v>
      </c>
      <c r="F282" s="38">
        <v>-1.3204499999999999</v>
      </c>
      <c r="G282" s="38">
        <v>-1.3684099999999999</v>
      </c>
      <c r="H282" s="38">
        <v>-1.37819</v>
      </c>
      <c r="I282" s="38">
        <v>-1.4234899999999999</v>
      </c>
      <c r="J282" s="38">
        <v>-1.48817</v>
      </c>
      <c r="K282" s="38"/>
      <c r="L282" s="38"/>
      <c r="M282" s="38"/>
      <c r="N282" s="38"/>
      <c r="O282" s="38"/>
      <c r="P282" s="38"/>
      <c r="Q282" s="38"/>
      <c r="R282" s="38"/>
    </row>
    <row r="283" spans="1:19" x14ac:dyDescent="0.2">
      <c r="A283" s="38">
        <v>4500</v>
      </c>
      <c r="B283" s="38">
        <v>4.5</v>
      </c>
      <c r="C283" s="38">
        <v>-1.6218699999999999</v>
      </c>
      <c r="D283" s="38" t="s">
        <v>54</v>
      </c>
      <c r="E283" s="38" t="s">
        <v>54</v>
      </c>
      <c r="F283" s="38">
        <v>-1.55348</v>
      </c>
      <c r="G283" s="38">
        <v>-1.5712699999999999</v>
      </c>
      <c r="H283" s="38">
        <v>-1.57664</v>
      </c>
      <c r="I283" s="38">
        <v>-1.62157</v>
      </c>
      <c r="J283" s="38">
        <v>-1.6926300000000001</v>
      </c>
      <c r="K283" s="38"/>
      <c r="L283" s="38"/>
      <c r="M283" s="38"/>
      <c r="N283" s="38"/>
      <c r="O283" s="38"/>
      <c r="P283" s="38"/>
      <c r="Q283" s="38"/>
      <c r="R283" s="38"/>
    </row>
    <row r="284" spans="1:19" x14ac:dyDescent="0.2">
      <c r="A284" s="38">
        <v>5000</v>
      </c>
      <c r="B284" s="38">
        <v>5</v>
      </c>
      <c r="C284" s="38" t="s">
        <v>54</v>
      </c>
      <c r="D284" s="38" t="s">
        <v>54</v>
      </c>
      <c r="E284" s="38">
        <v>-1.7040200000000001</v>
      </c>
      <c r="F284" s="38">
        <v>-1.71207</v>
      </c>
      <c r="G284" s="38">
        <v>-1.7129099999999999</v>
      </c>
      <c r="H284" s="38">
        <v>-1.74387</v>
      </c>
      <c r="I284" s="38">
        <v>-1.79095</v>
      </c>
      <c r="J284" s="38">
        <v>-1.87896</v>
      </c>
      <c r="K284" s="38"/>
      <c r="L284" s="38"/>
      <c r="M284" s="38"/>
      <c r="N284" s="38"/>
      <c r="O284" s="38"/>
      <c r="P284" s="38"/>
      <c r="Q284" s="38"/>
      <c r="R284" s="38"/>
    </row>
    <row r="285" spans="1:19" x14ac:dyDescent="0.2">
      <c r="A285" s="38">
        <v>5500</v>
      </c>
      <c r="B285" s="38">
        <v>5.5</v>
      </c>
      <c r="C285" s="38" t="s">
        <v>54</v>
      </c>
      <c r="D285" s="38" t="s">
        <v>54</v>
      </c>
      <c r="E285" s="38">
        <v>-1.8674200000000001</v>
      </c>
      <c r="F285" s="38">
        <v>-1.8744700000000001</v>
      </c>
      <c r="G285" s="38">
        <v>-1.88811</v>
      </c>
      <c r="H285" s="38">
        <v>-1.92039</v>
      </c>
      <c r="I285" s="38">
        <v>-1.96953</v>
      </c>
      <c r="J285" s="38">
        <v>-2.06894</v>
      </c>
      <c r="K285" s="38"/>
      <c r="L285" s="38"/>
      <c r="M285" s="38"/>
      <c r="N285" s="38"/>
      <c r="O285" s="38"/>
      <c r="P285" s="38"/>
      <c r="Q285" s="38"/>
      <c r="R285" s="38"/>
    </row>
    <row r="286" spans="1:19" x14ac:dyDescent="0.2">
      <c r="A286" s="38">
        <v>6000</v>
      </c>
      <c r="B286" s="38">
        <v>6</v>
      </c>
      <c r="C286" s="38" t="s">
        <v>54</v>
      </c>
      <c r="D286" s="38" t="s">
        <v>54</v>
      </c>
      <c r="E286" s="38">
        <v>-2.1134499999999998</v>
      </c>
      <c r="F286" s="38">
        <v>-2.0844100000000001</v>
      </c>
      <c r="G286" s="38">
        <v>-2.08473</v>
      </c>
      <c r="H286" s="38">
        <v>-2.0947200000000001</v>
      </c>
      <c r="I286" s="38">
        <v>-2.1623100000000002</v>
      </c>
      <c r="J286" s="38">
        <v>-2.27705</v>
      </c>
      <c r="K286" s="38"/>
      <c r="L286" s="38"/>
      <c r="M286" s="38"/>
      <c r="N286" s="38"/>
      <c r="O286" s="38"/>
      <c r="P286" s="38"/>
      <c r="Q286" s="38"/>
      <c r="R286" s="38"/>
    </row>
    <row r="287" spans="1:19" x14ac:dyDescent="0.2">
      <c r="A287" s="38">
        <v>6500</v>
      </c>
      <c r="B287" s="38">
        <v>6.5</v>
      </c>
      <c r="C287" s="38" t="s">
        <v>54</v>
      </c>
      <c r="D287" s="38">
        <v>-2.27868</v>
      </c>
      <c r="E287" s="38">
        <v>-2.2929400000000002</v>
      </c>
      <c r="F287" s="38">
        <v>-2.30911</v>
      </c>
      <c r="G287" s="38">
        <v>-2.3113000000000001</v>
      </c>
      <c r="H287" s="38">
        <v>-2.29826</v>
      </c>
      <c r="I287" s="38">
        <v>-2.3590499999999999</v>
      </c>
      <c r="J287" s="38">
        <v>-2.4914200000000002</v>
      </c>
      <c r="K287" s="38"/>
      <c r="L287" s="38"/>
      <c r="M287" s="38"/>
      <c r="N287" s="38"/>
      <c r="O287" s="38"/>
      <c r="P287" s="38"/>
      <c r="Q287" s="38"/>
      <c r="R287" s="38"/>
    </row>
    <row r="288" spans="1:19" x14ac:dyDescent="0.2">
      <c r="A288" s="38">
        <v>7000</v>
      </c>
      <c r="B288" s="38">
        <v>7</v>
      </c>
      <c r="C288" s="38" t="s">
        <v>54</v>
      </c>
      <c r="D288" s="38">
        <v>-2.6081300000000001</v>
      </c>
      <c r="E288" s="38">
        <v>-2.5702099999999999</v>
      </c>
      <c r="F288" s="38">
        <v>-2.56013</v>
      </c>
      <c r="G288" s="38">
        <v>-2.5520399999999999</v>
      </c>
      <c r="H288" s="38">
        <v>-2.5239799999999999</v>
      </c>
      <c r="I288" s="38">
        <v>-2.5769899999999999</v>
      </c>
      <c r="J288" s="38">
        <v>-2.7134999999999998</v>
      </c>
      <c r="K288" s="38"/>
      <c r="L288" s="38"/>
      <c r="M288" s="38"/>
      <c r="N288" s="38"/>
      <c r="O288" s="38"/>
      <c r="P288" s="38"/>
      <c r="Q288" s="38"/>
      <c r="R288" s="38"/>
    </row>
    <row r="289" spans="1:18" x14ac:dyDescent="0.2">
      <c r="A289" s="38">
        <v>7500</v>
      </c>
      <c r="B289" s="38">
        <v>7.5</v>
      </c>
      <c r="C289" s="38">
        <v>-1.78939</v>
      </c>
      <c r="D289" s="38">
        <v>-2.88225</v>
      </c>
      <c r="E289" s="38">
        <v>-2.82586</v>
      </c>
      <c r="F289" s="38">
        <v>-2.8001</v>
      </c>
      <c r="G289" s="38">
        <v>-2.7713299999999998</v>
      </c>
      <c r="H289" s="38">
        <v>-2.7517</v>
      </c>
      <c r="I289" s="38">
        <v>-2.79067</v>
      </c>
      <c r="J289" s="38">
        <v>-2.9268200000000002</v>
      </c>
      <c r="K289" s="38"/>
      <c r="L289" s="38"/>
      <c r="M289" s="38"/>
      <c r="N289" s="38"/>
      <c r="O289" s="38"/>
      <c r="P289" s="38"/>
      <c r="Q289" s="38"/>
      <c r="R289" s="38"/>
    </row>
    <row r="290" spans="1:18" x14ac:dyDescent="0.2">
      <c r="A290" s="38">
        <v>8000</v>
      </c>
      <c r="B290" s="38">
        <v>8</v>
      </c>
      <c r="C290" s="38" t="s">
        <v>54</v>
      </c>
      <c r="D290" s="38">
        <v>-3.1440700000000001</v>
      </c>
      <c r="E290" s="38">
        <v>-3.1137999999999999</v>
      </c>
      <c r="F290" s="38">
        <v>-3.0840999999999998</v>
      </c>
      <c r="G290" s="38">
        <v>-3.0323699999999998</v>
      </c>
      <c r="H290" s="38">
        <v>-2.9789500000000002</v>
      </c>
      <c r="I290" s="38">
        <v>-3.0126300000000001</v>
      </c>
      <c r="J290" s="38">
        <v>-3.1217100000000002</v>
      </c>
      <c r="K290" s="38"/>
      <c r="L290" s="38"/>
      <c r="M290" s="38"/>
      <c r="N290" s="38"/>
      <c r="O290" s="38"/>
      <c r="P290" s="38"/>
      <c r="Q290" s="38"/>
      <c r="R290" s="38"/>
    </row>
    <row r="291" spans="1:18" x14ac:dyDescent="0.2">
      <c r="A291" s="38">
        <v>8500</v>
      </c>
      <c r="B291" s="38">
        <v>8.5</v>
      </c>
      <c r="C291" s="38" t="s">
        <v>54</v>
      </c>
      <c r="D291" s="38" t="s">
        <v>54</v>
      </c>
      <c r="E291" s="38">
        <v>-3.4712900000000002</v>
      </c>
      <c r="F291" s="38">
        <v>-3.3797700000000002</v>
      </c>
      <c r="G291" s="38">
        <v>-3.2884000000000002</v>
      </c>
      <c r="H291" s="38">
        <v>-3.22295</v>
      </c>
      <c r="I291" s="38">
        <v>-3.22879</v>
      </c>
      <c r="J291" s="38">
        <v>-3.3260800000000001</v>
      </c>
      <c r="K291" s="38"/>
      <c r="L291" s="38"/>
      <c r="M291" s="38"/>
      <c r="N291" s="38"/>
      <c r="O291" s="38"/>
      <c r="P291" s="38"/>
      <c r="Q291" s="38"/>
      <c r="R291" s="38"/>
    </row>
    <row r="292" spans="1:18" x14ac:dyDescent="0.2">
      <c r="A292" s="38">
        <v>9000</v>
      </c>
      <c r="B292" s="38">
        <v>9</v>
      </c>
      <c r="C292" s="38" t="s">
        <v>54</v>
      </c>
      <c r="D292" s="38">
        <v>-2.8690899999999999</v>
      </c>
      <c r="E292" s="38">
        <v>-3.8584700000000001</v>
      </c>
      <c r="F292" s="38">
        <v>-3.7161499999999998</v>
      </c>
      <c r="G292" s="38">
        <v>-3.5828600000000002</v>
      </c>
      <c r="H292" s="38">
        <v>-3.48753</v>
      </c>
      <c r="I292" s="38">
        <v>-3.4979399999999998</v>
      </c>
      <c r="J292" s="38">
        <v>-3.59633</v>
      </c>
      <c r="K292" s="38"/>
      <c r="L292" s="38"/>
      <c r="M292" s="38"/>
      <c r="N292" s="38"/>
      <c r="O292" s="38"/>
      <c r="P292" s="38"/>
      <c r="Q292" s="38"/>
      <c r="R292" s="38"/>
    </row>
    <row r="293" spans="1:18" x14ac:dyDescent="0.2">
      <c r="A293" s="38">
        <v>9500</v>
      </c>
      <c r="B293" s="38">
        <v>9.5</v>
      </c>
      <c r="C293" s="38" t="s">
        <v>54</v>
      </c>
      <c r="D293" s="38" t="s">
        <v>54</v>
      </c>
      <c r="E293" s="38">
        <v>-4.2869599999999997</v>
      </c>
      <c r="F293" s="38">
        <v>-3.2239100000000001</v>
      </c>
      <c r="G293" s="38">
        <v>-4.0498500000000002</v>
      </c>
      <c r="H293" s="38">
        <v>-3.8178299999999998</v>
      </c>
      <c r="I293" s="38">
        <v>-3.7678199999999999</v>
      </c>
      <c r="J293" s="38">
        <v>-3.8453900000000001</v>
      </c>
      <c r="K293" s="38"/>
      <c r="L293" s="38"/>
      <c r="M293" s="38"/>
      <c r="N293" s="38"/>
      <c r="O293" s="38"/>
      <c r="P293" s="38"/>
      <c r="Q293" s="38"/>
      <c r="R293" s="38"/>
    </row>
    <row r="294" spans="1:18" x14ac:dyDescent="0.2">
      <c r="A294" s="38">
        <v>10000</v>
      </c>
      <c r="B294" s="38">
        <v>10</v>
      </c>
      <c r="C294" s="38" t="s">
        <v>54</v>
      </c>
      <c r="D294" s="38" t="s">
        <v>54</v>
      </c>
      <c r="E294" s="38">
        <v>-4.7565799999999996</v>
      </c>
      <c r="F294" s="38">
        <v>-3.6865000000000001</v>
      </c>
      <c r="G294" s="38">
        <v>-3.63205</v>
      </c>
      <c r="H294" s="38">
        <v>-3.6197599999999999</v>
      </c>
      <c r="I294" s="38">
        <v>-3.64967</v>
      </c>
      <c r="J294" s="38">
        <v>-3.7242099999999998</v>
      </c>
      <c r="K294" s="38"/>
      <c r="L294" s="38"/>
      <c r="M294" s="38"/>
      <c r="N294" s="38"/>
      <c r="O294" s="38"/>
      <c r="P294" s="38"/>
      <c r="Q294" s="38"/>
      <c r="R294" s="38"/>
    </row>
    <row r="295" spans="1:18" x14ac:dyDescent="0.2">
      <c r="A295" s="38">
        <v>10500</v>
      </c>
      <c r="B295" s="38">
        <v>10.5</v>
      </c>
      <c r="C295" s="38" t="s">
        <v>54</v>
      </c>
      <c r="D295" s="38" t="s">
        <v>54</v>
      </c>
      <c r="E295" s="38" t="s">
        <v>54</v>
      </c>
      <c r="F295" s="38">
        <v>-4.0775800000000002</v>
      </c>
      <c r="G295" s="38">
        <v>-4.0330199999999996</v>
      </c>
      <c r="H295" s="38">
        <v>-3.8719800000000002</v>
      </c>
      <c r="I295" s="38">
        <v>-3.9369999999999998</v>
      </c>
      <c r="J295" s="38">
        <v>-4.0087700000000002</v>
      </c>
      <c r="K295" s="38"/>
      <c r="L295" s="38"/>
      <c r="M295" s="38"/>
      <c r="N295" s="38"/>
      <c r="O295" s="38"/>
      <c r="P295" s="38"/>
      <c r="Q295" s="38"/>
      <c r="R295" s="38"/>
    </row>
    <row r="296" spans="1:18" x14ac:dyDescent="0.2">
      <c r="A296" s="38">
        <v>11000</v>
      </c>
      <c r="B296" s="38">
        <v>11</v>
      </c>
      <c r="C296" s="38" t="s">
        <v>54</v>
      </c>
      <c r="D296" s="38" t="s">
        <v>54</v>
      </c>
      <c r="E296" s="38" t="s">
        <v>54</v>
      </c>
      <c r="F296" s="38" t="s">
        <v>54</v>
      </c>
      <c r="G296" s="38">
        <v>-4.3240400000000001</v>
      </c>
      <c r="H296" s="38">
        <v>-4.2219199999999999</v>
      </c>
      <c r="I296" s="38">
        <v>-4.3087999999999997</v>
      </c>
      <c r="J296" s="38" t="s">
        <v>54</v>
      </c>
      <c r="K296" s="38"/>
      <c r="L296" s="38"/>
      <c r="M296" s="38"/>
      <c r="N296" s="38"/>
      <c r="O296" s="38"/>
      <c r="P296" s="38"/>
      <c r="Q296" s="38"/>
      <c r="R296" s="38"/>
    </row>
    <row r="297" spans="1:18" x14ac:dyDescent="0.2">
      <c r="A297" s="38">
        <v>11500</v>
      </c>
      <c r="B297" s="38">
        <v>11.5</v>
      </c>
      <c r="C297" s="38" t="s">
        <v>54</v>
      </c>
      <c r="D297" s="38" t="s">
        <v>54</v>
      </c>
      <c r="E297" s="38" t="s">
        <v>54</v>
      </c>
      <c r="F297" s="38" t="s">
        <v>54</v>
      </c>
      <c r="G297" s="38" t="s">
        <v>54</v>
      </c>
      <c r="H297" s="38">
        <v>-4.5190999999999999</v>
      </c>
      <c r="I297" s="38">
        <v>-4.6039899999999996</v>
      </c>
      <c r="J297" s="38">
        <v>-4.7653800000000004</v>
      </c>
      <c r="K297" s="38"/>
      <c r="L297" s="38"/>
      <c r="M297" s="38"/>
      <c r="N297" s="38"/>
      <c r="O297" s="38"/>
      <c r="P297" s="38"/>
      <c r="Q297" s="38"/>
      <c r="R297" s="38"/>
    </row>
    <row r="298" spans="1:18" x14ac:dyDescent="0.2">
      <c r="A298" s="38">
        <v>12000</v>
      </c>
      <c r="B298" s="38">
        <v>12</v>
      </c>
      <c r="C298" s="38" t="s">
        <v>54</v>
      </c>
      <c r="D298" s="38" t="s">
        <v>54</v>
      </c>
      <c r="E298" s="38" t="s">
        <v>54</v>
      </c>
      <c r="F298" s="38" t="s">
        <v>54</v>
      </c>
      <c r="G298" s="38" t="s">
        <v>54</v>
      </c>
      <c r="H298" s="38" t="s">
        <v>54</v>
      </c>
      <c r="I298" s="38" t="s">
        <v>54</v>
      </c>
      <c r="J298" s="38" t="s">
        <v>54</v>
      </c>
      <c r="K298" s="38"/>
      <c r="L298" s="38"/>
      <c r="M298" s="38"/>
      <c r="N298" s="38"/>
      <c r="O298" s="38"/>
      <c r="P298" s="38"/>
      <c r="Q298" s="38"/>
      <c r="R298" s="38"/>
    </row>
    <row r="299" spans="1:18" x14ac:dyDescent="0.2">
      <c r="A299" s="38">
        <v>12500</v>
      </c>
      <c r="B299" s="38">
        <v>12.5</v>
      </c>
      <c r="C299" s="38" t="s">
        <v>54</v>
      </c>
      <c r="D299" s="38" t="s">
        <v>54</v>
      </c>
      <c r="E299" s="38" t="s">
        <v>54</v>
      </c>
      <c r="F299" s="38" t="s">
        <v>54</v>
      </c>
      <c r="G299" s="38" t="s">
        <v>54</v>
      </c>
      <c r="H299" s="38" t="s">
        <v>54</v>
      </c>
      <c r="I299" s="38">
        <v>-5.0747200000000001</v>
      </c>
      <c r="J299" s="38">
        <v>-5.1231499999999999</v>
      </c>
      <c r="K299" s="38"/>
      <c r="L299" s="38"/>
      <c r="M299" s="38"/>
      <c r="N299" s="38"/>
      <c r="O299" s="38"/>
      <c r="P299" s="38"/>
      <c r="Q299" s="38"/>
      <c r="R299" s="38"/>
    </row>
    <row r="300" spans="1:18" x14ac:dyDescent="0.2">
      <c r="A300" s="38">
        <v>13000</v>
      </c>
      <c r="B300" s="38">
        <v>13</v>
      </c>
      <c r="C300" s="38" t="s">
        <v>54</v>
      </c>
      <c r="D300" s="38" t="s">
        <v>54</v>
      </c>
      <c r="E300" s="38" t="s">
        <v>54</v>
      </c>
      <c r="F300" s="38" t="s">
        <v>54</v>
      </c>
      <c r="G300" s="38" t="s">
        <v>54</v>
      </c>
      <c r="H300" s="38" t="s">
        <v>54</v>
      </c>
      <c r="I300" s="38" t="s">
        <v>54</v>
      </c>
      <c r="J300" s="38" t="s">
        <v>54</v>
      </c>
      <c r="K300" s="38"/>
      <c r="L300" s="38"/>
      <c r="M300" s="38"/>
      <c r="N300" s="38"/>
      <c r="O300" s="38"/>
      <c r="P300" s="38"/>
      <c r="Q300" s="38"/>
      <c r="R300" s="38"/>
    </row>
    <row r="301" spans="1:18" x14ac:dyDescent="0.2">
      <c r="A301" s="38">
        <v>13500</v>
      </c>
      <c r="B301" s="38">
        <v>13.5</v>
      </c>
      <c r="C301" s="38" t="s">
        <v>54</v>
      </c>
      <c r="D301" s="38" t="s">
        <v>54</v>
      </c>
      <c r="E301" s="38" t="s">
        <v>54</v>
      </c>
      <c r="F301" s="38" t="s">
        <v>54</v>
      </c>
      <c r="G301" s="38" t="s">
        <v>54</v>
      </c>
      <c r="H301" s="38" t="s">
        <v>54</v>
      </c>
      <c r="I301" s="38" t="s">
        <v>54</v>
      </c>
      <c r="J301" s="38" t="s">
        <v>54</v>
      </c>
      <c r="K301" s="38"/>
      <c r="L301" s="38"/>
      <c r="M301" s="38"/>
      <c r="N301" s="38"/>
      <c r="O301" s="38"/>
      <c r="P301" s="38"/>
      <c r="Q301" s="38"/>
      <c r="R301" s="38"/>
    </row>
    <row r="302" spans="1:18" x14ac:dyDescent="0.2">
      <c r="A302" s="38">
        <v>14000</v>
      </c>
      <c r="B302" s="38">
        <v>14</v>
      </c>
      <c r="C302" s="38" t="s">
        <v>54</v>
      </c>
      <c r="D302" s="38" t="s">
        <v>54</v>
      </c>
      <c r="E302" s="38" t="s">
        <v>54</v>
      </c>
      <c r="F302" s="38" t="s">
        <v>54</v>
      </c>
      <c r="G302" s="38" t="s">
        <v>54</v>
      </c>
      <c r="H302" s="38" t="s">
        <v>54</v>
      </c>
      <c r="I302" s="38" t="s">
        <v>54</v>
      </c>
      <c r="J302" s="38">
        <v>-5.4100999999999999</v>
      </c>
      <c r="K302" s="38"/>
      <c r="L302" s="38"/>
      <c r="M302" s="38"/>
      <c r="N302" s="38"/>
      <c r="O302" s="38"/>
      <c r="P302" s="38"/>
      <c r="Q302" s="38"/>
      <c r="R302" s="38"/>
    </row>
    <row r="303" spans="1:18" x14ac:dyDescent="0.2">
      <c r="A303" s="38">
        <v>14500</v>
      </c>
      <c r="B303" s="38">
        <v>14.5</v>
      </c>
      <c r="C303" s="38" t="s">
        <v>54</v>
      </c>
      <c r="D303" s="38" t="s">
        <v>54</v>
      </c>
      <c r="E303" s="38" t="s">
        <v>54</v>
      </c>
      <c r="F303" s="38" t="s">
        <v>54</v>
      </c>
      <c r="G303" s="38" t="s">
        <v>54</v>
      </c>
      <c r="H303" s="38" t="s">
        <v>54</v>
      </c>
      <c r="I303" s="38" t="s">
        <v>54</v>
      </c>
      <c r="J303" s="38" t="s">
        <v>54</v>
      </c>
      <c r="K303" s="38"/>
      <c r="L303" s="38"/>
      <c r="M303" s="38"/>
      <c r="N303" s="38"/>
      <c r="O303" s="38"/>
      <c r="P303" s="38"/>
      <c r="Q303" s="38"/>
      <c r="R303" s="38"/>
    </row>
    <row r="304" spans="1:18" x14ac:dyDescent="0.2">
      <c r="A304" s="38">
        <v>15000</v>
      </c>
      <c r="B304" s="38">
        <v>15</v>
      </c>
      <c r="C304" s="38" t="s">
        <v>54</v>
      </c>
      <c r="D304" s="38" t="s">
        <v>54</v>
      </c>
      <c r="E304" s="38" t="s">
        <v>54</v>
      </c>
      <c r="F304" s="38" t="s">
        <v>54</v>
      </c>
      <c r="G304" s="38" t="s">
        <v>54</v>
      </c>
      <c r="H304" s="38" t="s">
        <v>54</v>
      </c>
      <c r="I304" s="38" t="s">
        <v>54</v>
      </c>
      <c r="J304" s="38" t="s">
        <v>54</v>
      </c>
      <c r="K304" s="38"/>
      <c r="L304" s="38"/>
      <c r="M304" s="38"/>
      <c r="N304" s="38"/>
      <c r="O304" s="38"/>
      <c r="P304" s="38"/>
      <c r="Q304" s="38"/>
      <c r="R304" s="38"/>
    </row>
    <row r="305" spans="1:18" x14ac:dyDescent="0.2">
      <c r="A305" s="38" t="s">
        <v>55</v>
      </c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1:18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spans="1:18" x14ac:dyDescent="0.2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spans="1:18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3FAC-FA5C-1943-96F4-65BB318E7CCE}">
  <dimension ref="A1:E5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34" t="s">
        <v>2</v>
      </c>
      <c r="B1" s="34" t="s">
        <v>6</v>
      </c>
      <c r="C1" s="34" t="s">
        <v>3</v>
      </c>
      <c r="D1" s="34" t="s">
        <v>4</v>
      </c>
      <c r="E1" s="34" t="s">
        <v>5</v>
      </c>
    </row>
    <row r="2" spans="1:5" x14ac:dyDescent="0.2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</row>
    <row r="3" spans="1:5" x14ac:dyDescent="0.2">
      <c r="A3" s="4">
        <v>36.712600000000002</v>
      </c>
      <c r="B3" s="4">
        <v>28.753900000000002</v>
      </c>
      <c r="C3" s="4">
        <v>29.3994</v>
      </c>
      <c r="D3" s="4">
        <v>24.220800000000001</v>
      </c>
      <c r="E3" s="4">
        <v>4.0000000000000001E-3</v>
      </c>
    </row>
    <row r="4" spans="1:5" x14ac:dyDescent="0.2">
      <c r="A4" s="4">
        <v>38.125799999999998</v>
      </c>
      <c r="B4" s="4">
        <v>37.365600000000001</v>
      </c>
      <c r="C4" s="4">
        <v>40.210099999999997</v>
      </c>
      <c r="D4" s="4">
        <v>33.105600000000003</v>
      </c>
      <c r="E4" s="4">
        <v>2.0266299999999999</v>
      </c>
    </row>
    <row r="5" spans="1:5" x14ac:dyDescent="0.2">
      <c r="A5" s="4">
        <v>37.186799999999998</v>
      </c>
      <c r="B5" s="4">
        <v>36.435099999999998</v>
      </c>
      <c r="C5" s="4">
        <v>38.658299999999997</v>
      </c>
      <c r="D5" s="4">
        <v>33.346699999999998</v>
      </c>
      <c r="E5" s="4">
        <v>0.63189499999999998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5F29-1B29-114B-95E3-62F6AD0079A0}">
  <dimension ref="A1:C7"/>
  <sheetViews>
    <sheetView workbookViewId="0">
      <selection activeCell="D19" sqref="D19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3</v>
      </c>
      <c r="C1" s="34" t="s">
        <v>4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0.70707070699999996</v>
      </c>
      <c r="B3" s="4">
        <v>2.3689839570000002</v>
      </c>
      <c r="C3" s="4">
        <v>2.3689839570000002</v>
      </c>
    </row>
    <row r="4" spans="1:3" x14ac:dyDescent="0.2">
      <c r="A4" s="4">
        <v>0.97105263200000003</v>
      </c>
      <c r="B4" s="4">
        <v>1.37012987</v>
      </c>
      <c r="C4" s="4">
        <v>2.3052325580000002</v>
      </c>
    </row>
    <row r="5" spans="1:3" x14ac:dyDescent="0.2">
      <c r="A5" s="4">
        <v>1.221535746</v>
      </c>
      <c r="B5" s="4">
        <v>1.114468864</v>
      </c>
      <c r="C5" s="4">
        <v>1.902925532</v>
      </c>
    </row>
    <row r="6" spans="1:3" x14ac:dyDescent="0.2">
      <c r="A6" s="4">
        <v>1.176529589</v>
      </c>
      <c r="B6" s="4">
        <v>1.2444196430000001</v>
      </c>
      <c r="C6" s="4">
        <v>1.2717149219999999</v>
      </c>
    </row>
    <row r="7" spans="1:3" x14ac:dyDescent="0.2">
      <c r="A7" s="4">
        <v>1.3615464989999999</v>
      </c>
      <c r="B7" s="4">
        <v>1.475086906</v>
      </c>
      <c r="C7" s="4">
        <v>1.8780487800000001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AA14-9BED-564D-B078-F17847D5EC95}">
  <dimension ref="A1:E5"/>
  <sheetViews>
    <sheetView workbookViewId="0">
      <selection activeCell="M23" sqref="M23"/>
    </sheetView>
  </sheetViews>
  <sheetFormatPr baseColWidth="10" defaultRowHeight="16" x14ac:dyDescent="0.2"/>
  <sheetData>
    <row r="1" spans="1:5" x14ac:dyDescent="0.2">
      <c r="A1" s="34" t="s">
        <v>2</v>
      </c>
      <c r="B1" s="34" t="s">
        <v>6</v>
      </c>
      <c r="C1" s="34" t="s">
        <v>3</v>
      </c>
      <c r="D1" s="34" t="s">
        <v>4</v>
      </c>
      <c r="E1" s="34" t="s">
        <v>5</v>
      </c>
    </row>
    <row r="2" spans="1:5" x14ac:dyDescent="0.2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</row>
    <row r="3" spans="1:5" x14ac:dyDescent="0.2">
      <c r="A3" s="5">
        <v>8</v>
      </c>
      <c r="B3" s="5">
        <v>8</v>
      </c>
      <c r="C3" s="5">
        <v>7.5</v>
      </c>
      <c r="D3" s="5">
        <v>7</v>
      </c>
      <c r="E3" s="5">
        <v>2.5</v>
      </c>
    </row>
    <row r="4" spans="1:5" x14ac:dyDescent="0.2">
      <c r="A4" s="5">
        <v>8.5</v>
      </c>
      <c r="B4" s="5">
        <v>8.5</v>
      </c>
      <c r="C4" s="5">
        <v>8.5</v>
      </c>
      <c r="D4" s="5">
        <v>7.5</v>
      </c>
      <c r="E4" s="5">
        <v>4.5</v>
      </c>
    </row>
    <row r="5" spans="1:5" x14ac:dyDescent="0.2">
      <c r="A5" s="5">
        <v>8</v>
      </c>
      <c r="B5" s="5">
        <v>8</v>
      </c>
      <c r="C5" s="5">
        <v>8</v>
      </c>
      <c r="D5" s="5">
        <v>7.5</v>
      </c>
      <c r="E5" s="5">
        <v>4.5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EC90-4DCA-0A44-AFEA-FE4442632F4A}">
  <dimension ref="A1:C7"/>
  <sheetViews>
    <sheetView workbookViewId="0">
      <selection activeCell="E17" sqref="E17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10</v>
      </c>
      <c r="C1" s="34" t="s">
        <v>11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0.62772099999999997</v>
      </c>
      <c r="B3" s="4">
        <v>0.64105599999999996</v>
      </c>
      <c r="C3" s="4">
        <v>0.60045899999999996</v>
      </c>
    </row>
    <row r="4" spans="1:3" x14ac:dyDescent="0.2">
      <c r="A4" s="4">
        <v>0.82051300000000005</v>
      </c>
      <c r="B4" s="4">
        <v>0.85365899999999995</v>
      </c>
      <c r="C4" s="4">
        <v>0.85503700000000005</v>
      </c>
    </row>
    <row r="5" spans="1:3" x14ac:dyDescent="0.2">
      <c r="A5" s="4">
        <v>0.76629199999999997</v>
      </c>
      <c r="B5" s="4">
        <v>0.760181</v>
      </c>
      <c r="C5" s="4">
        <v>0.74851699999999999</v>
      </c>
    </row>
    <row r="6" spans="1:3" x14ac:dyDescent="0.2">
      <c r="A6" s="4">
        <v>0.89232699999999998</v>
      </c>
      <c r="B6" s="4">
        <v>0.82806999999999997</v>
      </c>
      <c r="C6" s="4">
        <v>0.88636400000000004</v>
      </c>
    </row>
    <row r="7" spans="1:3" x14ac:dyDescent="0.2">
      <c r="A7" s="4">
        <v>0.81182100000000001</v>
      </c>
      <c r="B7" s="4">
        <v>0.77777799999999997</v>
      </c>
      <c r="C7" s="4">
        <v>0.76834899999999995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5AAB-E4E9-744E-BFFE-93BDFBF2E1E7}">
  <dimension ref="A1:C7"/>
  <sheetViews>
    <sheetView workbookViewId="0">
      <selection activeCell="F20" sqref="F20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10</v>
      </c>
      <c r="C1" s="34" t="s">
        <v>11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0.70167400000000002</v>
      </c>
      <c r="B3" s="4">
        <v>0.68117000000000005</v>
      </c>
      <c r="C3" s="4">
        <v>0.69648100000000002</v>
      </c>
    </row>
    <row r="4" spans="1:3" x14ac:dyDescent="0.2">
      <c r="A4" s="4">
        <v>0.72994400000000004</v>
      </c>
      <c r="B4" s="4">
        <v>0.75736999999999999</v>
      </c>
      <c r="C4" s="4">
        <v>0.73124299999999998</v>
      </c>
    </row>
    <row r="5" spans="1:3" x14ac:dyDescent="0.2">
      <c r="A5" s="4">
        <v>0.770065</v>
      </c>
      <c r="B5" s="4">
        <v>0.75642299999999996</v>
      </c>
      <c r="C5" s="4">
        <v>0.76865700000000003</v>
      </c>
    </row>
    <row r="6" spans="1:3" x14ac:dyDescent="0.2">
      <c r="A6" s="4">
        <v>0.93762400000000001</v>
      </c>
      <c r="B6" s="4">
        <v>0.92863600000000002</v>
      </c>
      <c r="C6" s="4">
        <v>0.87478</v>
      </c>
    </row>
    <row r="7" spans="1:3" x14ac:dyDescent="0.2">
      <c r="A7" s="4">
        <v>0.886517</v>
      </c>
      <c r="B7" s="4">
        <v>0.91630900000000004</v>
      </c>
      <c r="C7" s="4">
        <v>0.87111099999999997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CFF9-D6E9-8446-98ED-6D8A54D415D6}">
  <dimension ref="A1:W14"/>
  <sheetViews>
    <sheetView workbookViewId="0">
      <selection activeCell="E17" sqref="E17"/>
    </sheetView>
  </sheetViews>
  <sheetFormatPr baseColWidth="10" defaultRowHeight="16" x14ac:dyDescent="0.2"/>
  <sheetData>
    <row r="1" spans="1:23" ht="18" x14ac:dyDescent="0.2">
      <c r="A1" s="45" t="s">
        <v>12</v>
      </c>
      <c r="B1" s="45"/>
      <c r="C1" s="46"/>
      <c r="D1" s="66" t="s">
        <v>47</v>
      </c>
      <c r="E1" s="49"/>
      <c r="F1" s="50"/>
      <c r="G1" s="52" t="s">
        <v>50</v>
      </c>
      <c r="H1" s="52"/>
      <c r="I1" s="5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21" t="s">
        <v>13</v>
      </c>
      <c r="H2" s="21" t="s">
        <v>14</v>
      </c>
      <c r="I2" s="21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10" t="s">
        <v>18</v>
      </c>
      <c r="B3" s="10" t="s">
        <v>18</v>
      </c>
      <c r="C3" s="11" t="s">
        <v>18</v>
      </c>
      <c r="D3" s="26" t="s">
        <v>18</v>
      </c>
      <c r="E3" s="10" t="s">
        <v>18</v>
      </c>
      <c r="F3" s="11" t="s">
        <v>18</v>
      </c>
      <c r="G3" s="10" t="s">
        <v>18</v>
      </c>
      <c r="H3" s="10" t="s">
        <v>18</v>
      </c>
      <c r="I3" s="10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23">
        <v>16.013000000000002</v>
      </c>
      <c r="B4" s="23">
        <v>17.876999999999999</v>
      </c>
      <c r="C4" s="24">
        <v>14.115</v>
      </c>
      <c r="D4" s="27">
        <v>12.2</v>
      </c>
      <c r="E4" s="23">
        <v>14.59375</v>
      </c>
      <c r="F4" s="24">
        <v>12.607142899999999</v>
      </c>
      <c r="G4" s="23">
        <v>8.6880952400000009</v>
      </c>
      <c r="H4" s="23">
        <v>9.7853999999999992</v>
      </c>
      <c r="I4" s="23">
        <v>7.25</v>
      </c>
    </row>
    <row r="5" spans="1:23" x14ac:dyDescent="0.2">
      <c r="A5" s="23">
        <v>16.167000000000002</v>
      </c>
      <c r="B5" s="23">
        <v>16.178000000000001</v>
      </c>
      <c r="C5" s="24">
        <v>12.846</v>
      </c>
      <c r="D5" s="27">
        <v>13.367000000000001</v>
      </c>
      <c r="E5" s="23">
        <v>16.228999999999999</v>
      </c>
      <c r="F5" s="24">
        <v>13.321</v>
      </c>
      <c r="G5" s="23">
        <v>11.666700000000001</v>
      </c>
      <c r="H5" s="23">
        <v>11.5136</v>
      </c>
      <c r="I5" s="23">
        <v>8.8973999999999993</v>
      </c>
    </row>
    <row r="6" spans="1:23" x14ac:dyDescent="0.2">
      <c r="A6" s="23">
        <v>16.664999999999999</v>
      </c>
      <c r="B6" s="23">
        <v>19.59</v>
      </c>
      <c r="C6" s="24">
        <v>13.238</v>
      </c>
      <c r="D6" s="27">
        <v>13.651999999999999</v>
      </c>
      <c r="E6" s="23">
        <v>16.428999999999998</v>
      </c>
      <c r="F6" s="24">
        <v>12.598000000000001</v>
      </c>
      <c r="G6" s="23">
        <v>10.6976</v>
      </c>
      <c r="H6" s="23">
        <v>10.916700000000001</v>
      </c>
      <c r="I6" s="23">
        <v>8.65</v>
      </c>
    </row>
    <row r="7" spans="1:23" x14ac:dyDescent="0.2">
      <c r="A7" s="23">
        <v>14.843999999999999</v>
      </c>
      <c r="B7" s="23">
        <v>18.861999999999998</v>
      </c>
      <c r="C7" s="24">
        <v>13.382999999999999</v>
      </c>
      <c r="D7" s="27">
        <v>12.826000000000001</v>
      </c>
      <c r="E7" s="23">
        <v>14.647</v>
      </c>
      <c r="F7" s="24">
        <v>12.129</v>
      </c>
      <c r="G7" s="23">
        <v>9.0357000000000003</v>
      </c>
      <c r="H7" s="23">
        <v>9.9143000000000008</v>
      </c>
      <c r="I7" s="23">
        <v>8.7966999999999995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s="23">
        <v>17.902000000000001</v>
      </c>
      <c r="B8" s="23">
        <v>16.847999999999999</v>
      </c>
      <c r="C8" s="24">
        <v>14.733000000000001</v>
      </c>
      <c r="D8" s="27">
        <v>10.981</v>
      </c>
      <c r="E8" s="23">
        <v>15.967000000000001</v>
      </c>
      <c r="F8" s="24">
        <v>13.901999999999999</v>
      </c>
      <c r="G8" s="23">
        <v>9.3928999999999991</v>
      </c>
      <c r="H8" s="23">
        <v>8.1356999999999999</v>
      </c>
      <c r="I8" s="23">
        <v>7.1538000000000004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23">
        <v>14.667</v>
      </c>
      <c r="B9" s="23">
        <v>18.41176471</v>
      </c>
      <c r="C9" s="24">
        <v>12.866666670000001</v>
      </c>
      <c r="D9" s="33"/>
      <c r="E9" s="32"/>
      <c r="F9" s="20"/>
      <c r="G9" s="23"/>
      <c r="H9" s="23">
        <v>11.46666667</v>
      </c>
      <c r="I9" s="23">
        <v>8.7142857140000007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 s="23"/>
      <c r="B10" s="23">
        <v>19</v>
      </c>
      <c r="C10" s="24"/>
      <c r="D10" s="33"/>
      <c r="E10" s="32"/>
      <c r="F10" s="20"/>
      <c r="G10" s="23">
        <v>10.61538462</v>
      </c>
      <c r="H10" s="23">
        <v>9.307692308</v>
      </c>
      <c r="I10" s="23">
        <v>10.4</v>
      </c>
    </row>
    <row r="11" spans="1:23" x14ac:dyDescent="0.2">
      <c r="A11" s="23">
        <v>19.533333330000001</v>
      </c>
      <c r="B11" s="23">
        <v>19.071428569999998</v>
      </c>
      <c r="C11" s="24">
        <v>14.91666667</v>
      </c>
      <c r="D11" s="33"/>
      <c r="E11" s="32"/>
      <c r="F11" s="20"/>
      <c r="G11" s="23">
        <v>10.76923077</v>
      </c>
      <c r="H11" s="23">
        <v>10.93333333</v>
      </c>
      <c r="I11" s="23">
        <v>8.6875</v>
      </c>
    </row>
    <row r="12" spans="1:23" x14ac:dyDescent="0.2">
      <c r="A12" s="23">
        <v>19.75</v>
      </c>
      <c r="B12" s="23">
        <v>16.6875</v>
      </c>
      <c r="C12" s="24">
        <v>12.75</v>
      </c>
      <c r="D12" s="33"/>
      <c r="E12" s="32"/>
      <c r="F12" s="20"/>
      <c r="G12" s="23">
        <v>9.1333333329999995</v>
      </c>
      <c r="H12" s="23">
        <v>9.923076923</v>
      </c>
      <c r="I12" s="23">
        <v>11.5</v>
      </c>
    </row>
    <row r="13" spans="1:23" x14ac:dyDescent="0.2">
      <c r="A13" s="23"/>
      <c r="B13" s="23"/>
      <c r="C13" s="24">
        <v>17.399999999999999</v>
      </c>
      <c r="D13" s="33"/>
      <c r="E13" s="32"/>
      <c r="F13" s="20"/>
      <c r="G13" s="23">
        <v>10.29411765</v>
      </c>
      <c r="H13" s="23">
        <v>10.61538462</v>
      </c>
      <c r="I13" s="23">
        <v>7.384615385</v>
      </c>
    </row>
    <row r="14" spans="1:23" x14ac:dyDescent="0.2">
      <c r="A14" s="31"/>
      <c r="B14" s="31"/>
      <c r="C14" s="31"/>
      <c r="D14" s="31"/>
      <c r="E14" s="31"/>
      <c r="F14" s="31"/>
      <c r="G14" s="31"/>
      <c r="H14" s="31"/>
      <c r="I14" s="3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827C-0196-094C-A340-5985C2CD374C}">
  <dimension ref="A1:V13"/>
  <sheetViews>
    <sheetView workbookViewId="0">
      <selection activeCell="M18" sqref="M18"/>
    </sheetView>
  </sheetViews>
  <sheetFormatPr baseColWidth="10" defaultRowHeight="16" x14ac:dyDescent="0.2"/>
  <sheetData>
    <row r="1" spans="1:22" ht="18" x14ac:dyDescent="0.2">
      <c r="A1" s="45" t="s">
        <v>12</v>
      </c>
      <c r="B1" s="45"/>
      <c r="C1" s="46"/>
      <c r="D1" s="66" t="s">
        <v>47</v>
      </c>
      <c r="E1" s="49"/>
      <c r="F1" s="50"/>
      <c r="G1" s="52" t="s">
        <v>50</v>
      </c>
      <c r="H1" s="52"/>
      <c r="I1" s="5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21" t="s">
        <v>13</v>
      </c>
      <c r="H2" s="21" t="s">
        <v>14</v>
      </c>
      <c r="I2" s="21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0" t="s">
        <v>46</v>
      </c>
      <c r="B3" s="10" t="s">
        <v>46</v>
      </c>
      <c r="C3" s="11" t="s">
        <v>46</v>
      </c>
      <c r="D3" s="26" t="s">
        <v>46</v>
      </c>
      <c r="E3" s="10" t="s">
        <v>46</v>
      </c>
      <c r="F3" s="11" t="s">
        <v>46</v>
      </c>
      <c r="G3" s="10" t="s">
        <v>46</v>
      </c>
      <c r="H3" s="10" t="s">
        <v>46</v>
      </c>
      <c r="I3" s="10" t="s">
        <v>46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23">
        <v>17.763000000000002</v>
      </c>
      <c r="B4" s="23">
        <v>19.835000000000001</v>
      </c>
      <c r="C4" s="24">
        <v>17.038</v>
      </c>
      <c r="D4" s="27">
        <v>15.2</v>
      </c>
      <c r="E4" s="23">
        <v>16.905999999999999</v>
      </c>
      <c r="F4" s="24">
        <v>14.542</v>
      </c>
      <c r="G4" s="4">
        <v>10.555</v>
      </c>
      <c r="H4" s="4">
        <v>13.180999999999999</v>
      </c>
      <c r="I4" s="4">
        <v>11.875</v>
      </c>
    </row>
    <row r="5" spans="1:22" x14ac:dyDescent="0.2">
      <c r="A5" s="23">
        <v>17.100000000000001</v>
      </c>
      <c r="B5" s="23">
        <v>18.599</v>
      </c>
      <c r="C5" s="24">
        <v>12.154</v>
      </c>
      <c r="D5" s="27">
        <v>16.7</v>
      </c>
      <c r="E5" s="23">
        <v>19.434000000000001</v>
      </c>
      <c r="F5" s="24">
        <v>15.856999999999999</v>
      </c>
      <c r="G5" s="4">
        <v>14.286</v>
      </c>
      <c r="H5" s="4">
        <v>14.695</v>
      </c>
      <c r="I5" s="4">
        <v>11.337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3">
        <v>17.422999999999998</v>
      </c>
      <c r="B6" s="23">
        <v>20.103999999999999</v>
      </c>
      <c r="C6" s="24">
        <v>14.662000000000001</v>
      </c>
      <c r="D6" s="27">
        <v>18.552</v>
      </c>
      <c r="E6" s="23">
        <v>19.853999999999999</v>
      </c>
      <c r="F6" s="24">
        <v>13.063000000000001</v>
      </c>
      <c r="G6" s="4">
        <v>12.602</v>
      </c>
      <c r="H6" s="4">
        <v>13.587</v>
      </c>
      <c r="I6" s="4">
        <v>9.6950000000000003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3">
        <v>18.138000000000002</v>
      </c>
      <c r="B7" s="23">
        <v>23.111999999999998</v>
      </c>
      <c r="C7" s="24">
        <v>15.242000000000001</v>
      </c>
      <c r="D7" s="27">
        <v>15.406000000000001</v>
      </c>
      <c r="E7" s="23">
        <v>17.806000000000001</v>
      </c>
      <c r="F7" s="24">
        <v>13.042</v>
      </c>
      <c r="G7" s="4">
        <v>12.714</v>
      </c>
      <c r="H7" s="4">
        <v>12.986000000000001</v>
      </c>
      <c r="I7" s="4">
        <v>10.298999999999999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3">
        <v>21.472999999999999</v>
      </c>
      <c r="B8" s="23">
        <v>20.193000000000001</v>
      </c>
      <c r="C8" s="24">
        <v>16.567</v>
      </c>
      <c r="D8" s="27">
        <v>12.765000000000001</v>
      </c>
      <c r="E8" s="23">
        <v>18.71</v>
      </c>
      <c r="F8" s="24">
        <v>16.228999999999999</v>
      </c>
      <c r="G8" s="4">
        <v>11.606999999999999</v>
      </c>
      <c r="H8" s="4">
        <v>10.986000000000001</v>
      </c>
      <c r="I8" s="4">
        <v>9.2309999999999999</v>
      </c>
    </row>
    <row r="9" spans="1:22" x14ac:dyDescent="0.2">
      <c r="A9" s="23">
        <v>15.532999999999999</v>
      </c>
      <c r="B9" s="23">
        <v>21.117647059999999</v>
      </c>
      <c r="C9" s="24">
        <v>9.8666666670000005</v>
      </c>
      <c r="D9" s="27"/>
      <c r="E9" s="23"/>
      <c r="F9" s="24"/>
      <c r="G9" s="4"/>
      <c r="H9" s="4">
        <v>13.93333333</v>
      </c>
      <c r="I9" s="4">
        <v>10.42857143</v>
      </c>
    </row>
    <row r="10" spans="1:22" x14ac:dyDescent="0.2">
      <c r="A10" s="23"/>
      <c r="B10" s="23">
        <v>23</v>
      </c>
      <c r="C10" s="24"/>
      <c r="D10" s="27"/>
      <c r="E10" s="23"/>
      <c r="F10" s="24"/>
      <c r="G10" s="4">
        <v>15</v>
      </c>
      <c r="H10" s="4">
        <v>13.07692308</v>
      </c>
      <c r="I10" s="4">
        <v>12.66666667</v>
      </c>
    </row>
    <row r="11" spans="1:22" x14ac:dyDescent="0.2">
      <c r="A11" s="23">
        <v>21.533333330000001</v>
      </c>
      <c r="B11" s="23">
        <v>22.285714290000001</v>
      </c>
      <c r="C11" s="24">
        <v>16</v>
      </c>
      <c r="D11" s="27"/>
      <c r="E11" s="23"/>
      <c r="F11" s="24"/>
      <c r="G11" s="4">
        <v>13.76923077</v>
      </c>
      <c r="H11" s="4">
        <v>10.733333330000001</v>
      </c>
      <c r="I11" s="4">
        <v>9.3125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3">
        <v>23.0625</v>
      </c>
      <c r="B12" s="23">
        <v>19.75</v>
      </c>
      <c r="C12" s="24">
        <v>14.41666667</v>
      </c>
      <c r="D12" s="27"/>
      <c r="E12" s="23"/>
      <c r="F12" s="24"/>
      <c r="G12" s="4">
        <v>10.8</v>
      </c>
      <c r="H12" s="4">
        <v>11.15384615</v>
      </c>
      <c r="I12" s="4">
        <v>12.64285714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23"/>
      <c r="B13" s="23"/>
      <c r="C13" s="24">
        <v>20.266666669999999</v>
      </c>
      <c r="D13" s="27"/>
      <c r="E13" s="23"/>
      <c r="F13" s="24"/>
      <c r="G13" s="4">
        <v>11.52941176</v>
      </c>
      <c r="H13" s="4">
        <v>13.69230769</v>
      </c>
      <c r="I13" s="4">
        <v>8.538461538</v>
      </c>
      <c r="M13" s="2"/>
      <c r="N13" s="2"/>
      <c r="O13" s="2"/>
      <c r="P13" s="2"/>
      <c r="Q13" s="2"/>
      <c r="R13" s="2"/>
      <c r="S13" s="2"/>
      <c r="T13" s="2"/>
      <c r="U13" s="2"/>
      <c r="V13" s="2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6C54-2C4C-6C46-878D-432EEBA56123}">
  <dimension ref="A1:U342"/>
  <sheetViews>
    <sheetView topLeftCell="A352" workbookViewId="0">
      <selection activeCell="L375" sqref="L375"/>
    </sheetView>
  </sheetViews>
  <sheetFormatPr baseColWidth="10" defaultRowHeight="16" x14ac:dyDescent="0.2"/>
  <cols>
    <col min="1" max="2" width="11" style="1" bestFit="1" customWidth="1"/>
    <col min="3" max="3" width="11.1640625" style="1" bestFit="1" customWidth="1"/>
    <col min="4" max="4" width="11" style="1" bestFit="1" customWidth="1"/>
    <col min="5" max="10" width="11.1640625" style="1" bestFit="1" customWidth="1"/>
    <col min="11" max="16384" width="10.83203125" style="1"/>
  </cols>
  <sheetData>
    <row r="1" spans="1:12" x14ac:dyDescent="0.2">
      <c r="A1" s="8" t="s">
        <v>56</v>
      </c>
    </row>
    <row r="2" spans="1:12" x14ac:dyDescent="0.2"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 t="s">
        <v>53</v>
      </c>
      <c r="L2" s="1" t="s">
        <v>67</v>
      </c>
    </row>
    <row r="3" spans="1:12" x14ac:dyDescent="0.2">
      <c r="A3" s="1">
        <v>500</v>
      </c>
      <c r="B3" s="1">
        <f>A3/1000</f>
        <v>0.5</v>
      </c>
      <c r="C3" s="37">
        <v>0.135632864882854</v>
      </c>
      <c r="D3" s="37">
        <v>0.81403032581726598</v>
      </c>
      <c r="E3" s="37">
        <v>0.66130947771327897</v>
      </c>
      <c r="F3" s="37">
        <v>0.652455271242672</v>
      </c>
      <c r="G3" s="1">
        <v>2.7310536614356899</v>
      </c>
      <c r="H3" s="1">
        <v>3.7620185381453801</v>
      </c>
      <c r="I3" s="1">
        <v>14.5418556791141</v>
      </c>
      <c r="J3" s="1" t="s">
        <v>54</v>
      </c>
    </row>
    <row r="4" spans="1:12" x14ac:dyDescent="0.2">
      <c r="A4" s="1">
        <v>1000</v>
      </c>
      <c r="B4" s="1">
        <f t="shared" ref="B4:B32" si="0">A4/1000</f>
        <v>1</v>
      </c>
      <c r="C4" s="37">
        <v>0.63478697292081898</v>
      </c>
      <c r="D4" s="37">
        <v>0.21700227751815801</v>
      </c>
      <c r="E4" s="37">
        <v>0.38102905570722401</v>
      </c>
      <c r="F4" s="37">
        <v>0.55030083824303799</v>
      </c>
      <c r="G4" s="37">
        <v>1.0028932952952601</v>
      </c>
      <c r="H4" s="37">
        <v>1.3167214950458599</v>
      </c>
      <c r="I4" s="1">
        <v>3.7720713703293902</v>
      </c>
      <c r="J4" s="1">
        <v>12.354756818482301</v>
      </c>
    </row>
    <row r="5" spans="1:12" x14ac:dyDescent="0.2">
      <c r="A5" s="1">
        <v>1500</v>
      </c>
      <c r="B5" s="1">
        <f t="shared" si="0"/>
        <v>1.5</v>
      </c>
      <c r="C5" s="37">
        <v>0.30142245422941899</v>
      </c>
      <c r="D5" s="37">
        <v>0.11704840353814</v>
      </c>
      <c r="E5" s="37">
        <v>7.7150464428846294E-2</v>
      </c>
      <c r="F5" s="37">
        <v>0.159596194454039</v>
      </c>
      <c r="G5" s="37">
        <v>1.26851073560363</v>
      </c>
      <c r="H5" s="1">
        <v>3.41309218429631</v>
      </c>
      <c r="I5" s="1">
        <v>6.43410249738724</v>
      </c>
      <c r="J5" s="1">
        <v>28.343707377767299</v>
      </c>
    </row>
    <row r="6" spans="1:12" x14ac:dyDescent="0.2">
      <c r="A6" s="1">
        <v>2000</v>
      </c>
      <c r="B6" s="1">
        <f t="shared" si="0"/>
        <v>2</v>
      </c>
      <c r="C6" s="37">
        <v>0.135453003891677</v>
      </c>
      <c r="D6" s="37">
        <v>0.222865190465657</v>
      </c>
      <c r="E6" s="37">
        <v>0.35648558147847997</v>
      </c>
      <c r="F6" s="37">
        <v>0.28020188671338803</v>
      </c>
      <c r="G6" s="37">
        <v>0.36877662556438701</v>
      </c>
      <c r="H6" s="1">
        <v>2.82096870300493</v>
      </c>
      <c r="I6" s="1">
        <v>11.3403376416748</v>
      </c>
      <c r="J6" s="1">
        <v>35.719090311080301</v>
      </c>
    </row>
    <row r="7" spans="1:12" x14ac:dyDescent="0.2">
      <c r="A7" s="1">
        <v>2500</v>
      </c>
      <c r="B7" s="1">
        <f t="shared" si="0"/>
        <v>2.5</v>
      </c>
      <c r="C7" s="37">
        <v>0.347392441855221</v>
      </c>
      <c r="D7" s="37">
        <v>8.2291173451724001E-2</v>
      </c>
      <c r="E7" s="37">
        <v>0.17981104752601901</v>
      </c>
      <c r="F7" s="37">
        <v>0.40325934828320897</v>
      </c>
      <c r="G7" s="1">
        <v>1.0556202289758501</v>
      </c>
      <c r="H7" s="1">
        <v>3.5372046479216701</v>
      </c>
      <c r="I7" s="1">
        <v>12.465979267026301</v>
      </c>
      <c r="J7" s="1">
        <v>50.653093252867698</v>
      </c>
    </row>
    <row r="8" spans="1:12" x14ac:dyDescent="0.2">
      <c r="A8" s="1">
        <v>3000</v>
      </c>
      <c r="B8" s="1">
        <f t="shared" si="0"/>
        <v>3</v>
      </c>
      <c r="C8" s="37">
        <v>0.100184082728298</v>
      </c>
      <c r="D8" s="37">
        <v>0.18547046204527901</v>
      </c>
      <c r="E8" s="37">
        <v>0.104856135860876</v>
      </c>
      <c r="F8" s="1">
        <v>0.65317264770486205</v>
      </c>
      <c r="G8" s="1">
        <v>1.95351020476267</v>
      </c>
      <c r="H8" s="1">
        <v>4.7838728430531097</v>
      </c>
      <c r="I8" s="1">
        <v>16.839138537462699</v>
      </c>
      <c r="J8" s="1">
        <v>72.742759387985004</v>
      </c>
    </row>
    <row r="9" spans="1:12" x14ac:dyDescent="0.2">
      <c r="A9" s="1">
        <v>3500</v>
      </c>
      <c r="B9" s="1">
        <f t="shared" si="0"/>
        <v>3.5</v>
      </c>
      <c r="C9" s="37">
        <v>0.224557191791669</v>
      </c>
      <c r="D9" s="37">
        <v>0.13529767861917899</v>
      </c>
      <c r="E9" s="37">
        <v>0.451072159497725</v>
      </c>
      <c r="F9" s="1">
        <v>1.1504080315933001</v>
      </c>
      <c r="G9" s="1">
        <v>3.36628662870128</v>
      </c>
      <c r="H9" s="1">
        <v>10.928111427905799</v>
      </c>
      <c r="I9" s="1">
        <v>34.709670064698599</v>
      </c>
      <c r="J9" s="1">
        <v>138.84503479084299</v>
      </c>
    </row>
    <row r="10" spans="1:12" x14ac:dyDescent="0.2">
      <c r="A10" s="1">
        <v>4000</v>
      </c>
      <c r="B10" s="1">
        <f t="shared" si="0"/>
        <v>4</v>
      </c>
      <c r="C10" s="37">
        <v>0.211218411444239</v>
      </c>
      <c r="D10" s="37">
        <v>0.28252311389614998</v>
      </c>
      <c r="E10" s="1">
        <v>0.70807808997496202</v>
      </c>
      <c r="F10" s="1">
        <v>2.90114771746584</v>
      </c>
      <c r="G10" s="1">
        <v>8.7806418527845995</v>
      </c>
      <c r="H10" s="1">
        <v>20.981558599636902</v>
      </c>
      <c r="I10" s="1">
        <v>64.461224948489203</v>
      </c>
      <c r="J10" s="1">
        <v>201.465730787285</v>
      </c>
    </row>
    <row r="11" spans="1:12" x14ac:dyDescent="0.2">
      <c r="A11" s="1">
        <v>4500</v>
      </c>
      <c r="B11" s="1">
        <f t="shared" si="0"/>
        <v>4.5</v>
      </c>
      <c r="C11" s="37">
        <v>3.4834763852726103E-2</v>
      </c>
      <c r="D11" s="1">
        <v>0.63559729690787603</v>
      </c>
      <c r="E11" s="1">
        <v>1.37487158222934</v>
      </c>
      <c r="F11" s="1">
        <v>3.7189155690357998</v>
      </c>
      <c r="G11" s="1">
        <v>11.508998606727101</v>
      </c>
      <c r="H11" s="1">
        <v>26.5540659560283</v>
      </c>
      <c r="I11" s="1">
        <v>82.809381197572094</v>
      </c>
      <c r="J11" s="1">
        <v>235.699495680898</v>
      </c>
    </row>
    <row r="12" spans="1:12" x14ac:dyDescent="0.2">
      <c r="A12" s="1">
        <v>5000</v>
      </c>
      <c r="B12" s="1">
        <f t="shared" si="0"/>
        <v>5</v>
      </c>
      <c r="C12" s="37">
        <v>0.25086472354074701</v>
      </c>
      <c r="D12" s="1">
        <v>0.587471540796209</v>
      </c>
      <c r="E12" s="1">
        <v>1.29545523648064</v>
      </c>
      <c r="F12" s="1">
        <v>5.35333032931654</v>
      </c>
      <c r="G12" s="1">
        <v>12.125455674599801</v>
      </c>
      <c r="H12" s="1">
        <v>30.354836721839501</v>
      </c>
      <c r="I12" s="1">
        <v>84.904589247510799</v>
      </c>
      <c r="J12" s="1">
        <v>231.35685325521399</v>
      </c>
    </row>
    <row r="13" spans="1:12" x14ac:dyDescent="0.2">
      <c r="A13" s="1">
        <v>5500</v>
      </c>
      <c r="B13" s="1">
        <f t="shared" si="0"/>
        <v>5.5</v>
      </c>
      <c r="C13" s="37">
        <v>0.107189764185623</v>
      </c>
      <c r="D13" s="1">
        <v>0.45816292523935398</v>
      </c>
      <c r="E13" s="1">
        <v>1.9216510849841</v>
      </c>
      <c r="F13" s="1">
        <v>5.4898828486722104</v>
      </c>
      <c r="G13" s="1">
        <v>13.284893776260899</v>
      </c>
      <c r="H13" s="1">
        <v>31.3773673197466</v>
      </c>
      <c r="I13" s="1">
        <v>74.3733972625013</v>
      </c>
      <c r="J13" s="1">
        <v>195.858849742758</v>
      </c>
    </row>
    <row r="14" spans="1:12" x14ac:dyDescent="0.2">
      <c r="A14" s="1">
        <v>6000</v>
      </c>
      <c r="B14" s="1">
        <f t="shared" si="0"/>
        <v>6</v>
      </c>
      <c r="C14" s="37">
        <v>8.9222552262885405E-2</v>
      </c>
      <c r="D14" s="1">
        <v>0.42053934041694702</v>
      </c>
      <c r="E14" s="1">
        <v>2.2216893418505399</v>
      </c>
      <c r="F14" s="1">
        <v>6.6440961438345596</v>
      </c>
      <c r="G14" s="1">
        <v>16.5345835058585</v>
      </c>
      <c r="H14" s="1">
        <v>30.856672540066601</v>
      </c>
      <c r="I14" s="1">
        <v>64.1160516947334</v>
      </c>
      <c r="J14" s="1">
        <v>160.49131562383801</v>
      </c>
    </row>
    <row r="15" spans="1:12" x14ac:dyDescent="0.2">
      <c r="A15" s="1">
        <v>6500</v>
      </c>
      <c r="B15" s="1">
        <f t="shared" si="0"/>
        <v>6.5</v>
      </c>
      <c r="C15" s="37">
        <v>0.27142473016718599</v>
      </c>
      <c r="D15" s="1">
        <v>0.65517462058025699</v>
      </c>
      <c r="E15" s="1">
        <v>2.8344923472589798</v>
      </c>
      <c r="F15" s="1">
        <v>7.43963837886609</v>
      </c>
      <c r="G15" s="1">
        <v>14.9428775163487</v>
      </c>
      <c r="H15" s="1">
        <v>27.666500757391599</v>
      </c>
      <c r="I15" s="1">
        <v>52.545262381032501</v>
      </c>
      <c r="J15" s="1">
        <v>114.291192192704</v>
      </c>
    </row>
    <row r="16" spans="1:12" x14ac:dyDescent="0.2">
      <c r="A16" s="1">
        <v>7000</v>
      </c>
      <c r="B16" s="1">
        <f t="shared" si="0"/>
        <v>7</v>
      </c>
      <c r="C16" s="37">
        <v>0.16477962119909001</v>
      </c>
      <c r="D16" s="1">
        <v>0.99508855843232402</v>
      </c>
      <c r="E16" s="1">
        <v>2.4220121077705898</v>
      </c>
      <c r="F16" s="1">
        <v>7.1666878865635297</v>
      </c>
      <c r="G16" s="1">
        <v>13.4882342599126</v>
      </c>
      <c r="H16" s="1">
        <v>21.806518832962201</v>
      </c>
      <c r="I16" s="1">
        <v>33.901574254335898</v>
      </c>
      <c r="J16" s="1">
        <v>67.716591788500295</v>
      </c>
    </row>
    <row r="17" spans="1:10" x14ac:dyDescent="0.2">
      <c r="A17" s="1">
        <v>7500</v>
      </c>
      <c r="B17" s="1">
        <f t="shared" si="0"/>
        <v>7.5</v>
      </c>
      <c r="C17" s="37">
        <v>0.115718452606584</v>
      </c>
      <c r="D17" s="1">
        <v>0.98366780557410904</v>
      </c>
      <c r="E17" s="1">
        <v>2.7438999791010299</v>
      </c>
      <c r="F17" s="1">
        <v>6.8732886935688597</v>
      </c>
      <c r="G17" s="1">
        <v>12.6876027280139</v>
      </c>
      <c r="H17" s="1">
        <v>20.2690795319747</v>
      </c>
      <c r="I17" s="1">
        <v>26.520132361563402</v>
      </c>
      <c r="J17" s="1">
        <v>42.528992226207798</v>
      </c>
    </row>
    <row r="18" spans="1:10" x14ac:dyDescent="0.2">
      <c r="A18" s="1">
        <v>8000</v>
      </c>
      <c r="B18" s="1">
        <f t="shared" si="0"/>
        <v>8</v>
      </c>
      <c r="C18" s="1">
        <v>0.26012732293208701</v>
      </c>
      <c r="D18" s="1">
        <v>0.74166899012605803</v>
      </c>
      <c r="E18" s="1">
        <v>2.4593840239453901</v>
      </c>
      <c r="F18" s="1">
        <v>5.5857703272194099</v>
      </c>
      <c r="G18" s="1">
        <v>8.4105726143028701</v>
      </c>
      <c r="H18" s="1">
        <v>12.0921968779606</v>
      </c>
      <c r="I18" s="1">
        <v>15.829073199887601</v>
      </c>
      <c r="J18" s="1">
        <v>23.2640977746419</v>
      </c>
    </row>
    <row r="19" spans="1:10" x14ac:dyDescent="0.2">
      <c r="A19" s="1">
        <v>8500</v>
      </c>
      <c r="B19" s="1">
        <f t="shared" si="0"/>
        <v>8.5</v>
      </c>
      <c r="C19" s="37">
        <v>0.172740241911403</v>
      </c>
      <c r="D19" s="1">
        <v>0.42402175474811099</v>
      </c>
      <c r="E19" s="1">
        <v>1.33705066223672</v>
      </c>
      <c r="F19" s="1">
        <v>3.3996629259030202</v>
      </c>
      <c r="G19" s="1">
        <v>7.2740831162470698</v>
      </c>
      <c r="H19" s="1">
        <v>7.33815938585421</v>
      </c>
      <c r="I19" s="1">
        <v>8.8206530969428005</v>
      </c>
      <c r="J19" s="1">
        <v>14.9442162010027</v>
      </c>
    </row>
    <row r="20" spans="1:10" x14ac:dyDescent="0.2">
      <c r="A20" s="1">
        <v>9000</v>
      </c>
      <c r="B20" s="1">
        <f t="shared" si="0"/>
        <v>9</v>
      </c>
      <c r="C20" s="37">
        <v>0.22879916333699099</v>
      </c>
      <c r="D20" s="37">
        <v>0.36901008402679703</v>
      </c>
      <c r="E20" s="1">
        <v>1.0025239431847699</v>
      </c>
      <c r="F20" s="1">
        <v>2.0081148429582298</v>
      </c>
      <c r="G20" s="1">
        <v>2.7222427796592998</v>
      </c>
      <c r="H20" s="1">
        <v>3.9893301424106702</v>
      </c>
      <c r="I20" s="1">
        <v>4.7571368923305899</v>
      </c>
      <c r="J20" s="1">
        <v>6.1914312594621199</v>
      </c>
    </row>
    <row r="21" spans="1:10" x14ac:dyDescent="0.2">
      <c r="A21" s="1">
        <v>9500</v>
      </c>
      <c r="B21" s="1">
        <f t="shared" si="0"/>
        <v>9.5</v>
      </c>
      <c r="C21" s="37">
        <v>0.32827431267255203</v>
      </c>
      <c r="D21" s="37">
        <v>0.16443547171166101</v>
      </c>
      <c r="E21" s="1">
        <v>0.589830779257416</v>
      </c>
      <c r="F21" s="1">
        <v>0.54088773905209697</v>
      </c>
      <c r="G21" s="1">
        <v>1.0236942639542499</v>
      </c>
      <c r="H21" s="1">
        <v>1.1880453683219101</v>
      </c>
      <c r="I21" s="1">
        <v>1.4509205599258499</v>
      </c>
      <c r="J21" s="1">
        <v>1.65459112697115</v>
      </c>
    </row>
    <row r="22" spans="1:10" x14ac:dyDescent="0.2">
      <c r="A22" s="1">
        <v>10000</v>
      </c>
      <c r="B22" s="1">
        <f t="shared" si="0"/>
        <v>10</v>
      </c>
      <c r="C22" s="37">
        <v>0.217867048190028</v>
      </c>
      <c r="D22" s="37">
        <v>9.8124008435555004E-3</v>
      </c>
      <c r="E22" s="37">
        <v>7.4958397252744197E-2</v>
      </c>
      <c r="F22" s="37">
        <v>0.20288952087663301</v>
      </c>
      <c r="G22" s="37">
        <v>0.23257404565635301</v>
      </c>
      <c r="H22" s="1">
        <v>0.42812739491505902</v>
      </c>
      <c r="I22" s="37">
        <v>0.354529260664801</v>
      </c>
      <c r="J22" s="37">
        <v>0.178717237798075</v>
      </c>
    </row>
    <row r="23" spans="1:10" x14ac:dyDescent="0.2">
      <c r="A23" s="1">
        <v>10500</v>
      </c>
      <c r="B23" s="1">
        <f t="shared" si="0"/>
        <v>10.5</v>
      </c>
      <c r="C23" s="37">
        <v>0.18540207562192701</v>
      </c>
      <c r="D23" s="37">
        <v>0.18959375204381301</v>
      </c>
      <c r="E23" s="37">
        <v>0.16375693320864601</v>
      </c>
      <c r="F23" s="37">
        <v>0.175920736011631</v>
      </c>
      <c r="G23" s="37">
        <v>9.7274104898233502E-2</v>
      </c>
      <c r="H23" s="37">
        <v>0.185882989333677</v>
      </c>
      <c r="I23" s="1">
        <v>0.42372827110900801</v>
      </c>
      <c r="J23" s="37">
        <v>0.19367541016782699</v>
      </c>
    </row>
    <row r="24" spans="1:10" x14ac:dyDescent="0.2">
      <c r="A24" s="1">
        <v>11000</v>
      </c>
      <c r="B24" s="1">
        <f t="shared" si="0"/>
        <v>11</v>
      </c>
      <c r="C24" s="37">
        <v>6.8456750763079596E-2</v>
      </c>
      <c r="D24" s="1">
        <v>0.27658932374782702</v>
      </c>
      <c r="E24" s="37">
        <v>0.32581687766334899</v>
      </c>
      <c r="F24" s="37">
        <v>0.112812109562824</v>
      </c>
      <c r="G24" s="37">
        <v>0.107511234243786</v>
      </c>
      <c r="H24" s="37">
        <v>0.10561322746326</v>
      </c>
      <c r="I24" s="37">
        <v>8.2688514821622497E-2</v>
      </c>
      <c r="J24" s="37">
        <v>0.21369642257440499</v>
      </c>
    </row>
    <row r="25" spans="1:10" x14ac:dyDescent="0.2">
      <c r="A25" s="1">
        <v>11500</v>
      </c>
      <c r="B25" s="1">
        <f t="shared" si="0"/>
        <v>11.5</v>
      </c>
      <c r="C25" s="37">
        <v>0.13387119320976301</v>
      </c>
      <c r="D25" s="37">
        <v>0.28300023008902803</v>
      </c>
      <c r="E25" s="37">
        <v>5.7158010698045998E-2</v>
      </c>
      <c r="F25" s="37">
        <v>7.7050366903598802E-2</v>
      </c>
      <c r="G25" s="37">
        <v>0.14140712796666399</v>
      </c>
      <c r="H25" s="37">
        <v>0.20095314803126199</v>
      </c>
      <c r="I25" s="37">
        <v>9.8131422798719697E-2</v>
      </c>
      <c r="J25" s="37">
        <v>0.207679669100828</v>
      </c>
    </row>
    <row r="26" spans="1:10" x14ac:dyDescent="0.2">
      <c r="A26" s="1">
        <v>12000</v>
      </c>
      <c r="B26" s="1">
        <f t="shared" si="0"/>
        <v>12</v>
      </c>
      <c r="C26" s="37">
        <v>0.14330058428362499</v>
      </c>
      <c r="D26" s="37">
        <v>9.7128448761970507E-2</v>
      </c>
      <c r="E26" s="37">
        <v>0.19836851995002899</v>
      </c>
      <c r="F26" s="37">
        <v>0.13523209109133599</v>
      </c>
      <c r="G26" s="37">
        <v>0.208111601808042</v>
      </c>
      <c r="H26" s="37">
        <v>8.5773819083443795E-2</v>
      </c>
      <c r="I26" s="37">
        <v>0.132503393906693</v>
      </c>
      <c r="J26" s="37">
        <v>4.8314607474424703E-2</v>
      </c>
    </row>
    <row r="27" spans="1:10" x14ac:dyDescent="0.2">
      <c r="A27" s="1">
        <v>12500</v>
      </c>
      <c r="B27" s="1">
        <f t="shared" si="0"/>
        <v>12.5</v>
      </c>
      <c r="C27" s="37">
        <v>0.104191787447709</v>
      </c>
      <c r="D27" s="37">
        <v>0.17426165049216899</v>
      </c>
      <c r="E27" s="1">
        <v>0.27070443273143002</v>
      </c>
      <c r="F27" s="37">
        <v>0.17792292698926501</v>
      </c>
      <c r="G27" s="37">
        <v>9.8613136449889199E-2</v>
      </c>
      <c r="H27" s="37">
        <v>5.54760085043602E-2</v>
      </c>
      <c r="I27" s="37">
        <v>2.9578593167773701E-2</v>
      </c>
      <c r="J27" s="37">
        <v>3.3983006740454597E-2</v>
      </c>
    </row>
    <row r="28" spans="1:10" x14ac:dyDescent="0.2">
      <c r="A28" s="1">
        <v>13000</v>
      </c>
      <c r="B28" s="1">
        <f t="shared" si="0"/>
        <v>13</v>
      </c>
      <c r="C28" s="37">
        <v>0.10360170516403</v>
      </c>
      <c r="D28" s="37">
        <v>4.4533943100614398E-2</v>
      </c>
      <c r="E28" s="37">
        <v>0.14806314663342199</v>
      </c>
      <c r="F28" s="37">
        <v>0.17622664823993001</v>
      </c>
      <c r="G28" s="37">
        <v>9.9565046041651298E-2</v>
      </c>
      <c r="H28" s="37">
        <v>0.12850436403704699</v>
      </c>
      <c r="I28" s="37">
        <v>4.1023465929292499E-2</v>
      </c>
      <c r="J28" s="37">
        <v>9.3176678443462599E-2</v>
      </c>
    </row>
    <row r="29" spans="1:10" x14ac:dyDescent="0.2">
      <c r="A29" s="1">
        <v>13500</v>
      </c>
      <c r="B29" s="1">
        <f t="shared" si="0"/>
        <v>13.5</v>
      </c>
      <c r="C29" s="37">
        <v>0.18551925831862401</v>
      </c>
      <c r="D29" s="37">
        <v>5.8749775321289402E-2</v>
      </c>
      <c r="E29" s="37">
        <v>8.1272755043613795E-2</v>
      </c>
      <c r="F29" s="37">
        <v>0.102784654413277</v>
      </c>
      <c r="G29" s="37">
        <v>0.19146874383905901</v>
      </c>
      <c r="H29" s="37">
        <v>0.29549002825332399</v>
      </c>
      <c r="I29" s="37">
        <v>5.3514485406646099E-2</v>
      </c>
      <c r="J29" s="37">
        <v>0.16181012567410499</v>
      </c>
    </row>
    <row r="30" spans="1:10" x14ac:dyDescent="0.2">
      <c r="A30" s="1">
        <v>14000</v>
      </c>
      <c r="B30" s="1">
        <f t="shared" si="0"/>
        <v>14</v>
      </c>
      <c r="C30" s="37">
        <v>6.6620481867729703E-2</v>
      </c>
      <c r="D30" s="37">
        <v>0.19618756193726999</v>
      </c>
      <c r="E30" s="37">
        <v>0.20119360087306201</v>
      </c>
      <c r="F30" s="37">
        <v>0.21529189611166899</v>
      </c>
      <c r="G30" s="37">
        <v>0.12777515300690201</v>
      </c>
      <c r="H30" s="37">
        <v>0.106205460190555</v>
      </c>
      <c r="I30" s="37">
        <v>0.22755728046526</v>
      </c>
      <c r="J30" s="37">
        <v>0.133779325121231</v>
      </c>
    </row>
    <row r="31" spans="1:10" x14ac:dyDescent="0.2">
      <c r="A31" s="1">
        <v>14500</v>
      </c>
      <c r="B31" s="1">
        <f t="shared" si="0"/>
        <v>14.5</v>
      </c>
      <c r="C31" s="37">
        <v>0.110684878903777</v>
      </c>
      <c r="D31" s="37">
        <v>0.14433374806065999</v>
      </c>
      <c r="E31" s="37">
        <v>0.16788997856131499</v>
      </c>
      <c r="F31" s="37">
        <v>0.30156209435051801</v>
      </c>
      <c r="G31" s="37">
        <v>0.17109959338424599</v>
      </c>
      <c r="H31" s="37">
        <v>0.202633916745977</v>
      </c>
      <c r="I31" s="1">
        <v>0.39988096603002399</v>
      </c>
      <c r="J31" s="37">
        <v>0.17250765718618599</v>
      </c>
    </row>
    <row r="32" spans="1:10" x14ac:dyDescent="0.2">
      <c r="A32" s="1">
        <v>15000</v>
      </c>
      <c r="B32" s="1">
        <f t="shared" si="0"/>
        <v>15</v>
      </c>
      <c r="C32" s="37">
        <v>9.0432289869497098E-2</v>
      </c>
      <c r="D32" s="37">
        <v>0.113686917974941</v>
      </c>
      <c r="E32" s="37">
        <v>6.9177846085679603E-2</v>
      </c>
      <c r="F32" s="37">
        <v>8.7758815033365106E-2</v>
      </c>
      <c r="G32" s="37">
        <v>0.105478052926803</v>
      </c>
      <c r="H32" s="37">
        <v>9.9350805548762106E-2</v>
      </c>
      <c r="I32" s="37">
        <v>0.11264688044902101</v>
      </c>
      <c r="J32" s="37">
        <v>0.114274497933663</v>
      </c>
    </row>
    <row r="33" spans="1:12" x14ac:dyDescent="0.2">
      <c r="A33" s="1" t="s">
        <v>55</v>
      </c>
    </row>
    <row r="35" spans="1:12" s="36" customFormat="1" x14ac:dyDescent="0.2">
      <c r="A35" s="35" t="s">
        <v>58</v>
      </c>
    </row>
    <row r="36" spans="1:12" x14ac:dyDescent="0.2">
      <c r="C36" s="1">
        <v>10</v>
      </c>
      <c r="D36" s="1">
        <v>20</v>
      </c>
      <c r="E36" s="1">
        <v>30</v>
      </c>
      <c r="F36" s="1">
        <v>40</v>
      </c>
      <c r="G36" s="1">
        <v>50</v>
      </c>
      <c r="H36" s="1">
        <v>60</v>
      </c>
      <c r="I36" s="1">
        <v>70</v>
      </c>
      <c r="J36" s="1">
        <v>80</v>
      </c>
      <c r="K36" s="1" t="s">
        <v>53</v>
      </c>
      <c r="L36" s="1" t="s">
        <v>57</v>
      </c>
    </row>
    <row r="37" spans="1:12" x14ac:dyDescent="0.2">
      <c r="A37" s="1">
        <v>500</v>
      </c>
      <c r="B37" s="1">
        <f>A37/1000</f>
        <v>0.5</v>
      </c>
      <c r="C37" s="1" t="s">
        <v>54</v>
      </c>
      <c r="D37" s="1" t="s">
        <v>54</v>
      </c>
      <c r="E37" s="1" t="s">
        <v>54</v>
      </c>
      <c r="F37" s="1" t="s">
        <v>54</v>
      </c>
      <c r="G37" s="1">
        <v>49.695704800297101</v>
      </c>
      <c r="H37" s="1">
        <v>42.477518756039203</v>
      </c>
      <c r="I37" s="1">
        <v>44.221496733410703</v>
      </c>
      <c r="J37" s="1" t="s">
        <v>54</v>
      </c>
    </row>
    <row r="38" spans="1:12" x14ac:dyDescent="0.2">
      <c r="A38" s="1">
        <v>1000</v>
      </c>
      <c r="B38" s="1">
        <f t="shared" ref="B38:B66" si="1">A38/1000</f>
        <v>1</v>
      </c>
      <c r="C38" s="1" t="s">
        <v>54</v>
      </c>
      <c r="D38" s="1" t="s">
        <v>54</v>
      </c>
      <c r="E38" s="1" t="s">
        <v>54</v>
      </c>
      <c r="F38" s="1" t="s">
        <v>54</v>
      </c>
      <c r="G38" s="1" t="s">
        <v>54</v>
      </c>
      <c r="H38" s="1" t="s">
        <v>54</v>
      </c>
      <c r="I38" s="1">
        <v>32.500698156280301</v>
      </c>
      <c r="J38" s="1">
        <v>32.805784160163199</v>
      </c>
    </row>
    <row r="39" spans="1:12" x14ac:dyDescent="0.2">
      <c r="A39" s="1">
        <v>1500</v>
      </c>
      <c r="B39" s="1">
        <f t="shared" si="1"/>
        <v>1.5</v>
      </c>
      <c r="C39" s="1" t="s">
        <v>54</v>
      </c>
      <c r="D39" s="1" t="s">
        <v>54</v>
      </c>
      <c r="E39" s="1" t="s">
        <v>54</v>
      </c>
      <c r="F39" s="1" t="s">
        <v>54</v>
      </c>
      <c r="G39" s="1" t="s">
        <v>54</v>
      </c>
      <c r="H39" s="1">
        <v>41.632060496242502</v>
      </c>
      <c r="I39" s="1">
        <v>37.138859631605101</v>
      </c>
      <c r="J39" s="1">
        <v>40.018233243370297</v>
      </c>
    </row>
    <row r="40" spans="1:12" x14ac:dyDescent="0.2">
      <c r="A40" s="1">
        <v>2000</v>
      </c>
      <c r="B40" s="1">
        <f t="shared" si="1"/>
        <v>2</v>
      </c>
      <c r="C40" s="1" t="s">
        <v>54</v>
      </c>
      <c r="D40" s="1" t="s">
        <v>54</v>
      </c>
      <c r="E40" s="1" t="s">
        <v>54</v>
      </c>
      <c r="F40" s="1" t="s">
        <v>54</v>
      </c>
      <c r="G40" s="1" t="s">
        <v>54</v>
      </c>
      <c r="H40" s="1">
        <v>39.977065488865598</v>
      </c>
      <c r="I40" s="1">
        <v>42.061619834504498</v>
      </c>
      <c r="J40" s="1">
        <v>42.027107926175098</v>
      </c>
    </row>
    <row r="41" spans="1:12" x14ac:dyDescent="0.2">
      <c r="A41" s="1">
        <v>2500</v>
      </c>
      <c r="B41" s="1">
        <f t="shared" si="1"/>
        <v>2.5</v>
      </c>
      <c r="C41" s="1" t="s">
        <v>54</v>
      </c>
      <c r="D41" s="1" t="s">
        <v>54</v>
      </c>
      <c r="E41" s="1" t="s">
        <v>54</v>
      </c>
      <c r="F41" s="1" t="s">
        <v>54</v>
      </c>
      <c r="G41" s="1">
        <v>41.439254211370702</v>
      </c>
      <c r="H41" s="1">
        <v>41.942303870294303</v>
      </c>
      <c r="I41" s="1">
        <v>42.883628135149202</v>
      </c>
      <c r="J41" s="1">
        <v>45.061219564927498</v>
      </c>
    </row>
    <row r="42" spans="1:12" x14ac:dyDescent="0.2">
      <c r="A42" s="1">
        <v>3000</v>
      </c>
      <c r="B42" s="1">
        <f t="shared" si="1"/>
        <v>3</v>
      </c>
      <c r="C42" s="1" t="s">
        <v>54</v>
      </c>
      <c r="D42" s="1" t="s">
        <v>54</v>
      </c>
      <c r="E42" s="1" t="s">
        <v>54</v>
      </c>
      <c r="F42" s="1">
        <v>47.269659928177703</v>
      </c>
      <c r="G42" s="1">
        <v>46.785413814836801</v>
      </c>
      <c r="H42" s="1">
        <v>44.564692678892101</v>
      </c>
      <c r="I42" s="1">
        <v>45.495497528939801</v>
      </c>
      <c r="J42" s="1">
        <v>48.2048955569608</v>
      </c>
    </row>
    <row r="43" spans="1:12" x14ac:dyDescent="0.2">
      <c r="A43" s="1">
        <v>3500</v>
      </c>
      <c r="B43" s="1">
        <f t="shared" si="1"/>
        <v>3.5</v>
      </c>
      <c r="C43" s="1" t="s">
        <v>54</v>
      </c>
      <c r="D43" s="1" t="s">
        <v>54</v>
      </c>
      <c r="E43" s="1" t="s">
        <v>54</v>
      </c>
      <c r="F43" s="1">
        <v>52.186138231755102</v>
      </c>
      <c r="G43" s="1">
        <v>51.512121970503401</v>
      </c>
      <c r="H43" s="1">
        <v>51.740002422492097</v>
      </c>
      <c r="I43" s="1">
        <v>51.778109839543497</v>
      </c>
      <c r="J43" s="1">
        <v>53.8197072030204</v>
      </c>
    </row>
    <row r="44" spans="1:12" x14ac:dyDescent="0.2">
      <c r="A44" s="1">
        <v>4000</v>
      </c>
      <c r="B44" s="1">
        <f t="shared" si="1"/>
        <v>4</v>
      </c>
      <c r="C44" s="1" t="s">
        <v>54</v>
      </c>
      <c r="D44" s="1" t="s">
        <v>54</v>
      </c>
      <c r="E44" s="1">
        <v>57.970723254922703</v>
      </c>
      <c r="F44" s="1">
        <v>60.2204969760203</v>
      </c>
      <c r="G44" s="1">
        <v>59.839625397938498</v>
      </c>
      <c r="H44" s="1">
        <v>57.405855056116003</v>
      </c>
      <c r="I44" s="1">
        <v>57.155071212035303</v>
      </c>
      <c r="J44" s="1">
        <v>57.053123800099698</v>
      </c>
    </row>
    <row r="45" spans="1:12" x14ac:dyDescent="0.2">
      <c r="A45" s="1">
        <v>4500</v>
      </c>
      <c r="B45" s="1">
        <f t="shared" si="1"/>
        <v>4.5</v>
      </c>
      <c r="C45" s="1" t="s">
        <v>54</v>
      </c>
      <c r="D45" s="1">
        <v>67.032740961187301</v>
      </c>
      <c r="E45" s="1">
        <v>63.734342839097799</v>
      </c>
      <c r="F45" s="1">
        <v>62.377426502755597</v>
      </c>
      <c r="G45" s="1">
        <v>62.189850879840101</v>
      </c>
      <c r="H45" s="1">
        <v>59.4517207228511</v>
      </c>
      <c r="I45" s="1">
        <v>59.330690916878197</v>
      </c>
      <c r="J45" s="1">
        <v>58.416273195650803</v>
      </c>
    </row>
    <row r="46" spans="1:12" x14ac:dyDescent="0.2">
      <c r="A46" s="1">
        <v>5000</v>
      </c>
      <c r="B46" s="1">
        <f t="shared" si="1"/>
        <v>5</v>
      </c>
      <c r="C46" s="1" t="s">
        <v>54</v>
      </c>
      <c r="D46" s="1">
        <v>66.348836783865494</v>
      </c>
      <c r="E46" s="1">
        <v>63.217548347064401</v>
      </c>
      <c r="F46" s="1">
        <v>65.5415809804623</v>
      </c>
      <c r="G46" s="1">
        <v>62.643061497415196</v>
      </c>
      <c r="H46" s="1">
        <v>60.613658153130103</v>
      </c>
      <c r="I46" s="1">
        <v>59.547723435785102</v>
      </c>
      <c r="J46" s="1">
        <v>58.254747504126698</v>
      </c>
    </row>
    <row r="47" spans="1:12" x14ac:dyDescent="0.2">
      <c r="A47" s="1">
        <v>5500</v>
      </c>
      <c r="B47" s="1">
        <f t="shared" si="1"/>
        <v>5.5</v>
      </c>
      <c r="C47" s="1" t="s">
        <v>54</v>
      </c>
      <c r="D47" s="1">
        <v>64.189498989286307</v>
      </c>
      <c r="E47" s="1">
        <v>66.642590839165194</v>
      </c>
      <c r="F47" s="1">
        <v>65.760361668561202</v>
      </c>
      <c r="G47" s="1">
        <v>63.436261854395703</v>
      </c>
      <c r="H47" s="1">
        <v>60.901430166551201</v>
      </c>
      <c r="I47" s="1">
        <v>58.397452526983699</v>
      </c>
      <c r="J47" s="1">
        <v>56.8079641223678</v>
      </c>
    </row>
    <row r="48" spans="1:12" x14ac:dyDescent="0.2">
      <c r="A48" s="1">
        <v>6000</v>
      </c>
      <c r="B48" s="1">
        <f t="shared" si="1"/>
        <v>6</v>
      </c>
      <c r="C48" s="1" t="s">
        <v>54</v>
      </c>
      <c r="D48" s="1">
        <v>63.445232714296701</v>
      </c>
      <c r="E48" s="1">
        <v>67.902766761760503</v>
      </c>
      <c r="F48" s="1">
        <v>67.417818296320107</v>
      </c>
      <c r="G48" s="1">
        <v>65.336965326583297</v>
      </c>
      <c r="H48" s="1">
        <v>60.756081963585103</v>
      </c>
      <c r="I48" s="1">
        <v>57.108435537850603</v>
      </c>
      <c r="J48" s="1">
        <v>55.078130873784801</v>
      </c>
    </row>
    <row r="49" spans="1:10" x14ac:dyDescent="0.2">
      <c r="A49" s="1">
        <v>6500</v>
      </c>
      <c r="B49" s="1">
        <f t="shared" si="1"/>
        <v>6.5</v>
      </c>
      <c r="C49" s="1" t="s">
        <v>54</v>
      </c>
      <c r="D49" s="1">
        <v>67.296241447391907</v>
      </c>
      <c r="E49" s="1">
        <v>70.018605905939907</v>
      </c>
      <c r="F49" s="1">
        <v>68.400136653149104</v>
      </c>
      <c r="G49" s="1">
        <v>64.457784862986998</v>
      </c>
      <c r="H49" s="1">
        <v>59.8081847961977</v>
      </c>
      <c r="I49" s="1">
        <v>55.379771430028804</v>
      </c>
      <c r="J49" s="1">
        <v>52.129355388993098</v>
      </c>
    </row>
    <row r="50" spans="1:10" x14ac:dyDescent="0.2">
      <c r="A50" s="1">
        <v>7000</v>
      </c>
      <c r="B50" s="1">
        <f t="shared" si="1"/>
        <v>7</v>
      </c>
      <c r="C50" s="1" t="s">
        <v>54</v>
      </c>
      <c r="D50" s="1">
        <v>70.926334784734394</v>
      </c>
      <c r="E50" s="1">
        <v>68.652626327565699</v>
      </c>
      <c r="F50" s="1">
        <v>68.075469952149604</v>
      </c>
      <c r="G50" s="1">
        <v>63.568202131126696</v>
      </c>
      <c r="H50" s="1">
        <v>57.740826947107301</v>
      </c>
      <c r="I50" s="1">
        <v>51.573497441692098</v>
      </c>
      <c r="J50" s="1">
        <v>47.583001964448897</v>
      </c>
    </row>
    <row r="51" spans="1:10" x14ac:dyDescent="0.2">
      <c r="A51" s="1">
        <v>7500</v>
      </c>
      <c r="B51" s="1">
        <f t="shared" si="1"/>
        <v>7.5</v>
      </c>
      <c r="C51" s="1" t="s">
        <v>54</v>
      </c>
      <c r="D51" s="1">
        <v>70.826069282364202</v>
      </c>
      <c r="E51" s="1">
        <v>69.736465657682999</v>
      </c>
      <c r="F51" s="1">
        <v>67.712391842805104</v>
      </c>
      <c r="G51" s="1">
        <v>63.0366915627597</v>
      </c>
      <c r="H51" s="1">
        <v>57.1057806655975</v>
      </c>
      <c r="I51" s="1">
        <v>49.440613875982002</v>
      </c>
      <c r="J51" s="1">
        <v>43.542801964571503</v>
      </c>
    </row>
    <row r="52" spans="1:10" x14ac:dyDescent="0.2">
      <c r="A52" s="1">
        <v>8000</v>
      </c>
      <c r="B52" s="1">
        <f t="shared" si="1"/>
        <v>8</v>
      </c>
      <c r="C52" s="1">
        <v>69.272819559651197</v>
      </c>
      <c r="D52" s="1">
        <v>68.373302552741293</v>
      </c>
      <c r="E52" s="1">
        <v>68.785627081095001</v>
      </c>
      <c r="F52" s="1">
        <v>65.910761622858701</v>
      </c>
      <c r="G52" s="1">
        <v>59.465611424793401</v>
      </c>
      <c r="H52" s="1">
        <v>52.619204319838602</v>
      </c>
      <c r="I52" s="1">
        <v>44.958209879054998</v>
      </c>
      <c r="J52" s="1">
        <v>38.302824418902098</v>
      </c>
    </row>
    <row r="53" spans="1:10" x14ac:dyDescent="0.2">
      <c r="A53" s="1">
        <v>8500</v>
      </c>
      <c r="B53" s="1">
        <f t="shared" si="1"/>
        <v>8.5</v>
      </c>
      <c r="C53" s="1" t="s">
        <v>54</v>
      </c>
      <c r="D53" s="1">
        <v>63.5168629093262</v>
      </c>
      <c r="E53" s="1">
        <v>63.492057398925297</v>
      </c>
      <c r="F53" s="1">
        <v>61.597817314000501</v>
      </c>
      <c r="G53" s="1">
        <v>58.204665313069299</v>
      </c>
      <c r="H53" s="1">
        <v>48.280842939272901</v>
      </c>
      <c r="I53" s="1">
        <v>39.879114975342098</v>
      </c>
      <c r="J53" s="1">
        <v>34.458562969234599</v>
      </c>
    </row>
    <row r="54" spans="1:10" x14ac:dyDescent="0.2">
      <c r="A54" s="1">
        <v>9000</v>
      </c>
      <c r="B54" s="1">
        <f t="shared" si="1"/>
        <v>9</v>
      </c>
      <c r="C54" s="1" t="s">
        <v>54</v>
      </c>
      <c r="D54" s="1" t="s">
        <v>54</v>
      </c>
      <c r="E54" s="1">
        <v>60.990995202685099</v>
      </c>
      <c r="F54" s="1">
        <v>57.0248710548872</v>
      </c>
      <c r="G54" s="1">
        <v>49.667637221670397</v>
      </c>
      <c r="H54" s="1">
        <v>42.987099698564997</v>
      </c>
      <c r="I54" s="1">
        <v>34.516013108986797</v>
      </c>
      <c r="J54" s="1">
        <v>26.804921240484401</v>
      </c>
    </row>
    <row r="55" spans="1:10" x14ac:dyDescent="0.2">
      <c r="A55" s="1">
        <v>9500</v>
      </c>
      <c r="B55" s="1">
        <f t="shared" si="1"/>
        <v>9.5</v>
      </c>
      <c r="C55" s="1" t="s">
        <v>54</v>
      </c>
      <c r="D55" s="1" t="s">
        <v>54</v>
      </c>
      <c r="E55" s="1">
        <v>56.383648763737398</v>
      </c>
      <c r="F55" s="1">
        <v>45.631242867726797</v>
      </c>
      <c r="G55" s="1">
        <v>41.172505526479497</v>
      </c>
      <c r="H55" s="1">
        <v>32.465760640553903</v>
      </c>
      <c r="I55" s="1">
        <v>24.201972826384601</v>
      </c>
      <c r="J55" s="1">
        <v>15.3429139504589</v>
      </c>
    </row>
    <row r="56" spans="1:10" x14ac:dyDescent="0.2">
      <c r="A56" s="1">
        <v>10000</v>
      </c>
      <c r="B56" s="1">
        <f t="shared" si="1"/>
        <v>10</v>
      </c>
      <c r="C56" s="1" t="s">
        <v>54</v>
      </c>
      <c r="D56" s="1" t="s">
        <v>54</v>
      </c>
      <c r="E56" s="1" t="s">
        <v>54</v>
      </c>
      <c r="F56" s="1" t="s">
        <v>54</v>
      </c>
      <c r="G56" s="1" t="s">
        <v>54</v>
      </c>
      <c r="H56" s="1">
        <v>23.6005604952128</v>
      </c>
      <c r="I56" s="1" t="s">
        <v>54</v>
      </c>
      <c r="J56" s="1" t="s">
        <v>54</v>
      </c>
    </row>
    <row r="57" spans="1:10" x14ac:dyDescent="0.2">
      <c r="A57" s="1">
        <v>10500</v>
      </c>
      <c r="B57" s="1">
        <f t="shared" si="1"/>
        <v>10.5</v>
      </c>
      <c r="C57" s="1" t="s">
        <v>54</v>
      </c>
      <c r="D57" s="1" t="s">
        <v>54</v>
      </c>
      <c r="E57" s="1" t="s">
        <v>54</v>
      </c>
      <c r="F57" s="1" t="s">
        <v>54</v>
      </c>
      <c r="G57" s="1" t="s">
        <v>54</v>
      </c>
      <c r="H57" s="1" t="s">
        <v>54</v>
      </c>
      <c r="I57" s="1">
        <v>13.5108489511453</v>
      </c>
      <c r="J57" s="1" t="s">
        <v>54</v>
      </c>
    </row>
    <row r="58" spans="1:10" x14ac:dyDescent="0.2">
      <c r="A58" s="1">
        <v>11000</v>
      </c>
      <c r="B58" s="1">
        <f t="shared" si="1"/>
        <v>11</v>
      </c>
      <c r="C58" s="1" t="s">
        <v>54</v>
      </c>
      <c r="D58" s="1">
        <v>59.805808379683</v>
      </c>
      <c r="E58" s="1" t="s">
        <v>54</v>
      </c>
      <c r="F58" s="1" t="s">
        <v>54</v>
      </c>
      <c r="G58" s="1" t="s">
        <v>54</v>
      </c>
      <c r="H58" s="1" t="s">
        <v>54</v>
      </c>
      <c r="I58" s="1" t="s">
        <v>54</v>
      </c>
      <c r="J58" s="1" t="s">
        <v>54</v>
      </c>
    </row>
    <row r="59" spans="1:10" x14ac:dyDescent="0.2">
      <c r="A59" s="1">
        <v>11500</v>
      </c>
      <c r="B59" s="1">
        <f t="shared" si="1"/>
        <v>11.5</v>
      </c>
      <c r="C59" s="1" t="s">
        <v>54</v>
      </c>
      <c r="D59" s="1" t="s">
        <v>54</v>
      </c>
      <c r="E59" s="1" t="s">
        <v>54</v>
      </c>
      <c r="F59" s="1" t="s">
        <v>54</v>
      </c>
      <c r="G59" s="1" t="s">
        <v>54</v>
      </c>
      <c r="H59" s="1" t="s">
        <v>54</v>
      </c>
      <c r="I59" s="1" t="s">
        <v>54</v>
      </c>
      <c r="J59" s="1" t="s">
        <v>54</v>
      </c>
    </row>
    <row r="60" spans="1:10" x14ac:dyDescent="0.2">
      <c r="A60" s="1">
        <v>12000</v>
      </c>
      <c r="B60" s="1">
        <f t="shared" si="1"/>
        <v>12</v>
      </c>
      <c r="C60" s="1" t="s">
        <v>54</v>
      </c>
      <c r="D60" s="1" t="s">
        <v>54</v>
      </c>
      <c r="E60" s="1" t="s">
        <v>54</v>
      </c>
      <c r="F60" s="1" t="s">
        <v>54</v>
      </c>
      <c r="G60" s="1" t="s">
        <v>54</v>
      </c>
      <c r="H60" s="1" t="s">
        <v>54</v>
      </c>
      <c r="I60" s="1" t="s">
        <v>54</v>
      </c>
      <c r="J60" s="1" t="s">
        <v>54</v>
      </c>
    </row>
    <row r="61" spans="1:10" x14ac:dyDescent="0.2">
      <c r="A61" s="1">
        <v>12500</v>
      </c>
      <c r="B61" s="1">
        <f t="shared" si="1"/>
        <v>12.5</v>
      </c>
      <c r="C61" s="1" t="s">
        <v>54</v>
      </c>
      <c r="D61" s="1" t="s">
        <v>54</v>
      </c>
      <c r="E61" s="1">
        <v>49.619007476376403</v>
      </c>
      <c r="F61" s="1" t="s">
        <v>54</v>
      </c>
      <c r="G61" s="1" t="s">
        <v>54</v>
      </c>
      <c r="H61" s="1" t="s">
        <v>54</v>
      </c>
      <c r="I61" s="1" t="s">
        <v>54</v>
      </c>
      <c r="J61" s="1" t="s">
        <v>54</v>
      </c>
    </row>
    <row r="62" spans="1:10" x14ac:dyDescent="0.2">
      <c r="A62" s="1">
        <v>13000</v>
      </c>
      <c r="B62" s="1">
        <f t="shared" si="1"/>
        <v>13</v>
      </c>
      <c r="C62" s="1" t="s">
        <v>54</v>
      </c>
      <c r="D62" s="1" t="s">
        <v>54</v>
      </c>
      <c r="E62" s="1" t="s">
        <v>54</v>
      </c>
      <c r="F62" s="1" t="s">
        <v>54</v>
      </c>
      <c r="G62" s="1" t="s">
        <v>54</v>
      </c>
      <c r="H62" s="1" t="s">
        <v>54</v>
      </c>
      <c r="I62" s="1" t="s">
        <v>54</v>
      </c>
      <c r="J62" s="1" t="s">
        <v>54</v>
      </c>
    </row>
    <row r="63" spans="1:10" x14ac:dyDescent="0.2">
      <c r="A63" s="1">
        <v>13500</v>
      </c>
      <c r="B63" s="1">
        <f t="shared" si="1"/>
        <v>13.5</v>
      </c>
      <c r="C63" s="1" t="s">
        <v>54</v>
      </c>
      <c r="D63" s="1" t="s">
        <v>54</v>
      </c>
      <c r="E63" s="1" t="s">
        <v>54</v>
      </c>
      <c r="F63" s="1" t="s">
        <v>54</v>
      </c>
      <c r="G63" s="1" t="s">
        <v>54</v>
      </c>
      <c r="H63" s="1" t="s">
        <v>54</v>
      </c>
      <c r="I63" s="1" t="s">
        <v>54</v>
      </c>
      <c r="J63" s="1" t="s">
        <v>54</v>
      </c>
    </row>
    <row r="64" spans="1:10" x14ac:dyDescent="0.2">
      <c r="A64" s="1">
        <v>14000</v>
      </c>
      <c r="B64" s="1">
        <f t="shared" si="1"/>
        <v>14</v>
      </c>
      <c r="C64" s="1" t="s">
        <v>54</v>
      </c>
      <c r="D64" s="1" t="s">
        <v>54</v>
      </c>
      <c r="E64" s="1" t="s">
        <v>54</v>
      </c>
      <c r="F64" s="1" t="s">
        <v>54</v>
      </c>
      <c r="G64" s="1" t="s">
        <v>54</v>
      </c>
      <c r="H64" s="1" t="s">
        <v>54</v>
      </c>
      <c r="I64" s="1" t="s">
        <v>54</v>
      </c>
      <c r="J64" s="1" t="s">
        <v>54</v>
      </c>
    </row>
    <row r="65" spans="1:12" x14ac:dyDescent="0.2">
      <c r="A65" s="1">
        <v>14500</v>
      </c>
      <c r="B65" s="1">
        <f t="shared" si="1"/>
        <v>14.5</v>
      </c>
      <c r="C65" s="1" t="s">
        <v>54</v>
      </c>
      <c r="D65" s="1" t="s">
        <v>54</v>
      </c>
      <c r="E65" s="1" t="s">
        <v>54</v>
      </c>
      <c r="F65" s="1" t="s">
        <v>54</v>
      </c>
      <c r="G65" s="1" t="s">
        <v>54</v>
      </c>
      <c r="H65" s="1" t="s">
        <v>54</v>
      </c>
      <c r="I65" s="1">
        <v>13.0077147821503</v>
      </c>
      <c r="J65" s="1" t="s">
        <v>54</v>
      </c>
    </row>
    <row r="66" spans="1:12" x14ac:dyDescent="0.2">
      <c r="A66" s="1">
        <v>15000</v>
      </c>
      <c r="B66" s="1">
        <f t="shared" si="1"/>
        <v>15</v>
      </c>
      <c r="C66" s="1" t="s">
        <v>54</v>
      </c>
      <c r="D66" s="1" t="s">
        <v>54</v>
      </c>
      <c r="E66" s="1" t="s">
        <v>54</v>
      </c>
      <c r="F66" s="1" t="s">
        <v>54</v>
      </c>
      <c r="G66" s="1" t="s">
        <v>54</v>
      </c>
      <c r="H66" s="1" t="s">
        <v>54</v>
      </c>
      <c r="I66" s="1" t="s">
        <v>54</v>
      </c>
      <c r="J66" s="1" t="s">
        <v>54</v>
      </c>
    </row>
    <row r="67" spans="1:12" x14ac:dyDescent="0.2">
      <c r="A67" s="1" t="s">
        <v>55</v>
      </c>
    </row>
    <row r="69" spans="1:12" s="36" customFormat="1" x14ac:dyDescent="0.2">
      <c r="A69" s="35" t="s">
        <v>59</v>
      </c>
    </row>
    <row r="70" spans="1:12" x14ac:dyDescent="0.2">
      <c r="C70" s="1">
        <v>10</v>
      </c>
      <c r="D70" s="1">
        <v>20</v>
      </c>
      <c r="E70" s="1">
        <v>30</v>
      </c>
      <c r="F70" s="1">
        <v>40</v>
      </c>
      <c r="G70" s="1">
        <v>50</v>
      </c>
      <c r="H70" s="1">
        <v>60</v>
      </c>
      <c r="I70" s="1">
        <v>70</v>
      </c>
      <c r="J70" s="1">
        <v>80</v>
      </c>
      <c r="K70" s="1" t="s">
        <v>53</v>
      </c>
      <c r="L70" s="1" t="s">
        <v>57</v>
      </c>
    </row>
    <row r="71" spans="1:12" x14ac:dyDescent="0.2">
      <c r="A71" s="1">
        <v>500</v>
      </c>
      <c r="B71" s="1">
        <f t="shared" ref="B71:B100" si="2">A71/1000</f>
        <v>0.5</v>
      </c>
      <c r="C71" s="1" t="s">
        <v>54</v>
      </c>
      <c r="D71" s="1" t="s">
        <v>54</v>
      </c>
      <c r="E71" s="1" t="s">
        <v>54</v>
      </c>
      <c r="F71" s="1" t="s">
        <v>54</v>
      </c>
      <c r="G71" s="1">
        <v>0.29129377247877303</v>
      </c>
      <c r="H71" s="1">
        <v>0.222144474031371</v>
      </c>
      <c r="I71" s="1">
        <v>0.25102623824190701</v>
      </c>
      <c r="J71" s="1" t="s">
        <v>54</v>
      </c>
    </row>
    <row r="72" spans="1:12" x14ac:dyDescent="0.2">
      <c r="A72" s="1">
        <v>1000</v>
      </c>
      <c r="B72" s="1">
        <f t="shared" si="2"/>
        <v>1</v>
      </c>
      <c r="C72" s="1" t="s">
        <v>54</v>
      </c>
      <c r="D72" s="1" t="s">
        <v>54</v>
      </c>
      <c r="E72" s="1" t="s">
        <v>54</v>
      </c>
      <c r="F72" s="1" t="s">
        <v>54</v>
      </c>
      <c r="G72" s="1" t="s">
        <v>54</v>
      </c>
      <c r="H72" s="1" t="s">
        <v>54</v>
      </c>
      <c r="I72" s="1">
        <v>-0.24104159277420201</v>
      </c>
      <c r="J72" s="1">
        <v>-0.17348974721504501</v>
      </c>
    </row>
    <row r="73" spans="1:12" x14ac:dyDescent="0.2">
      <c r="A73" s="1">
        <v>1500</v>
      </c>
      <c r="B73" s="1">
        <f t="shared" si="2"/>
        <v>1.5</v>
      </c>
      <c r="C73" s="1" t="s">
        <v>54</v>
      </c>
      <c r="D73" s="1" t="s">
        <v>54</v>
      </c>
      <c r="E73" s="1" t="s">
        <v>54</v>
      </c>
      <c r="F73" s="1" t="s">
        <v>54</v>
      </c>
      <c r="G73" s="1" t="s">
        <v>54</v>
      </c>
      <c r="H73" s="1">
        <v>-0.37343451043597697</v>
      </c>
      <c r="I73" s="1">
        <v>-0.31948689078078502</v>
      </c>
      <c r="J73" s="1">
        <v>-0.31828044287179602</v>
      </c>
    </row>
    <row r="74" spans="1:12" x14ac:dyDescent="0.2">
      <c r="A74" s="1">
        <v>2000</v>
      </c>
      <c r="B74" s="1">
        <f t="shared" si="2"/>
        <v>2</v>
      </c>
      <c r="C74" s="1" t="s">
        <v>54</v>
      </c>
      <c r="D74" s="1" t="s">
        <v>54</v>
      </c>
      <c r="E74" s="1" t="s">
        <v>54</v>
      </c>
      <c r="F74" s="1" t="s">
        <v>54</v>
      </c>
      <c r="G74" s="1" t="s">
        <v>54</v>
      </c>
      <c r="H74" s="1">
        <v>-0.53778437159338599</v>
      </c>
      <c r="I74" s="1">
        <v>-0.53231151999563997</v>
      </c>
      <c r="J74" s="1">
        <v>-0.51322518560225105</v>
      </c>
    </row>
    <row r="75" spans="1:12" x14ac:dyDescent="0.2">
      <c r="A75" s="1">
        <v>2500</v>
      </c>
      <c r="B75" s="1">
        <f t="shared" si="2"/>
        <v>2.5</v>
      </c>
      <c r="C75" s="1" t="s">
        <v>54</v>
      </c>
      <c r="D75" s="1" t="s">
        <v>54</v>
      </c>
      <c r="E75" s="1" t="s">
        <v>54</v>
      </c>
      <c r="F75" s="1" t="s">
        <v>54</v>
      </c>
      <c r="G75" s="1">
        <v>-0.67169981507517795</v>
      </c>
      <c r="H75" s="1">
        <v>-0.669350413424321</v>
      </c>
      <c r="I75" s="1">
        <v>-0.72802328834218699</v>
      </c>
      <c r="J75" s="1">
        <v>-0.73962709128489201</v>
      </c>
    </row>
    <row r="76" spans="1:12" x14ac:dyDescent="0.2">
      <c r="A76" s="1">
        <v>3000</v>
      </c>
      <c r="B76" s="1">
        <f t="shared" si="2"/>
        <v>3</v>
      </c>
      <c r="C76" s="1" t="s">
        <v>54</v>
      </c>
      <c r="D76" s="1" t="s">
        <v>54</v>
      </c>
      <c r="E76" s="1" t="s">
        <v>54</v>
      </c>
      <c r="F76" s="1">
        <v>-0.73113627901876499</v>
      </c>
      <c r="G76" s="1">
        <v>-0.81335949106512895</v>
      </c>
      <c r="H76" s="1">
        <v>-0.87831297368288597</v>
      </c>
      <c r="I76" s="1">
        <v>-0.86266506018358102</v>
      </c>
      <c r="J76" s="1">
        <v>-0.94847330889968895</v>
      </c>
    </row>
    <row r="77" spans="1:12" x14ac:dyDescent="0.2">
      <c r="A77" s="1">
        <v>3500</v>
      </c>
      <c r="B77" s="1">
        <f t="shared" si="2"/>
        <v>3.5</v>
      </c>
      <c r="C77" s="1" t="s">
        <v>54</v>
      </c>
      <c r="D77" s="1" t="s">
        <v>54</v>
      </c>
      <c r="E77" s="1" t="s">
        <v>54</v>
      </c>
      <c r="F77" s="1">
        <v>-0.90775312810362097</v>
      </c>
      <c r="G77" s="1">
        <v>-0.99880450254304198</v>
      </c>
      <c r="H77" s="1">
        <v>-1.00921128159229</v>
      </c>
      <c r="I77" s="1">
        <v>-1.08208123098872</v>
      </c>
      <c r="J77" s="1">
        <v>-1.14551242809658</v>
      </c>
    </row>
    <row r="78" spans="1:12" x14ac:dyDescent="0.2">
      <c r="A78" s="1">
        <v>4000</v>
      </c>
      <c r="B78" s="1">
        <f t="shared" si="2"/>
        <v>4</v>
      </c>
      <c r="C78" s="1" t="s">
        <v>54</v>
      </c>
      <c r="D78" s="1" t="s">
        <v>54</v>
      </c>
      <c r="E78" s="1">
        <v>-1.1974766076627601</v>
      </c>
      <c r="F78" s="1">
        <v>-1.18073101185173</v>
      </c>
      <c r="G78" s="1">
        <v>-1.1998624054731299</v>
      </c>
      <c r="H78" s="1">
        <v>-1.2361991947395501</v>
      </c>
      <c r="I78" s="1">
        <v>-1.30632626396603</v>
      </c>
      <c r="J78" s="1">
        <v>-1.3690030827880399</v>
      </c>
    </row>
    <row r="79" spans="1:12" x14ac:dyDescent="0.2">
      <c r="A79" s="1">
        <v>4500</v>
      </c>
      <c r="B79" s="1">
        <f t="shared" si="2"/>
        <v>4.5</v>
      </c>
      <c r="C79" s="1" t="s">
        <v>54</v>
      </c>
      <c r="D79" s="1">
        <v>-1.3270154070614899</v>
      </c>
      <c r="E79" s="1">
        <v>-1.37113349713948</v>
      </c>
      <c r="F79" s="1">
        <v>-1.3798717026646701</v>
      </c>
      <c r="G79" s="1">
        <v>-1.3944333096143</v>
      </c>
      <c r="H79" s="1">
        <v>-1.4703680632365099</v>
      </c>
      <c r="I79" s="1">
        <v>-1.54743300223419</v>
      </c>
      <c r="J79" s="1">
        <v>-1.5986864908558001</v>
      </c>
    </row>
    <row r="80" spans="1:12" x14ac:dyDescent="0.2">
      <c r="A80" s="1">
        <v>5000</v>
      </c>
      <c r="B80" s="1">
        <f t="shared" si="2"/>
        <v>5</v>
      </c>
      <c r="C80" s="1" t="s">
        <v>54</v>
      </c>
      <c r="D80" s="1">
        <v>-1.65550135977568</v>
      </c>
      <c r="E80" s="1">
        <v>-1.6068860502117299</v>
      </c>
      <c r="F80" s="1">
        <v>-1.5935713758580501</v>
      </c>
      <c r="G80" s="1">
        <v>-1.63967097347346</v>
      </c>
      <c r="H80" s="1">
        <v>-1.68389588413924</v>
      </c>
      <c r="I80" s="1">
        <v>-1.7684098526562699</v>
      </c>
      <c r="J80" s="1">
        <v>-1.8197198342101799</v>
      </c>
    </row>
    <row r="81" spans="1:10" x14ac:dyDescent="0.2">
      <c r="A81" s="1">
        <v>5500</v>
      </c>
      <c r="B81" s="1">
        <f t="shared" si="2"/>
        <v>5.5</v>
      </c>
      <c r="C81" s="1" t="s">
        <v>54</v>
      </c>
      <c r="D81" s="1">
        <v>-1.8735570319661801</v>
      </c>
      <c r="E81" s="1">
        <v>-1.81849144453615</v>
      </c>
      <c r="F81" s="1">
        <v>-1.83580036884301</v>
      </c>
      <c r="G81" s="1">
        <v>-1.8564493752822</v>
      </c>
      <c r="H81" s="1">
        <v>-1.88678443515424</v>
      </c>
      <c r="I81" s="1">
        <v>-1.9769276741983399</v>
      </c>
      <c r="J81" s="1">
        <v>-2.0378053403393399</v>
      </c>
    </row>
    <row r="82" spans="1:10" x14ac:dyDescent="0.2">
      <c r="A82" s="1">
        <v>6000</v>
      </c>
      <c r="B82" s="1">
        <f t="shared" si="2"/>
        <v>6</v>
      </c>
      <c r="C82" s="1" t="s">
        <v>54</v>
      </c>
      <c r="D82" s="1">
        <v>-2.0021393303205199</v>
      </c>
      <c r="E82" s="1">
        <v>-2.01249212502587</v>
      </c>
      <c r="F82" s="1">
        <v>-2.0242449451279798</v>
      </c>
      <c r="G82" s="1">
        <v>-2.0339882054894001</v>
      </c>
      <c r="H82" s="1">
        <v>-2.0863011107056302</v>
      </c>
      <c r="I82" s="1">
        <v>-2.1883015346665302</v>
      </c>
      <c r="J82" s="1">
        <v>-2.25873150058931</v>
      </c>
    </row>
    <row r="83" spans="1:10" x14ac:dyDescent="0.2">
      <c r="A83" s="1">
        <v>6500</v>
      </c>
      <c r="B83" s="1">
        <f t="shared" si="2"/>
        <v>6.5</v>
      </c>
      <c r="C83" s="1" t="s">
        <v>54</v>
      </c>
      <c r="D83" s="1">
        <v>-2.29704248315177</v>
      </c>
      <c r="E83" s="1">
        <v>-2.2497826370915002</v>
      </c>
      <c r="F83" s="1">
        <v>-2.2468312591460302</v>
      </c>
      <c r="G83" s="1">
        <v>-2.2623065660377599</v>
      </c>
      <c r="H83" s="1">
        <v>-2.2958786145252699</v>
      </c>
      <c r="I83" s="1">
        <v>-2.39923261939661</v>
      </c>
      <c r="J83" s="1">
        <v>-2.4817375848175001</v>
      </c>
    </row>
    <row r="84" spans="1:10" x14ac:dyDescent="0.2">
      <c r="A84" s="1">
        <v>7000</v>
      </c>
      <c r="B84" s="1">
        <f t="shared" si="2"/>
        <v>7</v>
      </c>
      <c r="C84" s="1" t="s">
        <v>54</v>
      </c>
      <c r="D84" s="1">
        <v>-2.5125258710899301</v>
      </c>
      <c r="E84" s="1">
        <v>-2.4766426139274</v>
      </c>
      <c r="F84" s="1">
        <v>-2.4884270017716701</v>
      </c>
      <c r="G84" s="1">
        <v>-2.4802204190469901</v>
      </c>
      <c r="H84" s="1">
        <v>-2.51208419911341</v>
      </c>
      <c r="I84" s="1">
        <v>-2.6236595633315298</v>
      </c>
      <c r="J84" s="1">
        <v>-2.7157470648977</v>
      </c>
    </row>
    <row r="85" spans="1:10" x14ac:dyDescent="0.2">
      <c r="A85" s="1">
        <v>7500</v>
      </c>
      <c r="B85" s="1">
        <f t="shared" si="2"/>
        <v>7.5</v>
      </c>
      <c r="C85" s="1" t="s">
        <v>54</v>
      </c>
      <c r="D85" s="1">
        <v>-2.75373815418481</v>
      </c>
      <c r="E85" s="1">
        <v>-2.76755489032108</v>
      </c>
      <c r="F85" s="1">
        <v>-2.75357369788974</v>
      </c>
      <c r="G85" s="1">
        <v>-2.7300389899116002</v>
      </c>
      <c r="H85" s="1">
        <v>-2.7436826573581699</v>
      </c>
      <c r="I85" s="1">
        <v>-2.85407923050332</v>
      </c>
      <c r="J85" s="1">
        <v>-2.95331868522744</v>
      </c>
    </row>
    <row r="86" spans="1:10" x14ac:dyDescent="0.2">
      <c r="A86" s="1">
        <v>8000</v>
      </c>
      <c r="B86" s="1">
        <f t="shared" si="2"/>
        <v>8</v>
      </c>
      <c r="C86" s="1">
        <v>-3.1658314338304798</v>
      </c>
      <c r="D86" s="1">
        <v>-3.0662308131587102</v>
      </c>
      <c r="E86" s="1">
        <v>-3.0883302842207301</v>
      </c>
      <c r="F86" s="1">
        <v>-3.0508044719004999</v>
      </c>
      <c r="G86" s="1">
        <v>-3.0067666697335298</v>
      </c>
      <c r="H86" s="1">
        <v>-3.0070744533928502</v>
      </c>
      <c r="I86" s="1">
        <v>-3.1007416569389799</v>
      </c>
      <c r="J86" s="1">
        <v>-3.1875450532673399</v>
      </c>
    </row>
    <row r="87" spans="1:10" x14ac:dyDescent="0.2">
      <c r="A87" s="1">
        <v>8500</v>
      </c>
      <c r="B87" s="1">
        <f t="shared" si="2"/>
        <v>8.5</v>
      </c>
      <c r="C87" s="1" t="s">
        <v>54</v>
      </c>
      <c r="D87" s="1">
        <v>-3.41538856833334</v>
      </c>
      <c r="E87" s="1">
        <v>-3.4060290071881898</v>
      </c>
      <c r="F87" s="1">
        <v>-3.3651599802499699</v>
      </c>
      <c r="G87" s="1">
        <v>-3.2906578127179</v>
      </c>
      <c r="H87" s="1">
        <v>-3.2854021540548199</v>
      </c>
      <c r="I87" s="1">
        <v>-3.3697304174727698</v>
      </c>
      <c r="J87" s="1">
        <v>-3.4517905422275499</v>
      </c>
    </row>
    <row r="88" spans="1:10" x14ac:dyDescent="0.2">
      <c r="A88" s="1">
        <v>9000</v>
      </c>
      <c r="B88" s="1">
        <f t="shared" si="2"/>
        <v>9</v>
      </c>
      <c r="C88" s="1" t="s">
        <v>54</v>
      </c>
      <c r="D88" s="1" t="s">
        <v>54</v>
      </c>
      <c r="E88" s="1">
        <v>-3.7393185532484901</v>
      </c>
      <c r="F88" s="1">
        <v>-3.71528151044045</v>
      </c>
      <c r="G88" s="1">
        <v>-3.6217354114038298</v>
      </c>
      <c r="H88" s="1">
        <v>-3.60275009823668</v>
      </c>
      <c r="I88" s="1">
        <v>-3.6780163060998898</v>
      </c>
      <c r="J88" s="1">
        <v>-3.7412675692130102</v>
      </c>
    </row>
    <row r="89" spans="1:10" x14ac:dyDescent="0.2">
      <c r="A89" s="1">
        <v>9500</v>
      </c>
      <c r="B89" s="1">
        <f t="shared" si="2"/>
        <v>9.5</v>
      </c>
      <c r="C89" s="1" t="s">
        <v>54</v>
      </c>
      <c r="D89" s="1" t="s">
        <v>54</v>
      </c>
      <c r="E89" s="1">
        <v>-4.1034367598966499</v>
      </c>
      <c r="F89" s="1">
        <v>-4.0711912493506803</v>
      </c>
      <c r="G89" s="1">
        <v>-3.9946637010336898</v>
      </c>
      <c r="H89" s="1">
        <v>-3.9419764743946399</v>
      </c>
      <c r="I89" s="1">
        <v>-3.9917807693268399</v>
      </c>
      <c r="J89" s="1">
        <v>-4.0454132439917601</v>
      </c>
    </row>
    <row r="90" spans="1:10" x14ac:dyDescent="0.2">
      <c r="A90" s="1">
        <v>10000</v>
      </c>
      <c r="B90" s="1">
        <f t="shared" si="2"/>
        <v>10</v>
      </c>
      <c r="C90" s="1" t="s">
        <v>54</v>
      </c>
      <c r="D90" s="1" t="s">
        <v>54</v>
      </c>
      <c r="E90" s="1" t="s">
        <v>54</v>
      </c>
      <c r="F90" s="1" t="s">
        <v>54</v>
      </c>
      <c r="G90" s="1" t="s">
        <v>54</v>
      </c>
      <c r="H90" s="1">
        <v>-3.4583918433634202</v>
      </c>
      <c r="I90" s="1" t="s">
        <v>54</v>
      </c>
      <c r="J90" s="1" t="s">
        <v>54</v>
      </c>
    </row>
    <row r="91" spans="1:10" x14ac:dyDescent="0.2">
      <c r="A91" s="1">
        <v>10500</v>
      </c>
      <c r="B91" s="1">
        <f t="shared" si="2"/>
        <v>10.5</v>
      </c>
      <c r="C91" s="1" t="s">
        <v>54</v>
      </c>
      <c r="D91" s="1" t="s">
        <v>54</v>
      </c>
      <c r="E91" s="1" t="s">
        <v>54</v>
      </c>
      <c r="F91" s="1" t="s">
        <v>54</v>
      </c>
      <c r="G91" s="1" t="s">
        <v>54</v>
      </c>
      <c r="H91" s="1" t="s">
        <v>54</v>
      </c>
      <c r="I91" s="1">
        <v>-3.0566513536896802</v>
      </c>
      <c r="J91" s="1" t="s">
        <v>54</v>
      </c>
    </row>
    <row r="92" spans="1:10" x14ac:dyDescent="0.2">
      <c r="A92" s="1">
        <v>11000</v>
      </c>
      <c r="B92" s="1">
        <f t="shared" si="2"/>
        <v>11</v>
      </c>
      <c r="C92" s="1" t="s">
        <v>54</v>
      </c>
      <c r="D92" s="1">
        <v>-4.2689465735822099</v>
      </c>
      <c r="E92" s="1" t="s">
        <v>54</v>
      </c>
      <c r="F92" s="1" t="s">
        <v>54</v>
      </c>
      <c r="G92" s="1" t="s">
        <v>54</v>
      </c>
      <c r="H92" s="1" t="s">
        <v>54</v>
      </c>
      <c r="I92" s="1" t="s">
        <v>54</v>
      </c>
      <c r="J92" s="1" t="s">
        <v>54</v>
      </c>
    </row>
    <row r="93" spans="1:10" x14ac:dyDescent="0.2">
      <c r="A93" s="1">
        <v>11500</v>
      </c>
      <c r="B93" s="1">
        <f t="shared" si="2"/>
        <v>11.5</v>
      </c>
      <c r="C93" s="1" t="s">
        <v>54</v>
      </c>
      <c r="D93" s="1" t="s">
        <v>54</v>
      </c>
      <c r="E93" s="1" t="s">
        <v>54</v>
      </c>
      <c r="F93" s="1" t="s">
        <v>54</v>
      </c>
      <c r="G93" s="1" t="s">
        <v>54</v>
      </c>
      <c r="H93" s="1" t="s">
        <v>54</v>
      </c>
      <c r="I93" s="1" t="s">
        <v>54</v>
      </c>
      <c r="J93" s="1" t="s">
        <v>54</v>
      </c>
    </row>
    <row r="94" spans="1:10" x14ac:dyDescent="0.2">
      <c r="A94" s="1">
        <v>12000</v>
      </c>
      <c r="B94" s="1">
        <f t="shared" si="2"/>
        <v>12</v>
      </c>
      <c r="C94" s="1" t="s">
        <v>54</v>
      </c>
      <c r="D94" s="1" t="s">
        <v>54</v>
      </c>
      <c r="E94" s="1" t="s">
        <v>54</v>
      </c>
      <c r="F94" s="1" t="s">
        <v>54</v>
      </c>
      <c r="G94" s="1" t="s">
        <v>54</v>
      </c>
      <c r="H94" s="1" t="s">
        <v>54</v>
      </c>
      <c r="I94" s="1" t="s">
        <v>54</v>
      </c>
      <c r="J94" s="1" t="s">
        <v>54</v>
      </c>
    </row>
    <row r="95" spans="1:10" x14ac:dyDescent="0.2">
      <c r="A95" s="1">
        <v>12500</v>
      </c>
      <c r="B95" s="1">
        <f t="shared" si="2"/>
        <v>12.5</v>
      </c>
      <c r="C95" s="1" t="s">
        <v>54</v>
      </c>
      <c r="D95" s="1" t="s">
        <v>54</v>
      </c>
      <c r="E95" s="1">
        <v>-3.4723949068063602</v>
      </c>
      <c r="F95" s="1" t="s">
        <v>54</v>
      </c>
      <c r="G95" s="1" t="s">
        <v>54</v>
      </c>
      <c r="H95" s="1" t="s">
        <v>54</v>
      </c>
      <c r="I95" s="1" t="s">
        <v>54</v>
      </c>
      <c r="J95" s="1" t="s">
        <v>54</v>
      </c>
    </row>
    <row r="96" spans="1:10" x14ac:dyDescent="0.2">
      <c r="A96" s="1">
        <v>13000</v>
      </c>
      <c r="B96" s="1">
        <f t="shared" si="2"/>
        <v>13</v>
      </c>
      <c r="C96" s="1" t="s">
        <v>54</v>
      </c>
      <c r="D96" s="1" t="s">
        <v>54</v>
      </c>
      <c r="E96" s="1" t="s">
        <v>54</v>
      </c>
      <c r="F96" s="1" t="s">
        <v>54</v>
      </c>
      <c r="G96" s="1" t="s">
        <v>54</v>
      </c>
      <c r="H96" s="1" t="s">
        <v>54</v>
      </c>
      <c r="I96" s="1" t="s">
        <v>54</v>
      </c>
      <c r="J96" s="1" t="s">
        <v>54</v>
      </c>
    </row>
    <row r="97" spans="1:21" x14ac:dyDescent="0.2">
      <c r="A97" s="1">
        <v>13500</v>
      </c>
      <c r="B97" s="1">
        <f t="shared" si="2"/>
        <v>13.5</v>
      </c>
      <c r="C97" s="1" t="s">
        <v>54</v>
      </c>
      <c r="D97" s="1" t="s">
        <v>54</v>
      </c>
      <c r="E97" s="1" t="s">
        <v>54</v>
      </c>
      <c r="F97" s="1" t="s">
        <v>54</v>
      </c>
      <c r="G97" s="1" t="s">
        <v>54</v>
      </c>
      <c r="H97" s="1" t="s">
        <v>54</v>
      </c>
      <c r="I97" s="1" t="s">
        <v>54</v>
      </c>
      <c r="J97" s="1" t="s">
        <v>54</v>
      </c>
    </row>
    <row r="98" spans="1:21" x14ac:dyDescent="0.2">
      <c r="A98" s="1">
        <v>14000</v>
      </c>
      <c r="B98" s="1">
        <f t="shared" si="2"/>
        <v>14</v>
      </c>
      <c r="C98" s="1" t="s">
        <v>54</v>
      </c>
      <c r="D98" s="1" t="s">
        <v>54</v>
      </c>
      <c r="E98" s="1" t="s">
        <v>54</v>
      </c>
      <c r="F98" s="1" t="s">
        <v>54</v>
      </c>
      <c r="G98" s="1" t="s">
        <v>54</v>
      </c>
      <c r="H98" s="1" t="s">
        <v>54</v>
      </c>
      <c r="I98" s="1" t="s">
        <v>54</v>
      </c>
      <c r="J98" s="1" t="s">
        <v>54</v>
      </c>
    </row>
    <row r="99" spans="1:21" x14ac:dyDescent="0.2">
      <c r="A99" s="1">
        <v>14500</v>
      </c>
      <c r="B99" s="1">
        <f t="shared" si="2"/>
        <v>14.5</v>
      </c>
      <c r="C99" s="1" t="s">
        <v>54</v>
      </c>
      <c r="D99" s="1" t="s">
        <v>54</v>
      </c>
      <c r="E99" s="1" t="s">
        <v>54</v>
      </c>
      <c r="F99" s="1" t="s">
        <v>54</v>
      </c>
      <c r="G99" s="1" t="s">
        <v>54</v>
      </c>
      <c r="H99" s="1" t="s">
        <v>54</v>
      </c>
      <c r="I99" s="1">
        <v>-3.8774415339794901</v>
      </c>
      <c r="J99" s="1" t="s">
        <v>54</v>
      </c>
    </row>
    <row r="100" spans="1:21" x14ac:dyDescent="0.2">
      <c r="A100" s="1">
        <v>15000</v>
      </c>
      <c r="B100" s="1">
        <f t="shared" si="2"/>
        <v>15</v>
      </c>
      <c r="C100" s="1" t="s">
        <v>54</v>
      </c>
      <c r="D100" s="1" t="s">
        <v>54</v>
      </c>
      <c r="E100" s="1" t="s">
        <v>54</v>
      </c>
      <c r="F100" s="1" t="s">
        <v>54</v>
      </c>
      <c r="G100" s="1" t="s">
        <v>54</v>
      </c>
      <c r="H100" s="1" t="s">
        <v>54</v>
      </c>
      <c r="I100" s="1" t="s">
        <v>54</v>
      </c>
      <c r="J100" s="1" t="s">
        <v>54</v>
      </c>
    </row>
    <row r="101" spans="1:21" x14ac:dyDescent="0.2">
      <c r="A101" s="1" t="s">
        <v>55</v>
      </c>
    </row>
    <row r="103" spans="1:21" s="36" customFormat="1" x14ac:dyDescent="0.2">
      <c r="A103" s="35" t="s">
        <v>60</v>
      </c>
    </row>
    <row r="104" spans="1:21" x14ac:dyDescent="0.2">
      <c r="A104" s="38"/>
      <c r="B104" s="38"/>
      <c r="C104" s="38">
        <v>10</v>
      </c>
      <c r="D104" s="38">
        <v>20</v>
      </c>
      <c r="E104" s="38">
        <v>30</v>
      </c>
      <c r="F104" s="38">
        <v>40</v>
      </c>
      <c r="G104" s="38">
        <v>50</v>
      </c>
      <c r="H104" s="38">
        <v>60</v>
      </c>
      <c r="I104" s="38">
        <v>70</v>
      </c>
      <c r="J104" s="38">
        <v>80</v>
      </c>
      <c r="K104" s="38" t="s">
        <v>53</v>
      </c>
      <c r="L104" s="38" t="s">
        <v>67</v>
      </c>
      <c r="N104" s="38"/>
      <c r="P104" s="38"/>
      <c r="Q104" s="38"/>
      <c r="R104" s="38"/>
      <c r="S104" s="38"/>
      <c r="T104" s="38"/>
      <c r="U104" s="38"/>
    </row>
    <row r="105" spans="1:21" x14ac:dyDescent="0.2">
      <c r="A105" s="38">
        <v>500</v>
      </c>
      <c r="B105" s="38">
        <v>0.5</v>
      </c>
      <c r="C105" s="39">
        <v>0.33590999999999999</v>
      </c>
      <c r="D105" s="39">
        <v>1.1980999999999999</v>
      </c>
      <c r="E105" s="39">
        <v>0.86260999999999999</v>
      </c>
      <c r="F105" s="39">
        <v>0.74041999999999997</v>
      </c>
      <c r="G105" s="39">
        <v>0.53732000000000002</v>
      </c>
      <c r="H105" s="38">
        <v>4.5779639999999997</v>
      </c>
      <c r="I105" s="38">
        <v>12.588789999999999</v>
      </c>
      <c r="J105" s="38" t="s">
        <v>54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spans="1:21" x14ac:dyDescent="0.2">
      <c r="A106" s="38">
        <v>1000</v>
      </c>
      <c r="B106" s="38">
        <v>1</v>
      </c>
      <c r="C106" s="39">
        <v>1.1320600000000001</v>
      </c>
      <c r="D106" s="39">
        <v>1.581</v>
      </c>
      <c r="E106" s="39">
        <v>0.39406000000000002</v>
      </c>
      <c r="F106" s="39">
        <v>0.12864999999999999</v>
      </c>
      <c r="G106" s="38">
        <v>1.2944469999999999</v>
      </c>
      <c r="H106" s="38">
        <v>4.8115059999999996</v>
      </c>
      <c r="I106" s="38">
        <v>10.779859999999999</v>
      </c>
      <c r="J106" s="38">
        <v>24.843019999999999</v>
      </c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1:21" x14ac:dyDescent="0.2">
      <c r="A107" s="38">
        <v>1500</v>
      </c>
      <c r="B107" s="38">
        <v>1.5</v>
      </c>
      <c r="C107" s="39">
        <v>0.28278999999999999</v>
      </c>
      <c r="D107" s="39">
        <v>8.7569999999999995E-2</v>
      </c>
      <c r="E107" s="39">
        <v>0.22778000000000001</v>
      </c>
      <c r="F107" s="39">
        <v>0.68986000000000003</v>
      </c>
      <c r="G107" s="38">
        <v>1.8359030000000001</v>
      </c>
      <c r="H107" s="38">
        <v>6.7869599999999997</v>
      </c>
      <c r="I107" s="38">
        <v>15.936719999999999</v>
      </c>
      <c r="J107" s="38">
        <v>48.707050000000002</v>
      </c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spans="1:21" x14ac:dyDescent="0.2">
      <c r="A108" s="38">
        <v>2000</v>
      </c>
      <c r="B108" s="38">
        <v>2</v>
      </c>
      <c r="C108" s="39">
        <v>0.46978999999999999</v>
      </c>
      <c r="D108" s="39">
        <v>3.2870000000000003E-2</v>
      </c>
      <c r="E108" s="39">
        <v>0.28899000000000002</v>
      </c>
      <c r="F108" s="38">
        <v>0.87865800000000005</v>
      </c>
      <c r="G108" s="38">
        <v>2.0020920000000002</v>
      </c>
      <c r="H108" s="38">
        <v>5.8918169999999996</v>
      </c>
      <c r="I108" s="38">
        <v>16.572150000000001</v>
      </c>
      <c r="J108" s="38">
        <v>59.064729999999997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spans="1:21" x14ac:dyDescent="0.2">
      <c r="A109" s="38">
        <v>2500</v>
      </c>
      <c r="B109" s="38">
        <v>2.5</v>
      </c>
      <c r="C109" s="39">
        <v>2.4910000000000002E-2</v>
      </c>
      <c r="D109" s="39">
        <v>0.10115</v>
      </c>
      <c r="E109" s="38">
        <v>0.31503500000000001</v>
      </c>
      <c r="F109" s="38">
        <v>0.64209899999999998</v>
      </c>
      <c r="G109" s="38">
        <v>2.3955899999999999</v>
      </c>
      <c r="H109" s="38">
        <v>6.8903939999999997</v>
      </c>
      <c r="I109" s="38">
        <v>18.905390000000001</v>
      </c>
      <c r="J109" s="38">
        <v>77.193520000000007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spans="1:21" x14ac:dyDescent="0.2">
      <c r="A110" s="38">
        <v>3000</v>
      </c>
      <c r="B110" s="38">
        <v>3</v>
      </c>
      <c r="C110" s="39">
        <v>0.17416000000000001</v>
      </c>
      <c r="D110" s="39">
        <v>0.26042999999999999</v>
      </c>
      <c r="E110" s="38">
        <v>0.49166100000000001</v>
      </c>
      <c r="F110" s="38">
        <v>1.2889379999999999</v>
      </c>
      <c r="G110" s="38">
        <v>3.9347500000000002</v>
      </c>
      <c r="H110" s="38">
        <v>11.622199999999999</v>
      </c>
      <c r="I110" s="38">
        <v>33.502949999999998</v>
      </c>
      <c r="J110" s="38">
        <v>119.949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spans="1:21" x14ac:dyDescent="0.2">
      <c r="A111" s="38">
        <v>3500</v>
      </c>
      <c r="B111" s="38">
        <v>3.5</v>
      </c>
      <c r="C111" s="39">
        <v>0.11996999999999999</v>
      </c>
      <c r="D111" s="38">
        <v>0.250168</v>
      </c>
      <c r="E111" s="38">
        <v>0.65982099999999999</v>
      </c>
      <c r="F111" s="38">
        <v>1.3733040000000001</v>
      </c>
      <c r="G111" s="38">
        <v>4.1256320000000004</v>
      </c>
      <c r="H111" s="38">
        <v>13.527609999999999</v>
      </c>
      <c r="I111" s="38">
        <v>43.937930000000001</v>
      </c>
      <c r="J111" s="38">
        <v>138.91800000000001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spans="1:21" x14ac:dyDescent="0.2">
      <c r="A112" s="38">
        <v>4000</v>
      </c>
      <c r="B112" s="38">
        <v>4</v>
      </c>
      <c r="C112" s="39">
        <v>6.8309999999999996E-2</v>
      </c>
      <c r="D112" s="38">
        <v>0.26520500000000002</v>
      </c>
      <c r="E112" s="38">
        <v>0.53133200000000003</v>
      </c>
      <c r="F112" s="38">
        <v>1.3904259999999999</v>
      </c>
      <c r="G112" s="38">
        <v>5.2871779999999999</v>
      </c>
      <c r="H112" s="38">
        <v>15.89007</v>
      </c>
      <c r="I112" s="38">
        <v>50.94659</v>
      </c>
      <c r="J112" s="38">
        <v>166.7192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spans="1:21" x14ac:dyDescent="0.2">
      <c r="A113" s="38">
        <v>4500</v>
      </c>
      <c r="B113" s="38">
        <v>4.5</v>
      </c>
      <c r="C113" s="39">
        <v>0.22198000000000001</v>
      </c>
      <c r="D113" s="39">
        <v>0.23960999999999999</v>
      </c>
      <c r="E113" s="38">
        <v>0.62282199999999999</v>
      </c>
      <c r="F113" s="38">
        <v>2.053728</v>
      </c>
      <c r="G113" s="38">
        <v>6.0039879999999997</v>
      </c>
      <c r="H113" s="38">
        <v>18.430599999999998</v>
      </c>
      <c r="I113" s="38">
        <v>56.270760000000003</v>
      </c>
      <c r="J113" s="38">
        <v>183.54300000000001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spans="1:21" x14ac:dyDescent="0.2">
      <c r="A114" s="38">
        <v>5000</v>
      </c>
      <c r="B114" s="38">
        <v>5</v>
      </c>
      <c r="C114" s="39">
        <v>9.6329999999999999E-2</v>
      </c>
      <c r="D114" s="39">
        <v>0.22433</v>
      </c>
      <c r="E114" s="38">
        <v>0.83636900000000003</v>
      </c>
      <c r="F114" s="38">
        <v>2.2917200000000002</v>
      </c>
      <c r="G114" s="38">
        <v>6.7579849999999997</v>
      </c>
      <c r="H114" s="38">
        <v>19.197669999999999</v>
      </c>
      <c r="I114" s="38">
        <v>59.008090000000003</v>
      </c>
      <c r="J114" s="38">
        <v>182.89619999999999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spans="1:21" x14ac:dyDescent="0.2">
      <c r="A115" s="38">
        <v>5500</v>
      </c>
      <c r="B115" s="38">
        <v>5.5</v>
      </c>
      <c r="C115" s="38">
        <v>0.187637</v>
      </c>
      <c r="D115" s="38">
        <v>0.32605099999999998</v>
      </c>
      <c r="E115" s="38">
        <v>0.77873499999999996</v>
      </c>
      <c r="F115" s="38">
        <v>2.3392789999999999</v>
      </c>
      <c r="G115" s="38">
        <v>7.2307119999999996</v>
      </c>
      <c r="H115" s="38">
        <v>19.401160000000001</v>
      </c>
      <c r="I115" s="38">
        <v>50.968890000000002</v>
      </c>
      <c r="J115" s="38">
        <v>158.19749999999999</v>
      </c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spans="1:21" x14ac:dyDescent="0.2">
      <c r="A116" s="38">
        <v>6000</v>
      </c>
      <c r="B116" s="38">
        <v>6</v>
      </c>
      <c r="C116" s="39">
        <v>0.16972000000000001</v>
      </c>
      <c r="D116" s="38">
        <v>0.31187700000000002</v>
      </c>
      <c r="E116" s="38">
        <v>0.95944600000000002</v>
      </c>
      <c r="F116" s="38">
        <v>2.4429479999999999</v>
      </c>
      <c r="G116" s="38">
        <v>6.2475990000000001</v>
      </c>
      <c r="H116" s="38">
        <v>15.55608</v>
      </c>
      <c r="I116" s="38">
        <v>37.583759999999998</v>
      </c>
      <c r="J116" s="38">
        <v>104.74120000000001</v>
      </c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spans="1:21" x14ac:dyDescent="0.2">
      <c r="A117" s="38">
        <v>6500</v>
      </c>
      <c r="B117" s="38">
        <v>6.5</v>
      </c>
      <c r="C117" s="39">
        <v>0.15504000000000001</v>
      </c>
      <c r="D117" s="39">
        <v>0.13000999999999999</v>
      </c>
      <c r="E117" s="38">
        <v>0.74167000000000005</v>
      </c>
      <c r="F117" s="38">
        <v>2.1181709999999998</v>
      </c>
      <c r="G117" s="38">
        <v>3.1403490000000001</v>
      </c>
      <c r="H117" s="38">
        <v>11.574159999999999</v>
      </c>
      <c r="I117" s="38">
        <v>23.92708</v>
      </c>
      <c r="J117" s="38">
        <v>63.713619999999999</v>
      </c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spans="1:21" x14ac:dyDescent="0.2">
      <c r="A118" s="38">
        <v>7000</v>
      </c>
      <c r="B118" s="38">
        <v>7</v>
      </c>
      <c r="C118" s="39">
        <v>0.11673</v>
      </c>
      <c r="D118" s="38">
        <v>0.33910099999999999</v>
      </c>
      <c r="E118" s="38">
        <v>0.62161500000000003</v>
      </c>
      <c r="F118" s="38">
        <v>1.7677389999999999</v>
      </c>
      <c r="G118" s="38">
        <v>4.0960919999999996</v>
      </c>
      <c r="H118" s="38">
        <v>10.63312</v>
      </c>
      <c r="I118" s="38">
        <v>18.15204</v>
      </c>
      <c r="J118" s="38">
        <v>34.75121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1:21" x14ac:dyDescent="0.2">
      <c r="A119" s="38">
        <v>7500</v>
      </c>
      <c r="B119" s="38">
        <v>7.5</v>
      </c>
      <c r="C119" s="39">
        <v>2.9610000000000001E-2</v>
      </c>
      <c r="D119" s="38">
        <v>0.18190100000000001</v>
      </c>
      <c r="E119" s="38">
        <v>0.54449700000000001</v>
      </c>
      <c r="F119" s="38">
        <v>1.7199629999999999</v>
      </c>
      <c r="G119" s="38">
        <v>4.2261670000000002</v>
      </c>
      <c r="H119" s="38">
        <v>7.4161390000000003</v>
      </c>
      <c r="I119" s="38">
        <v>12.307589999999999</v>
      </c>
      <c r="J119" s="38">
        <v>20.03791</v>
      </c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spans="1:21" x14ac:dyDescent="0.2">
      <c r="A120" s="38">
        <v>8000</v>
      </c>
      <c r="B120" s="38">
        <v>8</v>
      </c>
      <c r="C120" s="38">
        <v>0.121603</v>
      </c>
      <c r="D120" s="39">
        <v>4.9189999999999998E-2</v>
      </c>
      <c r="E120" s="38">
        <v>0.35681499999999999</v>
      </c>
      <c r="F120" s="38">
        <v>0.81534099999999998</v>
      </c>
      <c r="G120" s="38">
        <v>2.1692100000000001</v>
      </c>
      <c r="H120" s="38">
        <v>4.3438800000000004</v>
      </c>
      <c r="I120" s="38">
        <v>7.7453459999999996</v>
      </c>
      <c r="J120" s="38">
        <v>11.264620000000001</v>
      </c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spans="1:21" x14ac:dyDescent="0.2">
      <c r="A121" s="38">
        <v>8500</v>
      </c>
      <c r="B121" s="38">
        <v>8.5</v>
      </c>
      <c r="C121" s="39">
        <v>3.6020000000000003E-2</v>
      </c>
      <c r="D121" s="39">
        <v>3.6299999999999999E-2</v>
      </c>
      <c r="E121" s="38">
        <v>0.18865899999999999</v>
      </c>
      <c r="F121" s="38">
        <v>0.53684799999999999</v>
      </c>
      <c r="G121" s="38">
        <v>1.091242</v>
      </c>
      <c r="H121" s="38">
        <v>2.0474019999999999</v>
      </c>
      <c r="I121" s="38">
        <v>3.385869</v>
      </c>
      <c r="J121" s="38">
        <v>5.727233</v>
      </c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spans="1:21" x14ac:dyDescent="0.2">
      <c r="A122" s="38">
        <v>9000</v>
      </c>
      <c r="B122" s="38">
        <v>9</v>
      </c>
      <c r="C122" s="39">
        <v>0.11525000000000001</v>
      </c>
      <c r="D122" s="39">
        <v>0.13045000000000001</v>
      </c>
      <c r="E122" s="39">
        <v>8.0189999999999997E-2</v>
      </c>
      <c r="F122" s="38">
        <v>0.20483699999999999</v>
      </c>
      <c r="G122" s="38">
        <v>0.31300699999999998</v>
      </c>
      <c r="H122" s="38">
        <v>0.69408599999999998</v>
      </c>
      <c r="I122" s="38">
        <v>0.64380000000000004</v>
      </c>
      <c r="J122" s="38">
        <v>1.7952520000000001</v>
      </c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spans="1:21" x14ac:dyDescent="0.2">
      <c r="A123" s="38">
        <v>9500</v>
      </c>
      <c r="B123" s="38">
        <v>9.5</v>
      </c>
      <c r="C123" s="39">
        <v>8.0729999999999996E-2</v>
      </c>
      <c r="D123" s="39">
        <v>0.13944999999999999</v>
      </c>
      <c r="E123" s="39">
        <v>0.11888</v>
      </c>
      <c r="F123" s="39">
        <v>5.774E-2</v>
      </c>
      <c r="G123" s="39">
        <v>5.6619999999999997E-2</v>
      </c>
      <c r="H123" s="39">
        <v>0.15251000000000001</v>
      </c>
      <c r="I123" s="39">
        <v>0.10476000000000001</v>
      </c>
      <c r="J123" s="39">
        <v>0.18429999999999999</v>
      </c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spans="1:21" x14ac:dyDescent="0.2">
      <c r="A124" s="38">
        <v>10000</v>
      </c>
      <c r="B124" s="38">
        <v>10</v>
      </c>
      <c r="C124" s="39">
        <v>8.0329999999999999E-2</v>
      </c>
      <c r="D124" s="38">
        <v>0.25091599999999997</v>
      </c>
      <c r="E124" s="39">
        <v>4.428E-2</v>
      </c>
      <c r="F124" s="39">
        <v>7.9850000000000004E-2</v>
      </c>
      <c r="G124" s="39">
        <v>1.9709999999999998E-2</v>
      </c>
      <c r="H124" s="39">
        <v>4.4209999999999999E-2</v>
      </c>
      <c r="I124" s="39">
        <v>7.9689999999999997E-2</v>
      </c>
      <c r="J124" s="39">
        <v>0.11056000000000001</v>
      </c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1:21" x14ac:dyDescent="0.2">
      <c r="A125" s="38">
        <v>10500</v>
      </c>
      <c r="B125" s="38">
        <v>10.5</v>
      </c>
      <c r="C125" s="39">
        <v>0.10514</v>
      </c>
      <c r="D125" s="39">
        <v>0.13089999999999999</v>
      </c>
      <c r="E125" s="39">
        <v>0.11827</v>
      </c>
      <c r="F125" s="39">
        <v>0.11700000000000001</v>
      </c>
      <c r="G125" s="39">
        <v>3.7909999999999999E-2</v>
      </c>
      <c r="H125" s="39">
        <v>4.3319999999999997E-2</v>
      </c>
      <c r="I125" s="39">
        <v>0.10027999999999999</v>
      </c>
      <c r="J125" s="38">
        <v>0.26997199999999999</v>
      </c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spans="1:21" x14ac:dyDescent="0.2">
      <c r="A126" s="38">
        <v>11000</v>
      </c>
      <c r="B126" s="38">
        <v>11</v>
      </c>
      <c r="C126" s="39">
        <v>7.6219999999999996E-2</v>
      </c>
      <c r="D126" s="39">
        <v>5.4799999999999996E-3</v>
      </c>
      <c r="E126" s="39">
        <v>7.2150000000000006E-2</v>
      </c>
      <c r="F126" s="39">
        <v>0.11532000000000001</v>
      </c>
      <c r="G126" s="39">
        <v>9.937E-2</v>
      </c>
      <c r="H126" s="39">
        <v>7.0480000000000001E-2</v>
      </c>
      <c r="I126" s="39">
        <v>4.5429999999999998E-2</v>
      </c>
      <c r="J126" s="38">
        <v>0.2843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spans="1:21" x14ac:dyDescent="0.2">
      <c r="A127" s="38">
        <v>11500</v>
      </c>
      <c r="B127" s="38">
        <v>11.5</v>
      </c>
      <c r="C127" s="39">
        <v>0.11923</v>
      </c>
      <c r="D127" s="39">
        <v>5.398E-2</v>
      </c>
      <c r="E127" s="39">
        <v>6.515E-2</v>
      </c>
      <c r="F127" s="39">
        <v>4.5589999999999999E-2</v>
      </c>
      <c r="G127" s="39">
        <v>8.2019999999999996E-2</v>
      </c>
      <c r="H127" s="39">
        <v>2.002E-2</v>
      </c>
      <c r="I127" s="39">
        <v>0.1905</v>
      </c>
      <c r="J127" s="38">
        <v>0.30524299999999999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spans="1:21" x14ac:dyDescent="0.2">
      <c r="A128" s="38">
        <v>12000</v>
      </c>
      <c r="B128" s="38">
        <v>12</v>
      </c>
      <c r="C128" s="39">
        <v>4.3180000000000003E-2</v>
      </c>
      <c r="D128" s="39">
        <v>7.7100000000000002E-2</v>
      </c>
      <c r="E128" s="39">
        <v>6.9650000000000004E-2</v>
      </c>
      <c r="F128" s="39">
        <v>8.3879999999999996E-2</v>
      </c>
      <c r="G128" s="39">
        <v>0.1096</v>
      </c>
      <c r="H128" s="39">
        <v>5.77E-3</v>
      </c>
      <c r="I128" s="39">
        <v>4.8210000000000003E-2</v>
      </c>
      <c r="J128" s="38">
        <v>0.31384200000000001</v>
      </c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spans="1:21" x14ac:dyDescent="0.2">
      <c r="A129" s="38">
        <v>12500</v>
      </c>
      <c r="B129" s="38">
        <v>12.5</v>
      </c>
      <c r="C129" s="39">
        <v>4.7230000000000001E-2</v>
      </c>
      <c r="D129" s="39">
        <v>0.11255</v>
      </c>
      <c r="E129" s="39">
        <v>0.13403000000000001</v>
      </c>
      <c r="F129" s="39">
        <v>2.0570000000000001E-2</v>
      </c>
      <c r="G129" s="39">
        <v>0.10222000000000001</v>
      </c>
      <c r="H129" s="39">
        <v>5.2299999999999999E-2</v>
      </c>
      <c r="I129" s="39">
        <v>8.5089999999999999E-2</v>
      </c>
      <c r="J129" s="39">
        <v>1.44E-2</v>
      </c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spans="1:21" x14ac:dyDescent="0.2">
      <c r="A130" s="38">
        <v>13000</v>
      </c>
      <c r="B130" s="38">
        <v>13</v>
      </c>
      <c r="C130" s="39">
        <v>8.2869999999999999E-2</v>
      </c>
      <c r="D130" s="39">
        <v>6.3439999999999996E-2</v>
      </c>
      <c r="E130" s="39">
        <v>5.1459999999999999E-2</v>
      </c>
      <c r="F130" s="39">
        <v>6.9680000000000006E-2</v>
      </c>
      <c r="G130" s="39">
        <v>7.5480000000000005E-2</v>
      </c>
      <c r="H130" s="39">
        <v>0.13880999999999999</v>
      </c>
      <c r="I130" s="39">
        <v>0.19377</v>
      </c>
      <c r="J130" s="39">
        <v>9.9669999999999995E-2</v>
      </c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spans="1:21" x14ac:dyDescent="0.2">
      <c r="A131" s="38">
        <v>13500</v>
      </c>
      <c r="B131" s="38">
        <v>13.5</v>
      </c>
      <c r="C131" s="39">
        <v>7.2650000000000006E-2</v>
      </c>
      <c r="D131" s="38">
        <v>0.19608999999999999</v>
      </c>
      <c r="E131" s="39">
        <v>0.19485</v>
      </c>
      <c r="F131" s="39">
        <v>4.9189999999999998E-2</v>
      </c>
      <c r="G131" s="39">
        <v>9.332E-2</v>
      </c>
      <c r="H131" s="39">
        <v>0.15212999999999999</v>
      </c>
      <c r="I131" s="39">
        <v>0.13691</v>
      </c>
      <c r="J131" s="39">
        <v>7.9750000000000001E-2</v>
      </c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spans="1:21" x14ac:dyDescent="0.2">
      <c r="A132" s="38">
        <v>14000</v>
      </c>
      <c r="B132" s="38">
        <v>14</v>
      </c>
      <c r="C132" s="39">
        <v>8.7050000000000002E-2</v>
      </c>
      <c r="D132" s="39">
        <v>4.5179999999999998E-2</v>
      </c>
      <c r="E132" s="39">
        <v>0.15873000000000001</v>
      </c>
      <c r="F132" s="39">
        <v>0.10091</v>
      </c>
      <c r="G132" s="39">
        <v>5.4600000000000003E-2</v>
      </c>
      <c r="H132" s="39">
        <v>0.17781</v>
      </c>
      <c r="I132" s="39">
        <v>6.6589999999999996E-2</v>
      </c>
      <c r="J132" s="39">
        <v>0.15310000000000001</v>
      </c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spans="1:21" x14ac:dyDescent="0.2">
      <c r="A133" s="38">
        <v>14500</v>
      </c>
      <c r="B133" s="38">
        <v>14.5</v>
      </c>
      <c r="C133" s="39">
        <v>1.7430000000000001E-2</v>
      </c>
      <c r="D133" s="39">
        <v>0.11688999999999999</v>
      </c>
      <c r="E133" s="38">
        <v>0.197047</v>
      </c>
      <c r="F133" s="39">
        <v>0.31838</v>
      </c>
      <c r="G133" s="39">
        <v>4.6390000000000001E-2</v>
      </c>
      <c r="H133" s="39">
        <v>0.11656999999999999</v>
      </c>
      <c r="I133" s="39">
        <v>0.11533</v>
      </c>
      <c r="J133" s="39">
        <v>0.14735000000000001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spans="1:21" x14ac:dyDescent="0.2">
      <c r="A134" s="38">
        <v>15000</v>
      </c>
      <c r="B134" s="38">
        <v>15</v>
      </c>
      <c r="C134" s="39">
        <v>0.12</v>
      </c>
      <c r="D134" s="39">
        <v>0.14188999999999999</v>
      </c>
      <c r="E134" s="39">
        <v>9.6939999999999998E-2</v>
      </c>
      <c r="F134" s="39">
        <v>0.20766999999999999</v>
      </c>
      <c r="G134" s="39">
        <v>0.18654000000000001</v>
      </c>
      <c r="H134" s="39">
        <v>0.14494000000000001</v>
      </c>
      <c r="I134" s="39">
        <v>0.23402999999999999</v>
      </c>
      <c r="J134" s="39">
        <v>7.1830000000000005E-2</v>
      </c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spans="1:21" x14ac:dyDescent="0.2">
      <c r="A135" s="38" t="s">
        <v>55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spans="1:2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spans="1:21" s="36" customFormat="1" x14ac:dyDescent="0.2">
      <c r="A137" s="35" t="s">
        <v>61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</row>
    <row r="138" spans="1:21" x14ac:dyDescent="0.2">
      <c r="C138" s="1">
        <v>10</v>
      </c>
      <c r="D138" s="1">
        <v>20</v>
      </c>
      <c r="E138" s="1">
        <v>30</v>
      </c>
      <c r="F138" s="1">
        <v>40</v>
      </c>
      <c r="G138" s="1">
        <v>50</v>
      </c>
      <c r="H138" s="1">
        <v>60</v>
      </c>
      <c r="I138" s="1">
        <v>70</v>
      </c>
      <c r="J138" s="1">
        <v>80</v>
      </c>
      <c r="K138" s="1" t="s">
        <v>53</v>
      </c>
      <c r="L138" s="1" t="s">
        <v>57</v>
      </c>
      <c r="T138" s="38"/>
      <c r="U138" s="38"/>
    </row>
    <row r="139" spans="1:21" x14ac:dyDescent="0.2">
      <c r="A139" s="1">
        <v>500</v>
      </c>
      <c r="B139" s="1">
        <f>A139/1000</f>
        <v>0.5</v>
      </c>
      <c r="C139" s="1" t="s">
        <v>54</v>
      </c>
      <c r="D139" s="1" t="s">
        <v>54</v>
      </c>
      <c r="E139" s="1" t="s">
        <v>54</v>
      </c>
      <c r="F139" s="1" t="s">
        <v>54</v>
      </c>
      <c r="G139" s="1" t="s">
        <v>54</v>
      </c>
      <c r="H139" s="1">
        <v>44.182548356417598</v>
      </c>
      <c r="I139" s="1">
        <v>42.968781192703503</v>
      </c>
      <c r="J139" s="1" t="s">
        <v>54</v>
      </c>
      <c r="T139" s="38"/>
      <c r="U139" s="38"/>
    </row>
    <row r="140" spans="1:21" x14ac:dyDescent="0.2">
      <c r="A140" s="1">
        <v>1000</v>
      </c>
      <c r="B140" s="1">
        <f t="shared" ref="B140:B168" si="3">A140/1000</f>
        <v>1</v>
      </c>
      <c r="C140" s="1" t="s">
        <v>54</v>
      </c>
      <c r="D140" s="1" t="s">
        <v>54</v>
      </c>
      <c r="E140" s="1" t="s">
        <v>54</v>
      </c>
      <c r="F140" s="1" t="s">
        <v>54</v>
      </c>
      <c r="G140" s="1">
        <v>43.210788381391303</v>
      </c>
      <c r="H140" s="1">
        <v>44.614719992463598</v>
      </c>
      <c r="I140" s="1">
        <v>41.621363560141901</v>
      </c>
      <c r="J140" s="1">
        <v>38.873189378131002</v>
      </c>
    </row>
    <row r="141" spans="1:21" x14ac:dyDescent="0.2">
      <c r="A141" s="1">
        <v>1500</v>
      </c>
      <c r="B141" s="1">
        <f t="shared" si="3"/>
        <v>1.5</v>
      </c>
      <c r="C141" s="1" t="s">
        <v>54</v>
      </c>
      <c r="D141" s="1" t="s">
        <v>54</v>
      </c>
      <c r="E141" s="1" t="s">
        <v>54</v>
      </c>
      <c r="F141" s="1" t="s">
        <v>54</v>
      </c>
      <c r="G141" s="1">
        <v>46.246095747784899</v>
      </c>
      <c r="H141" s="1">
        <v>47.602605783191798</v>
      </c>
      <c r="I141" s="1">
        <v>45.017077453711899</v>
      </c>
      <c r="J141" s="1">
        <v>44.720937135118398</v>
      </c>
    </row>
    <row r="142" spans="1:21" x14ac:dyDescent="0.2">
      <c r="A142" s="1">
        <v>2000</v>
      </c>
      <c r="B142" s="1">
        <f t="shared" si="3"/>
        <v>2</v>
      </c>
      <c r="C142" s="1" t="s">
        <v>54</v>
      </c>
      <c r="D142" s="1" t="s">
        <v>54</v>
      </c>
      <c r="E142" s="1" t="s">
        <v>54</v>
      </c>
      <c r="F142" s="1">
        <v>49.845500508557997</v>
      </c>
      <c r="G142" s="1">
        <v>46.998780240976899</v>
      </c>
      <c r="H142" s="1">
        <v>46.374084650059402</v>
      </c>
      <c r="I142" s="1">
        <v>45.356675790542397</v>
      </c>
      <c r="J142" s="1">
        <v>46.395664094228898</v>
      </c>
    </row>
    <row r="143" spans="1:21" x14ac:dyDescent="0.2">
      <c r="A143" s="1">
        <v>2500</v>
      </c>
      <c r="B143" s="1">
        <f t="shared" si="3"/>
        <v>2.5</v>
      </c>
      <c r="C143" s="1" t="s">
        <v>54</v>
      </c>
      <c r="D143" s="1" t="s">
        <v>54</v>
      </c>
      <c r="E143" s="1">
        <v>50.936278668730203</v>
      </c>
      <c r="F143" s="1">
        <v>47.121133803438603</v>
      </c>
      <c r="G143" s="1">
        <v>48.557350815330501</v>
      </c>
      <c r="H143" s="1">
        <v>47.733981700167803</v>
      </c>
      <c r="I143" s="1">
        <v>46.500813188851502</v>
      </c>
      <c r="J143" s="1">
        <v>48.720716723236798</v>
      </c>
    </row>
    <row r="144" spans="1:21" x14ac:dyDescent="0.2">
      <c r="A144" s="1">
        <v>3000</v>
      </c>
      <c r="B144" s="1">
        <f t="shared" si="3"/>
        <v>3</v>
      </c>
      <c r="C144" s="1" t="s">
        <v>54</v>
      </c>
      <c r="D144" s="1" t="s">
        <v>54</v>
      </c>
      <c r="E144" s="1">
        <v>54.802424088870303</v>
      </c>
      <c r="F144" s="1">
        <v>53.173742156849499</v>
      </c>
      <c r="G144" s="1">
        <v>52.867443785902303</v>
      </c>
      <c r="H144" s="1">
        <v>52.274870042683098</v>
      </c>
      <c r="I144" s="1">
        <v>51.470761667264</v>
      </c>
      <c r="J144" s="1">
        <v>52.5490342676135</v>
      </c>
    </row>
    <row r="145" spans="1:10" x14ac:dyDescent="0.2">
      <c r="A145" s="1">
        <v>3500</v>
      </c>
      <c r="B145" s="1">
        <f t="shared" si="3"/>
        <v>3.5</v>
      </c>
      <c r="C145" s="1" t="s">
        <v>54</v>
      </c>
      <c r="D145" s="1">
        <v>58.933733561616997</v>
      </c>
      <c r="E145" s="1">
        <v>57.3576204593138</v>
      </c>
      <c r="F145" s="1">
        <v>53.724435870206797</v>
      </c>
      <c r="G145" s="1">
        <v>53.2789099298518</v>
      </c>
      <c r="H145" s="1">
        <v>53.593519015971999</v>
      </c>
      <c r="I145" s="1">
        <v>53.825892262921798</v>
      </c>
      <c r="J145" s="1">
        <v>53.824268796789603</v>
      </c>
    </row>
    <row r="146" spans="1:10" x14ac:dyDescent="0.2">
      <c r="A146" s="1">
        <v>4000</v>
      </c>
      <c r="B146" s="1">
        <f t="shared" si="3"/>
        <v>4</v>
      </c>
      <c r="C146" s="1" t="s">
        <v>54</v>
      </c>
      <c r="D146" s="1">
        <v>59.440731368658597</v>
      </c>
      <c r="E146" s="1">
        <v>55.476424375487603</v>
      </c>
      <c r="F146" s="1">
        <v>53.832056804071101</v>
      </c>
      <c r="G146" s="1">
        <v>55.433579421781303</v>
      </c>
      <c r="H146" s="1">
        <v>54.991616467838902</v>
      </c>
      <c r="I146" s="1">
        <v>55.111403002104097</v>
      </c>
      <c r="J146" s="1">
        <v>55.408812562773498</v>
      </c>
    </row>
    <row r="147" spans="1:10" x14ac:dyDescent="0.2">
      <c r="A147" s="1">
        <v>4500</v>
      </c>
      <c r="B147" s="1">
        <f t="shared" si="3"/>
        <v>4.5</v>
      </c>
      <c r="C147" s="1" t="s">
        <v>54</v>
      </c>
      <c r="D147" s="1" t="s">
        <v>54</v>
      </c>
      <c r="E147" s="1">
        <v>56.856383495377798</v>
      </c>
      <c r="F147" s="1">
        <v>57.219958938304401</v>
      </c>
      <c r="G147" s="1">
        <v>56.537895898657602</v>
      </c>
      <c r="H147" s="1">
        <v>56.2798919059097</v>
      </c>
      <c r="I147" s="1">
        <v>55.974755816919</v>
      </c>
      <c r="J147" s="1">
        <v>56.243854351666201</v>
      </c>
    </row>
    <row r="148" spans="1:10" x14ac:dyDescent="0.2">
      <c r="A148" s="1">
        <v>5000</v>
      </c>
      <c r="B148" s="1">
        <f t="shared" si="3"/>
        <v>5</v>
      </c>
      <c r="C148" s="1" t="s">
        <v>54</v>
      </c>
      <c r="D148" s="1" t="s">
        <v>54</v>
      </c>
      <c r="E148" s="1">
        <v>59.417058451563399</v>
      </c>
      <c r="F148" s="1">
        <v>58.172332966233498</v>
      </c>
      <c r="G148" s="1">
        <v>57.565444482466603</v>
      </c>
      <c r="H148" s="1">
        <v>56.634070433760598</v>
      </c>
      <c r="I148" s="1">
        <v>56.387330798041198</v>
      </c>
      <c r="J148" s="1">
        <v>56.2131959677113</v>
      </c>
    </row>
    <row r="149" spans="1:10" x14ac:dyDescent="0.2">
      <c r="A149" s="1">
        <v>5500</v>
      </c>
      <c r="B149" s="1">
        <f t="shared" si="3"/>
        <v>5.5</v>
      </c>
      <c r="C149" s="1">
        <v>66.435477592786199</v>
      </c>
      <c r="D149" s="1">
        <v>61.234819461906</v>
      </c>
      <c r="E149" s="1">
        <v>58.796888515501699</v>
      </c>
      <c r="F149" s="1">
        <v>58.350740979127501</v>
      </c>
      <c r="G149" s="1">
        <v>58.152721149830697</v>
      </c>
      <c r="H149" s="1">
        <v>56.725654540405799</v>
      </c>
      <c r="I149" s="1">
        <v>55.115202879958197</v>
      </c>
      <c r="J149" s="1">
        <v>54.953090646426801</v>
      </c>
    </row>
    <row r="150" spans="1:10" x14ac:dyDescent="0.2">
      <c r="A150" s="1">
        <v>6000</v>
      </c>
      <c r="B150" s="1">
        <f t="shared" si="3"/>
        <v>6</v>
      </c>
      <c r="C150" s="1" t="s">
        <v>54</v>
      </c>
      <c r="D150" s="1">
        <v>60.848767557464399</v>
      </c>
      <c r="E150" s="1">
        <v>60.609509366147698</v>
      </c>
      <c r="F150" s="1">
        <v>58.7273849727273</v>
      </c>
      <c r="G150" s="1">
        <v>56.883362528935002</v>
      </c>
      <c r="H150" s="1">
        <v>54.807103868274098</v>
      </c>
      <c r="I150" s="1">
        <v>52.469104350932099</v>
      </c>
      <c r="J150" s="1">
        <v>51.371448915407903</v>
      </c>
    </row>
    <row r="151" spans="1:10" x14ac:dyDescent="0.2">
      <c r="A151" s="1">
        <v>6500</v>
      </c>
      <c r="B151" s="1">
        <f t="shared" si="3"/>
        <v>6.5</v>
      </c>
      <c r="C151" s="1" t="s">
        <v>54</v>
      </c>
      <c r="D151" s="1" t="s">
        <v>54</v>
      </c>
      <c r="E151" s="1">
        <v>58.373309917548497</v>
      </c>
      <c r="F151" s="1">
        <v>57.488319107660899</v>
      </c>
      <c r="G151" s="1">
        <v>50.908659594701902</v>
      </c>
      <c r="H151" s="1">
        <v>52.238888836242303</v>
      </c>
      <c r="I151" s="1">
        <v>48.5468945368128</v>
      </c>
      <c r="J151" s="1">
        <v>47.0537456218184</v>
      </c>
    </row>
    <row r="152" spans="1:10" x14ac:dyDescent="0.2">
      <c r="A152" s="1">
        <v>7000</v>
      </c>
      <c r="B152" s="1">
        <f t="shared" si="3"/>
        <v>7</v>
      </c>
      <c r="C152" s="1" t="s">
        <v>54</v>
      </c>
      <c r="D152" s="1">
        <v>61.575694072156097</v>
      </c>
      <c r="E152" s="1">
        <v>56.839523478911602</v>
      </c>
      <c r="F152" s="1">
        <v>55.917460749179199</v>
      </c>
      <c r="G152" s="1">
        <v>53.216493175859199</v>
      </c>
      <c r="H152" s="1">
        <v>51.502311722639803</v>
      </c>
      <c r="I152" s="1">
        <v>46.147610890705103</v>
      </c>
      <c r="J152" s="1">
        <v>41.788497758376899</v>
      </c>
    </row>
    <row r="153" spans="1:10" x14ac:dyDescent="0.2">
      <c r="A153" s="1">
        <v>7500</v>
      </c>
      <c r="B153" s="1">
        <f t="shared" si="3"/>
        <v>7.5</v>
      </c>
      <c r="C153" s="1" t="s">
        <v>54</v>
      </c>
      <c r="D153" s="1">
        <v>56.165794232459703</v>
      </c>
      <c r="E153" s="1">
        <v>55.689006320868401</v>
      </c>
      <c r="F153" s="1">
        <v>55.679483200209098</v>
      </c>
      <c r="G153" s="1">
        <v>53.488033907240201</v>
      </c>
      <c r="H153" s="1">
        <v>48.372657428119602</v>
      </c>
      <c r="I153" s="1">
        <v>42.772562282251897</v>
      </c>
      <c r="J153" s="1">
        <v>37.006148431560298</v>
      </c>
    </row>
    <row r="154" spans="1:10" x14ac:dyDescent="0.2">
      <c r="A154" s="1">
        <v>8000</v>
      </c>
      <c r="B154" s="1">
        <f t="shared" si="3"/>
        <v>8</v>
      </c>
      <c r="C154" s="1" t="s">
        <v>54</v>
      </c>
      <c r="D154" s="1" t="s">
        <v>54</v>
      </c>
      <c r="E154" s="1">
        <v>52.017972989779999</v>
      </c>
      <c r="F154" s="1">
        <v>49.195881673247399</v>
      </c>
      <c r="G154" s="1">
        <v>47.695131572512402</v>
      </c>
      <c r="H154" s="1">
        <v>43.726656520322003</v>
      </c>
      <c r="I154" s="1">
        <v>38.749916263241701</v>
      </c>
      <c r="J154" s="1">
        <v>32.003429150302097</v>
      </c>
    </row>
    <row r="155" spans="1:10" x14ac:dyDescent="0.2">
      <c r="A155" s="1">
        <v>8500</v>
      </c>
      <c r="B155" s="1">
        <f t="shared" si="3"/>
        <v>8.5</v>
      </c>
      <c r="C155" s="1" t="s">
        <v>54</v>
      </c>
      <c r="D155" s="1" t="s">
        <v>54</v>
      </c>
      <c r="E155" s="1">
        <v>46.482642473799999</v>
      </c>
      <c r="F155" s="1">
        <v>45.566132334895897</v>
      </c>
      <c r="G155" s="1">
        <v>41.727524943470897</v>
      </c>
      <c r="H155" s="1">
        <v>37.193163416310803</v>
      </c>
      <c r="I155" s="1">
        <v>31.5625042776451</v>
      </c>
      <c r="J155" s="1">
        <v>26.127996608215501</v>
      </c>
    </row>
    <row r="156" spans="1:10" x14ac:dyDescent="0.2">
      <c r="A156" s="1">
        <v>9000</v>
      </c>
      <c r="B156" s="1">
        <f t="shared" si="3"/>
        <v>9</v>
      </c>
      <c r="C156" s="1" t="s">
        <v>54</v>
      </c>
      <c r="D156" s="1" t="s">
        <v>54</v>
      </c>
      <c r="E156" s="1" t="s">
        <v>54</v>
      </c>
      <c r="F156" s="1">
        <v>37.1972733599763</v>
      </c>
      <c r="G156" s="1">
        <v>30.8801686967183</v>
      </c>
      <c r="H156" s="1">
        <v>27.797368018152302</v>
      </c>
      <c r="I156" s="1">
        <v>17.1441244027782</v>
      </c>
      <c r="J156" s="1">
        <v>16.051607069055201</v>
      </c>
    </row>
    <row r="157" spans="1:10" x14ac:dyDescent="0.2">
      <c r="A157" s="1">
        <v>9500</v>
      </c>
      <c r="B157" s="1">
        <f t="shared" si="3"/>
        <v>9.5</v>
      </c>
      <c r="C157" s="1" t="s">
        <v>54</v>
      </c>
      <c r="D157" s="1" t="s">
        <v>54</v>
      </c>
      <c r="E157" s="1" t="s">
        <v>54</v>
      </c>
      <c r="F157" s="1" t="s">
        <v>54</v>
      </c>
      <c r="G157" s="1" t="s">
        <v>54</v>
      </c>
      <c r="H157" s="1" t="s">
        <v>54</v>
      </c>
      <c r="I157" s="1" t="s">
        <v>54</v>
      </c>
      <c r="J157" s="1" t="s">
        <v>54</v>
      </c>
    </row>
    <row r="158" spans="1:10" x14ac:dyDescent="0.2">
      <c r="A158" s="1">
        <v>10000</v>
      </c>
      <c r="B158" s="1">
        <f t="shared" si="3"/>
        <v>10</v>
      </c>
      <c r="C158" s="1" t="s">
        <v>54</v>
      </c>
      <c r="D158" s="1">
        <v>58.9596757933353</v>
      </c>
      <c r="E158" s="1" t="s">
        <v>54</v>
      </c>
      <c r="F158" s="1" t="s">
        <v>54</v>
      </c>
      <c r="G158" s="1" t="s">
        <v>54</v>
      </c>
      <c r="H158" s="1" t="s">
        <v>54</v>
      </c>
      <c r="I158" s="1" t="s">
        <v>54</v>
      </c>
      <c r="J158" s="1" t="s">
        <v>54</v>
      </c>
    </row>
    <row r="159" spans="1:10" x14ac:dyDescent="0.2">
      <c r="A159" s="1">
        <v>10500</v>
      </c>
      <c r="B159" s="1">
        <f t="shared" si="3"/>
        <v>10.5</v>
      </c>
      <c r="C159" s="1" t="s">
        <v>54</v>
      </c>
      <c r="D159" s="1" t="s">
        <v>54</v>
      </c>
      <c r="E159" s="1" t="s">
        <v>54</v>
      </c>
      <c r="F159" s="1" t="s">
        <v>54</v>
      </c>
      <c r="G159" s="1" t="s">
        <v>54</v>
      </c>
      <c r="H159" s="1" t="s">
        <v>54</v>
      </c>
      <c r="I159" s="1" t="s">
        <v>54</v>
      </c>
      <c r="J159" s="1">
        <v>-0.40451725106591502</v>
      </c>
    </row>
    <row r="160" spans="1:10" x14ac:dyDescent="0.2">
      <c r="A160" s="1">
        <v>11000</v>
      </c>
      <c r="B160" s="1">
        <f t="shared" si="3"/>
        <v>11</v>
      </c>
      <c r="C160" s="1" t="s">
        <v>54</v>
      </c>
      <c r="D160" s="1" t="s">
        <v>54</v>
      </c>
      <c r="E160" s="1" t="s">
        <v>54</v>
      </c>
      <c r="F160" s="1" t="s">
        <v>54</v>
      </c>
      <c r="G160" s="1" t="s">
        <v>54</v>
      </c>
      <c r="H160" s="1" t="s">
        <v>54</v>
      </c>
      <c r="I160" s="1" t="s">
        <v>54</v>
      </c>
      <c r="J160" s="1">
        <v>4.46445461944582E-2</v>
      </c>
    </row>
    <row r="161" spans="1:21" x14ac:dyDescent="0.2">
      <c r="A161" s="1">
        <v>11500</v>
      </c>
      <c r="B161" s="1">
        <f t="shared" si="3"/>
        <v>11.5</v>
      </c>
      <c r="C161" s="1" t="s">
        <v>54</v>
      </c>
      <c r="D161" s="1" t="s">
        <v>54</v>
      </c>
      <c r="E161" s="1" t="s">
        <v>54</v>
      </c>
      <c r="F161" s="1" t="s">
        <v>54</v>
      </c>
      <c r="G161" s="1" t="s">
        <v>54</v>
      </c>
      <c r="H161" s="1" t="s">
        <v>54</v>
      </c>
      <c r="I161" s="1" t="s">
        <v>54</v>
      </c>
      <c r="J161" s="1">
        <v>0.66201149243592905</v>
      </c>
    </row>
    <row r="162" spans="1:21" x14ac:dyDescent="0.2">
      <c r="A162" s="1">
        <v>12000</v>
      </c>
      <c r="B162" s="1">
        <f t="shared" si="3"/>
        <v>12</v>
      </c>
      <c r="C162" s="1" t="s">
        <v>54</v>
      </c>
      <c r="D162" s="1" t="s">
        <v>54</v>
      </c>
      <c r="E162" s="1" t="s">
        <v>54</v>
      </c>
      <c r="F162" s="1" t="s">
        <v>54</v>
      </c>
      <c r="G162" s="1" t="s">
        <v>54</v>
      </c>
      <c r="H162" s="1" t="s">
        <v>54</v>
      </c>
      <c r="I162" s="1" t="s">
        <v>54</v>
      </c>
      <c r="J162" s="1">
        <v>0.90331516823145996</v>
      </c>
    </row>
    <row r="163" spans="1:21" x14ac:dyDescent="0.2">
      <c r="A163" s="1">
        <v>12500</v>
      </c>
      <c r="B163" s="1">
        <f t="shared" si="3"/>
        <v>12.5</v>
      </c>
      <c r="C163" s="1" t="s">
        <v>54</v>
      </c>
      <c r="D163" s="1" t="s">
        <v>54</v>
      </c>
      <c r="E163" s="1" t="s">
        <v>54</v>
      </c>
      <c r="F163" s="1" t="s">
        <v>54</v>
      </c>
      <c r="G163" s="1" t="s">
        <v>54</v>
      </c>
      <c r="H163" s="1" t="s">
        <v>54</v>
      </c>
      <c r="I163" s="1" t="s">
        <v>54</v>
      </c>
      <c r="J163" s="1" t="s">
        <v>54</v>
      </c>
    </row>
    <row r="164" spans="1:21" x14ac:dyDescent="0.2">
      <c r="A164" s="1">
        <v>13000</v>
      </c>
      <c r="B164" s="1">
        <f t="shared" si="3"/>
        <v>13</v>
      </c>
      <c r="C164" s="1" t="s">
        <v>54</v>
      </c>
      <c r="D164" s="1" t="s">
        <v>54</v>
      </c>
      <c r="E164" s="1" t="s">
        <v>54</v>
      </c>
      <c r="F164" s="1" t="s">
        <v>54</v>
      </c>
      <c r="G164" s="1" t="s">
        <v>54</v>
      </c>
      <c r="H164" s="1" t="s">
        <v>54</v>
      </c>
      <c r="I164" s="1" t="s">
        <v>54</v>
      </c>
      <c r="J164" s="1" t="s">
        <v>54</v>
      </c>
    </row>
    <row r="165" spans="1:21" x14ac:dyDescent="0.2">
      <c r="A165" s="1">
        <v>13500</v>
      </c>
      <c r="B165" s="1">
        <f t="shared" si="3"/>
        <v>13.5</v>
      </c>
      <c r="C165" s="1" t="s">
        <v>54</v>
      </c>
      <c r="D165" s="1">
        <v>56.818191212349497</v>
      </c>
      <c r="E165" s="1" t="s">
        <v>54</v>
      </c>
      <c r="F165" s="1" t="s">
        <v>54</v>
      </c>
      <c r="G165" s="1" t="s">
        <v>54</v>
      </c>
      <c r="H165" s="1" t="s">
        <v>54</v>
      </c>
      <c r="I165" s="1" t="s">
        <v>54</v>
      </c>
      <c r="J165" s="1" t="s">
        <v>54</v>
      </c>
    </row>
    <row r="166" spans="1:21" x14ac:dyDescent="0.2">
      <c r="A166" s="1">
        <v>14000</v>
      </c>
      <c r="B166" s="1">
        <f t="shared" si="3"/>
        <v>14</v>
      </c>
      <c r="C166" s="1" t="s">
        <v>54</v>
      </c>
      <c r="D166" s="1" t="s">
        <v>54</v>
      </c>
      <c r="E166" s="1" t="s">
        <v>54</v>
      </c>
      <c r="F166" s="1" t="s">
        <v>54</v>
      </c>
      <c r="G166" s="1" t="s">
        <v>54</v>
      </c>
      <c r="H166" s="1" t="s">
        <v>54</v>
      </c>
      <c r="I166" s="1" t="s">
        <v>54</v>
      </c>
      <c r="J166" s="1" t="s">
        <v>54</v>
      </c>
    </row>
    <row r="167" spans="1:21" x14ac:dyDescent="0.2">
      <c r="A167" s="1">
        <v>14500</v>
      </c>
      <c r="B167" s="1">
        <f t="shared" si="3"/>
        <v>14.5</v>
      </c>
      <c r="C167" s="1" t="s">
        <v>54</v>
      </c>
      <c r="D167" s="1" t="s">
        <v>54</v>
      </c>
      <c r="E167" s="1">
        <v>46.860510298283401</v>
      </c>
      <c r="F167" s="1" t="s">
        <v>54</v>
      </c>
      <c r="G167" s="1" t="s">
        <v>54</v>
      </c>
      <c r="H167" s="1" t="s">
        <v>54</v>
      </c>
      <c r="I167" s="1" t="s">
        <v>54</v>
      </c>
      <c r="J167" s="1" t="s">
        <v>54</v>
      </c>
    </row>
    <row r="168" spans="1:21" x14ac:dyDescent="0.2">
      <c r="A168" s="1">
        <v>15000</v>
      </c>
      <c r="B168" s="1">
        <f t="shared" si="3"/>
        <v>15</v>
      </c>
      <c r="C168" s="1" t="s">
        <v>54</v>
      </c>
      <c r="D168" s="1" t="s">
        <v>54</v>
      </c>
      <c r="E168" s="1" t="s">
        <v>54</v>
      </c>
      <c r="F168" s="1" t="s">
        <v>54</v>
      </c>
      <c r="G168" s="1" t="s">
        <v>54</v>
      </c>
      <c r="H168" s="1" t="s">
        <v>54</v>
      </c>
      <c r="I168" s="1" t="s">
        <v>54</v>
      </c>
      <c r="J168" s="1" t="s">
        <v>54</v>
      </c>
    </row>
    <row r="169" spans="1:21" x14ac:dyDescent="0.2">
      <c r="A169" s="1" t="s">
        <v>55</v>
      </c>
    </row>
    <row r="171" spans="1:21" s="36" customFormat="1" x14ac:dyDescent="0.2">
      <c r="A171" s="35" t="s">
        <v>62</v>
      </c>
    </row>
    <row r="172" spans="1:21" x14ac:dyDescent="0.2">
      <c r="A172" s="38"/>
      <c r="B172" s="38"/>
      <c r="C172" s="38">
        <v>10</v>
      </c>
      <c r="D172" s="38">
        <v>20</v>
      </c>
      <c r="E172" s="38">
        <v>30</v>
      </c>
      <c r="F172" s="38">
        <v>40</v>
      </c>
      <c r="G172" s="38">
        <v>50</v>
      </c>
      <c r="H172" s="38">
        <v>60</v>
      </c>
      <c r="I172" s="38">
        <v>70</v>
      </c>
      <c r="J172" s="38">
        <v>80</v>
      </c>
      <c r="K172" s="38" t="s">
        <v>53</v>
      </c>
      <c r="L172" s="38" t="s">
        <v>57</v>
      </c>
      <c r="N172" s="38"/>
      <c r="P172" s="38"/>
      <c r="Q172" s="38"/>
      <c r="R172" s="38"/>
      <c r="S172" s="38"/>
      <c r="T172" s="38"/>
      <c r="U172" s="38"/>
    </row>
    <row r="173" spans="1:21" x14ac:dyDescent="0.2">
      <c r="A173" s="38">
        <v>500</v>
      </c>
      <c r="B173" s="38">
        <v>0.5</v>
      </c>
      <c r="C173" s="38" t="s">
        <v>54</v>
      </c>
      <c r="D173" s="38" t="s">
        <v>54</v>
      </c>
      <c r="E173" s="38" t="s">
        <v>54</v>
      </c>
      <c r="F173" s="38" t="s">
        <v>54</v>
      </c>
      <c r="G173" s="38" t="s">
        <v>54</v>
      </c>
      <c r="H173" s="38">
        <v>0.23791000000000001</v>
      </c>
      <c r="I173" s="38">
        <v>0.244396</v>
      </c>
      <c r="J173" s="38" t="s">
        <v>54</v>
      </c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spans="1:21" x14ac:dyDescent="0.2">
      <c r="A174" s="38">
        <v>1000</v>
      </c>
      <c r="B174" s="38">
        <v>1</v>
      </c>
      <c r="C174" s="38" t="s">
        <v>54</v>
      </c>
      <c r="D174" s="38" t="s">
        <v>54</v>
      </c>
      <c r="E174" s="38" t="s">
        <v>54</v>
      </c>
      <c r="F174" s="38" t="s">
        <v>54</v>
      </c>
      <c r="G174" s="38">
        <v>-0.14462</v>
      </c>
      <c r="H174" s="38">
        <v>-0.21299000000000001</v>
      </c>
      <c r="I174" s="38">
        <v>-0.20721999999999999</v>
      </c>
      <c r="J174" s="38">
        <v>-0.18584999999999999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spans="1:21" x14ac:dyDescent="0.2">
      <c r="A175" s="38">
        <v>1500</v>
      </c>
      <c r="B175" s="38">
        <v>1.5</v>
      </c>
      <c r="C175" s="38" t="s">
        <v>54</v>
      </c>
      <c r="D175" s="38" t="s">
        <v>54</v>
      </c>
      <c r="E175" s="38" t="s">
        <v>54</v>
      </c>
      <c r="F175" s="38" t="s">
        <v>54</v>
      </c>
      <c r="G175" s="38">
        <v>-0.43443999999999999</v>
      </c>
      <c r="H175" s="38">
        <v>-0.44087999999999999</v>
      </c>
      <c r="I175" s="38">
        <v>-0.40283000000000002</v>
      </c>
      <c r="J175" s="38">
        <v>-0.37713999999999998</v>
      </c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spans="1:21" x14ac:dyDescent="0.2">
      <c r="A176" s="38">
        <v>2000</v>
      </c>
      <c r="B176" s="38">
        <v>2</v>
      </c>
      <c r="C176" s="38" t="s">
        <v>54</v>
      </c>
      <c r="D176" s="38" t="s">
        <v>54</v>
      </c>
      <c r="E176" s="38" t="s">
        <v>54</v>
      </c>
      <c r="F176" s="38">
        <v>-0.64429000000000003</v>
      </c>
      <c r="G176" s="38">
        <v>-0.67290000000000005</v>
      </c>
      <c r="H176" s="38">
        <v>-0.64509000000000005</v>
      </c>
      <c r="I176" s="38">
        <v>-0.59262999999999999</v>
      </c>
      <c r="J176" s="38">
        <v>-0.57099999999999995</v>
      </c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spans="1:21" x14ac:dyDescent="0.2">
      <c r="A177" s="38">
        <v>2500</v>
      </c>
      <c r="B177" s="38">
        <v>2.5</v>
      </c>
      <c r="C177" s="38" t="s">
        <v>54</v>
      </c>
      <c r="D177" s="38" t="s">
        <v>54</v>
      </c>
      <c r="E177" s="38">
        <v>-0.76266</v>
      </c>
      <c r="F177" s="38">
        <v>-0.86902999999999997</v>
      </c>
      <c r="G177" s="38">
        <v>-0.87575999999999998</v>
      </c>
      <c r="H177" s="38">
        <v>-0.84740000000000004</v>
      </c>
      <c r="I177" s="38">
        <v>-0.79796999999999996</v>
      </c>
      <c r="J177" s="38">
        <v>-0.80274000000000001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spans="1:21" x14ac:dyDescent="0.2">
      <c r="A178" s="38">
        <v>3000</v>
      </c>
      <c r="B178" s="38">
        <v>3</v>
      </c>
      <c r="C178" s="38" t="s">
        <v>54</v>
      </c>
      <c r="D178" s="38" t="s">
        <v>54</v>
      </c>
      <c r="E178" s="38">
        <v>-1.14737</v>
      </c>
      <c r="F178" s="38">
        <v>-1.11293</v>
      </c>
      <c r="G178" s="38">
        <v>-1.1013900000000001</v>
      </c>
      <c r="H178" s="38">
        <v>-1.0620799999999999</v>
      </c>
      <c r="I178" s="38">
        <v>-1.0291999999999999</v>
      </c>
      <c r="J178" s="38">
        <v>-1.05372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spans="1:21" x14ac:dyDescent="0.2">
      <c r="A179" s="38">
        <v>3500</v>
      </c>
      <c r="B179" s="38">
        <v>3.5</v>
      </c>
      <c r="C179" s="38" t="s">
        <v>54</v>
      </c>
      <c r="D179" s="38">
        <v>-1.3951199999999999</v>
      </c>
      <c r="E179" s="38">
        <v>-1.3902600000000001</v>
      </c>
      <c r="F179" s="38">
        <v>-1.2496400000000001</v>
      </c>
      <c r="G179" s="38">
        <v>-1.26187</v>
      </c>
      <c r="H179" s="38">
        <v>-1.2571300000000001</v>
      </c>
      <c r="I179" s="38">
        <v>-1.24952</v>
      </c>
      <c r="J179" s="38">
        <v>-1.2730699999999999</v>
      </c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spans="1:21" x14ac:dyDescent="0.2">
      <c r="A180" s="38">
        <v>4000</v>
      </c>
      <c r="B180" s="38">
        <v>4</v>
      </c>
      <c r="C180" s="38" t="s">
        <v>54</v>
      </c>
      <c r="D180" s="38">
        <v>-1.4896100000000001</v>
      </c>
      <c r="E180" s="38">
        <v>-1.45987</v>
      </c>
      <c r="F180" s="38">
        <v>-1.4848300000000001</v>
      </c>
      <c r="G180" s="38">
        <v>-1.4855700000000001</v>
      </c>
      <c r="H180" s="38">
        <v>-1.44502</v>
      </c>
      <c r="I180" s="38">
        <v>-1.45564</v>
      </c>
      <c r="J180" s="38">
        <v>-1.48302</v>
      </c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spans="1:21" x14ac:dyDescent="0.2">
      <c r="A181" s="38">
        <v>4500</v>
      </c>
      <c r="B181" s="38">
        <v>4.5</v>
      </c>
      <c r="C181" s="38" t="s">
        <v>54</v>
      </c>
      <c r="D181" s="38" t="s">
        <v>54</v>
      </c>
      <c r="E181" s="38">
        <v>-1.7161999999999999</v>
      </c>
      <c r="F181" s="38">
        <v>-1.6521300000000001</v>
      </c>
      <c r="G181" s="38">
        <v>-1.66347</v>
      </c>
      <c r="H181" s="38">
        <v>-1.63897</v>
      </c>
      <c r="I181" s="38">
        <v>-1.66367</v>
      </c>
      <c r="J181" s="38">
        <v>-1.68553</v>
      </c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spans="1:21" x14ac:dyDescent="0.2">
      <c r="A182" s="38">
        <v>5000</v>
      </c>
      <c r="B182" s="38">
        <v>5</v>
      </c>
      <c r="C182" s="38" t="s">
        <v>54</v>
      </c>
      <c r="D182" s="38" t="s">
        <v>54</v>
      </c>
      <c r="E182" s="38">
        <v>-1.87155</v>
      </c>
      <c r="F182" s="38">
        <v>-1.8599300000000001</v>
      </c>
      <c r="G182" s="38">
        <v>-1.8551800000000001</v>
      </c>
      <c r="H182" s="38">
        <v>-1.8445400000000001</v>
      </c>
      <c r="I182" s="38">
        <v>-1.88069</v>
      </c>
      <c r="J182" s="38">
        <v>-1.9063099999999999</v>
      </c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spans="1:21" x14ac:dyDescent="0.2">
      <c r="A183" s="38">
        <v>5500</v>
      </c>
      <c r="B183" s="38">
        <v>5.5</v>
      </c>
      <c r="C183" s="38">
        <v>-2.05132</v>
      </c>
      <c r="D183" s="38">
        <v>-2.0935199999999998</v>
      </c>
      <c r="E183" s="38">
        <v>-2.0586099999999998</v>
      </c>
      <c r="F183" s="38">
        <v>-2.0861200000000002</v>
      </c>
      <c r="G183" s="38">
        <v>-2.0654599999999999</v>
      </c>
      <c r="H183" s="38">
        <v>-2.0530499999999998</v>
      </c>
      <c r="I183" s="38">
        <v>-2.11931</v>
      </c>
      <c r="J183" s="38">
        <v>-2.1411199999999999</v>
      </c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spans="1:21" x14ac:dyDescent="0.2">
      <c r="A184" s="38">
        <v>6000</v>
      </c>
      <c r="B184" s="38">
        <v>6</v>
      </c>
      <c r="C184" s="38" t="s">
        <v>54</v>
      </c>
      <c r="D184" s="38">
        <v>-2.3447800000000001</v>
      </c>
      <c r="E184" s="38">
        <v>-2.3174100000000002</v>
      </c>
      <c r="F184" s="38">
        <v>-2.3086500000000001</v>
      </c>
      <c r="G184" s="38">
        <v>-2.3010600000000001</v>
      </c>
      <c r="H184" s="38">
        <v>-2.2852999999999999</v>
      </c>
      <c r="I184" s="38">
        <v>-2.33548</v>
      </c>
      <c r="J184" s="38">
        <v>-2.3766500000000002</v>
      </c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spans="1:21" x14ac:dyDescent="0.2">
      <c r="A185" s="38">
        <v>6500</v>
      </c>
      <c r="B185" s="38">
        <v>6.5</v>
      </c>
      <c r="C185" s="38" t="s">
        <v>54</v>
      </c>
      <c r="D185" s="38" t="s">
        <v>54</v>
      </c>
      <c r="E185" s="38">
        <v>-2.5391699999999999</v>
      </c>
      <c r="F185" s="38">
        <v>-2.54331</v>
      </c>
      <c r="G185" s="38">
        <v>-2.5548199999999999</v>
      </c>
      <c r="H185" s="38">
        <v>-2.4881000000000002</v>
      </c>
      <c r="I185" s="38">
        <v>-2.5252300000000001</v>
      </c>
      <c r="J185" s="38">
        <v>-2.5827399999999998</v>
      </c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spans="1:21" x14ac:dyDescent="0.2">
      <c r="A186" s="38">
        <v>7000</v>
      </c>
      <c r="B186" s="38">
        <v>7</v>
      </c>
      <c r="C186" s="38" t="s">
        <v>54</v>
      </c>
      <c r="D186" s="38">
        <v>-2.7849499999999998</v>
      </c>
      <c r="E186" s="38">
        <v>-2.8012899999999998</v>
      </c>
      <c r="F186" s="38">
        <v>-2.7764600000000002</v>
      </c>
      <c r="G186" s="38">
        <v>-2.7550400000000002</v>
      </c>
      <c r="H186" s="38">
        <v>-2.69977</v>
      </c>
      <c r="I186" s="38">
        <v>-2.7094900000000002</v>
      </c>
      <c r="J186" s="38">
        <v>-2.7920600000000002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spans="1:21" x14ac:dyDescent="0.2">
      <c r="A187" s="38">
        <v>7500</v>
      </c>
      <c r="B187" s="38">
        <v>7.5</v>
      </c>
      <c r="C187" s="38" t="s">
        <v>54</v>
      </c>
      <c r="D187" s="38">
        <v>-3.09755</v>
      </c>
      <c r="E187" s="38">
        <v>-3.11931</v>
      </c>
      <c r="F187" s="38">
        <v>-3.0700599999999998</v>
      </c>
      <c r="G187" s="38">
        <v>-3.0167999999999999</v>
      </c>
      <c r="H187" s="38">
        <v>-2.94983</v>
      </c>
      <c r="I187" s="38">
        <v>-2.9413999999999998</v>
      </c>
      <c r="J187" s="38">
        <v>-3.0032100000000002</v>
      </c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spans="1:21" x14ac:dyDescent="0.2">
      <c r="A188" s="38">
        <v>8000</v>
      </c>
      <c r="B188" s="38">
        <v>8</v>
      </c>
      <c r="C188" s="38" t="s">
        <v>54</v>
      </c>
      <c r="D188" s="38" t="s">
        <v>54</v>
      </c>
      <c r="E188" s="38">
        <v>-3.3836900000000001</v>
      </c>
      <c r="F188" s="38">
        <v>-3.3595700000000002</v>
      </c>
      <c r="G188" s="38">
        <v>-3.31033</v>
      </c>
      <c r="H188" s="38">
        <v>-3.2292000000000001</v>
      </c>
      <c r="I188" s="38">
        <v>-3.2080600000000001</v>
      </c>
      <c r="J188" s="38">
        <v>-3.25244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spans="1:21" x14ac:dyDescent="0.2">
      <c r="A189" s="38">
        <v>8500</v>
      </c>
      <c r="B189" s="38">
        <v>8.5</v>
      </c>
      <c r="C189" s="38" t="s">
        <v>54</v>
      </c>
      <c r="D189" s="38" t="s">
        <v>54</v>
      </c>
      <c r="E189" s="38">
        <v>-3.6958000000000002</v>
      </c>
      <c r="F189" s="38">
        <v>-3.7104300000000001</v>
      </c>
      <c r="G189" s="38">
        <v>-3.6438600000000001</v>
      </c>
      <c r="H189" s="38">
        <v>-3.5551699999999999</v>
      </c>
      <c r="I189" s="38">
        <v>-3.5076700000000001</v>
      </c>
      <c r="J189" s="38">
        <v>-3.5123199999999999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spans="1:21" x14ac:dyDescent="0.2">
      <c r="A190" s="38">
        <v>9000</v>
      </c>
      <c r="B190" s="38">
        <v>9</v>
      </c>
      <c r="C190" s="38" t="s">
        <v>54</v>
      </c>
      <c r="D190" s="38" t="s">
        <v>54</v>
      </c>
      <c r="E190" s="38" t="s">
        <v>54</v>
      </c>
      <c r="F190" s="38">
        <v>-4.1296499999999998</v>
      </c>
      <c r="G190" s="38">
        <v>-4.0211600000000001</v>
      </c>
      <c r="H190" s="38">
        <v>-3.90882</v>
      </c>
      <c r="I190" s="38">
        <v>-3.8143899999999999</v>
      </c>
      <c r="J190" s="38">
        <v>-3.79698</v>
      </c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spans="1:21" x14ac:dyDescent="0.2">
      <c r="A191" s="38">
        <v>9500</v>
      </c>
      <c r="B191" s="38">
        <v>9.5</v>
      </c>
      <c r="C191" s="38" t="s">
        <v>54</v>
      </c>
      <c r="D191" s="38" t="s">
        <v>54</v>
      </c>
      <c r="E191" s="38" t="s">
        <v>54</v>
      </c>
      <c r="F191" s="38" t="s">
        <v>54</v>
      </c>
      <c r="G191" s="38" t="s">
        <v>54</v>
      </c>
      <c r="H191" s="38" t="s">
        <v>54</v>
      </c>
      <c r="I191" s="38" t="s">
        <v>54</v>
      </c>
      <c r="J191" s="38" t="s">
        <v>54</v>
      </c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spans="1:21" x14ac:dyDescent="0.2">
      <c r="A192" s="38">
        <v>10000</v>
      </c>
      <c r="B192" s="38">
        <v>10</v>
      </c>
      <c r="C192" s="38" t="s">
        <v>54</v>
      </c>
      <c r="D192" s="38">
        <v>-4.3241199999999997</v>
      </c>
      <c r="E192" s="38" t="s">
        <v>54</v>
      </c>
      <c r="F192" s="38" t="s">
        <v>54</v>
      </c>
      <c r="G192" s="38" t="s">
        <v>54</v>
      </c>
      <c r="H192" s="38" t="s">
        <v>54</v>
      </c>
      <c r="I192" s="38" t="s">
        <v>54</v>
      </c>
      <c r="J192" s="38" t="s">
        <v>54</v>
      </c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spans="1:21" x14ac:dyDescent="0.2">
      <c r="A193" s="38">
        <v>10500</v>
      </c>
      <c r="B193" s="38">
        <v>10.5</v>
      </c>
      <c r="C193" s="38" t="s">
        <v>54</v>
      </c>
      <c r="D193" s="38" t="s">
        <v>54</v>
      </c>
      <c r="E193" s="38" t="s">
        <v>54</v>
      </c>
      <c r="F193" s="38" t="s">
        <v>54</v>
      </c>
      <c r="G193" s="38" t="s">
        <v>54</v>
      </c>
      <c r="H193" s="38" t="s">
        <v>54</v>
      </c>
      <c r="I193" s="38" t="s">
        <v>54</v>
      </c>
      <c r="J193" s="38">
        <v>-4.5641800000000003</v>
      </c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spans="1:21" x14ac:dyDescent="0.2">
      <c r="A194" s="38">
        <v>11000</v>
      </c>
      <c r="B194" s="38">
        <v>11</v>
      </c>
      <c r="C194" s="38" t="s">
        <v>54</v>
      </c>
      <c r="D194" s="38" t="s">
        <v>54</v>
      </c>
      <c r="E194" s="38" t="s">
        <v>54</v>
      </c>
      <c r="F194" s="38" t="s">
        <v>54</v>
      </c>
      <c r="G194" s="38" t="s">
        <v>54</v>
      </c>
      <c r="H194" s="38" t="s">
        <v>54</v>
      </c>
      <c r="I194" s="38" t="s">
        <v>54</v>
      </c>
      <c r="J194" s="38">
        <v>-4.6303099999999997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spans="1:21" x14ac:dyDescent="0.2">
      <c r="A195" s="38">
        <v>11500</v>
      </c>
      <c r="B195" s="38">
        <v>11.5</v>
      </c>
      <c r="C195" s="38" t="s">
        <v>54</v>
      </c>
      <c r="D195" s="38" t="s">
        <v>54</v>
      </c>
      <c r="E195" s="38" t="s">
        <v>54</v>
      </c>
      <c r="F195" s="38" t="s">
        <v>54</v>
      </c>
      <c r="G195" s="38" t="s">
        <v>54</v>
      </c>
      <c r="H195" s="38" t="s">
        <v>54</v>
      </c>
      <c r="I195" s="38" t="s">
        <v>54</v>
      </c>
      <c r="J195" s="38">
        <v>-4.7456800000000001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spans="1:21" x14ac:dyDescent="0.2">
      <c r="A196" s="38">
        <v>12000</v>
      </c>
      <c r="B196" s="38">
        <v>12</v>
      </c>
      <c r="C196" s="38" t="s">
        <v>54</v>
      </c>
      <c r="D196" s="38" t="s">
        <v>54</v>
      </c>
      <c r="E196" s="38" t="s">
        <v>54</v>
      </c>
      <c r="F196" s="38" t="s">
        <v>54</v>
      </c>
      <c r="G196" s="38" t="s">
        <v>54</v>
      </c>
      <c r="H196" s="38" t="s">
        <v>54</v>
      </c>
      <c r="I196" s="38" t="s">
        <v>54</v>
      </c>
      <c r="J196" s="38">
        <v>-4.81189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spans="1:21" x14ac:dyDescent="0.2">
      <c r="A197" s="38">
        <v>12500</v>
      </c>
      <c r="B197" s="38">
        <v>12.5</v>
      </c>
      <c r="C197" s="38" t="s">
        <v>54</v>
      </c>
      <c r="D197" s="38" t="s">
        <v>54</v>
      </c>
      <c r="E197" s="38" t="s">
        <v>54</v>
      </c>
      <c r="F197" s="38" t="s">
        <v>54</v>
      </c>
      <c r="G197" s="38" t="s">
        <v>54</v>
      </c>
      <c r="H197" s="38" t="s">
        <v>54</v>
      </c>
      <c r="I197" s="38" t="s">
        <v>54</v>
      </c>
      <c r="J197" s="38" t="s">
        <v>54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spans="1:21" x14ac:dyDescent="0.2">
      <c r="A198" s="38">
        <v>13000</v>
      </c>
      <c r="B198" s="38">
        <v>13</v>
      </c>
      <c r="C198" s="38" t="s">
        <v>54</v>
      </c>
      <c r="D198" s="38" t="s">
        <v>54</v>
      </c>
      <c r="E198" s="38" t="s">
        <v>54</v>
      </c>
      <c r="F198" s="38" t="s">
        <v>54</v>
      </c>
      <c r="G198" s="38" t="s">
        <v>54</v>
      </c>
      <c r="H198" s="38" t="s">
        <v>54</v>
      </c>
      <c r="I198" s="38" t="s">
        <v>54</v>
      </c>
      <c r="J198" s="38" t="s">
        <v>54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spans="1:21" x14ac:dyDescent="0.2">
      <c r="A199" s="38">
        <v>13500</v>
      </c>
      <c r="B199" s="38">
        <v>13.5</v>
      </c>
      <c r="C199" s="38" t="s">
        <v>54</v>
      </c>
      <c r="D199" s="38">
        <v>-4.2809299999999997</v>
      </c>
      <c r="E199" s="38" t="s">
        <v>54</v>
      </c>
      <c r="F199" s="38" t="s">
        <v>54</v>
      </c>
      <c r="G199" s="38" t="s">
        <v>54</v>
      </c>
      <c r="H199" s="38" t="s">
        <v>54</v>
      </c>
      <c r="I199" s="38" t="s">
        <v>54</v>
      </c>
      <c r="J199" s="38" t="s">
        <v>54</v>
      </c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spans="1:21" x14ac:dyDescent="0.2">
      <c r="A200" s="38">
        <v>14000</v>
      </c>
      <c r="B200" s="38">
        <v>14</v>
      </c>
      <c r="C200" s="38" t="s">
        <v>54</v>
      </c>
      <c r="D200" s="38" t="s">
        <v>54</v>
      </c>
      <c r="E200" s="38" t="s">
        <v>54</v>
      </c>
      <c r="F200" s="38" t="s">
        <v>54</v>
      </c>
      <c r="G200" s="38" t="s">
        <v>54</v>
      </c>
      <c r="H200" s="38" t="s">
        <v>54</v>
      </c>
      <c r="I200" s="38" t="s">
        <v>54</v>
      </c>
      <c r="J200" s="38" t="s">
        <v>54</v>
      </c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spans="1:21" x14ac:dyDescent="0.2">
      <c r="A201" s="38">
        <v>14500</v>
      </c>
      <c r="B201" s="38">
        <v>14.5</v>
      </c>
      <c r="C201" s="38" t="s">
        <v>54</v>
      </c>
      <c r="D201" s="38" t="s">
        <v>54</v>
      </c>
      <c r="E201" s="38">
        <v>-5.1930399999999999</v>
      </c>
      <c r="F201" s="38" t="s">
        <v>54</v>
      </c>
      <c r="G201" s="38" t="s">
        <v>54</v>
      </c>
      <c r="H201" s="38" t="s">
        <v>54</v>
      </c>
      <c r="I201" s="38" t="s">
        <v>54</v>
      </c>
      <c r="J201" s="38" t="s">
        <v>54</v>
      </c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spans="1:21" x14ac:dyDescent="0.2">
      <c r="A202" s="38">
        <v>15000</v>
      </c>
      <c r="B202" s="38">
        <v>15</v>
      </c>
      <c r="C202" s="38" t="s">
        <v>54</v>
      </c>
      <c r="D202" s="38" t="s">
        <v>54</v>
      </c>
      <c r="E202" s="38" t="s">
        <v>54</v>
      </c>
      <c r="F202" s="38" t="s">
        <v>54</v>
      </c>
      <c r="G202" s="38" t="s">
        <v>54</v>
      </c>
      <c r="H202" s="38" t="s">
        <v>54</v>
      </c>
      <c r="I202" s="38" t="s">
        <v>54</v>
      </c>
      <c r="J202" s="38" t="s">
        <v>54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spans="1:21" x14ac:dyDescent="0.2">
      <c r="A203" s="38" t="s">
        <v>55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spans="1:2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spans="1:21" s="36" customFormat="1" x14ac:dyDescent="0.2">
      <c r="A205" s="35" t="s">
        <v>63</v>
      </c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</row>
    <row r="206" spans="1:21" x14ac:dyDescent="0.2">
      <c r="A206" s="38"/>
      <c r="B206" s="38"/>
      <c r="C206" s="38">
        <v>10</v>
      </c>
      <c r="D206" s="38">
        <v>20</v>
      </c>
      <c r="E206" s="38">
        <v>30</v>
      </c>
      <c r="F206" s="38">
        <v>40</v>
      </c>
      <c r="G206" s="38">
        <v>50</v>
      </c>
      <c r="H206" s="38">
        <v>60</v>
      </c>
      <c r="I206" s="38">
        <v>70</v>
      </c>
      <c r="J206" s="38">
        <v>80</v>
      </c>
      <c r="K206" s="38" t="s">
        <v>53</v>
      </c>
      <c r="L206" s="38" t="s">
        <v>67</v>
      </c>
      <c r="N206" s="38"/>
      <c r="P206" s="38"/>
      <c r="Q206" s="38"/>
      <c r="R206" s="38"/>
      <c r="S206" s="38"/>
      <c r="T206" s="38"/>
      <c r="U206" s="38"/>
    </row>
    <row r="207" spans="1:21" x14ac:dyDescent="0.2">
      <c r="A207" s="38">
        <v>500</v>
      </c>
      <c r="B207" s="38">
        <v>0.5</v>
      </c>
      <c r="C207" s="39">
        <v>1.55271</v>
      </c>
      <c r="D207" s="39">
        <v>0.22353000000000001</v>
      </c>
      <c r="E207" s="39">
        <v>1.2078</v>
      </c>
      <c r="F207" s="39">
        <v>0.78512000000000004</v>
      </c>
      <c r="G207" s="39">
        <v>1.24716</v>
      </c>
      <c r="H207" s="39">
        <v>2.7663600000000002</v>
      </c>
      <c r="I207" s="38">
        <v>9.3339180000000006</v>
      </c>
      <c r="J207" s="38" t="s">
        <v>54</v>
      </c>
      <c r="K207" s="38"/>
      <c r="L207" s="38"/>
      <c r="M207" s="38"/>
      <c r="N207" s="38"/>
      <c r="O207" s="38"/>
      <c r="P207" s="38"/>
      <c r="Q207" s="38"/>
      <c r="R207" s="38"/>
      <c r="S207" s="38"/>
      <c r="T207" s="38"/>
    </row>
    <row r="208" spans="1:21" x14ac:dyDescent="0.2">
      <c r="A208" s="38">
        <v>1000</v>
      </c>
      <c r="B208" s="38">
        <v>1</v>
      </c>
      <c r="C208" s="39">
        <v>0.72036999999999995</v>
      </c>
      <c r="D208" s="39">
        <v>0.42109999999999997</v>
      </c>
      <c r="E208" s="39">
        <v>0.44452999999999998</v>
      </c>
      <c r="F208" s="39">
        <v>0.89500999999999997</v>
      </c>
      <c r="G208" s="39">
        <v>1.1231100000000001</v>
      </c>
      <c r="H208" s="39">
        <v>2.1293500000000001</v>
      </c>
      <c r="I208" s="38">
        <v>8.1559830000000009</v>
      </c>
      <c r="J208" s="38">
        <v>27.825140000000001</v>
      </c>
      <c r="K208" s="38"/>
      <c r="L208" s="38"/>
      <c r="M208" s="38"/>
      <c r="N208" s="38"/>
      <c r="O208" s="38"/>
      <c r="P208" s="38"/>
      <c r="Q208" s="38"/>
      <c r="R208" s="38"/>
      <c r="S208" s="38"/>
      <c r="T208" s="38"/>
    </row>
    <row r="209" spans="1:20" x14ac:dyDescent="0.2">
      <c r="A209" s="38">
        <v>1500</v>
      </c>
      <c r="B209" s="38">
        <v>1.5</v>
      </c>
      <c r="C209" s="39">
        <v>0.13189999999999999</v>
      </c>
      <c r="D209" s="39">
        <v>0.21235000000000001</v>
      </c>
      <c r="E209" s="39">
        <v>8.3070000000000005E-2</v>
      </c>
      <c r="F209" s="39">
        <v>0.77398999999999996</v>
      </c>
      <c r="G209" s="39">
        <v>1.21662</v>
      </c>
      <c r="H209" s="38">
        <v>4.6772939999999998</v>
      </c>
      <c r="I209" s="38">
        <v>14.45722</v>
      </c>
      <c r="J209" s="38">
        <v>47.855029999999999</v>
      </c>
      <c r="K209" s="38"/>
      <c r="L209" s="38"/>
      <c r="M209" s="38"/>
      <c r="N209" s="38"/>
      <c r="O209" s="38"/>
      <c r="P209" s="38"/>
      <c r="Q209" s="38"/>
      <c r="R209" s="38"/>
      <c r="S209" s="38"/>
      <c r="T209" s="38"/>
    </row>
    <row r="210" spans="1:20" x14ac:dyDescent="0.2">
      <c r="A210" s="38">
        <v>2000</v>
      </c>
      <c r="B210" s="38">
        <v>2</v>
      </c>
      <c r="C210" s="39">
        <v>0.42281000000000002</v>
      </c>
      <c r="D210" s="39">
        <v>0.13944999999999999</v>
      </c>
      <c r="E210" s="39">
        <v>0.31513999999999998</v>
      </c>
      <c r="F210" s="39">
        <v>0.35378999999999999</v>
      </c>
      <c r="G210" s="38">
        <v>1.8841540000000001</v>
      </c>
      <c r="H210" s="38">
        <v>5.922434</v>
      </c>
      <c r="I210" s="38">
        <v>19.680599999999998</v>
      </c>
      <c r="J210" s="38">
        <v>65.494389999999996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</row>
    <row r="211" spans="1:20" x14ac:dyDescent="0.2">
      <c r="A211" s="38">
        <v>2500</v>
      </c>
      <c r="B211" s="38">
        <v>2.5</v>
      </c>
      <c r="C211" s="39">
        <v>0.28077000000000002</v>
      </c>
      <c r="D211" s="39">
        <v>9.153E-2</v>
      </c>
      <c r="E211" s="39">
        <v>0.26250000000000001</v>
      </c>
      <c r="F211" s="38">
        <v>0.96545899999999996</v>
      </c>
      <c r="G211" s="38">
        <v>2.7888609999999998</v>
      </c>
      <c r="H211" s="38">
        <v>8.5771379999999997</v>
      </c>
      <c r="I211" s="38">
        <v>28.51437</v>
      </c>
      <c r="J211" s="38">
        <v>88.075299999999999</v>
      </c>
      <c r="K211" s="38"/>
      <c r="L211" s="38"/>
      <c r="M211" s="38"/>
      <c r="N211" s="38"/>
      <c r="O211" s="38"/>
      <c r="P211" s="38"/>
      <c r="Q211" s="38"/>
      <c r="R211" s="38"/>
      <c r="S211" s="38"/>
      <c r="T211" s="38"/>
    </row>
    <row r="212" spans="1:20" x14ac:dyDescent="0.2">
      <c r="A212" s="38">
        <v>3000</v>
      </c>
      <c r="B212" s="38">
        <v>3</v>
      </c>
      <c r="C212" s="39">
        <v>6.2630000000000005E-2</v>
      </c>
      <c r="D212" s="39">
        <v>0.12992000000000001</v>
      </c>
      <c r="E212" s="38">
        <v>0.386546</v>
      </c>
      <c r="F212" s="38">
        <v>1.3845559999999999</v>
      </c>
      <c r="G212" s="38">
        <v>3.984918</v>
      </c>
      <c r="H212" s="38">
        <v>11.58881</v>
      </c>
      <c r="I212" s="38">
        <v>39.705559999999998</v>
      </c>
      <c r="J212" s="38">
        <v>129.37029999999999</v>
      </c>
      <c r="K212" s="38"/>
      <c r="L212" s="38"/>
      <c r="M212" s="38"/>
      <c r="N212" s="38"/>
      <c r="O212" s="38"/>
      <c r="P212" s="38"/>
      <c r="Q212" s="38"/>
      <c r="R212" s="38"/>
      <c r="S212" s="38"/>
      <c r="T212" s="38"/>
    </row>
    <row r="213" spans="1:20" x14ac:dyDescent="0.2">
      <c r="A213" s="38">
        <v>3500</v>
      </c>
      <c r="B213" s="38">
        <v>3.5</v>
      </c>
      <c r="C213" s="39">
        <v>5.8139999999999997E-2</v>
      </c>
      <c r="D213" s="39">
        <v>0.1091</v>
      </c>
      <c r="E213" s="38">
        <v>0.50584200000000001</v>
      </c>
      <c r="F213" s="38">
        <v>1.4712190000000001</v>
      </c>
      <c r="G213" s="38">
        <v>5.253552</v>
      </c>
      <c r="H213" s="38">
        <v>15.241540000000001</v>
      </c>
      <c r="I213" s="38">
        <v>49.325969999999998</v>
      </c>
      <c r="J213" s="38">
        <v>158.96860000000001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38"/>
    </row>
    <row r="214" spans="1:20" x14ac:dyDescent="0.2">
      <c r="A214" s="38">
        <v>4000</v>
      </c>
      <c r="B214" s="38">
        <v>4</v>
      </c>
      <c r="C214" s="39">
        <v>0.16105</v>
      </c>
      <c r="D214" s="39">
        <v>0.15307000000000001</v>
      </c>
      <c r="E214" s="38">
        <v>0.43032900000000002</v>
      </c>
      <c r="F214" s="38">
        <v>2.1888179999999999</v>
      </c>
      <c r="G214" s="38">
        <v>6.4626359999999998</v>
      </c>
      <c r="H214" s="38">
        <v>18.76932</v>
      </c>
      <c r="I214" s="38">
        <v>56.426830000000002</v>
      </c>
      <c r="J214" s="38">
        <v>189.17830000000001</v>
      </c>
      <c r="K214" s="38"/>
      <c r="L214" s="38"/>
      <c r="M214" s="38"/>
      <c r="N214" s="38"/>
      <c r="O214" s="38"/>
      <c r="P214" s="38"/>
      <c r="Q214" s="38"/>
      <c r="R214" s="38"/>
      <c r="S214" s="38"/>
      <c r="T214" s="38"/>
    </row>
    <row r="215" spans="1:20" x14ac:dyDescent="0.2">
      <c r="A215" s="38">
        <v>4500</v>
      </c>
      <c r="B215" s="38">
        <v>4.5</v>
      </c>
      <c r="C215" s="39">
        <v>0.13774</v>
      </c>
      <c r="D215" s="38">
        <v>0.28085599999999999</v>
      </c>
      <c r="E215" s="38">
        <v>0.76517000000000002</v>
      </c>
      <c r="F215" s="38">
        <v>2.1723140000000001</v>
      </c>
      <c r="G215" s="38">
        <v>7.0237540000000003</v>
      </c>
      <c r="H215" s="38">
        <v>22.206289999999999</v>
      </c>
      <c r="I215" s="38">
        <v>68.439080000000004</v>
      </c>
      <c r="J215" s="38">
        <v>204.89949999999999</v>
      </c>
      <c r="K215" s="38"/>
      <c r="L215" s="38"/>
      <c r="M215" s="38"/>
      <c r="N215" s="38"/>
      <c r="O215" s="38"/>
      <c r="P215" s="38"/>
      <c r="Q215" s="38"/>
      <c r="R215" s="38"/>
      <c r="S215" s="38"/>
      <c r="T215" s="38"/>
    </row>
    <row r="216" spans="1:20" x14ac:dyDescent="0.2">
      <c r="A216" s="38">
        <v>5000</v>
      </c>
      <c r="B216" s="38">
        <v>5</v>
      </c>
      <c r="C216" s="39">
        <v>0.30248999999999998</v>
      </c>
      <c r="D216" s="39">
        <v>0.31435000000000002</v>
      </c>
      <c r="E216" s="38">
        <v>0.56799599999999995</v>
      </c>
      <c r="F216" s="38">
        <v>2.0955759999999999</v>
      </c>
      <c r="G216" s="38">
        <v>7.1590379999999998</v>
      </c>
      <c r="H216" s="38">
        <v>22.699919999999999</v>
      </c>
      <c r="I216" s="38">
        <v>67.626720000000006</v>
      </c>
      <c r="J216" s="38">
        <v>211.72130000000001</v>
      </c>
      <c r="K216" s="38"/>
      <c r="L216" s="38"/>
      <c r="M216" s="38"/>
      <c r="N216" s="38"/>
      <c r="O216" s="38"/>
      <c r="P216" s="38"/>
      <c r="Q216" s="38"/>
      <c r="R216" s="38"/>
      <c r="S216" s="38"/>
      <c r="T216" s="38"/>
    </row>
    <row r="217" spans="1:20" x14ac:dyDescent="0.2">
      <c r="A217" s="38">
        <v>5500</v>
      </c>
      <c r="B217" s="38">
        <v>5.5</v>
      </c>
      <c r="C217" s="39">
        <v>0.11483</v>
      </c>
      <c r="D217" s="38">
        <v>0.35071999999999998</v>
      </c>
      <c r="E217" s="38">
        <v>0.48580800000000002</v>
      </c>
      <c r="F217" s="38">
        <v>1.678995</v>
      </c>
      <c r="G217" s="38">
        <v>5.1638289999999998</v>
      </c>
      <c r="H217" s="38">
        <v>15.133900000000001</v>
      </c>
      <c r="I217" s="38">
        <v>48.421999999999997</v>
      </c>
      <c r="J217" s="38">
        <v>151.41130000000001</v>
      </c>
      <c r="K217" s="38"/>
      <c r="L217" s="38"/>
      <c r="M217" s="38"/>
      <c r="N217" s="38"/>
      <c r="O217" s="38"/>
      <c r="P217" s="38"/>
      <c r="Q217" s="38"/>
      <c r="R217" s="38"/>
      <c r="S217" s="38"/>
      <c r="T217" s="38"/>
    </row>
    <row r="218" spans="1:20" x14ac:dyDescent="0.2">
      <c r="A218" s="38">
        <v>6000</v>
      </c>
      <c r="B218" s="38">
        <v>6</v>
      </c>
      <c r="C218" s="39">
        <v>0.10376000000000001</v>
      </c>
      <c r="D218" s="39">
        <v>2.1329999999999998E-2</v>
      </c>
      <c r="E218" s="38">
        <v>0.29078300000000001</v>
      </c>
      <c r="F218" s="38">
        <v>1.2698529999999999</v>
      </c>
      <c r="G218" s="38">
        <v>3.2389950000000001</v>
      </c>
      <c r="H218" s="38">
        <v>11.230219999999999</v>
      </c>
      <c r="I218" s="38">
        <v>36.478580000000001</v>
      </c>
      <c r="J218" s="38">
        <v>106.7171</v>
      </c>
      <c r="K218" s="38"/>
      <c r="L218" s="38"/>
      <c r="M218" s="38"/>
      <c r="N218" s="38"/>
      <c r="O218" s="38"/>
      <c r="P218" s="38"/>
      <c r="Q218" s="38"/>
      <c r="R218" s="38"/>
      <c r="S218" s="38"/>
      <c r="T218" s="38"/>
    </row>
    <row r="219" spans="1:20" x14ac:dyDescent="0.2">
      <c r="A219" s="38">
        <v>6500</v>
      </c>
      <c r="B219" s="38">
        <v>6.5</v>
      </c>
      <c r="C219" s="39">
        <v>0.25468000000000002</v>
      </c>
      <c r="D219" s="39">
        <v>0.20222999999999999</v>
      </c>
      <c r="E219" s="39">
        <v>0.33654000000000001</v>
      </c>
      <c r="F219" s="38">
        <v>0.71136100000000002</v>
      </c>
      <c r="G219" s="38">
        <v>2.0887880000000001</v>
      </c>
      <c r="H219" s="38">
        <v>6.5431030000000003</v>
      </c>
      <c r="I219" s="38">
        <v>19.592400000000001</v>
      </c>
      <c r="J219" s="38">
        <v>65.60248</v>
      </c>
      <c r="K219" s="38"/>
      <c r="L219" s="38"/>
      <c r="M219" s="38"/>
      <c r="N219" s="38"/>
      <c r="O219" s="38"/>
      <c r="P219" s="38"/>
      <c r="Q219" s="38"/>
      <c r="R219" s="38"/>
      <c r="S219" s="38"/>
      <c r="T219" s="38"/>
    </row>
    <row r="220" spans="1:20" x14ac:dyDescent="0.2">
      <c r="A220" s="38">
        <v>7000</v>
      </c>
      <c r="B220" s="38">
        <v>7</v>
      </c>
      <c r="C220" s="39">
        <v>0.15745000000000001</v>
      </c>
      <c r="D220" s="39">
        <v>0.11212</v>
      </c>
      <c r="E220" s="39">
        <v>0.30136000000000002</v>
      </c>
      <c r="F220" s="39">
        <v>0.31642999999999999</v>
      </c>
      <c r="G220" s="38">
        <v>1.2415339999999999</v>
      </c>
      <c r="H220" s="38">
        <v>3.6720830000000002</v>
      </c>
      <c r="I220" s="38">
        <v>9.2314410000000002</v>
      </c>
      <c r="J220" s="38">
        <v>29.07188</v>
      </c>
      <c r="K220" s="38"/>
      <c r="L220" s="38"/>
      <c r="M220" s="38"/>
      <c r="N220" s="38"/>
      <c r="O220" s="38"/>
      <c r="P220" s="38"/>
      <c r="Q220" s="38"/>
      <c r="R220" s="38"/>
      <c r="S220" s="38"/>
      <c r="T220" s="38"/>
    </row>
    <row r="221" spans="1:20" x14ac:dyDescent="0.2">
      <c r="A221" s="38">
        <v>7500</v>
      </c>
      <c r="B221" s="38">
        <v>7.5</v>
      </c>
      <c r="C221" s="39">
        <v>0.155</v>
      </c>
      <c r="D221" s="39">
        <v>0.10477</v>
      </c>
      <c r="E221" s="39">
        <v>0.14784</v>
      </c>
      <c r="F221" s="38">
        <v>0.24012</v>
      </c>
      <c r="G221" s="38">
        <v>0.52258700000000002</v>
      </c>
      <c r="H221" s="38">
        <v>1.7340599999999999</v>
      </c>
      <c r="I221" s="38">
        <v>5.345472</v>
      </c>
      <c r="J221" s="38">
        <v>16.30667</v>
      </c>
      <c r="K221" s="38"/>
      <c r="L221" s="38"/>
      <c r="M221" s="38"/>
      <c r="N221" s="38"/>
      <c r="O221" s="38"/>
      <c r="P221" s="38"/>
      <c r="Q221" s="38"/>
      <c r="R221" s="38"/>
      <c r="S221" s="38"/>
      <c r="T221" s="38"/>
    </row>
    <row r="222" spans="1:20" x14ac:dyDescent="0.2">
      <c r="A222" s="38">
        <v>8000</v>
      </c>
      <c r="B222" s="38">
        <v>8</v>
      </c>
      <c r="C222" s="39">
        <v>0.11652999999999999</v>
      </c>
      <c r="D222" s="39">
        <v>9.9260000000000001E-2</v>
      </c>
      <c r="E222" s="39">
        <v>7.0949999999999999E-2</v>
      </c>
      <c r="F222" s="39">
        <v>9.1539999999999996E-2</v>
      </c>
      <c r="G222" s="38">
        <v>0.36821900000000002</v>
      </c>
      <c r="H222" s="38">
        <v>0.99317200000000005</v>
      </c>
      <c r="I222" s="38">
        <v>2.2391450000000002</v>
      </c>
      <c r="J222" s="38">
        <v>6.8373119999999998</v>
      </c>
      <c r="K222" s="38"/>
      <c r="L222" s="38"/>
      <c r="M222" s="38"/>
      <c r="N222" s="38"/>
      <c r="O222" s="38"/>
      <c r="P222" s="38"/>
      <c r="Q222" s="38"/>
      <c r="R222" s="38"/>
      <c r="S222" s="38"/>
      <c r="T222" s="38"/>
    </row>
    <row r="223" spans="1:20" x14ac:dyDescent="0.2">
      <c r="A223" s="38">
        <v>8500</v>
      </c>
      <c r="B223" s="38">
        <v>8.5</v>
      </c>
      <c r="C223" s="39">
        <v>0.28434999999999999</v>
      </c>
      <c r="D223" s="39">
        <v>0.29759000000000002</v>
      </c>
      <c r="E223" s="39">
        <v>0.18970000000000001</v>
      </c>
      <c r="F223" s="39">
        <v>5.9119999999999999E-2</v>
      </c>
      <c r="G223" s="39">
        <v>0.10238999999999999</v>
      </c>
      <c r="H223" s="39">
        <v>0.30681999999999998</v>
      </c>
      <c r="I223" s="38">
        <v>0.83792699999999998</v>
      </c>
      <c r="J223" s="38">
        <v>3.16133</v>
      </c>
      <c r="K223" s="38"/>
      <c r="L223" s="38"/>
      <c r="M223" s="38"/>
      <c r="N223" s="38"/>
      <c r="O223" s="38"/>
      <c r="P223" s="38"/>
      <c r="Q223" s="38"/>
      <c r="R223" s="38"/>
      <c r="S223" s="38"/>
      <c r="T223" s="38"/>
    </row>
    <row r="224" spans="1:20" x14ac:dyDescent="0.2">
      <c r="A224" s="38">
        <v>9000</v>
      </c>
      <c r="B224" s="38">
        <v>9</v>
      </c>
      <c r="C224" s="39">
        <v>9.1679999999999998E-2</v>
      </c>
      <c r="D224" s="39">
        <v>4.1369999999999997E-2</v>
      </c>
      <c r="E224" s="39">
        <v>0.13955000000000001</v>
      </c>
      <c r="F224" s="39">
        <v>8.5550000000000001E-2</v>
      </c>
      <c r="G224" s="39">
        <v>4.6530000000000002E-2</v>
      </c>
      <c r="H224" s="39">
        <v>0.22783</v>
      </c>
      <c r="I224" s="38">
        <v>0.57201800000000003</v>
      </c>
      <c r="J224" s="38">
        <v>1.3806099999999999</v>
      </c>
      <c r="K224" s="38"/>
      <c r="L224" s="38"/>
      <c r="M224" s="38"/>
      <c r="N224" s="38"/>
      <c r="O224" s="38"/>
      <c r="P224" s="38"/>
      <c r="Q224" s="38"/>
      <c r="R224" s="38"/>
      <c r="S224" s="38"/>
      <c r="T224" s="38"/>
    </row>
    <row r="225" spans="1:20" x14ac:dyDescent="0.2">
      <c r="A225" s="38">
        <v>9500</v>
      </c>
      <c r="B225" s="38">
        <v>9.5</v>
      </c>
      <c r="C225" s="39">
        <v>6.336E-2</v>
      </c>
      <c r="D225" s="39">
        <v>4.4549999999999999E-2</v>
      </c>
      <c r="E225" s="39">
        <v>9.1310000000000002E-2</v>
      </c>
      <c r="F225" s="39">
        <v>5.8680000000000003E-2</v>
      </c>
      <c r="G225" s="39">
        <v>4.0469999999999999E-2</v>
      </c>
      <c r="H225" s="38">
        <v>0.226462</v>
      </c>
      <c r="I225" s="39">
        <v>0.28138000000000002</v>
      </c>
      <c r="J225" s="38">
        <v>0.58649300000000004</v>
      </c>
      <c r="K225" s="38"/>
      <c r="L225" s="38"/>
      <c r="M225" s="38"/>
      <c r="N225" s="38"/>
      <c r="O225" s="38"/>
      <c r="P225" s="38"/>
      <c r="Q225" s="38"/>
      <c r="R225" s="38"/>
      <c r="S225" s="38"/>
      <c r="T225" s="38"/>
    </row>
    <row r="226" spans="1:20" x14ac:dyDescent="0.2">
      <c r="A226" s="38">
        <v>10000</v>
      </c>
      <c r="B226" s="38">
        <v>10</v>
      </c>
      <c r="C226" s="39">
        <v>0.18618000000000001</v>
      </c>
      <c r="D226" s="39">
        <v>0.11386</v>
      </c>
      <c r="E226" s="39">
        <v>6.8459999999999993E-2</v>
      </c>
      <c r="F226" s="39">
        <v>8.7580000000000005E-2</v>
      </c>
      <c r="G226" s="39">
        <v>9.6860000000000002E-2</v>
      </c>
      <c r="H226" s="39">
        <v>0.12232</v>
      </c>
      <c r="I226" s="39">
        <v>3.8100000000000002E-2</v>
      </c>
      <c r="J226" s="39">
        <v>0.13067000000000001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</row>
    <row r="227" spans="1:20" x14ac:dyDescent="0.2">
      <c r="A227" s="38">
        <v>10500</v>
      </c>
      <c r="B227" s="38">
        <v>10.5</v>
      </c>
      <c r="C227" s="39">
        <v>0.19821</v>
      </c>
      <c r="D227" s="39">
        <v>5.951E-2</v>
      </c>
      <c r="E227" s="39">
        <v>2.298E-2</v>
      </c>
      <c r="F227" s="39">
        <v>6.2109999999999999E-2</v>
      </c>
      <c r="G227" s="39">
        <v>0.10643</v>
      </c>
      <c r="H227" s="39">
        <v>0.27678999999999998</v>
      </c>
      <c r="I227" s="39">
        <v>0.15312000000000001</v>
      </c>
      <c r="J227" s="38">
        <v>0.378363</v>
      </c>
      <c r="K227" s="38"/>
      <c r="L227" s="38"/>
      <c r="M227" s="38"/>
      <c r="N227" s="38"/>
      <c r="O227" s="38"/>
      <c r="P227" s="38"/>
      <c r="Q227" s="38"/>
      <c r="R227" s="38"/>
      <c r="S227" s="38"/>
      <c r="T227" s="38"/>
    </row>
    <row r="228" spans="1:20" x14ac:dyDescent="0.2">
      <c r="A228" s="38">
        <v>11000</v>
      </c>
      <c r="B228" s="38">
        <v>11</v>
      </c>
      <c r="C228" s="39">
        <v>0.11194999999999999</v>
      </c>
      <c r="D228" s="39">
        <v>0.16137000000000001</v>
      </c>
      <c r="E228" s="39">
        <v>4.0599999999999997E-2</v>
      </c>
      <c r="F228" s="39">
        <v>0.11862</v>
      </c>
      <c r="G228" s="39">
        <v>0.11885</v>
      </c>
      <c r="H228" s="39">
        <v>7.9329999999999998E-2</v>
      </c>
      <c r="I228" s="39">
        <v>9.6439999999999998E-2</v>
      </c>
      <c r="J228" s="38">
        <v>0.39316099999999998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</row>
    <row r="229" spans="1:20" x14ac:dyDescent="0.2">
      <c r="A229" s="38">
        <v>11500</v>
      </c>
      <c r="B229" s="38">
        <v>11.5</v>
      </c>
      <c r="C229" s="39">
        <v>8.4409999999999999E-2</v>
      </c>
      <c r="D229" s="39">
        <v>7.7329999999999996E-2</v>
      </c>
      <c r="E229" s="39">
        <v>9.4500000000000001E-2</v>
      </c>
      <c r="F229" s="39">
        <v>9.1139999999999999E-2</v>
      </c>
      <c r="G229" s="39">
        <v>8.2699999999999996E-3</v>
      </c>
      <c r="H229" s="39">
        <v>0.10468</v>
      </c>
      <c r="I229" s="39">
        <v>0.33532000000000001</v>
      </c>
      <c r="J229" s="39">
        <v>0.21128</v>
      </c>
      <c r="K229" s="38"/>
      <c r="L229" s="38"/>
      <c r="M229" s="38"/>
      <c r="N229" s="38"/>
      <c r="O229" s="38"/>
      <c r="P229" s="38"/>
      <c r="Q229" s="38"/>
      <c r="R229" s="38"/>
      <c r="S229" s="38"/>
      <c r="T229" s="38"/>
    </row>
    <row r="230" spans="1:20" x14ac:dyDescent="0.2">
      <c r="A230" s="38">
        <v>12000</v>
      </c>
      <c r="B230" s="38">
        <v>12</v>
      </c>
      <c r="C230" s="39">
        <v>0.12989000000000001</v>
      </c>
      <c r="D230" s="39">
        <v>7.9469999999999999E-2</v>
      </c>
      <c r="E230" s="39">
        <v>0.14374000000000001</v>
      </c>
      <c r="F230" s="39">
        <v>0.13524</v>
      </c>
      <c r="G230" s="39">
        <v>4.6980000000000001E-2</v>
      </c>
      <c r="H230" s="39">
        <v>0.11342000000000001</v>
      </c>
      <c r="I230" s="39">
        <v>0.22311</v>
      </c>
      <c r="J230" s="39">
        <v>0.16714999999999999</v>
      </c>
      <c r="K230" s="38"/>
      <c r="L230" s="38"/>
      <c r="M230" s="38"/>
      <c r="N230" s="38"/>
      <c r="O230" s="38"/>
      <c r="P230" s="38"/>
      <c r="Q230" s="38"/>
      <c r="R230" s="38"/>
      <c r="S230" s="38"/>
      <c r="T230" s="38"/>
    </row>
    <row r="231" spans="1:20" x14ac:dyDescent="0.2">
      <c r="A231" s="38">
        <v>12500</v>
      </c>
      <c r="B231" s="38">
        <v>12.5</v>
      </c>
      <c r="C231" s="39">
        <v>1.0800000000000001E-2</v>
      </c>
      <c r="D231" s="39">
        <v>7.442E-2</v>
      </c>
      <c r="E231" s="39">
        <v>4.2349999999999999E-2</v>
      </c>
      <c r="F231" s="39">
        <v>7.1209999999999996E-2</v>
      </c>
      <c r="G231" s="39">
        <v>0.21782000000000001</v>
      </c>
      <c r="H231" s="39">
        <v>0.14158999999999999</v>
      </c>
      <c r="I231" s="39">
        <v>5.1769999999999997E-2</v>
      </c>
      <c r="J231" s="39">
        <v>0.14973</v>
      </c>
      <c r="K231" s="38"/>
      <c r="L231" s="38"/>
      <c r="M231" s="38"/>
      <c r="N231" s="38"/>
      <c r="O231" s="38"/>
      <c r="P231" s="38"/>
      <c r="Q231" s="38"/>
      <c r="R231" s="38"/>
      <c r="S231" s="38"/>
      <c r="T231" s="38"/>
    </row>
    <row r="232" spans="1:20" x14ac:dyDescent="0.2">
      <c r="A232" s="38">
        <v>13000</v>
      </c>
      <c r="B232" s="38">
        <v>13</v>
      </c>
      <c r="C232" s="39">
        <v>5.8889999999999998E-2</v>
      </c>
      <c r="D232" s="39">
        <v>6.123E-2</v>
      </c>
      <c r="E232" s="39">
        <v>0.11051999999999999</v>
      </c>
      <c r="F232" s="39">
        <v>7.3359999999999995E-2</v>
      </c>
      <c r="G232" s="39">
        <v>2.2610000000000002E-2</v>
      </c>
      <c r="H232" s="39">
        <v>0.13571</v>
      </c>
      <c r="I232" s="39">
        <v>0.14280999999999999</v>
      </c>
      <c r="J232" s="39">
        <v>5.416E-2</v>
      </c>
      <c r="K232" s="38"/>
      <c r="L232" s="38"/>
      <c r="M232" s="38"/>
      <c r="N232" s="38"/>
      <c r="O232" s="38"/>
      <c r="P232" s="38"/>
      <c r="Q232" s="38"/>
      <c r="R232" s="38"/>
      <c r="S232" s="38"/>
      <c r="T232" s="38"/>
    </row>
    <row r="233" spans="1:20" x14ac:dyDescent="0.2">
      <c r="A233" s="38">
        <v>13500</v>
      </c>
      <c r="B233" s="38">
        <v>13.5</v>
      </c>
      <c r="C233" s="39">
        <v>0.15987999999999999</v>
      </c>
      <c r="D233" s="39">
        <v>8.7510000000000004E-2</v>
      </c>
      <c r="E233" s="39">
        <v>0.14402000000000001</v>
      </c>
      <c r="F233" s="39">
        <v>0.12963</v>
      </c>
      <c r="G233" s="39">
        <v>6.4879999999999993E-2</v>
      </c>
      <c r="H233" s="39">
        <v>0.13284000000000001</v>
      </c>
      <c r="I233" s="39">
        <v>0.14301</v>
      </c>
      <c r="J233" s="39">
        <v>0.17354</v>
      </c>
      <c r="K233" s="38"/>
      <c r="L233" s="38"/>
      <c r="M233" s="38"/>
      <c r="N233" s="38"/>
      <c r="O233" s="38"/>
      <c r="P233" s="38"/>
      <c r="Q233" s="38"/>
      <c r="R233" s="38"/>
      <c r="S233" s="38"/>
      <c r="T233" s="38"/>
    </row>
    <row r="234" spans="1:20" x14ac:dyDescent="0.2">
      <c r="A234" s="38">
        <v>14000</v>
      </c>
      <c r="B234" s="38">
        <v>14</v>
      </c>
      <c r="C234" s="39">
        <v>5.101E-2</v>
      </c>
      <c r="D234" s="39">
        <v>0.16128999999999999</v>
      </c>
      <c r="E234" s="39">
        <v>0.14505000000000001</v>
      </c>
      <c r="F234" s="39">
        <v>3.7670000000000002E-2</v>
      </c>
      <c r="G234" s="39">
        <v>6.9250000000000006E-2</v>
      </c>
      <c r="H234" s="39">
        <v>0.12817999999999999</v>
      </c>
      <c r="I234" s="38">
        <v>0.20727999999999999</v>
      </c>
      <c r="J234" s="39">
        <v>2.0830000000000001E-2</v>
      </c>
      <c r="K234" s="38"/>
      <c r="L234" s="38"/>
      <c r="M234" s="38"/>
      <c r="N234" s="38"/>
      <c r="O234" s="38"/>
      <c r="P234" s="38"/>
      <c r="Q234" s="38"/>
      <c r="R234" s="38"/>
      <c r="S234" s="38"/>
      <c r="T234" s="38"/>
    </row>
    <row r="235" spans="1:20" x14ac:dyDescent="0.2">
      <c r="A235" s="38">
        <v>14500</v>
      </c>
      <c r="B235" s="38">
        <v>14.5</v>
      </c>
      <c r="C235" s="39">
        <v>8.2820000000000005E-2</v>
      </c>
      <c r="D235" s="39">
        <v>6.2950000000000006E-2</v>
      </c>
      <c r="E235" s="39">
        <v>6.2960000000000002E-2</v>
      </c>
      <c r="F235" s="39">
        <v>3.5189999999999999E-2</v>
      </c>
      <c r="G235" s="39">
        <v>9.0120000000000006E-2</v>
      </c>
      <c r="H235" s="39">
        <v>2.0750000000000001E-2</v>
      </c>
      <c r="I235" s="39">
        <v>4.5359999999999998E-2</v>
      </c>
      <c r="J235" s="39">
        <v>0.14818999999999999</v>
      </c>
      <c r="K235" s="38"/>
      <c r="L235" s="38"/>
      <c r="M235" s="38"/>
      <c r="N235" s="38"/>
      <c r="O235" s="38"/>
      <c r="P235" s="38"/>
      <c r="Q235" s="38"/>
      <c r="R235" s="38"/>
      <c r="S235" s="38"/>
      <c r="T235" s="38"/>
    </row>
    <row r="236" spans="1:20" x14ac:dyDescent="0.2">
      <c r="A236" s="38">
        <v>15000</v>
      </c>
      <c r="B236" s="38">
        <v>15</v>
      </c>
      <c r="C236" s="39">
        <v>1.1730000000000001E-2</v>
      </c>
      <c r="D236" s="39">
        <v>7.5359999999999996E-2</v>
      </c>
      <c r="E236" s="39">
        <v>0.10412</v>
      </c>
      <c r="F236" s="39">
        <v>0.12533</v>
      </c>
      <c r="G236" s="39">
        <v>1.7250000000000001E-2</v>
      </c>
      <c r="H236" s="39">
        <v>0.18587000000000001</v>
      </c>
      <c r="I236" s="39">
        <v>9.4920000000000004E-2</v>
      </c>
      <c r="J236" s="39">
        <v>0.18417</v>
      </c>
      <c r="K236" s="38"/>
      <c r="L236" s="38"/>
      <c r="M236" s="38"/>
      <c r="N236" s="38"/>
      <c r="O236" s="38"/>
      <c r="P236" s="38"/>
      <c r="Q236" s="38"/>
      <c r="R236" s="38"/>
      <c r="S236" s="38"/>
      <c r="T236" s="38"/>
    </row>
    <row r="237" spans="1:20" x14ac:dyDescent="0.2">
      <c r="A237" s="38" t="s">
        <v>55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</row>
    <row r="238" spans="1:20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</row>
    <row r="239" spans="1:20" s="42" customFormat="1" x14ac:dyDescent="0.2">
      <c r="A239" s="41" t="s">
        <v>64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:20" x14ac:dyDescent="0.2">
      <c r="A240" s="38"/>
      <c r="B240" s="38"/>
      <c r="C240" s="38">
        <v>10</v>
      </c>
      <c r="D240" s="38">
        <v>20</v>
      </c>
      <c r="E240" s="38">
        <v>30</v>
      </c>
      <c r="F240" s="38">
        <v>40</v>
      </c>
      <c r="G240" s="38">
        <v>50</v>
      </c>
      <c r="H240" s="38">
        <v>60</v>
      </c>
      <c r="I240" s="38">
        <v>70</v>
      </c>
      <c r="J240" s="38">
        <v>80</v>
      </c>
      <c r="K240" s="38" t="s">
        <v>53</v>
      </c>
      <c r="L240" s="38" t="s">
        <v>57</v>
      </c>
      <c r="N240" s="38"/>
      <c r="P240" s="38"/>
      <c r="Q240" s="38"/>
      <c r="R240" s="38"/>
      <c r="S240" s="38"/>
      <c r="T240" s="38"/>
    </row>
    <row r="241" spans="1:20" x14ac:dyDescent="0.2">
      <c r="A241" s="38">
        <v>500</v>
      </c>
      <c r="B241" s="38">
        <v>0.5</v>
      </c>
      <c r="C241" s="38" t="s">
        <v>54</v>
      </c>
      <c r="D241" s="38" t="s">
        <v>54</v>
      </c>
      <c r="E241" s="38" t="s">
        <v>54</v>
      </c>
      <c r="F241" s="38" t="s">
        <v>54</v>
      </c>
      <c r="G241" s="38" t="s">
        <v>54</v>
      </c>
      <c r="H241" s="38" t="s">
        <v>54</v>
      </c>
      <c r="I241" s="38">
        <v>40.370379999999997</v>
      </c>
      <c r="J241" s="38" t="s">
        <v>54</v>
      </c>
      <c r="K241" s="38"/>
      <c r="L241" s="38"/>
      <c r="M241" s="38"/>
      <c r="N241" s="38"/>
      <c r="O241" s="38"/>
      <c r="P241" s="38"/>
      <c r="Q241" s="38"/>
      <c r="R241" s="38"/>
      <c r="S241" s="38"/>
      <c r="T241" s="38"/>
    </row>
    <row r="242" spans="1:20" x14ac:dyDescent="0.2">
      <c r="A242" s="38">
        <v>1000</v>
      </c>
      <c r="B242" s="38">
        <v>1</v>
      </c>
      <c r="C242" s="38" t="s">
        <v>54</v>
      </c>
      <c r="D242" s="38" t="s">
        <v>54</v>
      </c>
      <c r="E242" s="38" t="s">
        <v>54</v>
      </c>
      <c r="F242" s="38" t="s">
        <v>54</v>
      </c>
      <c r="G242" s="38" t="s">
        <v>54</v>
      </c>
      <c r="H242" s="38" t="s">
        <v>54</v>
      </c>
      <c r="I242" s="38">
        <v>39.198630000000001</v>
      </c>
      <c r="J242" s="38">
        <v>39.857849999999999</v>
      </c>
      <c r="K242" s="38"/>
      <c r="L242" s="38"/>
      <c r="M242" s="38"/>
      <c r="N242" s="38"/>
      <c r="O242" s="38"/>
      <c r="P242" s="38"/>
      <c r="Q242" s="38"/>
      <c r="R242" s="38"/>
      <c r="S242" s="38"/>
      <c r="T242" s="38"/>
    </row>
    <row r="243" spans="1:20" x14ac:dyDescent="0.2">
      <c r="A243" s="38">
        <v>1500</v>
      </c>
      <c r="B243" s="38">
        <v>1.5</v>
      </c>
      <c r="C243" s="38" t="s">
        <v>54</v>
      </c>
      <c r="D243" s="38" t="s">
        <v>54</v>
      </c>
      <c r="E243" s="38" t="s">
        <v>54</v>
      </c>
      <c r="F243" s="38" t="s">
        <v>54</v>
      </c>
      <c r="G243" s="38" t="s">
        <v>54</v>
      </c>
      <c r="H243" s="38">
        <v>44.368989999999997</v>
      </c>
      <c r="I243" s="38">
        <v>44.1708</v>
      </c>
      <c r="J243" s="38">
        <v>44.56765</v>
      </c>
      <c r="K243" s="38"/>
      <c r="L243" s="38"/>
      <c r="M243" s="38"/>
      <c r="N243" s="38"/>
      <c r="O243" s="38"/>
      <c r="P243" s="38"/>
      <c r="Q243" s="38"/>
      <c r="R243" s="38"/>
      <c r="S243" s="38"/>
      <c r="T243" s="38"/>
    </row>
    <row r="244" spans="1:20" x14ac:dyDescent="0.2">
      <c r="A244" s="38">
        <v>2000</v>
      </c>
      <c r="B244" s="38">
        <v>2</v>
      </c>
      <c r="C244" s="38" t="s">
        <v>54</v>
      </c>
      <c r="D244" s="38" t="s">
        <v>54</v>
      </c>
      <c r="E244" s="38" t="s">
        <v>54</v>
      </c>
      <c r="F244" s="38" t="s">
        <v>54</v>
      </c>
      <c r="G244" s="38">
        <v>46.471429999999998</v>
      </c>
      <c r="H244" s="38">
        <v>46.4191</v>
      </c>
      <c r="I244" s="38">
        <v>46.849870000000003</v>
      </c>
      <c r="J244" s="38">
        <v>47.29318</v>
      </c>
      <c r="K244" s="38"/>
      <c r="L244" s="38"/>
      <c r="M244" s="38"/>
      <c r="N244" s="38"/>
      <c r="O244" s="38"/>
      <c r="P244" s="38"/>
      <c r="Q244" s="38"/>
      <c r="R244" s="38"/>
      <c r="S244" s="38"/>
      <c r="T244" s="38"/>
    </row>
    <row r="245" spans="1:20" x14ac:dyDescent="0.2">
      <c r="A245" s="38">
        <v>2500</v>
      </c>
      <c r="B245" s="38">
        <v>2.5</v>
      </c>
      <c r="C245" s="38" t="s">
        <v>54</v>
      </c>
      <c r="D245" s="38" t="s">
        <v>54</v>
      </c>
      <c r="E245" s="38" t="s">
        <v>54</v>
      </c>
      <c r="F245" s="38">
        <v>50.66377</v>
      </c>
      <c r="G245" s="38">
        <v>49.87764</v>
      </c>
      <c r="H245" s="38">
        <v>49.635950000000001</v>
      </c>
      <c r="I245" s="38">
        <v>50.07038</v>
      </c>
      <c r="J245" s="38">
        <v>49.86618</v>
      </c>
      <c r="K245" s="38"/>
      <c r="L245" s="38"/>
      <c r="M245" s="38"/>
      <c r="N245" s="38"/>
      <c r="O245" s="38"/>
      <c r="P245" s="38"/>
      <c r="Q245" s="38"/>
      <c r="R245" s="38"/>
      <c r="S245" s="38"/>
      <c r="T245" s="38"/>
    </row>
    <row r="246" spans="1:20" x14ac:dyDescent="0.2">
      <c r="A246" s="38">
        <v>3000</v>
      </c>
      <c r="B246" s="38">
        <v>3</v>
      </c>
      <c r="C246" s="38" t="s">
        <v>54</v>
      </c>
      <c r="D246" s="38" t="s">
        <v>54</v>
      </c>
      <c r="E246" s="38">
        <v>52.71313</v>
      </c>
      <c r="F246" s="38">
        <v>53.795310000000001</v>
      </c>
      <c r="G246" s="38">
        <v>52.977490000000003</v>
      </c>
      <c r="H246" s="38">
        <v>52.249879999999997</v>
      </c>
      <c r="I246" s="38">
        <v>52.946129999999997</v>
      </c>
      <c r="J246" s="38">
        <v>53.20579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</row>
    <row r="247" spans="1:20" x14ac:dyDescent="0.2">
      <c r="A247" s="38">
        <v>3500</v>
      </c>
      <c r="B247" s="38">
        <v>3.5</v>
      </c>
      <c r="C247" s="38" t="s">
        <v>54</v>
      </c>
      <c r="D247" s="38" t="s">
        <v>54</v>
      </c>
      <c r="E247" s="38">
        <v>55.049399999999999</v>
      </c>
      <c r="F247" s="38">
        <v>54.322650000000003</v>
      </c>
      <c r="G247" s="38">
        <v>55.378160000000001</v>
      </c>
      <c r="H247" s="38">
        <v>54.62968</v>
      </c>
      <c r="I247" s="38">
        <v>54.83061</v>
      </c>
      <c r="J247" s="38">
        <v>54.995330000000003</v>
      </c>
      <c r="K247" s="38"/>
      <c r="L247" s="38"/>
      <c r="M247" s="38"/>
      <c r="N247" s="38"/>
      <c r="O247" s="38"/>
      <c r="P247" s="38"/>
      <c r="Q247" s="38"/>
      <c r="R247" s="38"/>
      <c r="S247" s="38"/>
      <c r="T247" s="38"/>
    </row>
    <row r="248" spans="1:20" x14ac:dyDescent="0.2">
      <c r="A248" s="38">
        <v>4000</v>
      </c>
      <c r="B248" s="38">
        <v>4</v>
      </c>
      <c r="C248" s="38" t="s">
        <v>54</v>
      </c>
      <c r="D248" s="38" t="s">
        <v>54</v>
      </c>
      <c r="E248" s="38">
        <v>53.645110000000003</v>
      </c>
      <c r="F248" s="38">
        <v>57.773290000000003</v>
      </c>
      <c r="G248" s="38">
        <v>57.177289999999999</v>
      </c>
      <c r="H248" s="38">
        <v>56.438070000000003</v>
      </c>
      <c r="I248" s="38">
        <v>55.998809999999999</v>
      </c>
      <c r="J248" s="38">
        <v>56.506529999999998</v>
      </c>
      <c r="K248" s="38"/>
      <c r="L248" s="38"/>
      <c r="M248" s="38"/>
      <c r="N248" s="38"/>
      <c r="O248" s="38"/>
      <c r="P248" s="38"/>
      <c r="Q248" s="38"/>
      <c r="R248" s="38"/>
      <c r="S248" s="38"/>
      <c r="T248" s="38"/>
    </row>
    <row r="249" spans="1:20" x14ac:dyDescent="0.2">
      <c r="A249" s="38">
        <v>4500</v>
      </c>
      <c r="B249" s="38">
        <v>4.5</v>
      </c>
      <c r="C249" s="38" t="s">
        <v>54</v>
      </c>
      <c r="D249" s="38">
        <v>59.938769999999998</v>
      </c>
      <c r="E249" s="38">
        <v>58.644260000000003</v>
      </c>
      <c r="F249" s="38">
        <v>57.707549999999998</v>
      </c>
      <c r="G249" s="38">
        <v>57.900489999999998</v>
      </c>
      <c r="H249" s="38">
        <v>57.898620000000001</v>
      </c>
      <c r="I249" s="38">
        <v>57.675179999999997</v>
      </c>
      <c r="J249" s="38">
        <v>57.199919999999999</v>
      </c>
      <c r="K249" s="38"/>
      <c r="L249" s="38"/>
      <c r="M249" s="38"/>
      <c r="N249" s="38"/>
      <c r="O249" s="38"/>
      <c r="P249" s="38"/>
      <c r="Q249" s="38"/>
      <c r="R249" s="38"/>
      <c r="S249" s="38"/>
      <c r="T249" s="38"/>
    </row>
    <row r="250" spans="1:20" x14ac:dyDescent="0.2">
      <c r="A250" s="38">
        <v>5000</v>
      </c>
      <c r="B250" s="38">
        <v>5</v>
      </c>
      <c r="C250" s="38" t="s">
        <v>54</v>
      </c>
      <c r="D250" s="38" t="s">
        <v>54</v>
      </c>
      <c r="E250" s="38">
        <v>56.055999999999997</v>
      </c>
      <c r="F250" s="38">
        <v>57.39517</v>
      </c>
      <c r="G250" s="38">
        <v>58.066189999999999</v>
      </c>
      <c r="H250" s="38">
        <v>58.089590000000001</v>
      </c>
      <c r="I250" s="38">
        <v>57.571469999999998</v>
      </c>
      <c r="J250" s="38">
        <v>57.484389999999998</v>
      </c>
      <c r="K250" s="38"/>
      <c r="L250" s="38"/>
      <c r="M250" s="38"/>
      <c r="N250" s="38"/>
      <c r="O250" s="38"/>
      <c r="P250" s="38"/>
      <c r="Q250" s="38"/>
      <c r="R250" s="38"/>
      <c r="S250" s="38"/>
      <c r="T250" s="38"/>
    </row>
    <row r="251" spans="1:20" x14ac:dyDescent="0.2">
      <c r="A251" s="38">
        <v>5500</v>
      </c>
      <c r="B251" s="38">
        <v>5.5</v>
      </c>
      <c r="C251" s="38" t="s">
        <v>54</v>
      </c>
      <c r="D251" s="38">
        <v>61.868299999999998</v>
      </c>
      <c r="E251" s="38">
        <v>54.698390000000003</v>
      </c>
      <c r="F251" s="38">
        <v>55.470089999999999</v>
      </c>
      <c r="G251" s="38">
        <v>55.228540000000002</v>
      </c>
      <c r="H251" s="38">
        <v>54.56812</v>
      </c>
      <c r="I251" s="38">
        <v>54.66995</v>
      </c>
      <c r="J251" s="38">
        <v>54.572270000000003</v>
      </c>
      <c r="K251" s="38"/>
      <c r="L251" s="38"/>
      <c r="M251" s="38"/>
      <c r="N251" s="38"/>
      <c r="O251" s="38"/>
      <c r="P251" s="38"/>
      <c r="Q251" s="38"/>
      <c r="R251" s="38"/>
      <c r="S251" s="38"/>
      <c r="T251" s="38"/>
    </row>
    <row r="252" spans="1:20" x14ac:dyDescent="0.2">
      <c r="A252" s="38">
        <v>6000</v>
      </c>
      <c r="B252" s="38">
        <v>6</v>
      </c>
      <c r="C252" s="38" t="s">
        <v>54</v>
      </c>
      <c r="D252" s="38" t="s">
        <v>54</v>
      </c>
      <c r="E252" s="38">
        <v>50.240490000000001</v>
      </c>
      <c r="F252" s="38">
        <v>53.044170000000001</v>
      </c>
      <c r="G252" s="38">
        <v>51.177309999999999</v>
      </c>
      <c r="H252" s="38">
        <v>51.976860000000002</v>
      </c>
      <c r="I252" s="38">
        <v>52.209859999999999</v>
      </c>
      <c r="J252" s="38">
        <v>51.53378</v>
      </c>
      <c r="K252" s="38"/>
      <c r="L252" s="38"/>
      <c r="M252" s="38"/>
      <c r="N252" s="38"/>
      <c r="O252" s="38"/>
      <c r="P252" s="38"/>
      <c r="Q252" s="38"/>
      <c r="R252" s="38"/>
      <c r="S252" s="38"/>
      <c r="T252" s="38"/>
    </row>
    <row r="253" spans="1:20" x14ac:dyDescent="0.2">
      <c r="A253" s="38">
        <v>6500</v>
      </c>
      <c r="B253" s="38">
        <v>6.5</v>
      </c>
      <c r="C253" s="38" t="s">
        <v>54</v>
      </c>
      <c r="D253" s="38" t="s">
        <v>54</v>
      </c>
      <c r="E253" s="38" t="s">
        <v>54</v>
      </c>
      <c r="F253" s="38">
        <v>48.010899999999999</v>
      </c>
      <c r="G253" s="38">
        <v>47.366990000000001</v>
      </c>
      <c r="H253" s="38">
        <v>47.284770000000002</v>
      </c>
      <c r="I253" s="38">
        <v>46.810850000000002</v>
      </c>
      <c r="J253" s="38">
        <v>47.307510000000001</v>
      </c>
      <c r="K253" s="38"/>
      <c r="L253" s="38"/>
      <c r="M253" s="38"/>
      <c r="N253" s="38"/>
      <c r="O253" s="38"/>
      <c r="P253" s="38"/>
      <c r="Q253" s="38"/>
      <c r="R253" s="38"/>
      <c r="S253" s="38"/>
      <c r="T253" s="38"/>
    </row>
    <row r="254" spans="1:20" x14ac:dyDescent="0.2">
      <c r="A254" s="38">
        <v>7000</v>
      </c>
      <c r="B254" s="38">
        <v>7</v>
      </c>
      <c r="C254" s="38" t="s">
        <v>54</v>
      </c>
      <c r="D254" s="38" t="s">
        <v>54</v>
      </c>
      <c r="E254" s="38" t="s">
        <v>54</v>
      </c>
      <c r="F254" s="38" t="s">
        <v>54</v>
      </c>
      <c r="G254" s="38">
        <v>42.848269999999999</v>
      </c>
      <c r="H254" s="38">
        <v>42.26735</v>
      </c>
      <c r="I254" s="38">
        <v>40.27449</v>
      </c>
      <c r="J254" s="38">
        <v>40.23856</v>
      </c>
      <c r="K254" s="38"/>
      <c r="L254" s="38"/>
      <c r="M254" s="38"/>
      <c r="N254" s="38"/>
      <c r="O254" s="38"/>
      <c r="P254" s="38"/>
      <c r="Q254" s="38"/>
      <c r="R254" s="38"/>
      <c r="S254" s="38"/>
      <c r="T254" s="38"/>
    </row>
    <row r="255" spans="1:20" x14ac:dyDescent="0.2">
      <c r="A255" s="38">
        <v>7500</v>
      </c>
      <c r="B255" s="38">
        <v>7.5</v>
      </c>
      <c r="C255" s="38" t="s">
        <v>54</v>
      </c>
      <c r="D255" s="38" t="s">
        <v>54</v>
      </c>
      <c r="E255" s="38" t="s">
        <v>54</v>
      </c>
      <c r="F255" s="38">
        <v>38.577680000000001</v>
      </c>
      <c r="G255" s="38">
        <v>35.332279999999997</v>
      </c>
      <c r="H255" s="38">
        <v>35.75038</v>
      </c>
      <c r="I255" s="38">
        <v>35.528820000000003</v>
      </c>
      <c r="J255" s="38">
        <v>35.216410000000003</v>
      </c>
      <c r="K255" s="38"/>
      <c r="L255" s="38"/>
      <c r="M255" s="38"/>
      <c r="N255" s="38"/>
      <c r="O255" s="38"/>
      <c r="P255" s="38"/>
      <c r="Q255" s="38"/>
      <c r="R255" s="38"/>
      <c r="S255" s="38"/>
      <c r="T255" s="38"/>
    </row>
    <row r="256" spans="1:20" x14ac:dyDescent="0.2">
      <c r="A256" s="38">
        <v>8000</v>
      </c>
      <c r="B256" s="38">
        <v>8</v>
      </c>
      <c r="C256" s="38" t="s">
        <v>54</v>
      </c>
      <c r="D256" s="38" t="s">
        <v>54</v>
      </c>
      <c r="E256" s="38" t="s">
        <v>54</v>
      </c>
      <c r="F256" s="38" t="s">
        <v>54</v>
      </c>
      <c r="G256" s="38">
        <v>32.291220000000003</v>
      </c>
      <c r="H256" s="38">
        <v>30.909590000000001</v>
      </c>
      <c r="I256" s="38">
        <v>27.970739999999999</v>
      </c>
      <c r="J256" s="38">
        <v>27.666810000000002</v>
      </c>
      <c r="K256" s="38"/>
      <c r="L256" s="38"/>
      <c r="M256" s="38"/>
      <c r="N256" s="38"/>
      <c r="O256" s="38"/>
      <c r="P256" s="38"/>
      <c r="Q256" s="38"/>
      <c r="R256" s="38"/>
      <c r="S256" s="38"/>
      <c r="T256" s="38"/>
    </row>
    <row r="257" spans="1:20" x14ac:dyDescent="0.2">
      <c r="A257" s="38">
        <v>8500</v>
      </c>
      <c r="B257" s="38">
        <v>8.5</v>
      </c>
      <c r="C257" s="38" t="s">
        <v>54</v>
      </c>
      <c r="D257" s="38" t="s">
        <v>54</v>
      </c>
      <c r="E257" s="38" t="s">
        <v>54</v>
      </c>
      <c r="F257" s="38" t="s">
        <v>54</v>
      </c>
      <c r="G257" s="38" t="s">
        <v>54</v>
      </c>
      <c r="H257" s="38" t="s">
        <v>54</v>
      </c>
      <c r="I257" s="38">
        <v>19.433219999999999</v>
      </c>
      <c r="J257" s="38">
        <v>20.9665</v>
      </c>
      <c r="K257" s="38"/>
      <c r="L257" s="38"/>
      <c r="M257" s="38"/>
      <c r="N257" s="38"/>
      <c r="O257" s="38"/>
      <c r="P257" s="38"/>
      <c r="Q257" s="38"/>
      <c r="R257" s="38"/>
      <c r="S257" s="38"/>
      <c r="T257" s="38"/>
    </row>
    <row r="258" spans="1:20" x14ac:dyDescent="0.2">
      <c r="A258" s="38">
        <v>9000</v>
      </c>
      <c r="B258" s="38">
        <v>9</v>
      </c>
      <c r="C258" s="38" t="s">
        <v>54</v>
      </c>
      <c r="D258" s="38" t="s">
        <v>54</v>
      </c>
      <c r="E258" s="38" t="s">
        <v>54</v>
      </c>
      <c r="F258" s="38" t="s">
        <v>54</v>
      </c>
      <c r="G258" s="38" t="s">
        <v>54</v>
      </c>
      <c r="H258" s="38" t="s">
        <v>54</v>
      </c>
      <c r="I258" s="38">
        <v>16.117290000000001</v>
      </c>
      <c r="J258" s="38">
        <v>13.770519999999999</v>
      </c>
      <c r="K258" s="38"/>
      <c r="L258" s="38"/>
      <c r="M258" s="38"/>
      <c r="N258" s="38"/>
      <c r="O258" s="38"/>
      <c r="P258" s="38"/>
      <c r="Q258" s="38"/>
      <c r="R258" s="38"/>
      <c r="S258" s="38"/>
      <c r="T258" s="38"/>
    </row>
    <row r="259" spans="1:20" x14ac:dyDescent="0.2">
      <c r="A259" s="38">
        <v>9500</v>
      </c>
      <c r="B259" s="38">
        <v>9.5</v>
      </c>
      <c r="C259" s="38" t="s">
        <v>54</v>
      </c>
      <c r="D259" s="38" t="s">
        <v>54</v>
      </c>
      <c r="E259" s="38" t="s">
        <v>54</v>
      </c>
      <c r="F259" s="38" t="s">
        <v>54</v>
      </c>
      <c r="G259" s="38" t="s">
        <v>54</v>
      </c>
      <c r="H259" s="38">
        <v>18.069019999999998</v>
      </c>
      <c r="I259" s="38" t="s">
        <v>54</v>
      </c>
      <c r="J259" s="38">
        <v>6.3343530000000001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/>
    </row>
    <row r="260" spans="1:20" x14ac:dyDescent="0.2">
      <c r="A260" s="38">
        <v>10000</v>
      </c>
      <c r="B260" s="38">
        <v>10</v>
      </c>
      <c r="C260" s="38" t="s">
        <v>54</v>
      </c>
      <c r="D260" s="38" t="s">
        <v>54</v>
      </c>
      <c r="E260" s="38" t="s">
        <v>54</v>
      </c>
      <c r="F260" s="38" t="s">
        <v>54</v>
      </c>
      <c r="G260" s="38" t="s">
        <v>54</v>
      </c>
      <c r="H260" s="38" t="s">
        <v>54</v>
      </c>
      <c r="I260" s="38" t="s">
        <v>54</v>
      </c>
      <c r="J260" s="38" t="s">
        <v>54</v>
      </c>
      <c r="K260" s="38"/>
      <c r="L260" s="38"/>
      <c r="M260" s="38"/>
      <c r="N260" s="38"/>
      <c r="O260" s="38"/>
      <c r="P260" s="38"/>
      <c r="Q260" s="38"/>
      <c r="R260" s="38"/>
      <c r="S260" s="38"/>
      <c r="T260" s="38"/>
    </row>
    <row r="261" spans="1:20" x14ac:dyDescent="0.2">
      <c r="A261" s="38">
        <v>10500</v>
      </c>
      <c r="B261" s="38">
        <v>10.5</v>
      </c>
      <c r="C261" s="38" t="s">
        <v>54</v>
      </c>
      <c r="D261" s="38" t="s">
        <v>54</v>
      </c>
      <c r="E261" s="38" t="s">
        <v>54</v>
      </c>
      <c r="F261" s="38" t="s">
        <v>54</v>
      </c>
      <c r="G261" s="38" t="s">
        <v>54</v>
      </c>
      <c r="H261" s="38" t="s">
        <v>54</v>
      </c>
      <c r="I261" s="38" t="s">
        <v>54</v>
      </c>
      <c r="J261" s="38">
        <v>2.527269</v>
      </c>
      <c r="K261" s="38"/>
      <c r="L261" s="38"/>
      <c r="M261" s="38"/>
      <c r="N261" s="38"/>
      <c r="O261" s="38"/>
      <c r="P261" s="38"/>
      <c r="Q261" s="38"/>
      <c r="R261" s="38"/>
      <c r="S261" s="38"/>
      <c r="T261" s="38"/>
    </row>
    <row r="262" spans="1:20" x14ac:dyDescent="0.2">
      <c r="A262" s="38">
        <v>11000</v>
      </c>
      <c r="B262" s="38">
        <v>11</v>
      </c>
      <c r="C262" s="38" t="s">
        <v>54</v>
      </c>
      <c r="D262" s="38" t="s">
        <v>54</v>
      </c>
      <c r="E262" s="38" t="s">
        <v>54</v>
      </c>
      <c r="F262" s="38" t="s">
        <v>54</v>
      </c>
      <c r="G262" s="38" t="s">
        <v>54</v>
      </c>
      <c r="H262" s="38" t="s">
        <v>54</v>
      </c>
      <c r="I262" s="38" t="s">
        <v>54</v>
      </c>
      <c r="J262" s="38">
        <v>2.8605130000000001</v>
      </c>
      <c r="K262" s="38"/>
      <c r="L262" s="38"/>
      <c r="M262" s="38"/>
      <c r="N262" s="38"/>
      <c r="O262" s="38"/>
      <c r="P262" s="38"/>
      <c r="Q262" s="38"/>
      <c r="R262" s="38"/>
      <c r="S262" s="38"/>
      <c r="T262" s="38"/>
    </row>
    <row r="263" spans="1:20" x14ac:dyDescent="0.2">
      <c r="A263" s="38">
        <v>11500</v>
      </c>
      <c r="B263" s="38">
        <v>11.5</v>
      </c>
      <c r="C263" s="38" t="s">
        <v>54</v>
      </c>
      <c r="D263" s="38" t="s">
        <v>54</v>
      </c>
      <c r="E263" s="38" t="s">
        <v>54</v>
      </c>
      <c r="F263" s="38" t="s">
        <v>54</v>
      </c>
      <c r="G263" s="38" t="s">
        <v>54</v>
      </c>
      <c r="H263" s="38" t="s">
        <v>54</v>
      </c>
      <c r="I263" s="38" t="s">
        <v>54</v>
      </c>
      <c r="J263" s="38" t="s">
        <v>54</v>
      </c>
      <c r="K263" s="38"/>
      <c r="L263" s="38"/>
      <c r="M263" s="38"/>
      <c r="N263" s="38"/>
      <c r="O263" s="38"/>
      <c r="P263" s="38"/>
      <c r="Q263" s="38"/>
      <c r="R263" s="38"/>
      <c r="S263" s="38"/>
      <c r="T263" s="38"/>
    </row>
    <row r="264" spans="1:20" x14ac:dyDescent="0.2">
      <c r="A264" s="38">
        <v>12000</v>
      </c>
      <c r="B264" s="38">
        <v>12</v>
      </c>
      <c r="C264" s="38" t="s">
        <v>54</v>
      </c>
      <c r="D264" s="38" t="s">
        <v>54</v>
      </c>
      <c r="E264" s="38" t="s">
        <v>54</v>
      </c>
      <c r="F264" s="38" t="s">
        <v>54</v>
      </c>
      <c r="G264" s="38" t="s">
        <v>54</v>
      </c>
      <c r="H264" s="38" t="s">
        <v>54</v>
      </c>
      <c r="I264" s="38" t="s">
        <v>54</v>
      </c>
      <c r="J264" s="38" t="s">
        <v>54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</row>
    <row r="265" spans="1:20" x14ac:dyDescent="0.2">
      <c r="A265" s="38">
        <v>12500</v>
      </c>
      <c r="B265" s="38">
        <v>12.5</v>
      </c>
      <c r="C265" s="38" t="s">
        <v>54</v>
      </c>
      <c r="D265" s="38" t="s">
        <v>54</v>
      </c>
      <c r="E265" s="38" t="s">
        <v>54</v>
      </c>
      <c r="F265" s="38" t="s">
        <v>54</v>
      </c>
      <c r="G265" s="38" t="s">
        <v>54</v>
      </c>
      <c r="H265" s="38" t="s">
        <v>54</v>
      </c>
      <c r="I265" s="38" t="s">
        <v>54</v>
      </c>
      <c r="J265" s="38" t="s">
        <v>54</v>
      </c>
      <c r="K265" s="38"/>
      <c r="L265" s="38"/>
      <c r="M265" s="38"/>
      <c r="N265" s="38"/>
      <c r="O265" s="38"/>
      <c r="P265" s="38"/>
      <c r="Q265" s="38"/>
      <c r="R265" s="38"/>
      <c r="S265" s="38"/>
      <c r="T265" s="38"/>
    </row>
    <row r="266" spans="1:20" x14ac:dyDescent="0.2">
      <c r="A266" s="38">
        <v>13000</v>
      </c>
      <c r="B266" s="38">
        <v>13</v>
      </c>
      <c r="C266" s="38" t="s">
        <v>54</v>
      </c>
      <c r="D266" s="38" t="s">
        <v>54</v>
      </c>
      <c r="E266" s="38" t="s">
        <v>54</v>
      </c>
      <c r="F266" s="38" t="s">
        <v>54</v>
      </c>
      <c r="G266" s="38" t="s">
        <v>54</v>
      </c>
      <c r="H266" s="38" t="s">
        <v>54</v>
      </c>
      <c r="I266" s="38" t="s">
        <v>54</v>
      </c>
      <c r="J266" s="38" t="s">
        <v>54</v>
      </c>
      <c r="K266" s="38"/>
      <c r="L266" s="38"/>
      <c r="M266" s="38"/>
      <c r="N266" s="38"/>
      <c r="O266" s="38"/>
      <c r="P266" s="38"/>
      <c r="Q266" s="38"/>
      <c r="R266" s="38"/>
      <c r="S266" s="38"/>
      <c r="T266" s="38"/>
    </row>
    <row r="267" spans="1:20" x14ac:dyDescent="0.2">
      <c r="A267" s="38">
        <v>13500</v>
      </c>
      <c r="B267" s="38">
        <v>13.5</v>
      </c>
      <c r="C267" s="38" t="s">
        <v>54</v>
      </c>
      <c r="D267" s="38" t="s">
        <v>54</v>
      </c>
      <c r="E267" s="38" t="s">
        <v>54</v>
      </c>
      <c r="F267" s="38" t="s">
        <v>54</v>
      </c>
      <c r="G267" s="38" t="s">
        <v>54</v>
      </c>
      <c r="H267" s="38" t="s">
        <v>54</v>
      </c>
      <c r="I267" s="38" t="s">
        <v>54</v>
      </c>
      <c r="J267" s="38" t="s">
        <v>54</v>
      </c>
      <c r="K267" s="38"/>
      <c r="L267" s="38"/>
      <c r="M267" s="38"/>
      <c r="N267" s="38"/>
      <c r="O267" s="38"/>
      <c r="P267" s="38"/>
      <c r="Q267" s="38"/>
      <c r="R267" s="38"/>
      <c r="S267" s="38"/>
      <c r="T267" s="38"/>
    </row>
    <row r="268" spans="1:20" x14ac:dyDescent="0.2">
      <c r="A268" s="38">
        <v>14000</v>
      </c>
      <c r="B268" s="38">
        <v>14</v>
      </c>
      <c r="C268" s="38" t="s">
        <v>54</v>
      </c>
      <c r="D268" s="38" t="s">
        <v>54</v>
      </c>
      <c r="E268" s="38" t="s">
        <v>54</v>
      </c>
      <c r="F268" s="38" t="s">
        <v>54</v>
      </c>
      <c r="G268" s="38" t="s">
        <v>54</v>
      </c>
      <c r="H268" s="38" t="s">
        <v>54</v>
      </c>
      <c r="I268" s="38">
        <v>7.3002580000000004</v>
      </c>
      <c r="J268" s="38" t="s">
        <v>54</v>
      </c>
      <c r="K268" s="38"/>
      <c r="L268" s="38"/>
      <c r="M268" s="38"/>
      <c r="N268" s="38"/>
      <c r="O268" s="38"/>
      <c r="P268" s="38"/>
      <c r="Q268" s="38"/>
      <c r="R268" s="38"/>
      <c r="S268" s="38"/>
      <c r="T268" s="38"/>
    </row>
    <row r="269" spans="1:20" x14ac:dyDescent="0.2">
      <c r="A269" s="38">
        <v>14500</v>
      </c>
      <c r="B269" s="38">
        <v>14.5</v>
      </c>
      <c r="C269" s="38" t="s">
        <v>54</v>
      </c>
      <c r="D269" s="38" t="s">
        <v>54</v>
      </c>
      <c r="E269" s="38" t="s">
        <v>54</v>
      </c>
      <c r="F269" s="38" t="s">
        <v>54</v>
      </c>
      <c r="G269" s="38" t="s">
        <v>54</v>
      </c>
      <c r="H269" s="38" t="s">
        <v>54</v>
      </c>
      <c r="I269" s="38" t="s">
        <v>54</v>
      </c>
      <c r="J269" s="38" t="s">
        <v>54</v>
      </c>
      <c r="K269" s="38"/>
      <c r="L269" s="38"/>
      <c r="M269" s="38"/>
      <c r="N269" s="38"/>
      <c r="O269" s="38"/>
      <c r="P269" s="38"/>
      <c r="Q269" s="38"/>
      <c r="R269" s="38"/>
      <c r="S269" s="38"/>
      <c r="T269" s="38"/>
    </row>
    <row r="270" spans="1:20" x14ac:dyDescent="0.2">
      <c r="A270" s="38">
        <v>15000</v>
      </c>
      <c r="B270" s="38">
        <v>15</v>
      </c>
      <c r="C270" s="38" t="s">
        <v>54</v>
      </c>
      <c r="D270" s="38" t="s">
        <v>54</v>
      </c>
      <c r="E270" s="38" t="s">
        <v>54</v>
      </c>
      <c r="F270" s="38" t="s">
        <v>54</v>
      </c>
      <c r="G270" s="38" t="s">
        <v>54</v>
      </c>
      <c r="H270" s="38" t="s">
        <v>54</v>
      </c>
      <c r="I270" s="38" t="s">
        <v>54</v>
      </c>
      <c r="J270" s="38" t="s">
        <v>54</v>
      </c>
      <c r="K270" s="38"/>
      <c r="L270" s="38"/>
      <c r="M270" s="38"/>
      <c r="N270" s="38"/>
      <c r="O270" s="38"/>
      <c r="P270" s="38"/>
      <c r="Q270" s="38"/>
      <c r="R270" s="38"/>
      <c r="S270" s="38"/>
      <c r="T270" s="38"/>
    </row>
    <row r="271" spans="1:20" x14ac:dyDescent="0.2">
      <c r="A271" s="44" t="s">
        <v>55</v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</row>
    <row r="272" spans="1:20" x14ac:dyDescent="0.2">
      <c r="A272" s="4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</row>
    <row r="273" spans="1:20" s="42" customFormat="1" x14ac:dyDescent="0.2">
      <c r="A273" s="41" t="s">
        <v>65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:20" x14ac:dyDescent="0.2">
      <c r="C274" s="1">
        <v>10</v>
      </c>
      <c r="D274" s="1">
        <v>20</v>
      </c>
      <c r="E274" s="1">
        <v>30</v>
      </c>
      <c r="F274" s="1">
        <v>40</v>
      </c>
      <c r="G274" s="1">
        <v>50</v>
      </c>
      <c r="H274" s="1">
        <v>60</v>
      </c>
      <c r="I274" s="1">
        <v>70</v>
      </c>
      <c r="J274" s="1">
        <v>80</v>
      </c>
      <c r="K274" s="1" t="s">
        <v>53</v>
      </c>
      <c r="L274" s="1" t="s">
        <v>57</v>
      </c>
      <c r="T274" s="38"/>
    </row>
    <row r="275" spans="1:20" x14ac:dyDescent="0.2">
      <c r="A275" s="1">
        <v>500</v>
      </c>
      <c r="B275" s="1">
        <f t="shared" ref="B275:B304" si="4">A275/1000</f>
        <v>0.5</v>
      </c>
      <c r="C275" s="1" t="s">
        <v>54</v>
      </c>
      <c r="D275" s="1" t="s">
        <v>54</v>
      </c>
      <c r="E275" s="1" t="s">
        <v>54</v>
      </c>
      <c r="F275" s="1" t="s">
        <v>54</v>
      </c>
      <c r="G275" s="1" t="s">
        <v>54</v>
      </c>
      <c r="H275" s="1" t="s">
        <v>54</v>
      </c>
      <c r="I275" s="1">
        <v>0.26790606517272503</v>
      </c>
      <c r="J275" s="1" t="s">
        <v>54</v>
      </c>
      <c r="T275" s="38"/>
    </row>
    <row r="276" spans="1:20" x14ac:dyDescent="0.2">
      <c r="A276" s="1">
        <v>1000</v>
      </c>
      <c r="B276" s="1">
        <f t="shared" si="4"/>
        <v>1</v>
      </c>
      <c r="C276" s="1" t="s">
        <v>54</v>
      </c>
      <c r="D276" s="1" t="s">
        <v>54</v>
      </c>
      <c r="E276" s="1" t="s">
        <v>54</v>
      </c>
      <c r="F276" s="1" t="s">
        <v>54</v>
      </c>
      <c r="G276" s="1" t="s">
        <v>54</v>
      </c>
      <c r="H276" s="1" t="s">
        <v>54</v>
      </c>
      <c r="I276" s="1">
        <v>-0.18593351208835701</v>
      </c>
      <c r="J276" s="1">
        <v>-0.18217436933238601</v>
      </c>
      <c r="T276" s="38"/>
    </row>
    <row r="277" spans="1:20" x14ac:dyDescent="0.2">
      <c r="A277" s="1">
        <v>1500</v>
      </c>
      <c r="B277" s="1">
        <f t="shared" si="4"/>
        <v>1.5</v>
      </c>
      <c r="C277" s="1" t="s">
        <v>54</v>
      </c>
      <c r="D277" s="1" t="s">
        <v>54</v>
      </c>
      <c r="E277" s="1" t="s">
        <v>54</v>
      </c>
      <c r="F277" s="1" t="s">
        <v>54</v>
      </c>
      <c r="G277" s="1" t="s">
        <v>54</v>
      </c>
      <c r="H277" s="1">
        <v>-0.37951489147518103</v>
      </c>
      <c r="I277" s="1">
        <v>-0.38344354224551003</v>
      </c>
      <c r="J277" s="1">
        <v>-0.380693006537001</v>
      </c>
      <c r="T277" s="38"/>
    </row>
    <row r="278" spans="1:20" x14ac:dyDescent="0.2">
      <c r="A278" s="1">
        <v>2000</v>
      </c>
      <c r="B278" s="1">
        <f t="shared" si="4"/>
        <v>2</v>
      </c>
      <c r="C278" s="1" t="s">
        <v>54</v>
      </c>
      <c r="D278" s="1" t="s">
        <v>54</v>
      </c>
      <c r="E278" s="1" t="s">
        <v>54</v>
      </c>
      <c r="F278" s="1" t="s">
        <v>54</v>
      </c>
      <c r="G278" s="1">
        <v>-0.57550793911182596</v>
      </c>
      <c r="H278" s="1">
        <v>-0.58482920195805799</v>
      </c>
      <c r="I278" s="1">
        <v>-0.58080614081635396</v>
      </c>
      <c r="J278" s="1">
        <v>-0.57875889932093305</v>
      </c>
    </row>
    <row r="279" spans="1:20" x14ac:dyDescent="0.2">
      <c r="A279" s="1">
        <v>2500</v>
      </c>
      <c r="B279" s="1">
        <f t="shared" si="4"/>
        <v>2.5</v>
      </c>
      <c r="C279" s="1" t="s">
        <v>54</v>
      </c>
      <c r="D279" s="1" t="s">
        <v>54</v>
      </c>
      <c r="E279" s="1" t="s">
        <v>54</v>
      </c>
      <c r="F279" s="1">
        <v>-0.81185607427434903</v>
      </c>
      <c r="G279" s="1">
        <v>-0.82339280250106595</v>
      </c>
      <c r="H279" s="1">
        <v>-0.819788420204419</v>
      </c>
      <c r="I279" s="1">
        <v>-0.82324120013853497</v>
      </c>
      <c r="J279" s="1">
        <v>-0.82338059022088494</v>
      </c>
    </row>
    <row r="280" spans="1:20" x14ac:dyDescent="0.2">
      <c r="A280" s="1">
        <v>3000</v>
      </c>
      <c r="B280" s="1">
        <f t="shared" si="4"/>
        <v>3</v>
      </c>
      <c r="C280" s="1" t="s">
        <v>54</v>
      </c>
      <c r="D280" s="1" t="s">
        <v>54</v>
      </c>
      <c r="E280" s="1">
        <v>-1.0979116948346199</v>
      </c>
      <c r="F280" s="1">
        <v>-1.0625523440892199</v>
      </c>
      <c r="G280" s="1">
        <v>-1.07054265190709</v>
      </c>
      <c r="H280" s="1">
        <v>-1.0647988526573899</v>
      </c>
      <c r="I280" s="1">
        <v>-1.0730726230106999</v>
      </c>
      <c r="J280" s="1">
        <v>-1.0782511218402799</v>
      </c>
    </row>
    <row r="281" spans="1:20" x14ac:dyDescent="0.2">
      <c r="A281" s="1">
        <v>3500</v>
      </c>
      <c r="B281" s="1">
        <f t="shared" si="4"/>
        <v>3.5</v>
      </c>
      <c r="C281" s="1" t="s">
        <v>54</v>
      </c>
      <c r="D281" s="1" t="s">
        <v>54</v>
      </c>
      <c r="E281" s="1">
        <v>-1.28137115769417</v>
      </c>
      <c r="F281" s="1">
        <v>-1.29216519585948</v>
      </c>
      <c r="G281" s="1">
        <v>-1.2845730247132101</v>
      </c>
      <c r="H281" s="1">
        <v>-1.2989883263580599</v>
      </c>
      <c r="I281" s="1">
        <v>-1.2994099824744401</v>
      </c>
      <c r="J281" s="1">
        <v>-1.3108204313327001</v>
      </c>
    </row>
    <row r="282" spans="1:20" x14ac:dyDescent="0.2">
      <c r="A282" s="1">
        <v>4000</v>
      </c>
      <c r="B282" s="1">
        <f t="shared" si="4"/>
        <v>4</v>
      </c>
      <c r="C282" s="1" t="s">
        <v>54</v>
      </c>
      <c r="D282" s="1" t="s">
        <v>54</v>
      </c>
      <c r="E282" s="1">
        <v>-1.4826802886402399</v>
      </c>
      <c r="F282" s="1">
        <v>-1.5032944862242501</v>
      </c>
      <c r="G282" s="1">
        <v>-1.51256229600619</v>
      </c>
      <c r="H282" s="1">
        <v>-1.50795403838821</v>
      </c>
      <c r="I282" s="1">
        <v>-1.51490994048525</v>
      </c>
      <c r="J282" s="1">
        <v>-1.5240433047509401</v>
      </c>
    </row>
    <row r="283" spans="1:20" x14ac:dyDescent="0.2">
      <c r="A283" s="1">
        <v>4500</v>
      </c>
      <c r="B283" s="1">
        <f t="shared" si="4"/>
        <v>4.5</v>
      </c>
      <c r="C283" s="1" t="s">
        <v>54</v>
      </c>
      <c r="D283" s="1">
        <v>-1.5918021280010499</v>
      </c>
      <c r="E283" s="1">
        <v>-1.71526141062244</v>
      </c>
      <c r="F283" s="1">
        <v>-1.7182576345393401</v>
      </c>
      <c r="G283" s="1">
        <v>-1.7149327885396199</v>
      </c>
      <c r="H283" s="1">
        <v>-1.7188797430730001</v>
      </c>
      <c r="I283" s="1">
        <v>-1.72064281795328</v>
      </c>
      <c r="J283" s="1">
        <v>-1.72772316817202</v>
      </c>
    </row>
    <row r="284" spans="1:20" x14ac:dyDescent="0.2">
      <c r="A284" s="1">
        <v>5000</v>
      </c>
      <c r="B284" s="1">
        <f t="shared" si="4"/>
        <v>5</v>
      </c>
      <c r="C284" s="1" t="s">
        <v>54</v>
      </c>
      <c r="D284" s="1" t="s">
        <v>54</v>
      </c>
      <c r="E284" s="1">
        <v>-1.9512560972576001</v>
      </c>
      <c r="F284" s="1">
        <v>-1.94154637889054</v>
      </c>
      <c r="G284" s="1">
        <v>-1.95264639431395</v>
      </c>
      <c r="H284" s="1">
        <v>-1.9454585492264</v>
      </c>
      <c r="I284" s="1">
        <v>-1.9550442520153399</v>
      </c>
      <c r="J284" s="1">
        <v>-1.96655541649397</v>
      </c>
    </row>
    <row r="285" spans="1:20" x14ac:dyDescent="0.2">
      <c r="A285" s="1">
        <v>5500</v>
      </c>
      <c r="B285" s="1">
        <f t="shared" si="4"/>
        <v>5.5</v>
      </c>
      <c r="C285" s="1" t="s">
        <v>54</v>
      </c>
      <c r="D285" s="1">
        <v>-2.1265412098407501</v>
      </c>
      <c r="E285" s="1">
        <v>-2.1646857781473599</v>
      </c>
      <c r="F285" s="1">
        <v>-2.1995786970978002</v>
      </c>
      <c r="G285" s="1">
        <v>-2.1970476927261999</v>
      </c>
      <c r="H285" s="1">
        <v>-2.1976067583327299</v>
      </c>
      <c r="I285" s="1">
        <v>-2.2047207065448999</v>
      </c>
      <c r="J285" s="1">
        <v>-2.2195878429211202</v>
      </c>
    </row>
    <row r="286" spans="1:20" x14ac:dyDescent="0.2">
      <c r="A286" s="1">
        <v>6000</v>
      </c>
      <c r="B286" s="1">
        <f t="shared" si="4"/>
        <v>6</v>
      </c>
      <c r="C286" s="1" t="s">
        <v>54</v>
      </c>
      <c r="D286" s="1" t="s">
        <v>54</v>
      </c>
      <c r="E286" s="1">
        <v>-2.4525940259380699</v>
      </c>
      <c r="F286" s="1">
        <v>-2.4335485969020798</v>
      </c>
      <c r="G286" s="1">
        <v>-2.4179376348277399</v>
      </c>
      <c r="H286" s="1">
        <v>-2.42929379681041</v>
      </c>
      <c r="I286" s="1">
        <v>-2.4346472035986899</v>
      </c>
      <c r="J286" s="1">
        <v>-2.4600670548711498</v>
      </c>
    </row>
    <row r="287" spans="1:20" x14ac:dyDescent="0.2">
      <c r="A287" s="1">
        <v>6500</v>
      </c>
      <c r="B287" s="1">
        <f t="shared" si="4"/>
        <v>6.5</v>
      </c>
      <c r="C287" s="1" t="s">
        <v>54</v>
      </c>
      <c r="D287" s="1" t="s">
        <v>54</v>
      </c>
      <c r="E287" s="1" t="s">
        <v>54</v>
      </c>
      <c r="F287" s="1">
        <v>-2.6564951983771299</v>
      </c>
      <c r="G287" s="1">
        <v>-2.6327640779679</v>
      </c>
      <c r="H287" s="1">
        <v>-2.6389602319184</v>
      </c>
      <c r="I287" s="1">
        <v>-2.6409934814880498</v>
      </c>
      <c r="J287" s="1">
        <v>-2.6607909657206199</v>
      </c>
    </row>
    <row r="288" spans="1:20" x14ac:dyDescent="0.2">
      <c r="A288" s="1">
        <v>7000</v>
      </c>
      <c r="B288" s="1">
        <f t="shared" si="4"/>
        <v>7</v>
      </c>
      <c r="C288" s="1" t="s">
        <v>54</v>
      </c>
      <c r="D288" s="1" t="s">
        <v>54</v>
      </c>
      <c r="E288" s="1" t="s">
        <v>54</v>
      </c>
      <c r="F288" s="1" t="s">
        <v>54</v>
      </c>
      <c r="G288" s="1">
        <v>-2.8506991463768698</v>
      </c>
      <c r="H288" s="1">
        <v>-2.8544572602110501</v>
      </c>
      <c r="I288" s="1">
        <v>-2.8552240996024199</v>
      </c>
      <c r="J288" s="1">
        <v>-2.8721812158134301</v>
      </c>
    </row>
    <row r="289" spans="1:10" x14ac:dyDescent="0.2">
      <c r="A289" s="1">
        <v>7500</v>
      </c>
      <c r="B289" s="1">
        <f t="shared" si="4"/>
        <v>7.5</v>
      </c>
      <c r="C289" s="1" t="s">
        <v>54</v>
      </c>
      <c r="D289" s="1" t="s">
        <v>54</v>
      </c>
      <c r="E289" s="1" t="s">
        <v>54</v>
      </c>
      <c r="F289" s="1">
        <v>-3.0785440025272401</v>
      </c>
      <c r="G289" s="1">
        <v>-3.0195529722789298</v>
      </c>
      <c r="H289" s="1">
        <v>-3.0911326229329199</v>
      </c>
      <c r="I289" s="1">
        <v>-3.0776058733387299</v>
      </c>
      <c r="J289" s="1">
        <v>-3.0896002762805499</v>
      </c>
    </row>
    <row r="290" spans="1:10" x14ac:dyDescent="0.2">
      <c r="A290" s="1">
        <v>8000</v>
      </c>
      <c r="B290" s="1">
        <f t="shared" si="4"/>
        <v>8</v>
      </c>
      <c r="C290" s="1" t="s">
        <v>54</v>
      </c>
      <c r="D290" s="1" t="s">
        <v>54</v>
      </c>
      <c r="E290" s="1" t="s">
        <v>54</v>
      </c>
      <c r="F290" s="1" t="s">
        <v>54</v>
      </c>
      <c r="G290" s="1">
        <v>-3.2394662843159301</v>
      </c>
      <c r="H290" s="1">
        <v>-3.3361398319491502</v>
      </c>
      <c r="I290" s="1">
        <v>-3.30104822769604</v>
      </c>
      <c r="J290" s="1">
        <v>-3.3105307261349299</v>
      </c>
    </row>
    <row r="291" spans="1:10" x14ac:dyDescent="0.2">
      <c r="A291" s="1">
        <v>8500</v>
      </c>
      <c r="B291" s="1">
        <f t="shared" si="4"/>
        <v>8.5</v>
      </c>
      <c r="C291" s="1" t="s">
        <v>54</v>
      </c>
      <c r="D291" s="1" t="s">
        <v>54</v>
      </c>
      <c r="E291" s="1" t="s">
        <v>54</v>
      </c>
      <c r="F291" s="1" t="s">
        <v>54</v>
      </c>
      <c r="G291" s="1" t="s">
        <v>54</v>
      </c>
      <c r="H291" s="1" t="s">
        <v>54</v>
      </c>
      <c r="I291" s="1">
        <v>-3.5054308961112302</v>
      </c>
      <c r="J291" s="1">
        <v>-3.5047541672193701</v>
      </c>
    </row>
    <row r="292" spans="1:10" x14ac:dyDescent="0.2">
      <c r="A292" s="1">
        <v>9000</v>
      </c>
      <c r="B292" s="1">
        <f t="shared" si="4"/>
        <v>9</v>
      </c>
      <c r="C292" s="1" t="s">
        <v>54</v>
      </c>
      <c r="D292" s="1" t="s">
        <v>54</v>
      </c>
      <c r="E292" s="1" t="s">
        <v>54</v>
      </c>
      <c r="F292" s="1" t="s">
        <v>54</v>
      </c>
      <c r="G292" s="1" t="s">
        <v>54</v>
      </c>
      <c r="H292" s="1" t="s">
        <v>54</v>
      </c>
      <c r="I292" s="1">
        <v>-3.65130806925022</v>
      </c>
      <c r="J292" s="1">
        <v>-3.6228023020247999</v>
      </c>
    </row>
    <row r="293" spans="1:10" x14ac:dyDescent="0.2">
      <c r="A293" s="1">
        <v>9500</v>
      </c>
      <c r="B293" s="1">
        <f t="shared" si="4"/>
        <v>9.5</v>
      </c>
      <c r="C293" s="1" t="s">
        <v>54</v>
      </c>
      <c r="D293" s="1" t="s">
        <v>54</v>
      </c>
      <c r="E293" s="1" t="s">
        <v>54</v>
      </c>
      <c r="F293" s="1" t="s">
        <v>54</v>
      </c>
      <c r="G293" s="1" t="s">
        <v>54</v>
      </c>
      <c r="H293" s="1">
        <v>-3.4842121174074698</v>
      </c>
      <c r="I293" s="1" t="s">
        <v>54</v>
      </c>
      <c r="J293" s="1">
        <v>-3.7694852473779901</v>
      </c>
    </row>
    <row r="294" spans="1:10" x14ac:dyDescent="0.2">
      <c r="A294" s="1">
        <v>10000</v>
      </c>
      <c r="B294" s="1">
        <f t="shared" si="4"/>
        <v>10</v>
      </c>
      <c r="C294" s="1" t="s">
        <v>54</v>
      </c>
      <c r="D294" s="1" t="s">
        <v>54</v>
      </c>
      <c r="E294" s="1" t="s">
        <v>54</v>
      </c>
      <c r="F294" s="1" t="s">
        <v>54</v>
      </c>
      <c r="G294" s="1" t="s">
        <v>54</v>
      </c>
      <c r="H294" s="1" t="s">
        <v>54</v>
      </c>
      <c r="I294" s="1" t="s">
        <v>54</v>
      </c>
      <c r="J294" s="1" t="s">
        <v>54</v>
      </c>
    </row>
    <row r="295" spans="1:10" x14ac:dyDescent="0.2">
      <c r="A295" s="1">
        <v>10500</v>
      </c>
      <c r="B295" s="1">
        <f t="shared" si="4"/>
        <v>10.5</v>
      </c>
      <c r="C295" s="1" t="s">
        <v>54</v>
      </c>
      <c r="D295" s="1" t="s">
        <v>54</v>
      </c>
      <c r="E295" s="1" t="s">
        <v>54</v>
      </c>
      <c r="F295" s="1" t="s">
        <v>54</v>
      </c>
      <c r="G295" s="1" t="s">
        <v>54</v>
      </c>
      <c r="H295" s="1" t="s">
        <v>54</v>
      </c>
      <c r="I295" s="1" t="s">
        <v>54</v>
      </c>
      <c r="J295" s="1">
        <v>-4.4243688898839499</v>
      </c>
    </row>
    <row r="296" spans="1:10" x14ac:dyDescent="0.2">
      <c r="A296" s="1">
        <v>11000</v>
      </c>
      <c r="B296" s="1">
        <f t="shared" si="4"/>
        <v>11</v>
      </c>
      <c r="C296" s="1" t="s">
        <v>54</v>
      </c>
      <c r="D296" s="1" t="s">
        <v>54</v>
      </c>
      <c r="E296" s="1" t="s">
        <v>54</v>
      </c>
      <c r="F296" s="1" t="s">
        <v>54</v>
      </c>
      <c r="G296" s="1" t="s">
        <v>54</v>
      </c>
      <c r="H296" s="1" t="s">
        <v>54</v>
      </c>
      <c r="I296" s="1" t="s">
        <v>54</v>
      </c>
      <c r="J296" s="1">
        <v>-4.6116517641956101</v>
      </c>
    </row>
    <row r="297" spans="1:10" x14ac:dyDescent="0.2">
      <c r="A297" s="1">
        <v>11500</v>
      </c>
      <c r="B297" s="1">
        <f t="shared" si="4"/>
        <v>11.5</v>
      </c>
      <c r="C297" s="1" t="s">
        <v>54</v>
      </c>
      <c r="D297" s="1" t="s">
        <v>54</v>
      </c>
      <c r="E297" s="1" t="s">
        <v>54</v>
      </c>
      <c r="F297" s="1" t="s">
        <v>54</v>
      </c>
      <c r="G297" s="1" t="s">
        <v>54</v>
      </c>
      <c r="H297" s="1" t="s">
        <v>54</v>
      </c>
      <c r="I297" s="1" t="s">
        <v>54</v>
      </c>
      <c r="J297" s="1" t="s">
        <v>54</v>
      </c>
    </row>
    <row r="298" spans="1:10" x14ac:dyDescent="0.2">
      <c r="A298" s="1">
        <v>12000</v>
      </c>
      <c r="B298" s="1">
        <f t="shared" si="4"/>
        <v>12</v>
      </c>
      <c r="C298" s="1" t="s">
        <v>54</v>
      </c>
      <c r="D298" s="1" t="s">
        <v>54</v>
      </c>
      <c r="E298" s="1" t="s">
        <v>54</v>
      </c>
      <c r="F298" s="1" t="s">
        <v>54</v>
      </c>
      <c r="G298" s="1" t="s">
        <v>54</v>
      </c>
      <c r="H298" s="1" t="s">
        <v>54</v>
      </c>
      <c r="I298" s="1" t="s">
        <v>54</v>
      </c>
      <c r="J298" s="1" t="s">
        <v>54</v>
      </c>
    </row>
    <row r="299" spans="1:10" x14ac:dyDescent="0.2">
      <c r="A299" s="1">
        <v>12500</v>
      </c>
      <c r="B299" s="1">
        <f t="shared" si="4"/>
        <v>12.5</v>
      </c>
      <c r="C299" s="1" t="s">
        <v>54</v>
      </c>
      <c r="D299" s="1" t="s">
        <v>54</v>
      </c>
      <c r="E299" s="1" t="s">
        <v>54</v>
      </c>
      <c r="F299" s="1" t="s">
        <v>54</v>
      </c>
      <c r="G299" s="1" t="s">
        <v>54</v>
      </c>
      <c r="H299" s="1" t="s">
        <v>54</v>
      </c>
      <c r="I299" s="1" t="s">
        <v>54</v>
      </c>
      <c r="J299" s="1" t="s">
        <v>54</v>
      </c>
    </row>
    <row r="300" spans="1:10" x14ac:dyDescent="0.2">
      <c r="A300" s="1">
        <v>13000</v>
      </c>
      <c r="B300" s="1">
        <f t="shared" si="4"/>
        <v>13</v>
      </c>
      <c r="C300" s="1" t="s">
        <v>54</v>
      </c>
      <c r="D300" s="1" t="s">
        <v>54</v>
      </c>
      <c r="E300" s="1" t="s">
        <v>54</v>
      </c>
      <c r="F300" s="1" t="s">
        <v>54</v>
      </c>
      <c r="G300" s="1" t="s">
        <v>54</v>
      </c>
      <c r="H300" s="1" t="s">
        <v>54</v>
      </c>
      <c r="I300" s="1" t="s">
        <v>54</v>
      </c>
      <c r="J300" s="1" t="s">
        <v>54</v>
      </c>
    </row>
    <row r="301" spans="1:10" x14ac:dyDescent="0.2">
      <c r="A301" s="1">
        <v>13500</v>
      </c>
      <c r="B301" s="1">
        <f t="shared" si="4"/>
        <v>13.5</v>
      </c>
      <c r="C301" s="1" t="s">
        <v>54</v>
      </c>
      <c r="D301" s="1" t="s">
        <v>54</v>
      </c>
      <c r="E301" s="1" t="s">
        <v>54</v>
      </c>
      <c r="F301" s="1" t="s">
        <v>54</v>
      </c>
      <c r="G301" s="1" t="s">
        <v>54</v>
      </c>
      <c r="H301" s="1" t="s">
        <v>54</v>
      </c>
      <c r="I301" s="1" t="s">
        <v>54</v>
      </c>
      <c r="J301" s="1" t="s">
        <v>54</v>
      </c>
    </row>
    <row r="302" spans="1:10" x14ac:dyDescent="0.2">
      <c r="A302" s="1">
        <v>14000</v>
      </c>
      <c r="B302" s="1">
        <f t="shared" si="4"/>
        <v>14</v>
      </c>
      <c r="C302" s="1" t="s">
        <v>54</v>
      </c>
      <c r="D302" s="1" t="s">
        <v>54</v>
      </c>
      <c r="E302" s="1" t="s">
        <v>54</v>
      </c>
      <c r="F302" s="1" t="s">
        <v>54</v>
      </c>
      <c r="G302" s="1" t="s">
        <v>54</v>
      </c>
      <c r="H302" s="1" t="s">
        <v>54</v>
      </c>
      <c r="I302" s="1">
        <v>-2.9690929198406302</v>
      </c>
      <c r="J302" s="1" t="s">
        <v>54</v>
      </c>
    </row>
    <row r="303" spans="1:10" x14ac:dyDescent="0.2">
      <c r="A303" s="1">
        <v>14500</v>
      </c>
      <c r="B303" s="1">
        <f t="shared" si="4"/>
        <v>14.5</v>
      </c>
      <c r="C303" s="1" t="s">
        <v>54</v>
      </c>
      <c r="D303" s="1" t="s">
        <v>54</v>
      </c>
      <c r="E303" s="1" t="s">
        <v>54</v>
      </c>
      <c r="F303" s="1" t="s">
        <v>54</v>
      </c>
      <c r="G303" s="1" t="s">
        <v>54</v>
      </c>
      <c r="H303" s="1" t="s">
        <v>54</v>
      </c>
      <c r="I303" s="1" t="s">
        <v>54</v>
      </c>
      <c r="J303" s="1" t="s">
        <v>54</v>
      </c>
    </row>
    <row r="304" spans="1:10" x14ac:dyDescent="0.2">
      <c r="A304" s="1">
        <v>15000</v>
      </c>
      <c r="B304" s="1">
        <f t="shared" si="4"/>
        <v>15</v>
      </c>
      <c r="C304" s="1" t="s">
        <v>54</v>
      </c>
      <c r="D304" s="1" t="s">
        <v>54</v>
      </c>
      <c r="E304" s="1" t="s">
        <v>54</v>
      </c>
      <c r="F304" s="1" t="s">
        <v>54</v>
      </c>
      <c r="G304" s="1" t="s">
        <v>54</v>
      </c>
      <c r="H304" s="1" t="s">
        <v>54</v>
      </c>
      <c r="I304" s="1" t="s">
        <v>54</v>
      </c>
      <c r="J304" s="1" t="s">
        <v>54</v>
      </c>
    </row>
    <row r="305" spans="1:19" x14ac:dyDescent="0.2">
      <c r="A305" s="1" t="s">
        <v>55</v>
      </c>
    </row>
    <row r="307" spans="1:19" s="42" customFormat="1" x14ac:dyDescent="0.2">
      <c r="A307" s="41" t="s">
        <v>66</v>
      </c>
    </row>
    <row r="308" spans="1:19" x14ac:dyDescent="0.2">
      <c r="A308" s="38"/>
      <c r="B308" s="38"/>
      <c r="C308" s="38">
        <v>10</v>
      </c>
      <c r="D308" s="38">
        <v>20</v>
      </c>
      <c r="E308" s="38">
        <v>30</v>
      </c>
      <c r="F308" s="38">
        <v>40</v>
      </c>
      <c r="G308" s="38">
        <v>50</v>
      </c>
      <c r="H308" s="38">
        <v>60</v>
      </c>
      <c r="I308" s="38">
        <v>70</v>
      </c>
      <c r="J308" s="38">
        <v>80</v>
      </c>
      <c r="K308" s="38" t="s">
        <v>53</v>
      </c>
      <c r="L308" s="38" t="s">
        <v>57</v>
      </c>
      <c r="N308" s="38"/>
      <c r="P308" s="38"/>
      <c r="Q308" s="38"/>
      <c r="R308" s="38"/>
      <c r="S308" s="38"/>
    </row>
    <row r="309" spans="1:19" x14ac:dyDescent="0.2">
      <c r="A309" s="38">
        <v>500</v>
      </c>
      <c r="B309" s="38">
        <v>0.5</v>
      </c>
      <c r="C309" s="38" t="s">
        <v>54</v>
      </c>
      <c r="D309" s="38" t="s">
        <v>54</v>
      </c>
      <c r="E309" s="38" t="s">
        <v>54</v>
      </c>
      <c r="F309" s="38" t="s">
        <v>54</v>
      </c>
      <c r="G309" s="38" t="s">
        <v>54</v>
      </c>
      <c r="H309" s="38">
        <v>41.029589999999999</v>
      </c>
      <c r="I309" s="38">
        <v>39.252549999999999</v>
      </c>
      <c r="J309" s="38" t="s">
        <v>54</v>
      </c>
      <c r="K309" s="38"/>
      <c r="L309" s="38"/>
      <c r="M309" s="38"/>
      <c r="N309" s="38"/>
      <c r="O309" s="38"/>
      <c r="P309" s="38"/>
      <c r="Q309" s="38"/>
      <c r="R309" s="38"/>
      <c r="S309" s="38"/>
    </row>
    <row r="310" spans="1:19" x14ac:dyDescent="0.2">
      <c r="A310" s="38">
        <v>1000</v>
      </c>
      <c r="B310" s="38">
        <v>1</v>
      </c>
      <c r="C310" s="38" t="s">
        <v>54</v>
      </c>
      <c r="D310" s="38" t="s">
        <v>54</v>
      </c>
      <c r="E310" s="38">
        <v>61.778509999999997</v>
      </c>
      <c r="F310" s="38" t="s">
        <v>54</v>
      </c>
      <c r="G310" s="38" t="s">
        <v>54</v>
      </c>
      <c r="H310" s="38">
        <v>38.054569999999998</v>
      </c>
      <c r="I310" s="38">
        <v>38.789119999999997</v>
      </c>
      <c r="J310" s="38">
        <v>39.718519999999998</v>
      </c>
      <c r="K310" s="38"/>
      <c r="L310" s="38"/>
      <c r="M310" s="38"/>
      <c r="N310" s="38"/>
      <c r="O310" s="38"/>
      <c r="P310" s="38"/>
      <c r="Q310" s="38"/>
      <c r="R310" s="38"/>
      <c r="S310" s="38"/>
    </row>
    <row r="311" spans="1:19" x14ac:dyDescent="0.2">
      <c r="A311" s="38">
        <v>1500</v>
      </c>
      <c r="B311" s="38">
        <v>1.5</v>
      </c>
      <c r="C311" s="38" t="s">
        <v>54</v>
      </c>
      <c r="D311" s="38" t="s">
        <v>54</v>
      </c>
      <c r="E311" s="38" t="s">
        <v>54</v>
      </c>
      <c r="F311" s="38" t="s">
        <v>54</v>
      </c>
      <c r="G311" s="38">
        <v>44.245150000000002</v>
      </c>
      <c r="H311" s="38">
        <v>42.819369999999999</v>
      </c>
      <c r="I311" s="38">
        <v>43.211919999999999</v>
      </c>
      <c r="J311" s="38">
        <v>42.761450000000004</v>
      </c>
      <c r="K311" s="38"/>
      <c r="L311" s="38"/>
      <c r="M311" s="38"/>
      <c r="N311" s="38"/>
      <c r="O311" s="38"/>
      <c r="P311" s="38"/>
      <c r="Q311" s="38"/>
      <c r="R311" s="38"/>
      <c r="S311" s="38"/>
    </row>
    <row r="312" spans="1:19" x14ac:dyDescent="0.2">
      <c r="A312" s="38">
        <v>2000</v>
      </c>
      <c r="B312" s="38">
        <v>2</v>
      </c>
      <c r="C312" s="38">
        <v>74.48366</v>
      </c>
      <c r="D312" s="38">
        <v>66.475210000000004</v>
      </c>
      <c r="E312" s="38" t="s">
        <v>54</v>
      </c>
      <c r="F312" s="38">
        <v>50.572960000000002</v>
      </c>
      <c r="G312" s="38">
        <v>48.204360000000001</v>
      </c>
      <c r="H312" s="38">
        <v>46.236260000000001</v>
      </c>
      <c r="I312" s="38">
        <v>46.684289999999997</v>
      </c>
      <c r="J312" s="38">
        <v>45.001449999999998</v>
      </c>
      <c r="K312" s="38"/>
      <c r="L312" s="38"/>
      <c r="M312" s="38"/>
      <c r="N312" s="38"/>
      <c r="O312" s="38"/>
      <c r="P312" s="38"/>
      <c r="Q312" s="38"/>
      <c r="R312" s="38"/>
      <c r="S312" s="38"/>
    </row>
    <row r="313" spans="1:19" x14ac:dyDescent="0.2">
      <c r="A313" s="38">
        <v>2500</v>
      </c>
      <c r="B313" s="38">
        <v>2.5</v>
      </c>
      <c r="C313" s="38" t="s">
        <v>54</v>
      </c>
      <c r="D313" s="38" t="s">
        <v>54</v>
      </c>
      <c r="E313" s="38" t="s">
        <v>54</v>
      </c>
      <c r="F313" s="38">
        <v>50.40455</v>
      </c>
      <c r="G313" s="38">
        <v>49.467770000000002</v>
      </c>
      <c r="H313" s="38">
        <v>48.476779999999998</v>
      </c>
      <c r="I313" s="38">
        <v>48.854759999999999</v>
      </c>
      <c r="J313" s="38">
        <v>50.396410000000003</v>
      </c>
      <c r="K313" s="38"/>
      <c r="L313" s="38"/>
      <c r="M313" s="38"/>
      <c r="N313" s="38"/>
      <c r="O313" s="38"/>
      <c r="P313" s="38"/>
      <c r="Q313" s="38"/>
      <c r="R313" s="38"/>
      <c r="S313" s="38"/>
    </row>
    <row r="314" spans="1:19" x14ac:dyDescent="0.2">
      <c r="A314" s="38">
        <v>3000</v>
      </c>
      <c r="B314" s="38">
        <v>3</v>
      </c>
      <c r="C314" s="38" t="s">
        <v>54</v>
      </c>
      <c r="D314" s="38" t="s">
        <v>54</v>
      </c>
      <c r="E314" s="38" t="s">
        <v>54</v>
      </c>
      <c r="F314" s="38">
        <v>49.073950000000004</v>
      </c>
      <c r="G314" s="38">
        <v>52.318379999999998</v>
      </c>
      <c r="H314" s="38">
        <v>51.953659999999999</v>
      </c>
      <c r="I314" s="38">
        <v>52.208910000000003</v>
      </c>
      <c r="J314" s="38">
        <v>52.567970000000003</v>
      </c>
      <c r="K314" s="38"/>
      <c r="L314" s="38"/>
      <c r="M314" s="38"/>
      <c r="N314" s="38"/>
      <c r="O314" s="38"/>
      <c r="P314" s="38"/>
      <c r="Q314" s="38"/>
      <c r="R314" s="38"/>
      <c r="S314" s="38"/>
    </row>
    <row r="315" spans="1:19" x14ac:dyDescent="0.2">
      <c r="A315" s="38">
        <v>3500</v>
      </c>
      <c r="B315" s="38">
        <v>3.5</v>
      </c>
      <c r="C315" s="38" t="s">
        <v>54</v>
      </c>
      <c r="D315" s="38">
        <v>58.957619999999999</v>
      </c>
      <c r="E315" s="38">
        <v>54.913849999999996</v>
      </c>
      <c r="F315" s="38">
        <v>54.008200000000002</v>
      </c>
      <c r="G315" s="38">
        <v>54.553139999999999</v>
      </c>
      <c r="H315" s="38">
        <v>53.826979999999999</v>
      </c>
      <c r="I315" s="38">
        <v>53.689239999999998</v>
      </c>
      <c r="J315" s="38">
        <v>56.93439</v>
      </c>
      <c r="K315" s="38"/>
      <c r="L315" s="38"/>
      <c r="M315" s="38"/>
      <c r="N315" s="38"/>
      <c r="O315" s="38"/>
      <c r="P315" s="38"/>
      <c r="Q315" s="38"/>
      <c r="R315" s="38"/>
      <c r="S315" s="38"/>
    </row>
    <row r="316" spans="1:19" x14ac:dyDescent="0.2">
      <c r="A316" s="38">
        <v>4000</v>
      </c>
      <c r="B316" s="38">
        <v>4</v>
      </c>
      <c r="C316" s="38" t="s">
        <v>54</v>
      </c>
      <c r="D316" s="38">
        <v>59.873829999999998</v>
      </c>
      <c r="E316" s="38">
        <v>57.564329999999998</v>
      </c>
      <c r="F316" s="38">
        <v>56.023969999999998</v>
      </c>
      <c r="G316" s="38">
        <v>56.051969999999997</v>
      </c>
      <c r="H316" s="38">
        <v>56.796799999999998</v>
      </c>
      <c r="I316" s="38">
        <v>55.967309999999998</v>
      </c>
      <c r="J316" s="38">
        <v>57.596240000000002</v>
      </c>
      <c r="K316" s="38"/>
      <c r="L316" s="38"/>
      <c r="M316" s="38"/>
      <c r="N316" s="38"/>
      <c r="O316" s="38"/>
      <c r="P316" s="38"/>
      <c r="Q316" s="38"/>
      <c r="R316" s="38"/>
      <c r="S316" s="38"/>
    </row>
    <row r="317" spans="1:19" x14ac:dyDescent="0.2">
      <c r="A317" s="38">
        <v>4500</v>
      </c>
      <c r="B317" s="38">
        <v>4.5</v>
      </c>
      <c r="C317" s="38" t="s">
        <v>54</v>
      </c>
      <c r="D317" s="38" t="s">
        <v>54</v>
      </c>
      <c r="E317" s="38">
        <v>58.208869999999997</v>
      </c>
      <c r="F317" s="38">
        <v>56.950090000000003</v>
      </c>
      <c r="G317" s="38">
        <v>56.386749999999999</v>
      </c>
      <c r="H317" s="38">
        <v>56.363239999999998</v>
      </c>
      <c r="I317" s="38">
        <v>55.93439</v>
      </c>
      <c r="J317" s="38">
        <v>57.976779999999998</v>
      </c>
      <c r="K317" s="38"/>
      <c r="L317" s="38"/>
      <c r="M317" s="38"/>
      <c r="N317" s="38"/>
      <c r="O317" s="38"/>
      <c r="P317" s="38"/>
      <c r="Q317" s="38"/>
      <c r="R317" s="38"/>
      <c r="S317" s="38"/>
    </row>
    <row r="318" spans="1:19" x14ac:dyDescent="0.2">
      <c r="A318" s="38">
        <v>5000</v>
      </c>
      <c r="B318" s="38">
        <v>5</v>
      </c>
      <c r="C318" s="38" t="s">
        <v>54</v>
      </c>
      <c r="D318" s="38" t="s">
        <v>54</v>
      </c>
      <c r="E318" s="38">
        <v>56.181820000000002</v>
      </c>
      <c r="F318" s="38">
        <v>55.551479999999998</v>
      </c>
      <c r="G318" s="38">
        <v>55.091659999999997</v>
      </c>
      <c r="H318" s="38">
        <v>54.636499999999998</v>
      </c>
      <c r="I318" s="38">
        <v>54.39743</v>
      </c>
      <c r="J318" s="38">
        <v>56.809730000000002</v>
      </c>
      <c r="K318" s="38"/>
      <c r="L318" s="38"/>
      <c r="M318" s="38"/>
      <c r="N318" s="38"/>
      <c r="O318" s="38"/>
      <c r="P318" s="38"/>
      <c r="Q318" s="38"/>
      <c r="R318" s="38"/>
      <c r="S318" s="38"/>
    </row>
    <row r="319" spans="1:19" x14ac:dyDescent="0.2">
      <c r="A319" s="38">
        <v>5500</v>
      </c>
      <c r="B319" s="38">
        <v>5.5</v>
      </c>
      <c r="C319" s="38" t="s">
        <v>54</v>
      </c>
      <c r="D319" s="38" t="s">
        <v>54</v>
      </c>
      <c r="E319" s="38" t="s">
        <v>54</v>
      </c>
      <c r="F319" s="38">
        <v>51.53548</v>
      </c>
      <c r="G319" s="38">
        <v>50.709400000000002</v>
      </c>
      <c r="H319" s="38">
        <v>52.374760000000002</v>
      </c>
      <c r="I319" s="38">
        <v>52.26943</v>
      </c>
      <c r="J319" s="38">
        <v>51.813499999999998</v>
      </c>
      <c r="K319" s="38"/>
      <c r="L319" s="38"/>
      <c r="M319" s="38"/>
      <c r="N319" s="38"/>
      <c r="O319" s="38"/>
      <c r="P319" s="38"/>
      <c r="Q319" s="38"/>
      <c r="R319" s="38"/>
      <c r="S319" s="38"/>
    </row>
    <row r="320" spans="1:19" x14ac:dyDescent="0.2">
      <c r="A320" s="38">
        <v>6000</v>
      </c>
      <c r="B320" s="38">
        <v>6</v>
      </c>
      <c r="C320" s="38" t="s">
        <v>54</v>
      </c>
      <c r="D320" s="38" t="s">
        <v>54</v>
      </c>
      <c r="E320" s="38">
        <v>51.037410000000001</v>
      </c>
      <c r="F320" s="38">
        <v>45.45205</v>
      </c>
      <c r="G320" s="38">
        <v>46.431130000000003</v>
      </c>
      <c r="H320" s="38">
        <v>45.629190000000001</v>
      </c>
      <c r="I320" s="38">
        <v>45.928840000000001</v>
      </c>
      <c r="J320" s="38">
        <v>45.690939999999998</v>
      </c>
      <c r="K320" s="38"/>
      <c r="L320" s="38"/>
      <c r="M320" s="38"/>
      <c r="N320" s="38"/>
      <c r="O320" s="38"/>
      <c r="P320" s="38"/>
      <c r="Q320" s="38"/>
      <c r="R320" s="38"/>
      <c r="S320" s="38"/>
    </row>
    <row r="321" spans="1:19" x14ac:dyDescent="0.2">
      <c r="A321" s="38">
        <v>6500</v>
      </c>
      <c r="B321" s="38">
        <v>6.5</v>
      </c>
      <c r="C321" s="38" t="s">
        <v>54</v>
      </c>
      <c r="D321" s="38" t="s">
        <v>54</v>
      </c>
      <c r="E321" s="38">
        <v>48.204909999999998</v>
      </c>
      <c r="F321" s="38">
        <v>37.316719999999997</v>
      </c>
      <c r="G321" s="38">
        <v>37.328519999999997</v>
      </c>
      <c r="H321" s="38">
        <v>36.085129999999999</v>
      </c>
      <c r="I321" s="38">
        <v>38.552169999999997</v>
      </c>
      <c r="J321" s="38">
        <v>36.592260000000003</v>
      </c>
      <c r="K321" s="38"/>
      <c r="L321" s="38"/>
      <c r="M321" s="38"/>
      <c r="N321" s="38"/>
      <c r="O321" s="38"/>
      <c r="P321" s="38"/>
      <c r="Q321" s="38"/>
      <c r="R321" s="38"/>
      <c r="S321" s="38"/>
    </row>
    <row r="322" spans="1:19" x14ac:dyDescent="0.2">
      <c r="A322" s="38">
        <v>7000</v>
      </c>
      <c r="B322" s="38">
        <v>7</v>
      </c>
      <c r="C322" s="38" t="s">
        <v>54</v>
      </c>
      <c r="D322" s="38" t="s">
        <v>54</v>
      </c>
      <c r="E322" s="38" t="s">
        <v>54</v>
      </c>
      <c r="F322" s="38" t="s">
        <v>54</v>
      </c>
      <c r="G322" s="38" t="s">
        <v>54</v>
      </c>
      <c r="H322" s="38">
        <v>27.216190000000001</v>
      </c>
      <c r="I322" s="38">
        <v>26.163969999999999</v>
      </c>
      <c r="J322" s="38">
        <v>26.957270000000001</v>
      </c>
      <c r="K322" s="38"/>
      <c r="L322" s="38"/>
      <c r="M322" s="38"/>
      <c r="N322" s="38"/>
      <c r="O322" s="38"/>
      <c r="P322" s="38"/>
      <c r="Q322" s="38"/>
      <c r="R322" s="38"/>
      <c r="S322" s="38"/>
    </row>
    <row r="323" spans="1:19" x14ac:dyDescent="0.2">
      <c r="A323" s="38">
        <v>7500</v>
      </c>
      <c r="B323" s="38">
        <v>7.5</v>
      </c>
      <c r="C323" s="38" t="s">
        <v>54</v>
      </c>
      <c r="D323" s="38" t="s">
        <v>54</v>
      </c>
      <c r="E323" s="38" t="s">
        <v>54</v>
      </c>
      <c r="F323" s="38" t="s">
        <v>54</v>
      </c>
      <c r="G323" s="38" t="s">
        <v>54</v>
      </c>
      <c r="H323" s="38" t="s">
        <v>54</v>
      </c>
      <c r="I323" s="38">
        <v>15.974449999999999</v>
      </c>
      <c r="J323" s="38">
        <v>14.4703</v>
      </c>
      <c r="K323" s="38"/>
      <c r="L323" s="38"/>
      <c r="M323" s="38"/>
      <c r="N323" s="38"/>
      <c r="O323" s="38"/>
      <c r="P323" s="38"/>
      <c r="Q323" s="38"/>
      <c r="R323" s="38"/>
      <c r="S323" s="38"/>
    </row>
    <row r="324" spans="1:19" x14ac:dyDescent="0.2">
      <c r="A324" s="38">
        <v>8000</v>
      </c>
      <c r="B324" s="38">
        <v>8</v>
      </c>
      <c r="C324" s="38" t="s">
        <v>54</v>
      </c>
      <c r="D324" s="38" t="s">
        <v>54</v>
      </c>
      <c r="E324" s="38" t="s">
        <v>54</v>
      </c>
      <c r="F324" s="38" t="s">
        <v>54</v>
      </c>
      <c r="G324" s="38" t="s">
        <v>54</v>
      </c>
      <c r="H324" s="38" t="s">
        <v>54</v>
      </c>
      <c r="I324" s="38" t="s">
        <v>54</v>
      </c>
      <c r="J324" s="38" t="s">
        <v>54</v>
      </c>
      <c r="K324" s="38"/>
      <c r="L324" s="38"/>
      <c r="M324" s="38"/>
      <c r="N324" s="38"/>
      <c r="O324" s="38"/>
      <c r="P324" s="38"/>
      <c r="Q324" s="38"/>
      <c r="R324" s="38"/>
      <c r="S324" s="38"/>
    </row>
    <row r="325" spans="1:19" x14ac:dyDescent="0.2">
      <c r="A325" s="38">
        <v>8500</v>
      </c>
      <c r="B325" s="38">
        <v>8.5</v>
      </c>
      <c r="C325" s="38" t="s">
        <v>54</v>
      </c>
      <c r="D325" s="38" t="s">
        <v>54</v>
      </c>
      <c r="E325" s="38" t="s">
        <v>54</v>
      </c>
      <c r="F325" s="38" t="s">
        <v>54</v>
      </c>
      <c r="G325" s="38" t="s">
        <v>54</v>
      </c>
      <c r="H325" s="38" t="s">
        <v>54</v>
      </c>
      <c r="I325" s="38" t="s">
        <v>54</v>
      </c>
      <c r="J325" s="38" t="s">
        <v>54</v>
      </c>
      <c r="K325" s="38"/>
      <c r="L325" s="38"/>
      <c r="M325" s="38"/>
      <c r="N325" s="38"/>
      <c r="O325" s="38"/>
      <c r="P325" s="38"/>
      <c r="Q325" s="38"/>
      <c r="R325" s="38"/>
      <c r="S325" s="38"/>
    </row>
    <row r="326" spans="1:19" x14ac:dyDescent="0.2">
      <c r="A326" s="38">
        <v>9000</v>
      </c>
      <c r="B326" s="38">
        <v>9</v>
      </c>
      <c r="C326" s="38" t="s">
        <v>54</v>
      </c>
      <c r="D326" s="38" t="s">
        <v>54</v>
      </c>
      <c r="E326" s="38">
        <v>45.56176</v>
      </c>
      <c r="F326" s="38" t="s">
        <v>54</v>
      </c>
      <c r="G326" s="38">
        <v>27.43582</v>
      </c>
      <c r="H326" s="38" t="s">
        <v>54</v>
      </c>
      <c r="I326" s="38" t="s">
        <v>54</v>
      </c>
      <c r="J326" s="38" t="s">
        <v>54</v>
      </c>
      <c r="K326" s="38"/>
      <c r="L326" s="38"/>
      <c r="M326" s="38"/>
      <c r="N326" s="38"/>
      <c r="O326" s="38"/>
      <c r="P326" s="38"/>
      <c r="Q326" s="38"/>
      <c r="R326" s="38"/>
      <c r="S326" s="38"/>
    </row>
    <row r="327" spans="1:19" x14ac:dyDescent="0.2">
      <c r="A327" s="38">
        <v>9500</v>
      </c>
      <c r="B327" s="38">
        <v>9.5</v>
      </c>
      <c r="C327" s="38" t="s">
        <v>54</v>
      </c>
      <c r="D327" s="38" t="s">
        <v>54</v>
      </c>
      <c r="E327" s="38" t="s">
        <v>54</v>
      </c>
      <c r="F327" s="38" t="s">
        <v>54</v>
      </c>
      <c r="G327" s="38" t="s">
        <v>54</v>
      </c>
      <c r="H327" s="38" t="s">
        <v>54</v>
      </c>
      <c r="I327" s="38" t="s">
        <v>54</v>
      </c>
      <c r="J327" s="38" t="s">
        <v>54</v>
      </c>
      <c r="K327" s="38"/>
      <c r="L327" s="38"/>
      <c r="M327" s="38"/>
      <c r="N327" s="38"/>
      <c r="O327" s="38"/>
      <c r="P327" s="38"/>
      <c r="Q327" s="38"/>
      <c r="R327" s="38"/>
      <c r="S327" s="38"/>
    </row>
    <row r="328" spans="1:19" x14ac:dyDescent="0.2">
      <c r="A328" s="38">
        <v>10000</v>
      </c>
      <c r="B328" s="38">
        <v>10</v>
      </c>
      <c r="C328" s="38" t="s">
        <v>54</v>
      </c>
      <c r="D328" s="38" t="s">
        <v>54</v>
      </c>
      <c r="E328" s="38" t="s">
        <v>54</v>
      </c>
      <c r="F328" s="38">
        <v>34.901040000000002</v>
      </c>
      <c r="G328" s="38" t="s">
        <v>54</v>
      </c>
      <c r="H328" s="38" t="s">
        <v>54</v>
      </c>
      <c r="I328" s="38" t="s">
        <v>54</v>
      </c>
      <c r="J328" s="38" t="s">
        <v>54</v>
      </c>
      <c r="K328" s="38"/>
      <c r="L328" s="38"/>
      <c r="M328" s="38"/>
      <c r="N328" s="38"/>
      <c r="O328" s="38"/>
      <c r="P328" s="38"/>
      <c r="Q328" s="38"/>
      <c r="R328" s="38"/>
      <c r="S328" s="38"/>
    </row>
    <row r="329" spans="1:19" x14ac:dyDescent="0.2">
      <c r="A329" s="38">
        <v>10500</v>
      </c>
      <c r="B329" s="38">
        <v>10.5</v>
      </c>
      <c r="C329" s="38" t="s">
        <v>54</v>
      </c>
      <c r="D329" s="38" t="s">
        <v>54</v>
      </c>
      <c r="E329" s="38" t="s">
        <v>54</v>
      </c>
      <c r="F329" s="38" t="s">
        <v>54</v>
      </c>
      <c r="G329" s="38" t="s">
        <v>54</v>
      </c>
      <c r="H329" s="38" t="s">
        <v>54</v>
      </c>
      <c r="I329" s="38" t="s">
        <v>54</v>
      </c>
      <c r="J329" s="38" t="s">
        <v>54</v>
      </c>
      <c r="K329" s="38"/>
      <c r="L329" s="38"/>
      <c r="M329" s="38"/>
      <c r="N329" s="38"/>
      <c r="O329" s="38"/>
      <c r="P329" s="38"/>
      <c r="Q329" s="38"/>
      <c r="R329" s="38"/>
      <c r="S329" s="38"/>
    </row>
    <row r="330" spans="1:19" x14ac:dyDescent="0.2">
      <c r="A330" s="38">
        <v>11000</v>
      </c>
      <c r="B330" s="38">
        <v>11</v>
      </c>
      <c r="C330" s="38" t="s">
        <v>54</v>
      </c>
      <c r="D330" s="38" t="s">
        <v>54</v>
      </c>
      <c r="E330" s="38" t="s">
        <v>54</v>
      </c>
      <c r="F330" s="38" t="s">
        <v>54</v>
      </c>
      <c r="G330" s="38" t="s">
        <v>54</v>
      </c>
      <c r="H330" s="38" t="s">
        <v>54</v>
      </c>
      <c r="I330" s="38" t="s">
        <v>54</v>
      </c>
      <c r="J330" s="38" t="s">
        <v>54</v>
      </c>
      <c r="K330" s="38"/>
      <c r="L330" s="38"/>
      <c r="M330" s="38"/>
      <c r="N330" s="38"/>
      <c r="O330" s="38"/>
      <c r="P330" s="38"/>
      <c r="Q330" s="38"/>
      <c r="R330" s="38"/>
      <c r="S330" s="38"/>
    </row>
    <row r="331" spans="1:19" x14ac:dyDescent="0.2">
      <c r="A331" s="38">
        <v>11500</v>
      </c>
      <c r="B331" s="38">
        <v>11.5</v>
      </c>
      <c r="C331" s="38" t="s">
        <v>54</v>
      </c>
      <c r="D331" s="38" t="s">
        <v>54</v>
      </c>
      <c r="E331" s="38" t="s">
        <v>54</v>
      </c>
      <c r="F331" s="38" t="s">
        <v>54</v>
      </c>
      <c r="G331" s="38" t="s">
        <v>54</v>
      </c>
      <c r="H331" s="38" t="s">
        <v>54</v>
      </c>
      <c r="I331" s="38" t="s">
        <v>54</v>
      </c>
      <c r="J331" s="38" t="s">
        <v>54</v>
      </c>
      <c r="K331" s="38"/>
      <c r="L331" s="38"/>
      <c r="M331" s="38"/>
      <c r="N331" s="38"/>
      <c r="O331" s="38"/>
      <c r="P331" s="38"/>
      <c r="Q331" s="38"/>
      <c r="R331" s="38"/>
      <c r="S331" s="38"/>
    </row>
    <row r="332" spans="1:19" x14ac:dyDescent="0.2">
      <c r="A332" s="38">
        <v>12000</v>
      </c>
      <c r="B332" s="38">
        <v>12</v>
      </c>
      <c r="C332" s="38" t="s">
        <v>54</v>
      </c>
      <c r="D332" s="38" t="s">
        <v>54</v>
      </c>
      <c r="E332" s="38" t="s">
        <v>54</v>
      </c>
      <c r="F332" s="38" t="s">
        <v>54</v>
      </c>
      <c r="G332" s="38" t="s">
        <v>54</v>
      </c>
      <c r="H332" s="38" t="s">
        <v>54</v>
      </c>
      <c r="I332" s="38" t="s">
        <v>54</v>
      </c>
      <c r="J332" s="38" t="s">
        <v>54</v>
      </c>
      <c r="K332" s="38"/>
      <c r="L332" s="38"/>
      <c r="M332" s="38"/>
      <c r="N332" s="38"/>
      <c r="O332" s="38"/>
      <c r="P332" s="38"/>
      <c r="Q332" s="38"/>
      <c r="R332" s="38"/>
      <c r="S332" s="38"/>
    </row>
    <row r="333" spans="1:19" x14ac:dyDescent="0.2">
      <c r="A333" s="38">
        <v>12500</v>
      </c>
      <c r="B333" s="38">
        <v>12.5</v>
      </c>
      <c r="C333" s="38" t="s">
        <v>54</v>
      </c>
      <c r="D333" s="38" t="s">
        <v>54</v>
      </c>
      <c r="E333" s="38" t="s">
        <v>54</v>
      </c>
      <c r="F333" s="38" t="s">
        <v>54</v>
      </c>
      <c r="G333" s="38" t="s">
        <v>54</v>
      </c>
      <c r="H333" s="38" t="s">
        <v>54</v>
      </c>
      <c r="I333" s="38" t="s">
        <v>54</v>
      </c>
      <c r="J333" s="38" t="s">
        <v>54</v>
      </c>
      <c r="K333" s="38"/>
      <c r="L333" s="38"/>
      <c r="M333" s="38"/>
      <c r="N333" s="38"/>
      <c r="O333" s="38"/>
      <c r="P333" s="38"/>
      <c r="Q333" s="38"/>
      <c r="R333" s="38"/>
      <c r="S333" s="38"/>
    </row>
    <row r="334" spans="1:19" x14ac:dyDescent="0.2">
      <c r="A334" s="38">
        <v>13000</v>
      </c>
      <c r="B334" s="38">
        <v>13</v>
      </c>
      <c r="C334" s="38" t="s">
        <v>54</v>
      </c>
      <c r="D334" s="38" t="s">
        <v>54</v>
      </c>
      <c r="E334" s="38" t="s">
        <v>54</v>
      </c>
      <c r="F334" s="38" t="s">
        <v>54</v>
      </c>
      <c r="G334" s="38" t="s">
        <v>54</v>
      </c>
      <c r="H334" s="38" t="s">
        <v>54</v>
      </c>
      <c r="I334" s="38" t="s">
        <v>54</v>
      </c>
      <c r="J334" s="38" t="s">
        <v>54</v>
      </c>
      <c r="K334" s="38"/>
      <c r="L334" s="38"/>
      <c r="M334" s="38"/>
      <c r="N334" s="38"/>
      <c r="O334" s="38"/>
      <c r="P334" s="38"/>
      <c r="Q334" s="38"/>
      <c r="R334" s="38"/>
      <c r="S334" s="38"/>
    </row>
    <row r="335" spans="1:19" x14ac:dyDescent="0.2">
      <c r="A335" s="38">
        <v>13500</v>
      </c>
      <c r="B335" s="38">
        <v>13.5</v>
      </c>
      <c r="C335" s="38" t="s">
        <v>54</v>
      </c>
      <c r="D335" s="38" t="s">
        <v>54</v>
      </c>
      <c r="E335" s="38" t="s">
        <v>54</v>
      </c>
      <c r="F335" s="38" t="s">
        <v>54</v>
      </c>
      <c r="G335" s="38" t="s">
        <v>54</v>
      </c>
      <c r="H335" s="38" t="s">
        <v>54</v>
      </c>
      <c r="I335" s="38" t="s">
        <v>54</v>
      </c>
      <c r="J335" s="38" t="s">
        <v>54</v>
      </c>
      <c r="K335" s="38"/>
      <c r="L335" s="38"/>
      <c r="M335" s="38"/>
      <c r="N335" s="38"/>
      <c r="O335" s="38"/>
      <c r="P335" s="38"/>
      <c r="Q335" s="38"/>
      <c r="R335" s="38"/>
      <c r="S335" s="38"/>
    </row>
    <row r="336" spans="1:19" x14ac:dyDescent="0.2">
      <c r="A336" s="38">
        <v>14000</v>
      </c>
      <c r="B336" s="38">
        <v>14</v>
      </c>
      <c r="C336" s="38" t="s">
        <v>54</v>
      </c>
      <c r="D336" s="38" t="s">
        <v>54</v>
      </c>
      <c r="E336" s="38" t="s">
        <v>54</v>
      </c>
      <c r="F336" s="38" t="s">
        <v>54</v>
      </c>
      <c r="G336" s="38" t="s">
        <v>54</v>
      </c>
      <c r="H336" s="38" t="s">
        <v>54</v>
      </c>
      <c r="I336" s="38" t="s">
        <v>54</v>
      </c>
      <c r="J336" s="38" t="s">
        <v>54</v>
      </c>
      <c r="K336" s="38"/>
      <c r="L336" s="38"/>
      <c r="M336" s="38"/>
      <c r="N336" s="38"/>
      <c r="O336" s="38"/>
      <c r="P336" s="38"/>
      <c r="Q336" s="38"/>
      <c r="R336" s="38"/>
      <c r="S336" s="38"/>
    </row>
    <row r="337" spans="1:19" x14ac:dyDescent="0.2">
      <c r="A337" s="38">
        <v>14500</v>
      </c>
      <c r="B337" s="38">
        <v>14.5</v>
      </c>
      <c r="C337" s="38" t="s">
        <v>54</v>
      </c>
      <c r="D337" s="38" t="s">
        <v>54</v>
      </c>
      <c r="E337" s="38" t="s">
        <v>54</v>
      </c>
      <c r="F337" s="38" t="s">
        <v>54</v>
      </c>
      <c r="G337" s="38" t="s">
        <v>54</v>
      </c>
      <c r="H337" s="38" t="s">
        <v>54</v>
      </c>
      <c r="I337" s="38" t="s">
        <v>54</v>
      </c>
      <c r="J337" s="38">
        <v>-3.2402600000000001</v>
      </c>
      <c r="K337" s="38"/>
      <c r="L337" s="38"/>
      <c r="M337" s="38"/>
      <c r="N337" s="38"/>
      <c r="O337" s="38"/>
      <c r="P337" s="38"/>
      <c r="Q337" s="38"/>
      <c r="R337" s="38"/>
      <c r="S337" s="38"/>
    </row>
    <row r="338" spans="1:19" x14ac:dyDescent="0.2">
      <c r="A338" s="38">
        <v>15000</v>
      </c>
      <c r="B338" s="38">
        <v>15</v>
      </c>
      <c r="C338" s="38" t="s">
        <v>54</v>
      </c>
      <c r="D338" s="38" t="s">
        <v>54</v>
      </c>
      <c r="E338" s="38" t="s">
        <v>54</v>
      </c>
      <c r="F338" s="38" t="s">
        <v>54</v>
      </c>
      <c r="G338" s="38" t="s">
        <v>54</v>
      </c>
      <c r="H338" s="38">
        <v>12.7621</v>
      </c>
      <c r="I338" s="38" t="s">
        <v>54</v>
      </c>
      <c r="J338" s="38" t="s">
        <v>54</v>
      </c>
      <c r="K338" s="38"/>
      <c r="L338" s="38"/>
      <c r="M338" s="38"/>
      <c r="N338" s="38"/>
      <c r="O338" s="38"/>
      <c r="P338" s="38"/>
      <c r="Q338" s="38"/>
      <c r="R338" s="38"/>
      <c r="S338" s="38"/>
    </row>
    <row r="339" spans="1:19" x14ac:dyDescent="0.2">
      <c r="A339" s="38" t="s">
        <v>55</v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</row>
    <row r="340" spans="1:19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</row>
    <row r="341" spans="1:19" x14ac:dyDescent="0.2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</row>
    <row r="342" spans="1:19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9C4A-9C38-364F-8F75-AFD5E89A32B5}">
  <dimension ref="A1:E16"/>
  <sheetViews>
    <sheetView workbookViewId="0">
      <selection activeCell="B3" sqref="B3"/>
    </sheetView>
  </sheetViews>
  <sheetFormatPr baseColWidth="10" defaultRowHeight="16" x14ac:dyDescent="0.2"/>
  <cols>
    <col min="1" max="3" width="12.6640625" bestFit="1" customWidth="1"/>
  </cols>
  <sheetData>
    <row r="1" spans="1:5" x14ac:dyDescent="0.2">
      <c r="A1" s="34" t="s">
        <v>2</v>
      </c>
      <c r="B1" s="34" t="s">
        <v>6</v>
      </c>
      <c r="C1" s="34" t="s">
        <v>3</v>
      </c>
      <c r="D1" s="34" t="s">
        <v>4</v>
      </c>
      <c r="E1" s="34" t="s">
        <v>5</v>
      </c>
    </row>
    <row r="2" spans="1:5" x14ac:dyDescent="0.2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</row>
    <row r="3" spans="1:5" x14ac:dyDescent="0.2">
      <c r="A3" s="4">
        <v>35.502800000000001</v>
      </c>
      <c r="B3" s="4">
        <v>13.3489</v>
      </c>
      <c r="C3" s="4">
        <v>1.1746300000000001</v>
      </c>
      <c r="D3" s="4">
        <v>2.7438500000000001</v>
      </c>
      <c r="E3" s="4">
        <v>1.0975200000000001</v>
      </c>
    </row>
    <row r="4" spans="1:5" x14ac:dyDescent="0.2">
      <c r="A4" s="4">
        <v>39.4054</v>
      </c>
      <c r="B4" s="4">
        <v>13.3446</v>
      </c>
      <c r="C4" s="4">
        <v>8.8167299999999997</v>
      </c>
      <c r="D4" s="4">
        <v>3.5901299999999998</v>
      </c>
      <c r="E4" s="4">
        <v>1.2049399999999999</v>
      </c>
    </row>
    <row r="5" spans="1:5" x14ac:dyDescent="0.2">
      <c r="A5" s="4">
        <v>38.368699999999997</v>
      </c>
      <c r="B5" s="4">
        <v>11.618600000000001</v>
      </c>
      <c r="C5" s="4">
        <v>10.5303</v>
      </c>
      <c r="D5" s="4">
        <v>7.9470999999999998</v>
      </c>
      <c r="E5" s="4">
        <v>4.4787800000000004</v>
      </c>
    </row>
    <row r="6" spans="1:5" x14ac:dyDescent="0.2">
      <c r="A6" s="4">
        <v>32.977600000000002</v>
      </c>
      <c r="B6" s="4">
        <v>16.842199999999998</v>
      </c>
      <c r="C6" s="4">
        <v>15.6343</v>
      </c>
      <c r="D6" s="4">
        <v>10.167</v>
      </c>
      <c r="E6" s="4">
        <v>2.49071</v>
      </c>
    </row>
    <row r="7" spans="1:5" x14ac:dyDescent="0.2">
      <c r="A7" s="4">
        <v>17.889299999999999</v>
      </c>
      <c r="B7" s="4">
        <v>9.2380600000000008</v>
      </c>
      <c r="C7" s="4">
        <v>1.44434</v>
      </c>
      <c r="D7" s="4">
        <v>0.52780400000000005</v>
      </c>
      <c r="E7" s="4">
        <v>0.232097</v>
      </c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CA79-3866-EA47-97CC-27D175BBA239}">
  <dimension ref="A1:E7"/>
  <sheetViews>
    <sheetView workbookViewId="0">
      <selection activeCell="G26" sqref="G26"/>
    </sheetView>
  </sheetViews>
  <sheetFormatPr baseColWidth="10" defaultRowHeight="16" x14ac:dyDescent="0.2"/>
  <cols>
    <col min="1" max="3" width="12.6640625" bestFit="1" customWidth="1"/>
  </cols>
  <sheetData>
    <row r="1" spans="1:5" x14ac:dyDescent="0.2">
      <c r="A1" s="34" t="s">
        <v>2</v>
      </c>
      <c r="B1" s="34" t="s">
        <v>6</v>
      </c>
      <c r="C1" s="34" t="s">
        <v>3</v>
      </c>
      <c r="D1" s="34" t="s">
        <v>4</v>
      </c>
      <c r="E1" s="34" t="s">
        <v>5</v>
      </c>
    </row>
    <row r="2" spans="1:5" x14ac:dyDescent="0.2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</row>
    <row r="3" spans="1:5" x14ac:dyDescent="0.2">
      <c r="A3" s="5">
        <v>7.5</v>
      </c>
      <c r="B3" s="5">
        <v>7</v>
      </c>
      <c r="C3" s="5">
        <v>5</v>
      </c>
      <c r="D3" s="5">
        <v>4.5</v>
      </c>
      <c r="E3" s="5">
        <v>4.5</v>
      </c>
    </row>
    <row r="4" spans="1:5" x14ac:dyDescent="0.2">
      <c r="A4" s="5">
        <v>7</v>
      </c>
      <c r="B4" s="5">
        <v>6.5</v>
      </c>
      <c r="C4" s="5">
        <v>6</v>
      </c>
      <c r="D4" s="5">
        <v>5</v>
      </c>
      <c r="E4" s="5">
        <v>5</v>
      </c>
    </row>
    <row r="5" spans="1:5" x14ac:dyDescent="0.2">
      <c r="A5" s="5">
        <v>7.5</v>
      </c>
      <c r="B5" s="5">
        <v>5</v>
      </c>
      <c r="C5" s="5">
        <v>6</v>
      </c>
      <c r="D5" s="5">
        <v>4</v>
      </c>
      <c r="E5" s="5">
        <v>4.2</v>
      </c>
    </row>
    <row r="6" spans="1:5" x14ac:dyDescent="0.2">
      <c r="A6" s="5">
        <v>7</v>
      </c>
      <c r="B6" s="5">
        <v>6.5</v>
      </c>
      <c r="C6" s="5">
        <v>5.5</v>
      </c>
      <c r="D6" s="5">
        <v>4.5</v>
      </c>
      <c r="E6" s="5">
        <v>3.5</v>
      </c>
    </row>
    <row r="7" spans="1:5" x14ac:dyDescent="0.2">
      <c r="A7" s="5">
        <v>6.5</v>
      </c>
      <c r="B7" s="5">
        <v>6</v>
      </c>
      <c r="C7" s="5">
        <v>4.5</v>
      </c>
      <c r="D7" s="5">
        <v>4.5</v>
      </c>
      <c r="E7" s="5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810E-5B15-7447-9DFF-854F746F5D2D}">
  <dimension ref="A1:C9"/>
  <sheetViews>
    <sheetView workbookViewId="0">
      <selection activeCell="B4" sqref="B4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10</v>
      </c>
      <c r="C1" s="34" t="s">
        <v>11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0.80118999999999996</v>
      </c>
      <c r="B3" s="4">
        <v>1.707819</v>
      </c>
      <c r="C3" s="4">
        <v>2.0683760000000002</v>
      </c>
    </row>
    <row r="4" spans="1:3" x14ac:dyDescent="0.2">
      <c r="A4" s="4">
        <v>0.89566199999999996</v>
      </c>
      <c r="B4" s="4">
        <v>1.177068</v>
      </c>
      <c r="C4" s="4">
        <v>1.3225309999999999</v>
      </c>
    </row>
    <row r="5" spans="1:3" x14ac:dyDescent="0.2">
      <c r="A5" s="4">
        <v>0.67235500000000004</v>
      </c>
      <c r="B5" s="4">
        <v>0.66819200000000001</v>
      </c>
      <c r="C5" s="4">
        <v>0.83783799999999997</v>
      </c>
    </row>
    <row r="6" spans="1:3" x14ac:dyDescent="0.2">
      <c r="A6" s="4">
        <v>0.82197500000000001</v>
      </c>
      <c r="B6" s="4">
        <v>1.065183</v>
      </c>
      <c r="C6" s="4">
        <v>1.0775319999999999</v>
      </c>
    </row>
    <row r="7" spans="1:3" x14ac:dyDescent="0.2">
      <c r="A7" s="4">
        <v>0.89090899999999995</v>
      </c>
      <c r="B7" s="4">
        <v>1.3053440000000001</v>
      </c>
      <c r="C7" s="4">
        <v>1.418898</v>
      </c>
    </row>
    <row r="8" spans="1:3" x14ac:dyDescent="0.2">
      <c r="A8" s="4">
        <v>0.79492799999999997</v>
      </c>
      <c r="B8" s="4">
        <v>0.89893000000000001</v>
      </c>
      <c r="C8" s="4">
        <v>1.3028569999999999</v>
      </c>
    </row>
    <row r="9" spans="1:3" x14ac:dyDescent="0.2">
      <c r="A9" s="4">
        <v>1.0027360000000001</v>
      </c>
      <c r="B9" s="4">
        <v>1.128671</v>
      </c>
      <c r="C9" s="4">
        <v>1.2369600000000001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4F55-386A-6A40-9BE4-AFDF91477551}">
  <dimension ref="A1:C8"/>
  <sheetViews>
    <sheetView workbookViewId="0">
      <selection activeCell="G27" sqref="G27"/>
    </sheetView>
  </sheetViews>
  <sheetFormatPr baseColWidth="10" defaultRowHeight="16" x14ac:dyDescent="0.2"/>
  <cols>
    <col min="1" max="3" width="12.6640625" bestFit="1" customWidth="1"/>
  </cols>
  <sheetData>
    <row r="1" spans="1:3" s="6" customFormat="1" x14ac:dyDescent="0.2">
      <c r="A1" s="34" t="s">
        <v>2</v>
      </c>
      <c r="B1" s="34" t="s">
        <v>10</v>
      </c>
      <c r="C1" s="34" t="s">
        <v>11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0.98855358999999998</v>
      </c>
      <c r="B3" s="4">
        <v>1.309756098</v>
      </c>
      <c r="C3" s="4">
        <v>1.3400954650000001</v>
      </c>
    </row>
    <row r="4" spans="1:3" x14ac:dyDescent="0.2">
      <c r="A4" s="4">
        <v>0.91117478500000004</v>
      </c>
      <c r="B4" s="4">
        <v>1.3542926239999999</v>
      </c>
      <c r="C4" s="4">
        <v>1.324848485</v>
      </c>
    </row>
    <row r="5" spans="1:3" x14ac:dyDescent="0.2">
      <c r="A5" s="4">
        <v>1.0170109359999999</v>
      </c>
      <c r="B5" s="4">
        <v>1.038271605</v>
      </c>
      <c r="C5" s="4">
        <v>0.97432762799999995</v>
      </c>
    </row>
    <row r="6" spans="1:3" x14ac:dyDescent="0.2">
      <c r="A6" s="4">
        <v>1.4016064260000001</v>
      </c>
      <c r="B6" s="4">
        <v>1.6734059100000001</v>
      </c>
      <c r="C6" s="4">
        <v>1.675282714</v>
      </c>
    </row>
    <row r="7" spans="1:3" x14ac:dyDescent="0.2">
      <c r="A7" s="4">
        <v>0.85989492099999998</v>
      </c>
      <c r="B7" s="4">
        <v>1.0484330479999999</v>
      </c>
      <c r="C7" s="4">
        <v>1.2930283220000001</v>
      </c>
    </row>
    <row r="8" spans="1:3" x14ac:dyDescent="0.2">
      <c r="A8" s="4">
        <v>2.4602851320000001</v>
      </c>
      <c r="B8" s="4">
        <v>3.1002386629999998</v>
      </c>
      <c r="C8" s="4">
        <v>2.9370786519999998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17B4-BF41-CD4D-BAEF-421EEC83BC81}">
  <dimension ref="A1:C9"/>
  <sheetViews>
    <sheetView workbookViewId="0">
      <selection activeCell="E19" sqref="E19"/>
    </sheetView>
  </sheetViews>
  <sheetFormatPr baseColWidth="10" defaultRowHeight="16" x14ac:dyDescent="0.2"/>
  <cols>
    <col min="1" max="3" width="12.6640625" bestFit="1" customWidth="1"/>
  </cols>
  <sheetData>
    <row r="1" spans="1:3" x14ac:dyDescent="0.2">
      <c r="A1" s="34" t="s">
        <v>2</v>
      </c>
      <c r="B1" s="34" t="s">
        <v>10</v>
      </c>
      <c r="C1" s="34" t="s">
        <v>11</v>
      </c>
    </row>
    <row r="2" spans="1:3" x14ac:dyDescent="0.2">
      <c r="A2" s="3" t="s">
        <v>7</v>
      </c>
      <c r="B2" s="3" t="s">
        <v>7</v>
      </c>
      <c r="C2" s="3" t="s">
        <v>7</v>
      </c>
    </row>
    <row r="3" spans="1:3" x14ac:dyDescent="0.2">
      <c r="A3" s="4">
        <v>0.99566200000000005</v>
      </c>
      <c r="B3" s="4">
        <v>1.092255</v>
      </c>
      <c r="C3" s="4">
        <v>1.326371</v>
      </c>
    </row>
    <row r="4" spans="1:3" x14ac:dyDescent="0.2">
      <c r="A4" s="4">
        <v>0.89817199999999997</v>
      </c>
      <c r="B4" s="4">
        <v>1.0455760000000001</v>
      </c>
      <c r="C4" s="4">
        <v>1.141834</v>
      </c>
    </row>
    <row r="5" spans="1:3" x14ac:dyDescent="0.2">
      <c r="A5" s="4">
        <v>0.79909699999999995</v>
      </c>
      <c r="B5" s="4">
        <v>0.89127999999999996</v>
      </c>
      <c r="C5" s="4">
        <v>0.92716799999999999</v>
      </c>
    </row>
    <row r="6" spans="1:3" x14ac:dyDescent="0.2">
      <c r="A6" s="4">
        <v>0.78084900000000002</v>
      </c>
      <c r="B6" s="4">
        <v>1.0114650000000001</v>
      </c>
      <c r="C6" s="4">
        <v>0.94677199999999995</v>
      </c>
    </row>
    <row r="7" spans="1:3" x14ac:dyDescent="0.2">
      <c r="A7" s="4">
        <v>1.1197600000000001</v>
      </c>
      <c r="B7" s="4">
        <v>1.2536350000000001</v>
      </c>
      <c r="C7" s="4">
        <v>1.529412</v>
      </c>
    </row>
    <row r="8" spans="1:3" x14ac:dyDescent="0.2">
      <c r="A8" s="4">
        <v>0.72333999999999998</v>
      </c>
      <c r="B8" s="4">
        <v>0.74139699999999997</v>
      </c>
      <c r="C8" s="4">
        <v>0.80040299999999998</v>
      </c>
    </row>
    <row r="9" spans="1:3" x14ac:dyDescent="0.2">
      <c r="A9" s="4">
        <v>0.75745099999999999</v>
      </c>
      <c r="B9" s="4">
        <v>1.0440480000000001</v>
      </c>
      <c r="C9" s="4">
        <v>1.2254780000000001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A3E-7A89-8948-AB91-5CD6393AAFD6}">
  <dimension ref="A1:I13"/>
  <sheetViews>
    <sheetView workbookViewId="0">
      <selection activeCell="K21" sqref="K21"/>
    </sheetView>
  </sheetViews>
  <sheetFormatPr baseColWidth="10" defaultRowHeight="16" x14ac:dyDescent="0.2"/>
  <cols>
    <col min="1" max="3" width="10.83203125" style="1"/>
    <col min="4" max="9" width="10.83203125" style="1" customWidth="1"/>
    <col min="10" max="16384" width="10.83203125" style="1"/>
  </cols>
  <sheetData>
    <row r="1" spans="1:9" x14ac:dyDescent="0.2">
      <c r="A1" s="45" t="s">
        <v>12</v>
      </c>
      <c r="B1" s="45"/>
      <c r="C1" s="46"/>
      <c r="D1" s="47" t="s">
        <v>16</v>
      </c>
      <c r="E1" s="45"/>
      <c r="F1" s="46"/>
      <c r="G1" s="48" t="s">
        <v>17</v>
      </c>
      <c r="H1" s="48"/>
      <c r="I1" s="48"/>
    </row>
    <row r="2" spans="1:9" x14ac:dyDescent="0.2">
      <c r="A2" s="21" t="s">
        <v>13</v>
      </c>
      <c r="B2" s="21" t="s">
        <v>14</v>
      </c>
      <c r="C2" s="22" t="s">
        <v>15</v>
      </c>
      <c r="D2" s="25" t="s">
        <v>13</v>
      </c>
      <c r="E2" s="21" t="s">
        <v>14</v>
      </c>
      <c r="F2" s="22" t="s">
        <v>15</v>
      </c>
      <c r="G2" s="3" t="s">
        <v>13</v>
      </c>
      <c r="H2" s="3" t="s">
        <v>14</v>
      </c>
      <c r="I2" s="3" t="s">
        <v>15</v>
      </c>
    </row>
    <row r="3" spans="1:9" ht="16" customHeight="1" x14ac:dyDescent="0.2">
      <c r="A3" s="10" t="s">
        <v>18</v>
      </c>
      <c r="B3" s="10" t="s">
        <v>18</v>
      </c>
      <c r="C3" s="11" t="s">
        <v>18</v>
      </c>
      <c r="D3" s="26" t="s">
        <v>18</v>
      </c>
      <c r="E3" s="10" t="s">
        <v>18</v>
      </c>
      <c r="F3" s="11" t="s">
        <v>18</v>
      </c>
      <c r="G3" s="1" t="s">
        <v>18</v>
      </c>
      <c r="H3" s="1" t="s">
        <v>18</v>
      </c>
      <c r="I3" s="1" t="s">
        <v>18</v>
      </c>
    </row>
    <row r="4" spans="1:9" x14ac:dyDescent="0.2">
      <c r="A4" s="23">
        <v>16.013000000000002</v>
      </c>
      <c r="B4" s="23">
        <v>17.876999999999999</v>
      </c>
      <c r="C4" s="24">
        <v>14.115</v>
      </c>
      <c r="D4" s="27">
        <v>12.52941176</v>
      </c>
      <c r="E4" s="23">
        <v>17.368421049999998</v>
      </c>
      <c r="F4" s="24">
        <v>10.66666667</v>
      </c>
      <c r="G4" s="4">
        <v>13.15</v>
      </c>
      <c r="H4" s="4">
        <v>14.176</v>
      </c>
      <c r="I4" s="4">
        <v>10.255000000000001</v>
      </c>
    </row>
    <row r="5" spans="1:9" x14ac:dyDescent="0.2">
      <c r="A5" s="23">
        <v>16.167000000000002</v>
      </c>
      <c r="B5" s="23">
        <v>16.178000000000001</v>
      </c>
      <c r="C5" s="24">
        <v>12.846</v>
      </c>
      <c r="D5" s="27">
        <v>13</v>
      </c>
      <c r="E5" s="23">
        <v>16.5</v>
      </c>
      <c r="F5" s="24">
        <v>11.46666667</v>
      </c>
      <c r="G5" s="4">
        <v>11.52</v>
      </c>
      <c r="H5" s="4">
        <v>14.65</v>
      </c>
      <c r="I5" s="4">
        <v>7.726</v>
      </c>
    </row>
    <row r="6" spans="1:9" x14ac:dyDescent="0.2">
      <c r="A6" s="23">
        <v>16.664999999999999</v>
      </c>
      <c r="B6" s="23">
        <v>19.59</v>
      </c>
      <c r="C6" s="24">
        <v>13.238</v>
      </c>
      <c r="D6" s="27">
        <v>18.375</v>
      </c>
      <c r="E6" s="23">
        <v>19.058823530000002</v>
      </c>
      <c r="F6" s="24">
        <v>14.625</v>
      </c>
      <c r="G6" s="4">
        <v>13.74</v>
      </c>
      <c r="H6" s="4">
        <v>14.05</v>
      </c>
      <c r="I6" s="4">
        <v>6.43</v>
      </c>
    </row>
    <row r="7" spans="1:9" x14ac:dyDescent="0.2">
      <c r="A7" s="23">
        <v>14.843999999999999</v>
      </c>
      <c r="B7" s="23">
        <v>18.861999999999998</v>
      </c>
      <c r="C7" s="24">
        <v>13.382999999999999</v>
      </c>
      <c r="D7" s="27">
        <v>17.41176471</v>
      </c>
      <c r="E7" s="23">
        <v>18.58823529</v>
      </c>
      <c r="F7" s="24">
        <v>16.714285709999999</v>
      </c>
      <c r="G7" s="4">
        <v>14.448</v>
      </c>
      <c r="H7" s="4">
        <v>14.28</v>
      </c>
      <c r="I7" s="4">
        <v>7.7670000000000003</v>
      </c>
    </row>
    <row r="8" spans="1:9" x14ac:dyDescent="0.2">
      <c r="A8" s="23">
        <v>17.902000000000001</v>
      </c>
      <c r="B8" s="23">
        <v>16.847999999999999</v>
      </c>
      <c r="C8" s="24">
        <v>14.733000000000001</v>
      </c>
      <c r="D8" s="27">
        <v>16.055555559999998</v>
      </c>
      <c r="E8" s="23">
        <v>20.375</v>
      </c>
      <c r="F8" s="24">
        <v>17.733333330000001</v>
      </c>
      <c r="G8" s="7"/>
      <c r="H8" s="7"/>
      <c r="I8" s="7"/>
    </row>
    <row r="9" spans="1:9" x14ac:dyDescent="0.2">
      <c r="A9" s="23">
        <v>14.667</v>
      </c>
      <c r="B9" s="23">
        <v>18.41176471</v>
      </c>
      <c r="C9" s="24">
        <v>12.866666670000001</v>
      </c>
      <c r="D9" s="28"/>
      <c r="E9" s="29"/>
      <c r="F9" s="30"/>
      <c r="G9" s="7"/>
      <c r="H9" s="7"/>
      <c r="I9" s="7"/>
    </row>
    <row r="10" spans="1:9" x14ac:dyDescent="0.2">
      <c r="A10" s="23"/>
      <c r="B10" s="23">
        <v>19</v>
      </c>
      <c r="C10" s="24"/>
      <c r="D10" s="28"/>
      <c r="E10" s="12"/>
      <c r="F10" s="13"/>
      <c r="G10" s="7"/>
      <c r="H10" s="7"/>
      <c r="I10" s="7"/>
    </row>
    <row r="11" spans="1:9" x14ac:dyDescent="0.2">
      <c r="A11" s="23">
        <v>19.533333330000001</v>
      </c>
      <c r="B11" s="23">
        <v>19.071428569999998</v>
      </c>
      <c r="C11" s="24">
        <v>14.91666667</v>
      </c>
      <c r="D11" s="28"/>
      <c r="E11" s="12"/>
      <c r="F11" s="13"/>
      <c r="G11" s="7"/>
      <c r="H11" s="7"/>
      <c r="I11" s="7"/>
    </row>
    <row r="12" spans="1:9" x14ac:dyDescent="0.2">
      <c r="A12" s="23">
        <v>19.75</v>
      </c>
      <c r="B12" s="23">
        <v>16.6875</v>
      </c>
      <c r="C12" s="24">
        <v>12.75</v>
      </c>
      <c r="D12" s="28"/>
      <c r="E12" s="12"/>
      <c r="F12" s="13"/>
      <c r="G12" s="7"/>
      <c r="H12" s="7"/>
      <c r="I12" s="7"/>
    </row>
    <row r="13" spans="1:9" x14ac:dyDescent="0.2">
      <c r="A13" s="23"/>
      <c r="B13" s="23"/>
      <c r="C13" s="24">
        <v>17.399999999999999</v>
      </c>
      <c r="D13" s="28"/>
      <c r="E13" s="12"/>
      <c r="F13" s="13"/>
      <c r="G13" s="7"/>
      <c r="H13" s="7"/>
      <c r="I13" s="7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Fig. 2B</vt:lpstr>
      <vt:lpstr>Fig. 3B</vt:lpstr>
      <vt:lpstr>Fig. 3C</vt:lpstr>
      <vt:lpstr>Fig. 3D</vt:lpstr>
      <vt:lpstr>Fig. 3E</vt:lpstr>
      <vt:lpstr>Fig. 4D</vt:lpstr>
      <vt:lpstr>Fig. 4E</vt:lpstr>
      <vt:lpstr>Fig. 4F</vt:lpstr>
      <vt:lpstr>Fig. 6A</vt:lpstr>
      <vt:lpstr>Fig 6A"</vt:lpstr>
      <vt:lpstr>Fig. 6B</vt:lpstr>
      <vt:lpstr>Fig. 6B"</vt:lpstr>
      <vt:lpstr>Fig. 6C</vt:lpstr>
      <vt:lpstr>Fig. 6C"</vt:lpstr>
      <vt:lpstr>Fig. 9B</vt:lpstr>
      <vt:lpstr>Fig. 9D</vt:lpstr>
      <vt:lpstr>Fig. S1B</vt:lpstr>
      <vt:lpstr>Fig. S1C</vt:lpstr>
      <vt:lpstr>Fig. S1D</vt:lpstr>
      <vt:lpstr>Fig. S1E</vt:lpstr>
      <vt:lpstr>Fig. S2A</vt:lpstr>
      <vt:lpstr>Fig. S2B</vt:lpstr>
      <vt:lpstr>Fig. S3A</vt:lpstr>
      <vt:lpstr>Fig. 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2024-07-13T05:24:16Z</dcterms:created>
  <dcterms:modified xsi:type="dcterms:W3CDTF">2024-07-30T04:31:49Z</dcterms:modified>
</cp:coreProperties>
</file>