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048" windowHeight="13535" activeTab="2"/>
  </bookViews>
  <sheets>
    <sheet name="Chapters" sheetId="2" r:id="rId1"/>
    <sheet name="Sutras_Menu" sheetId="1" r:id="rId2"/>
    <sheet name="Sutras_Page" sheetId="3" r:id="rId3"/>
    <sheet name="Sheet2" sheetId="5" r:id="rId4"/>
  </sheets>
  <calcPr calcId="144525"/>
</workbook>
</file>

<file path=xl/sharedStrings.xml><?xml version="1.0" encoding="utf-8"?>
<sst xmlns="http://schemas.openxmlformats.org/spreadsheetml/2006/main" count="8009" uniqueCount="1205">
  <si>
    <t xml:space="preserve">Chapter 1 - </t>
  </si>
  <si>
    <t>RIGHT FAITH AND KNOWLEDGE</t>
  </si>
  <si>
    <t xml:space="preserve">Chapter 2 - </t>
  </si>
  <si>
    <t>CATEGORY OF THE LIVING</t>
  </si>
  <si>
    <t xml:space="preserve">Chapter 3 - </t>
  </si>
  <si>
    <t>THE LOWER WORLD AND THE MIDDLE WORLD</t>
  </si>
  <si>
    <t xml:space="preserve">Chapter 4 - </t>
  </si>
  <si>
    <t>THE CELESTIAL BEINGS</t>
  </si>
  <si>
    <t xml:space="preserve">Chapter 5 - </t>
  </si>
  <si>
    <t>THE NON-LIVING SUBSTANCES</t>
  </si>
  <si>
    <t xml:space="preserve">Chapter 6 - </t>
  </si>
  <si>
    <t>INFLUX OF KARMAS</t>
  </si>
  <si>
    <t xml:space="preserve">Chapter 7 - </t>
  </si>
  <si>
    <t>THE FIVE VOWS</t>
  </si>
  <si>
    <t xml:space="preserve">Chapter 8 - </t>
  </si>
  <si>
    <t>BONDAGE OF KARMAS</t>
  </si>
  <si>
    <t xml:space="preserve">Chapter 9 - </t>
  </si>
  <si>
    <t>STOPPAGE AND SHEDDING OF KARMAS</t>
  </si>
  <si>
    <t xml:space="preserve">Chapter 10 - </t>
  </si>
  <si>
    <t>LIBERATION</t>
  </si>
  <si>
    <t>Chapter#</t>
  </si>
  <si>
    <t>Sutra#</t>
  </si>
  <si>
    <t>Name</t>
  </si>
  <si>
    <t>Menu Json</t>
  </si>
  <si>
    <t xml:space="preserve"> {"id": </t>
  </si>
  <si>
    <t>,"chapter": "</t>
  </si>
  <si>
    <t>","sutra": "</t>
  </si>
  <si>
    <t>","title": "</t>
  </si>
  <si>
    <t>मोक्ष का उपाय</t>
  </si>
  <si>
    <t>"},</t>
  </si>
  <si>
    <t>सम्यग्दर्शन का लक्षण</t>
  </si>
  <si>
    <t>उत्पत्ति के आधार पर सम्यग्दर्शन के भेद</t>
  </si>
  <si>
    <t>सात तत्त्व</t>
  </si>
  <si>
    <t>निक्षेपों का कथन</t>
  </si>
  <si>
    <t>तत्त्वों को जानने का उपाय</t>
  </si>
  <si>
    <t>तत्त्वों को जानने का अन्य उपाय</t>
  </si>
  <si>
    <t>जीव आदि को जानने के और भी उपाय</t>
  </si>
  <si>
    <t>ज्ञान के भेद</t>
  </si>
  <si>
    <t>ज्ञान ही प्रमाण है</t>
  </si>
  <si>
    <t>परोक्ष प्रमाण</t>
  </si>
  <si>
    <t>प्रत्यक्ष प्रमाण ज्ञान</t>
  </si>
  <si>
    <t>परोक्ष प्रमाण के संबंध में विशेष कथन</t>
  </si>
  <si>
    <t>मतिज्ञान किससे उत्पन्न होता है</t>
  </si>
  <si>
    <t>मतिज्ञान के भेद</t>
  </si>
  <si>
    <t>अवग्रह आदि ज्ञानों के और भेद</t>
  </si>
  <si>
    <t>बहु बहुविध आदि किसके विशेषण हैं</t>
  </si>
  <si>
    <t>अवग्रह आदि ज्ञान का नियम</t>
  </si>
  <si>
    <t>व्यंजनावग्रह सभी इन्द्रियों से नही होता</t>
  </si>
  <si>
    <t>श्रुतज्ञान का स्वरूप</t>
  </si>
  <si>
    <t>अवधिज्ञान के भेद</t>
  </si>
  <si>
    <t>अवधिज्ञान के स्वामी</t>
  </si>
  <si>
    <t>मनःपर्यय के भेद</t>
  </si>
  <si>
    <t>मनःपर्यय के दोनो भेदों में विशेषता</t>
  </si>
  <si>
    <t>अवधिज्ञान, मनःपर्यय ज्ञान में अन्तर</t>
  </si>
  <si>
    <t>मतिज्ञान और श्रुतज्ञान का विषय</t>
  </si>
  <si>
    <t>अवधिज्ञान का विषय</t>
  </si>
  <si>
    <t>मनःपर्यय ज्ञान का विषय</t>
  </si>
  <si>
    <t>केवल ज्ञान का विषय</t>
  </si>
  <si>
    <t>एक साथ कितने ज्ञान संभव?</t>
  </si>
  <si>
    <t>कौन-कौन से ज्ञान मिथ्या भी होते हैं?</t>
  </si>
  <si>
    <t>मिथ्यादृष्टि का ज्ञान मिथ्या क्यों?</t>
  </si>
  <si>
    <t>नय के भेद</t>
  </si>
  <si>
    <t>जीव के परिणामों (भावों) के प्रकार</t>
  </si>
  <si>
    <t>परिणामों (भावों) के उत्तर-भेद</t>
  </si>
  <si>
    <t>औपशमिकभाव के भेद</t>
  </si>
  <si>
    <t>क्षायिकभाव के भेद</t>
  </si>
  <si>
    <t>क्षायोपशमिक भाव के भेद</t>
  </si>
  <si>
    <t>औदयिक भाव के भेद</t>
  </si>
  <si>
    <t>पारिणामिक भाव के भेद</t>
  </si>
  <si>
    <t>जीव का लक्षण</t>
  </si>
  <si>
    <t>उपयोग के भेद</t>
  </si>
  <si>
    <t>जीव के भेद</t>
  </si>
  <si>
    <t>संसारी जीवों के भेद</t>
  </si>
  <si>
    <t>संसारी जीवों के और भी भेद</t>
  </si>
  <si>
    <t>स्थावर जीवों के भेद</t>
  </si>
  <si>
    <t>त्रस जीवों के भेद</t>
  </si>
  <si>
    <t>इन्द्रियों की संख्या</t>
  </si>
  <si>
    <t>इन्द्रियों के प्रकार</t>
  </si>
  <si>
    <t>द्रव्य-इन्द्रियों का स्वरूप</t>
  </si>
  <si>
    <t>भाव-इन्द्रियों का स्वरूप</t>
  </si>
  <si>
    <t>इन्द्रियों के विषय</t>
  </si>
  <si>
    <t>मन के विषय</t>
  </si>
  <si>
    <t>स्पर्शन इन्द्रिय के स्वामी</t>
  </si>
  <si>
    <t>शेष इन्द्रियों के स्वामी</t>
  </si>
  <si>
    <t>संज्ञी जीव का स्वरूप</t>
  </si>
  <si>
    <t>विग्रह गति में योग</t>
  </si>
  <si>
    <t>विग्रह गति में गमन</t>
  </si>
  <si>
    <t>मुक्त जीव का गमन</t>
  </si>
  <si>
    <t>विग्रह गति का काल</t>
  </si>
  <si>
    <t>ऋजु-गति का काल</t>
  </si>
  <si>
    <t>विग्रह-गति में अनाहारक</t>
  </si>
  <si>
    <t>जन्म के प्रकार</t>
  </si>
  <si>
    <t>जन्म-योनि के प्रकार</t>
  </si>
  <si>
    <t>गर्भ-जन्म के स्वामी</t>
  </si>
  <si>
    <t>उपपाद-जन्म के स्वामी</t>
  </si>
  <si>
    <t>सम्मूर्छन-जन्म के स्वामी</t>
  </si>
  <si>
    <t>शरीर के प्रकार</t>
  </si>
  <si>
    <t>शरीरों में स्थूलता-सूक्ष्मता</t>
  </si>
  <si>
    <t>शरीरों के प्रदेश</t>
  </si>
  <si>
    <t>तैजस-कार्मण शरीरों के प्रदेश</t>
  </si>
  <si>
    <t>तैजस-कार्मण शरीरों में सूक्ष्मता</t>
  </si>
  <si>
    <t>तैजस-कार्मण का जीव के साथ सम्बन्ध</t>
  </si>
  <si>
    <t>दोनों शरीरों के स्वामी</t>
  </si>
  <si>
    <t>एक जीव के कितने शरीर सम्भव हैं?</t>
  </si>
  <si>
    <t>कार्मण शरीर के बारे में विशेष</t>
  </si>
  <si>
    <t>गर्भज और सम्मूर्छनज का शरीर</t>
  </si>
  <si>
    <t>उपपाद जन्म के साथ शरीर</t>
  </si>
  <si>
    <t>वैक्रियक शरीर के अन्य स्वामी</t>
  </si>
  <si>
    <t>तैजस शरीर की विशेषता</t>
  </si>
  <si>
    <t>आहारक शरीर का स्वरूप</t>
  </si>
  <si>
    <t>नारक और संमूर्च्छिन में लिंग</t>
  </si>
  <si>
    <t>देवों में लिंग</t>
  </si>
  <si>
    <t>मनुष्य-तिर्यन्चों में लिंग</t>
  </si>
  <si>
    <t>आयु का अनपवर्तन सम्बन्धी नियम</t>
  </si>
  <si>
    <t>सात पृथ्वियां</t>
  </si>
  <si>
    <t>सात पृथ्वियों में नरकों की संख्या</t>
  </si>
  <si>
    <t>नारकीयों की लेश्यादि दुःख</t>
  </si>
  <si>
    <t>पारस्परिक दुःख</t>
  </si>
  <si>
    <t>देव-कृत दुःख</t>
  </si>
  <si>
    <t>नरकों में उत्कृष्ट आयु</t>
  </si>
  <si>
    <t>मध्य-लोक में द्वीप समुद्र</t>
  </si>
  <si>
    <t>द्वीप -समुद्र का आकार</t>
  </si>
  <si>
    <t>जम्बू-द्वीप</t>
  </si>
  <si>
    <t>सात क्षेत्र</t>
  </si>
  <si>
    <t>छह पर्वत</t>
  </si>
  <si>
    <t>पर्वतों के रंग</t>
  </si>
  <si>
    <t>पर्वतों का आकार</t>
  </si>
  <si>
    <t>पर्वतों पर तालाब</t>
  </si>
  <si>
    <t>तालाब की लम्बाई-चौड़ाई</t>
  </si>
  <si>
    <t>तालाब की गहराई</t>
  </si>
  <si>
    <t>तालाब के बीच में कमल</t>
  </si>
  <si>
    <t>बाकी तालाबों के आकार</t>
  </si>
  <si>
    <t>तालाबों में देवियों का निवास</t>
  </si>
  <si>
    <t>क्षेत्रों की नदियाँ</t>
  </si>
  <si>
    <t>नदियों की दिशा</t>
  </si>
  <si>
    <t>तीसरी नदी की दिशा</t>
  </si>
  <si>
    <t>परिवार नदियाँ</t>
  </si>
  <si>
    <t>भरत क्षेत्र का विस्‍तार</t>
  </si>
  <si>
    <t>बाकी क्षेत्रों का विस्तार</t>
  </si>
  <si>
    <t>उत्तर-दक्षिण में समानता</t>
  </si>
  <si>
    <t>भरत-एरावत क्षेत्र में काल परिवर्तन</t>
  </si>
  <si>
    <t>बाकी क्षेत्रों में काल परिवर्तन</t>
  </si>
  <si>
    <t>मनुष्यों की आयु</t>
  </si>
  <si>
    <t>उत्तर-दक्षिण में आयु में समानता</t>
  </si>
  <si>
    <t>विदेह क्षेत्र में आयु</t>
  </si>
  <si>
    <t>धातकीखण्‍ड में क्षेत्र तथा पर्वत</t>
  </si>
  <si>
    <t>पुष्‍करार्द्ध द्वीप में क्षेत्र और पर्वत</t>
  </si>
  <si>
    <t>मनुष्यों का गमन</t>
  </si>
  <si>
    <t>मनुष्‍यों के प्रकार</t>
  </si>
  <si>
    <t>कर्म-भूमि</t>
  </si>
  <si>
    <t>मनुष्‍यों की उत्‍कृष्‍ट और जघन्‍य स्थिति</t>
  </si>
  <si>
    <t>तिर्यंचों की स्थिति</t>
  </si>
  <si>
    <t>देवों के प्रकार</t>
  </si>
  <si>
    <t xml:space="preserve">भवनत्रिक-देवों में लेश्या </t>
  </si>
  <si>
    <t>देवों के उत्तर भेद</t>
  </si>
  <si>
    <t>दस भेद</t>
  </si>
  <si>
    <t>भेदों में अपवाद</t>
  </si>
  <si>
    <t>भवनावासी और व्यंतर में इंद्र</t>
  </si>
  <si>
    <t>काय-प्रविचार कहाँ तक?</t>
  </si>
  <si>
    <t>स्पर्श, रूप और शब्द प्रविचार</t>
  </si>
  <si>
    <t>प्रविचार रहित देव</t>
  </si>
  <si>
    <t>भवनवासी देवों के प्रकार</t>
  </si>
  <si>
    <t>व्यन्‍तर देवों के प्रकार</t>
  </si>
  <si>
    <t>ज्‍योतिषी देवों के प्रकार</t>
  </si>
  <si>
    <t>ज्‍योतिषी देवों में गति</t>
  </si>
  <si>
    <t>ज्योतिषी-विमान द्वारा काल-की गणना</t>
  </si>
  <si>
    <t>ज्योतिष्क देव में स्थिरता</t>
  </si>
  <si>
    <t>वैमानिक देवों का वर्णन</t>
  </si>
  <si>
    <t>वैमानिक देवों के प्रकार</t>
  </si>
  <si>
    <t>कल्पादि का स्थान-क्रम</t>
  </si>
  <si>
    <t>स्वर्गों के नाम</t>
  </si>
  <si>
    <t>ऊपर के देवों में वृद्धि</t>
  </si>
  <si>
    <t>ऊपर के देवों में हीनता</t>
  </si>
  <si>
    <t>वैमानिक देवों में लेश्या</t>
  </si>
  <si>
    <t>कल्पवासी देव</t>
  </si>
  <si>
    <t>लौकांतिक देव</t>
  </si>
  <si>
    <t>लौकांतिक देवों के भेद</t>
  </si>
  <si>
    <t>दो भवधारी देव</t>
  </si>
  <si>
    <t>तिर्यंच-योनी</t>
  </si>
  <si>
    <t>भवनवासी देवों में उत्कृष्ट आयु</t>
  </si>
  <si>
    <t>सौधर्म-ऐशान स्वर्गों में उत्कृष्ट आयु</t>
  </si>
  <si>
    <t>सानत्कुमार-माहेन्द्र स्वर्गों में उत्कृष्ट आयु</t>
  </si>
  <si>
    <t>१४वें स्वर्ग तक देवों की उत्कृष्ट आयु</t>
  </si>
  <si>
    <t>कल्पातीत देवों में उत्कृष्ट आयु</t>
  </si>
  <si>
    <t>सौधर्म-ऐशान में जघन्य आयु</t>
  </si>
  <si>
    <t>स्वर्ग युगलों में आयु सम्बंधित नियम</t>
  </si>
  <si>
    <t>नरकों में आयु सम्बंधित नियम</t>
  </si>
  <si>
    <t>प्रथम नरक में जघन्य आयु</t>
  </si>
  <si>
    <t>भवनवासी देवों की जघन्य आयु</t>
  </si>
  <si>
    <t>व्यन्तर देवों  की जघन्य आयु</t>
  </si>
  <si>
    <t>व्यन्तर-देवों की उत्कृष्ट आयु</t>
  </si>
  <si>
    <t>ज्योतिष्क देवों  की उत्कृष्ट आयु</t>
  </si>
  <si>
    <t>ज्योतिष्क देवों में जघन्य आयु</t>
  </si>
  <si>
    <t>लौकांतिक देवों की आयु</t>
  </si>
  <si>
    <t>अजीव के भेद</t>
  </si>
  <si>
    <t>इनकी संज्ञा</t>
  </si>
  <si>
    <t>जीव भी द्रव्य</t>
  </si>
  <si>
    <t>द्रव्यों के बारे में विशेष</t>
  </si>
  <si>
    <t>रूपी द्रव्य</t>
  </si>
  <si>
    <t>द्रव्यों में संख्या</t>
  </si>
  <si>
    <t>क्रिया</t>
  </si>
  <si>
    <t>प्रदेश</t>
  </si>
  <si>
    <t>आकाश के प्रदेश</t>
  </si>
  <si>
    <t>पुद्गल के प्रदेश</t>
  </si>
  <si>
    <t>परमाणु के प्रदेश</t>
  </si>
  <si>
    <t>आधार</t>
  </si>
  <si>
    <t>उदाहरण</t>
  </si>
  <si>
    <t>पुद्गलों का अवगाह</t>
  </si>
  <si>
    <t>जीवों का अवगाह</t>
  </si>
  <si>
    <t>जीव के अवगाह का नियम</t>
  </si>
  <si>
    <t>धर्म और अधर्म द्रव्‍य का उपकार</t>
  </si>
  <si>
    <t>आकाश द्रव्य का उपकार</t>
  </si>
  <si>
    <t>पुद्गल द्रव्य का उपकार</t>
  </si>
  <si>
    <t>पुद्गल का अन्य उपकार</t>
  </si>
  <si>
    <t>जीव द्रव्य का उपकार</t>
  </si>
  <si>
    <t>काल द्रव्य के उपकार</t>
  </si>
  <si>
    <t>पुद्गल के गुण</t>
  </si>
  <si>
    <t>पुद्गल की पर्याय</t>
  </si>
  <si>
    <t>पुद्गल के भेद</t>
  </si>
  <si>
    <t>स्कन्ध की उत्पत्ति</t>
  </si>
  <si>
    <t>अणु की उत्पत्ति</t>
  </si>
  <si>
    <t>स्कन्ध की उत्पत्ति का विशेष</t>
  </si>
  <si>
    <t>द्रव्य का लक्षण</t>
  </si>
  <si>
    <t>सत् का लक्षण</t>
  </si>
  <si>
    <t>नित्य का स्वरूप</t>
  </si>
  <si>
    <t>विरोधी धर्म एक साथ कैसे?</t>
  </si>
  <si>
    <t>पुद्गल में बंध</t>
  </si>
  <si>
    <t>बन्ध न होने का नियम</t>
  </si>
  <si>
    <t>और भी</t>
  </si>
  <si>
    <t>बन्ध का नियम</t>
  </si>
  <si>
    <t>परिणमन का नियम</t>
  </si>
  <si>
    <t>द्रव्य का और लक्षण</t>
  </si>
  <si>
    <t>काल द्रव्य</t>
  </si>
  <si>
    <t>व्यवहार काल का प्रमाण</t>
  </si>
  <si>
    <t>गुण का लक्षण</t>
  </si>
  <si>
    <t>परिणाम</t>
  </si>
  <si>
    <t>योग</t>
  </si>
  <si>
    <t>आस्रव</t>
  </si>
  <si>
    <t>भेद - पुण्य-पाप</t>
  </si>
  <si>
    <t>आस्रव के कर्ता की अपेक्षा भेद</t>
  </si>
  <si>
    <t>साम्परायिक आस्रव के भेद</t>
  </si>
  <si>
    <t>आस्रव में विशेषता</t>
  </si>
  <si>
    <t>आस्रव का अधिकरण</t>
  </si>
  <si>
    <t>जीवाधिकरण</t>
  </si>
  <si>
    <t>अजीवाधिकरण</t>
  </si>
  <si>
    <t>ज्ञान-दर्शनावरण के आस्रव</t>
  </si>
  <si>
    <t>असाता वेदनीय कर्म के आस्रव</t>
  </si>
  <si>
    <t>सातावेदनीय कर्म के आस्रव</t>
  </si>
  <si>
    <t>दर्शनमोहनीय कर्म का आस्रव</t>
  </si>
  <si>
    <t>चारित्रमोहनीय का आस्रव</t>
  </si>
  <si>
    <t>नारकायु का आस्रव</t>
  </si>
  <si>
    <t>माया तिर्यंचायु का आस्रव</t>
  </si>
  <si>
    <t>मनुष्यायु का आस्रव</t>
  </si>
  <si>
    <t>मनुष्यायु का और भी आस्रव</t>
  </si>
  <si>
    <t>सब आयुओं का आस्रव</t>
  </si>
  <si>
    <t>देवायु के आस्रव</t>
  </si>
  <si>
    <t>देवायु का और भी आस्रव</t>
  </si>
  <si>
    <t>अशुभ नाम कर्म के आस्रव</t>
  </si>
  <si>
    <t>शुभ नामकर्म के आस्रव</t>
  </si>
  <si>
    <t>तीर्थंकर नामकर्म के आस्रव</t>
  </si>
  <si>
    <t>नीचगोत्र के आस्रव</t>
  </si>
  <si>
    <t>उच्च गोत्र के आस्रव</t>
  </si>
  <si>
    <t>अन्तराय कर्म का आस्रव</t>
  </si>
  <si>
    <t>व्रत</t>
  </si>
  <si>
    <t>व्रती के भेद</t>
  </si>
  <si>
    <t>प्रत्येक व्रत की भावनाएँ</t>
  </si>
  <si>
    <t>अहिंसाव्रत की भावनाएँ</t>
  </si>
  <si>
    <t>सत्य व्रत की भावनाएँ</t>
  </si>
  <si>
    <t>अचौर्य व्रत की भावनाएँ</t>
  </si>
  <si>
    <t>ब्रह्मचर्य व्रत की भावनाएँ</t>
  </si>
  <si>
    <t>अपरिग्रह व्रत की भावनाएँ</t>
  </si>
  <si>
    <t>पाप से विमुखता के लिए भावनाएं</t>
  </si>
  <si>
    <t>परस्पर जीवों के साथ भावनाएं</t>
  </si>
  <si>
    <t>संसार और शरीर के लिए भावना</t>
  </si>
  <si>
    <t>हिंसा का लक्षण</t>
  </si>
  <si>
    <t>झूठ का लक्षण</t>
  </si>
  <si>
    <t>चोरी का लक्षण</t>
  </si>
  <si>
    <t>कुशील का लक्षण</t>
  </si>
  <si>
    <t>परिग्रह का लक्षण</t>
  </si>
  <si>
    <t>व्रती का लक्षण</t>
  </si>
  <si>
    <t>श्रावक</t>
  </si>
  <si>
    <t>श्रावक के और भी व्रत</t>
  </si>
  <si>
    <t>सल्लेखना</t>
  </si>
  <si>
    <t>सम्यक्त्व के पांच अतिचार</t>
  </si>
  <si>
    <t>व्रत और शील के अतिचार</t>
  </si>
  <si>
    <t>अहिंसा अणुव्रत के अतिचार</t>
  </si>
  <si>
    <t>सत्‍याणुव्रत के अतिचार</t>
  </si>
  <si>
    <t>अचौर्य अणुव्रत के अतिचार</t>
  </si>
  <si>
    <t>स्‍वदारसंतोष अणुव्रत के अतिचार</t>
  </si>
  <si>
    <t>परिग्रहपरिमाण अणुव्रत के अतिचार</t>
  </si>
  <si>
    <t>दिग्विरतिव्रत के अतिचार</t>
  </si>
  <si>
    <t>देशविरति के अतिचार</t>
  </si>
  <si>
    <t>अनर्थदण्‍डवि‍रति के अतिचार</t>
  </si>
  <si>
    <t>सामायिक व्रत के अतिचार</t>
  </si>
  <si>
    <t>प्रोषधोपवास के अतिचार</t>
  </si>
  <si>
    <t>उपभोग-परिभोग-परिमाण व्रत के अतिचार</t>
  </si>
  <si>
    <t>अतिथिसंविभाग व्रत के अतिचार</t>
  </si>
  <si>
    <t>सल्‍लेखना के अतिचार</t>
  </si>
  <si>
    <t>दान</t>
  </si>
  <si>
    <t>दान में विशेषता</t>
  </si>
  <si>
    <t>बंध के हेतु</t>
  </si>
  <si>
    <t>बन्‍ध</t>
  </si>
  <si>
    <t>बंध के भेद</t>
  </si>
  <si>
    <t>प्रकृतिबन्‍ध के रूप</t>
  </si>
  <si>
    <t>मूल कर्म प्रकृतियों के भेद</t>
  </si>
  <si>
    <t>ज्ञानावरण कर्म के भेद</t>
  </si>
  <si>
    <t>दर्शनावरण कर्म के भेद</t>
  </si>
  <si>
    <t>वेदनीय कर्म के भेद</t>
  </si>
  <si>
    <t>मोहनीय कर्म के भेद</t>
  </si>
  <si>
    <t>आयु कर्म के भेद</t>
  </si>
  <si>
    <t>नामकर्म के भेद</t>
  </si>
  <si>
    <t>गोत्रकर्म के भेद</t>
  </si>
  <si>
    <t>अन्‍तराय कर्म के भेद</t>
  </si>
  <si>
    <t>मूल कर्मों में उत्कृष्ट स्थिति</t>
  </si>
  <si>
    <t>मूल कर्मों में जघन्य स्थिति</t>
  </si>
  <si>
    <t>विपाक</t>
  </si>
  <si>
    <t>विपाक का स्वभाव</t>
  </si>
  <si>
    <t>निर्जरा</t>
  </si>
  <si>
    <t>प्रदेश बन्ध</t>
  </si>
  <si>
    <t>पुण्य प्रकृतियाँ</t>
  </si>
  <si>
    <t>पाप प्रकृतियाँ</t>
  </si>
  <si>
    <t>संवर</t>
  </si>
  <si>
    <t>संवर का कारण</t>
  </si>
  <si>
    <t>तप</t>
  </si>
  <si>
    <t>गुप्ति</t>
  </si>
  <si>
    <t>समिति</t>
  </si>
  <si>
    <t>धर्म</t>
  </si>
  <si>
    <t>अनुप्रेक्षा</t>
  </si>
  <si>
    <t>परीषह जय का उद्देश्य</t>
  </si>
  <si>
    <t>परीषह के प्रकार</t>
  </si>
  <si>
    <t>दसवें से बारहवें गुणस्थान में परीषह</t>
  </si>
  <si>
    <t>सयोग केवली के परीषह</t>
  </si>
  <si>
    <t>बादर साम्पराय गुणस्थान तक परीषह</t>
  </si>
  <si>
    <t>ज्ञानावरण से परीषह</t>
  </si>
  <si>
    <t>दर्शनमोह और अन्त‍राय से परीषह</t>
  </si>
  <si>
    <t>चारित्रमोह से परीषह</t>
  </si>
  <si>
    <t>वेदनीय से परीषह</t>
  </si>
  <si>
    <t>एक साथ एक जीव के परीषह</t>
  </si>
  <si>
    <t>चारित्र के प्रकार</t>
  </si>
  <si>
    <t>तप के प्रकार</t>
  </si>
  <si>
    <t>आभ्यन्तर तप</t>
  </si>
  <si>
    <t>आभ्यन्तर तपों के उपभेद</t>
  </si>
  <si>
    <t>प्रायश्चित्त के प्रकार</t>
  </si>
  <si>
    <t>विनय के प्रकार</t>
  </si>
  <si>
    <t>वैयावृत्य के प्रकार</t>
  </si>
  <si>
    <t>स्वाध्याय के प्रकार</t>
  </si>
  <si>
    <t>व्युत्सर्ग के प्रकार</t>
  </si>
  <si>
    <t>ध्यान के स्वामी और काल</t>
  </si>
  <si>
    <t>ध्‍यान के प्रकार</t>
  </si>
  <si>
    <t>मोक्ष के हेतु ध्यान</t>
  </si>
  <si>
    <t>अनिष्ट संयोगज आर्तध्‍यान</t>
  </si>
  <si>
    <t>इष्ट वियोगज आर्तध्‍यान</t>
  </si>
  <si>
    <t>पीड़ा चिंतन आर्तध्‍यान</t>
  </si>
  <si>
    <t>निदान आर्तध्‍यान</t>
  </si>
  <si>
    <t>आर्तध्‍यान के स्वामी</t>
  </si>
  <si>
    <t>रौद्रध्‍यान और उसके स्वामी</t>
  </si>
  <si>
    <t>धर्म-ध्‍यान</t>
  </si>
  <si>
    <t>प्रथम दो शुक्‍लध्‍यान के स्वामी</t>
  </si>
  <si>
    <t>शेष दो शुक्‍लध्‍यान के स्वामी</t>
  </si>
  <si>
    <t>शुक्‍लध्‍यान के प्रकार</t>
  </si>
  <si>
    <t>शुक्ल-ध्‍यान का योग-आलंबन</t>
  </si>
  <si>
    <t>प्रथम दो शुक्ल-ध्यान की विशेषता</t>
  </si>
  <si>
    <t>अपवाद</t>
  </si>
  <si>
    <t>वितर्क का लक्षण</t>
  </si>
  <si>
    <t>वीचार का लक्षण</t>
  </si>
  <si>
    <t>सम्यग्दृष्टियों में निर्जरा का क्रम</t>
  </si>
  <si>
    <t>निर्ग्रन्‍थ के भेद</t>
  </si>
  <si>
    <t>पुलाक आदि मुनियों की विशेषता</t>
  </si>
  <si>
    <t>केवलज्ञान की उत्पत्ति</t>
  </si>
  <si>
    <t>मोक्ष का लक्षण और कारण</t>
  </si>
  <si>
    <t>किन भावों के नाश से मोक्ष?</t>
  </si>
  <si>
    <t>किन भावों का मोक्ष में सद्भाव है?</t>
  </si>
  <si>
    <t>मुक्त जीव का निवास</t>
  </si>
  <si>
    <t>प्रत्येक कारण का उदाहरण</t>
  </si>
  <si>
    <t>मुक्त जीव लोकांत में क्यों ठहरते हैं?</t>
  </si>
  <si>
    <t>मुक्त जीवों में भेद-व्यवहार</t>
  </si>
  <si>
    <t>Id</t>
  </si>
  <si>
    <t>Chapter</t>
  </si>
  <si>
    <t>Title</t>
  </si>
  <si>
    <t>Sutra Hindi</t>
  </si>
  <si>
    <t>Sutra English</t>
  </si>
  <si>
    <t>Sutra</t>
  </si>
  <si>
    <t>Audio Source</t>
  </si>
  <si>
    <t>Arth</t>
  </si>
  <si>
    <t>Meaning</t>
  </si>
  <si>
    <t>Vyakhya</t>
  </si>
  <si>
    <t>Explanation</t>
  </si>
  <si>
    <t>vidsrc</t>
  </si>
  <si>
    <t>Json</t>
  </si>
  <si>
    <t>अथ प्रथमोअध्यायः&lt;br /&gt;Chapter 1 - RIGHT FAITH AND KNOWLEDGE</t>
  </si>
  <si>
    <t>मोक्ष प्राप्ति का उपाय</t>
  </si>
  <si>
    <t>सम्यग्दर्शनज्ञानचारित्राणि मोक्षमार्ग: ॥१॥</t>
  </si>
  <si>
    <t>Samyagdarśanajñānacāritrāni moksamārgah ॥1॥</t>
  </si>
  <si>
    <t>","audiosrc": "</t>
  </si>
  <si>
    <t>1-1</t>
  </si>
  <si>
    <t>","arth": "</t>
  </si>
  <si>
    <t>[ सम्यग्दर्शनज्ञानचारित्राणि ] सम्यग्दर्शन, सम्यग्ज्ञान और सम्यक्चारित्र, तीनों मिलकर [ मोक्षमार्ग: ] मोक्ष का मार्ग हैं, अर्थात्‌ मोक्ष की प्राप्ति का उपाय हैं |</t>
  </si>
  <si>
    <t>","meaning": "</t>
  </si>
  <si>
    <t>Right faith (samyagdarśana), right knowledge (samyagjñāna), and right conduct (samyakcārita), together, constitute the path to liberation – mokshamagra.</t>
  </si>
  <si>
    <t>","vyakhya": "</t>
  </si>
  <si>
    <t>इस सूत्र का पहला शब्द 'सम्यक्‌' का अर्थ है-प्रशंसा । यह शब्द प्रत्येक के साथ लगाना चाहिए। यानि सम्यग्दर्शन, सम्यग्ज्ञान और सम्यक्‌चारित्र। किन्तु ये तीनों अलग-अलग मोक्ष के मार्ग नहीं हैं, बल्कि तीनों का मेल ही मोक्ष का मार्ग है। इसी से सूत्र में एकवाची “मार्ग:” शब्द रखा है। &lt;br /&gt;&lt;br /&gt;पदार्थों के सच्चे स्वरूप के श्रद्धान को सम्यग्दर्शन कहते हैं; पदार्थों के सच्चे स्वरूप के जानने को सम्यग्ज्ञान कहते हैं और जिन कामों के करने से कर्मबन्ध होता है, उन कामों के न करने को सम्यक्‌चारित्र कहते हैं ।&lt;br /&gt;&lt;br /&gt;शंका - सूत्र में ज्ञान को पहले रखना चाहिए; क्योंकि ज्ञान-पूर्वक ही पदार्थों का श्रद्धान होता है। तथा दर्शन की अपेक्षा ज्ञान में थोड़े अक्षर हैं। इसलिए भी अल्प अक्षर वाले ज्ञान को दर्शन से पहले कहना चाहिए ?&lt;br /&gt;समाधान - जैसे मेघ-पटल के हटते ही सूर्य का प्रताप और प्रकाश दोनों एक साथ प्रकट होते हैं; वैसे ही दर्शनमोहनीय कर्म के उपशम, क्षयोपशम अथवा क्षय से जिस समय आत्मा में सम्यग्दर्शन प्रकट होता है, उसी समय आत्मा के कुमति और कुश्रुत ज्ञान मिटकर मतिज्ञान और श्रुतज्ञान रूप होते हैं। अत: सम्यग्दर्शन और सम्यग्ज्ञान में काल भेद नहीं है, दोनों एक साथ होते हैं।&lt;br /&gt;&lt;br /&gt;यद्यपि ज्ञान अल्प अक्षर वाला है, किन्तु अल्प अक्षर वाले से जो पूज्य होता है, वही प्रधान होता है। दर्शन और ज्ञान में दर्शन ही पूज्य है; क्योंकि सम्यग्दर्शन के होने पर ही मिथ्याज्ञान सम्यग्ज्ञान हो जाता है। अत: पूज्य होने से सम्यग्दर्शन को पहले कहा है, उसके बाद ज्ञान को रखा है। तथा सम्यग्ज्ञानपूर्वक ही सम्यक्‌चारित्र होता है। इसी से चारित्र को अन्त में रखा है।</t>
  </si>
  <si>
    <t>","explanation": "</t>
  </si>
  <si>
    <t>The word ‘samyak’ means ‘right’ or ‘laudable’. It should be prefixed to each of these three words: faith (darśana), knowledge (jñāna), and  conduct (cāritra). These then become right faith or belief (samyagdarśana), right knowledge (samyagjñāna), and right conduct (samyakcārita). With the addition of the adjective ‘samyak’, faith becomes ‘right’ or ‘laudable’; faith that is knowledge-based is right faith (samyagdarśana). Knowledge of substances, the soul (jīva) and the others, as these are, is right knowledge (samyagjñāna). The use of the adjective ‘samyak’ with knowledge wards off faults in knowledge due to delusion (vimoha or anadhyavasāya), doubt (saÉśaya) and error (viparyaya). The knowledgeable man who is keen to demolish the causes of worldly existence, i.e., transmigration, sheds activity that engenders karmic influx; this shedding of activity is right conduct (samyakcārita). The adjective ‘samyak’ with conduct rules out the conduct not based on right knowledge.&lt;br /&gt;&lt;br /&gt;Etymologically, the word ‘darśana’ – faith – is ‘that which sees’, ‘that by which is seen’, or just ‘seeing’. The word ‘jñāna’ – knowledge – is ‘that which knows’, or ‘that by which is known’, or just ‘knowing’. The word ‘cāritra’ – conduct – is ‘the doer of activity’, or ‘that by which activity is performed’, or just ‘activity’. One may argue that the above definitions treat the agent (kartā) and the instrument (karaõa) as one; this is not true. It is a valid argument when, from a certain point of view, distinction is made between the transformer (pariõāmī) and the transformation (pariõāma). From another point of view, however, there is no distinction between the transformer (pariõāmī) and the transformation (pariõāma). For example, the statement, ‘the fire  burns the fuel by its quality of burning’, stands scrutiny only when a distinction is made between the fire and its quality of burning. From  another point of view, there is no difference between the fire and its quality of burning. Thus, employing the many-sided point of view – anekāntavāda – it is proper to speak of the substance (dravya) and its quality (guõa) as same, as well as different.&lt;br /&gt;&lt;br /&gt;Again, one may argue that knowledge (jñāna) must precede faith  (darśana) on two counts: a) faith (darśana) is attained after acquisition of knowledge (jñāna), and b) (in Sanskrit) jñāna has less number of letters than darśana. To say that faith (darśana) is attained after acquisition of knowledge (jñāna) is not correct as the two – faith (darśana) and knowledge (jñāna) – are attained by the soul simultaneously. When the clouds disappear the heat and the light of the sun are manifested simultaneously. Similarly, when right faith is attained by the soul owing to the subsidence (upaśama), destruction (kÈaya) or destruction-cum-subsidence (kshayopaśama) of the faithdeluding (darśanamohanīya) karmas, right sensory-knowledge (matijñāna) and right scriptural-knowledge (śrutajñāna) are attained at the same time due to the removal of wrong sensory- and scripturalknowledge. Further, as a rule, what is venerable is placed before that of fewer letters. How is right faith venerable? It is venerable as only when right faith is there, knowledge acquires the attribute ‘right’. Knowledge is mentioned before conduct, for conduct issues from knowledge.&lt;br /&gt;&lt;br /&gt;Release from all karmas – sarvakarmavipramokÈaÍ – is liberation (moksha) and the method by which it can be attained is the ‘path’ (mārga). The sūtra uses singular ‘mārgaÍ’ to indicate that all three jointly – right faith or belief (samyagdarśana), right knowledge (samyagjñāna), and right conduct (samyakcārita) – constitute the path to liberation. This refutes the view that each of these singly constitutes the path to liberation. Hence it must be understood that all three – right faith or belief (samyagdarśana), right knowledge (samyagjñāna), and right conduct (samyakcārita) – jointly constitute the direct path to liberation.&lt;br /&gt;&lt;br /&gt;The next sūtra defines right faith.</t>
  </si>
  <si>
    <t>","vidsrc": [</t>
  </si>
  <si>
    <t>"&lt;iframe class=\"ivideo\" src=\\"https://www.youtube.com/embed/vjFjAR_P6fw\" title=\"YouTube video player\" frameborder=\"0\" allow=\"accelerometer; autoplay; clipboard-write; encrypted-media; gyroscope; picture-in-picture; web-share\" allowfullscreen&gt;&lt;/iframe&gt;",
    "&lt;iframe class=\"ivideo\" src=\\"https://www.youtube.com/embed/Ooa2w_SXgOE\" title=\"YouTube video player\" frameborder=\"0\" allow=\"accelerometer; autoplay; clipboard-write; encrypted-media; gyroscope; picture-in-picture; web-share\" allowfullscreen&gt;&lt;/iframe&gt;",
    "&lt;iframe class=\"ivideo\" src=\\"https://www.youtube.com/embed/XwDcL6O-YCc\" title=\"YouTube video player\" frameborder=\"0\" allow=\"accelerometer; autoplay; clipboard-write; encrypted-media; gyroscope; picture-in-picture; web-share\" allowfullscreen&gt;&lt;/iframe&gt;"</t>
  </si>
  <si>
    <t>]</t>
  </si>
  <si>
    <t>}</t>
  </si>
  <si>
    <t>Chapter 1 - RIGHT FAITH AND KNOWLEDGE</t>
  </si>
  <si>
    <t>1-2</t>
  </si>
  <si>
    <t>[ तत्त्वार्थ श्रद्धानं ] अपने-अपने स्वरूप के अनुसार पदार्थों का जो श्रद्धान होता है वह [ सम्यग्दर्शनम्‌ ] सम्यग्दर्शन है।</t>
  </si>
  <si>
    <t>Belief in substances, ascertained as these are, is right faith (samyagdarśana).</t>
  </si>
  <si>
    <t>तत्त्व और अर्थ इन दो शब्दों के मेल से 'तत्त्वार्थ' शब्द बना है। तत्त्व शब्द भाव सामान्य का वाचक है। अत: जो पदार्थ जिस रूप में स्थित है, उसका उसी रूप में होना 'तत्त्व' है। और जिसका निश्चय किया जाता है, उसे 'अर्थ' कहते हैं। अतः तत्त्व रूप अर्थ को तत्त्वार्थ कहते हैं। आशय यह कि तत्त्व का मतलब है भाव और अर्थ का मतलब है भाववान्‌। अत: न केवल भाव का और न केवल भाववान्‌ का श्रद्धान सम्यग्दर्शन है। किन्तु भाव-विशिष्ट भाववान्‌ का श्रद्धान करना ही सम्यग्दर्शन है।&lt;br /&gt;&lt;br /&gt;सम्यग्दर्शन के दो भेद हैं-सराग सम्यग्दर्शन और वीतराग सम्यग्दर्शन। प्रशम, संवेग, अनुकम्पा और आस्तिक्य ये सराग सम्यग्दर्शन के सूचक हैं। रागादिक की तीव्रता के न होने को प्रशम कहते हैं। संसार, शरीर और भोगों से भयभीत होने का नाम संवेग है। सब प्राणियों को अपना मित्र समझना अनुकम्पा है। आगम में जीवादि पदार्थों का जैसा स्वरूप कहा है, उसी रूप उन्हें मानना आस्तिक्य है। सराग सम्यग्दृष्टि में ये चारों बातें पायी जाती हैं तथा आत्मा की विशुद्धि का नाम वीतराग सम्यग्दर्शन है।</t>
  </si>
  <si>
    <t>‘Tattva’ is the ‘nature’ (bhāva) of the substance (padārtha); the nature of the substance, as it is, is ‘tattva’. ‘Artha’ means ‘ascertainment’. The compound ‘tattvārtha’ means ascertainment of the substance, as it is. Or, ‘tattvārtha’ means ascertainment of the nature (bhāva) of the substance as the two, the nature (bhāva) and the substance (padārtha), are not distinct from each other. Belief in what has been ascertained as the nature of the substance is right faith (samyagdarśana).&lt;br /&gt;&lt;br /&gt; As this treatise is concerned about the path to liberation, the meaning of the word ‘darśana’ is taken as ‘faith’ or ‘belief’ rather than ‘seeing’. Faith or ‘darśana’ – ascertainment of substances – is a characteristic of the soul (ātmā) and when faith becomes right it is called ‘samyagdarśana’. Right faith is the cause for the attainment of liberation (moksha). Right faith is the subject only of potential (bhavya) souls. Seeing is the function of the eyes and it is common to living beings; it is not appropriate to consider it helpful in the attainment of liberation (moksha). &lt;br /&gt;&lt;br /&gt; Right faith (samyagdarśana) is of two kinds – with-attachment sarāga), and without-attachment (vītarāga). Right faith with attachment (sarāga samyagdarśana) is characterized by signs such as tranquility – praśama; incessant fear of worldly existence – saÉvega; compassion for the worldly beings – anukampā; and keen intellect based on the teaching of the Scripture and the preceptor – āstikya. The man with ‘āstikya’ believes that the substances – souls and non-souls –exist, that the universe is without beginning and end, that no entity is the creator of the universe, and that the substance undergoes transformation due to its own nature although there is the presence of the cause-and-effect (nimitta-naimittika) relationship with other substances. Right faith without-attachment (vītarāga samyagdarśana) is solely the purity of the soul.&lt;br /&gt;&lt;br /&gt; How does the right faith that concerns substances – souls and nonsouls – arise?</t>
  </si>
  <si>
    <t>"&lt;iframe src=\\"https://www.youtube.com/embed/R9hJ5V0zGhc\" title=\"YouTube video player\" frameborder=\"0\" allow=\"accelerometer; autoplay; clipboard-write; encrypted-media; gyroscope; picture-in-picture; web-share\" allowfullscreen&gt;&lt;/iframe&gt;", 
"&lt;iframe src=\\"https://www.youtube.com/embed/R9hJ5V0zGhc\" title=\"YouTube video player\" frameborder=\"0\" allow=\"accelerometer; autoplay; clipboard-write; encrypted-media; gyroscope; picture-in-picture; web-share\" allowfullscreen&gt;&lt;/iframe&gt;"</t>
  </si>
  <si>
    <t>1-3</t>
  </si>
  <si>
    <t>1-4</t>
  </si>
  <si>
    <t>1-5</t>
  </si>
  <si>
    <t>1-6</t>
  </si>
  <si>
    <t>1-7</t>
  </si>
  <si>
    <t>1-8</t>
  </si>
  <si>
    <t>1-9</t>
  </si>
  <si>
    <t>1-10</t>
  </si>
  <si>
    <t>1-11</t>
  </si>
  <si>
    <t>1-12</t>
  </si>
  <si>
    <t>1-13</t>
  </si>
  <si>
    <t>1-14</t>
  </si>
  <si>
    <t>1-15</t>
  </si>
  <si>
    <t>1-16</t>
  </si>
  <si>
    <t>1-17</t>
  </si>
  <si>
    <t>1-18</t>
  </si>
  <si>
    <t>1-19</t>
  </si>
  <si>
    <t xml:space="preserve">1-20 </t>
  </si>
  <si>
    <t>1-21</t>
  </si>
  <si>
    <t>1-22</t>
  </si>
  <si>
    <t>1-23</t>
  </si>
  <si>
    <t>1-24</t>
  </si>
  <si>
    <t>1-25</t>
  </si>
  <si>
    <t>1-26</t>
  </si>
  <si>
    <t>1-27</t>
  </si>
  <si>
    <t>1-28</t>
  </si>
  <si>
    <t>1-29</t>
  </si>
  <si>
    <t xml:space="preserve">1-30 </t>
  </si>
  <si>
    <t>1-31</t>
  </si>
  <si>
    <t>1-32</t>
  </si>
  <si>
    <t>1-33</t>
  </si>
  <si>
    <t>Chapter 2 - CATEGORY OF THE LIVING</t>
  </si>
  <si>
    <t>औपशमिकक्षायिकौ भावौ मिश्रश्च जीवस्य स्वतत्त्वमौदयिकपारिणामिकौ च ||१||</t>
  </si>
  <si>
    <t>Aupaśamikakshāyikau bhāvau miśraśca jīvasya
svatattvamaudayikapārināmikau ca ||1||</t>
  </si>
  <si>
    <t>2-1</t>
  </si>
  <si>
    <t>[ जीवस्य ] जीव के [ औपशमिकक्षायिकौ ] औपशमिक और क्षायिक [ भावौ ] भाव [ च मिश्र: ] और मिश्र तथा [ औदयिक पारिणामिकौ च ] औदयिक और पारिणामिक - ये पाँच भाव [ स्वतत्त्वम्‌ ] निजभाव हैं अर्थात्‌ ये जीव के अतिरिक्त दूसरे में नहीं होते।</t>
  </si>
  <si>
    <t>The distinctive characteristics (svatattva) of the soul (jīva) are the dispositions or thought-activities – bhāva – arising from subsidence – upaśama, destruction – kshaya, destruction-cum-subsidence – kshayopaśama – of karmas, the fruition – udaya – of karmas, and its inherent nature or capacity – parināma.</t>
  </si>
  <si>
    <t>जैसे मैले पानी में निर्मली मिला देने से मैल नीचे बैठ जाता है और जल स्वच्छ हो जाता है। वैसे ही कारण के मिलने पर प्रतिपक्षी कर्म की शक्ति के दब जाने से आत्मा में निर्मलता का होना औपशमिक भाव है। ऊपर वाले दृष्टान्त में उस स्वच्छ जल को, जिसके नीचे मैल बैठ गया है, किसी साफ बर्तन में निकाल लेने पर उसके नीचे का मैल दूर हो जाता है और केवल निर्मल जल रह जाता है। वैसे ही प्रतिपक्षी कर्म का बिलकुल अभाव होने से आत्मा में जो निर्मलता होती है, वह क्षायिक भाव है। जैसे-उसी पानी को दूसरे बर्तन में निकालते समय कुछ मैल यदि साथ में चला आये और आकर जल के नीचे बैठ जाये तो उस समय जल की जैसी स्थिति होती है, वैसे ही प्रतिपक्षी कर्म के सर्वघाती स्पर्द्धकों का उदयाभावी क्षय और आगे उदय में आने वाले निषेकों का सत्ता में उपशम होने से तथा देशघाती स्पर्द्धकों का उदय होते हुए जो भाव होता है, उसे क्षायौपशमिक भाव कहते हैं। उसी का नाम मिश्र भाव है। द्रव्य, क्षेत्र काल और भाव के निमित्त से कर्म का फल देना उदय है और उदय से जो भाव होता है, उसे औदयिक भाव कहते हैं और जो भाव कर्म की अपेक्षा के बिना स्वभाव से ही होता है, वह पारिणामिक भाव है। इस तरह ये जीव के पाँच भाव होते हैं।</t>
  </si>
  <si>
    <t>Just as the mud in the water settles down when clearing nuts are put into it, so also the karmic matter does not manifest its power in the soul due to causes (i.e., the disposition of the soul). This is called subsidence (upaśama). When the same water is poured into another vessel it becomes completely free from mud. In the same way, complete removal of the karmic matter is destruction (kshaya). The third state is a mixed state of destruction-cum-subsidence (kÈayopaśama), as in case of the water, which, owing to the presence of clearing nuts, becomes clear as well as muddy in different parts. The fruition of karmas in the presence of certain causes is fruition (udaya). The essential nature (svarūpa) of the soul, irrespective of the karmic matter, is its inherent nature or capacity – parināma. That disposition (bhāva), which has subsidence as its object or cause, is subsidential (aupaśamika). Similarly with regard to destructional (kÈāyika), destruction-cum-subsidential (kshāyopaśamika), rising (audāyika) and inherent nature (pārināmika). These five dispositions (bhāva) are the distinctive (asādhārana) characteristics – svatattva – of the soul.&lt;br /&gt;&lt;br /&gt;The subject under consideration is right belief (samyagdarśana). And among the three kinds of right belief, subsidential (aupaśamika) disposition (bhāva) is attained first by the soul. So it is mentioned first. The contender of the subsidential (aupaśamika) disposition is the destructional (kshāyika) disposition and, among the worldly souls, the right believers of this type are innumerable times more in number than those of the first type. So it is mentioned next. The mixed disposition – destruction-cum-subsidential (kÈāyopaśamika) – is mentioned next as it consists of both. Besides, the right believers of this type are innumerable times more in number than the other two types. The dispositions due to the fruition of karmas – audāyika – and the inherent nature of the soul – pārināmika – are mentioned in the end as these are infinite times more than all the other types.&lt;br /&gt;&lt;br /&gt;The subsidential (aupaśamika) and the destructional (kshāyika) dispositions (bhāva) arise only in case of the potential (bhavya) souls; the potential (bhavya) souls are those having the inherent capacity for liberation. But the third – mixed disposition of destruction-cumsubsidential (kshāyopaśamika) – arises in case of the non- otential (abhavya) souls too; the non-potential (abhavya) souls are those not having the inherent capacity for liberation. The last two dispositions (bhāva) arise in case of the potential (bhavya) as well as the nonpotential (abhavya) souls.&lt;br /&gt;&lt;br /&gt;The first four dispositions (bhāva) have been mentioned primarily on the basis of their instrumental causes (nimitta) and the last on the basis of the inherent capacity (yogyatā) of the soul. All worldly activities are divided on these two bases – the instrumental cause and the inherent capacity. Sometimes the instrumental cause is predominant and sometimes the inherent capacity. Giving predominance to the instrumental cause, however, does not mean that the cause is the doer (kartā) of the activity. The purpose of such classification is to exhibit clearly the definitive cause of certain activities. Although the activity takes place due to the inherent capacity (yogyatā or upādāna) of the object under consideration, still there is the presence of the hetu or sādhana – in form of logical association (anvaya) and distinction (vyatireka). The presence of such hetu or sādhana is the definitive cause (nimitta) of the activity. The first four dispositions (bhāva) – aupaśamika, kshāyika, kshāyopaśamika and audāyika – are, therefore, called ‘naimittika bhāva’.&lt;br /&gt;&lt;br /&gt;Do these dispositions (bhāva) or characteristics of a single soul have subdivisions? Yes, these have subdivisions.</t>
  </si>
  <si>
    <t>"&lt;iframe src="https://www.youtube.com/embed/OJaldMhbZxI" title="YouTube video player" frameborder="0" allow="accelerometer; autoplay; clipboard-write; encrypted-media; gyroscope; picture-in-picture; web-share" allowfullscreen&gt;&lt;/iframe&gt;",
"&lt;iframe src="https://www.youtube.com/embed/ull20bmZzmo" title="YouTube video player" frameborder="0" allow="accelerometer; autoplay; clipboard-write; encrypted-media; gyroscope; picture-in-picture; web-share" allowfullscreen&gt;&lt;/iframe&gt;"</t>
  </si>
  <si>
    <t>द्विनवाष्टादशैक-विंशतित्रिभेदा यथाक्रमम्‌ ॥२॥</t>
  </si>
  <si>
    <t>Dvinavāshtādaśaikavinśatitribhedā yathākramam ॥2॥</t>
  </si>
  <si>
    <t>2-2</t>
  </si>
  <si>
    <t>उपरोक्त पाँच भाव [ यथाक्रमम्‌ ] क्रमश: [ द्वि नव अष्टादश एकविंशति त्रिभेदा ] दो, नव, अद्गारह, इक्कीस और  तीन भेद वाले हैं|</t>
  </si>
  <si>
    <t>These are of two, nine, eighteen, twenty-one and three kinds, respectively.</t>
  </si>
  <si>
    <t>औपशमिक भाव के दो भेद हैं। क्षायिक भाव के नौ भेद हैं। मिश्र भाव के अठारह भेद हैं। औदयिक भाव के इक्कीस भेद हैं और पारिणामिक भाव के तीन भेद हैं।</t>
  </si>
  <si>
    <t>The subsidential (aupaśamika) disposition (bhāva) is of two kinds. The destructional (kÈāyika) disposition is of nine kinds. The destruction-cum-subsidential (kÈāyopaśamika) disposition is of eighteen kinds. The disposition (bhāva) due to the fruition of karmas – audāyika – is of twenty-one kinds. And the disposition (bhāva) due to inherent nature of the soul – pāriõāmika – is of three kinds.&lt;br /&gt;&lt;br /&gt;What are the two kinds of characteristics arising from subsidence (upaśama)?</t>
  </si>
  <si>
    <t>"&lt;iframe src=\"https://www.youtube.com/embed/3C5eOjmtxlk" title="YouTube video player" frameborder="0" allow="accelerometer; autoplay; clipboard-write; encrypted-media; gyroscope; picture-in-picture; web-share" allowfullscreen&gt;&lt;/iframe&gt;"</t>
  </si>
  <si>
    <t>सम्यक्त्व-चारित्रे ॥३॥</t>
  </si>
  <si>
    <t>samyaktvacāritre ॥3॥</t>
  </si>
  <si>
    <t>2-3</t>
  </si>
  <si>
    <t>[सम्यक्त्व] ओपशमिक सम्यक्त्व और [चारित्रे] औपशमिक चारित्र - इस प्रकार औपशमिकभाव के दो भेद हैं।</t>
  </si>
  <si>
    <t xml:space="preserve">The two kinds of subsidential (aupaśamika) disposition (bhāva) are subsidential belief (aupaśamika samyaktva) and subsidential conduct (aupaśamika cāritra). </t>
  </si>
  <si>
    <t>औपशमिक सम्यक्त्वत और औपशमिक चारित्र ये दो औपशमिक भाव के भेद हैं। अनन्तानुबन्धी, क्रोध, मान, माया, लोभ तथा मिथ्यात्व, सम्यग्मिथ्यात्व और सम्यक्त्व इन सात कर्म प्रकृतियों के उपशम से जो सम्यक्त्व होता है, उसे औपशमिक सम्यक्त्व कहते हैं तथा समस्त मोहनीय कर्म के उपशम से औपशमिक चारित्र होता है।
उपशम सम्यक्त्व के दो भेद हैं-प्रथमोपशम सम्यक्त्व और द्वितीयोपशम सम्यक्त्व। पहले मिथ्यादृष्टि गुणस्थान से छूटने पर जो उपशम सम्यकत्व होता है, उसे प्रथमोपशम सम्यक्त्व कहते हैं और उपशम श्रेणी चढ़ते समय क्षायोपशमिक सम्यक्त्व से जो उपशम सम्यक्त्व होता है, उसे द्वितीयोपशम सम्यक्त्व कहते हैं।&lt;br /&gt;&lt;br /&gt;प्रथमोपशम सम्यक्त्व होने से पहले मिथ्यात्व गुणस्थान में पाँच लब्धियाँ होती हैं-क्षयोपशम लब्धि, विशुद्धि लब्धि, देशना लब्धि, प्रायोग्य लब्धि और करण लब्धि। इनमें से प्रारम्भ की चार लब्धियाँ तो भव्य और अभव्य दोनों के हो जाती हैं, किन्तु करण लब्धि भव्य के ही होती है तथा जब सम्यक्त्व होना होता है तभी होती है। जब अशुभ कर्म प्रतिसमय अनन्त गुणी कम कम शक्ति को लिए हुए उदय में आते हैं अर्थात्‌ पहले समय में जितना फल दिया, दूसरे समय में उससे अनन्त गुणा कम, तीसरे समय में उससे अनन्त गुणा कम, इस तरह प्रति समय अनन्त गुणा घटता हुआ उदय जिस काल में होता है, तब क्षयोपशम लब्धि होती है। क्षयोपशम लब्धि के प्रभाव से धर्मानुराग रूप शुभ परिणामों का होना विशुद्धि लब्धि है। आचार्य वगैरह के द्वारा उपदेश का लाभ होना देशना लब्धि है। किन्तु जहाँ उपदेश देने वाला न हो, जैसे चौथे आदि नरकों में, वहाँ पूर्वभव में सुने हुए उपदेश की धारणा के बल पर सम्यक्त्व की प्राप्ति होती है। इन तीनों लब्धि वाला जीव प्रतिसमय अधिक- अधिक विशुद्ध होता हुआ आयु कर्म के सिवा शेष कर्मों की स्थिति जब अन्त: कोटाकोटि सागर प्रमाण बांधता है और विशुद्ध परिणामों के कारण वह बंधी हुई स्थिति संख्यात हजार सागर कम हो जाती है, उसे प्रायोग्य लब्धि कहते हैं| पाँचवीं करण लब्धि में अधःकरण, अपूर्वकरण और अनिवृत्तिकरण ये तीन तरह के परिणाम कषायों की मन्दता को लिए हुए क्रमवार होते हैं। इनमें से अनिवृत्ति करण के अन्तिम समय में पूर्वोक्त सात प्रकृतियों का उपशम होने से उपशम सम्यक्त्व प्रकट हो जाता है। समस्त मोहनीय का उपशम होने से ग्यारहवें गुणस्थान में औपशमिक चारित्र होता है।</t>
  </si>
  <si>
    <t>Right belief and right conduct have already been explained. How do these become subsidential (aupaśamika)? Conduct-deluding (cāritramohanīya) karmas are of two kinds, the kaÈāyavedanīya and the nokaÈāyavedanīya. When the following seven, the four kaÈāyavedanīya – anger (krodha), pride (māna), deceitfulness (māyā) and greed (lobha) – of the anantānubandhī type (leading to endless worldly existence), together with the three kinds of faith-deluding (darśanamohanīya) karmas – samyaktva (slightly clouding right belief), mithyātva (wrong belief) and samyagmithyātva (mixed right and wrong belief) – subside, subsidential belief (aupaśamika samyaktva) arises.&lt;br /&gt;&lt;br /&gt;How can karmas subside in case of the eternal misbeliever who is subject to passions (kaÈāya) arising from karmas? It is on the basis of the attainment of favourable-time (kālalabdhi), etc. The first kālalabdhi is with regard to time. The potential soul (with capacity for liberation) bound by karmas becomes capable of attaining the first stage of right belief (prathama samyaktva) when there is the residue of time known as half-time of whirling-round matter (ardhapudgala parivartana). When the residue of time is more than this, that soul is not capable of attaining the first stage of right belief (prathama samyaktva). The second kālalabdhi is with regard to the duration of karmas. The first stage of right belief is not attained when the duration of karmas is either at the maximum or at the minimum. If so, when is it attained? The suitability for the first stage of right belief arises when the karmas of less than koÇākoÇi sāgaropama duration are bound, and when, owing to the purification of the soul, the existing karmas also are of duration of koÇākoÇi sāgaropama less numerable thousand sāgaropama. The third kālalabdhi is with regard to birth (bhava). The worthy soul endowed with the five senses and the mind (saÉjñī), fully developed (paryāptaka) and purified (sarvaviśuddha), attains the first stage of right faith – subsidential belief (aupaśamika samyaktva). Besides, recollection of the previous births is also among the causes.&lt;br /&gt;&lt;br /&gt;Subsidential conduct (aupaśamika cāritra) arises on the subsidence of all the deluding (mohanīya) karmas. Right belief – samyaktva – is mentioned first as it is the basis of right conduct (cāritra).&lt;br /&gt;&lt;br /&gt;The nine characteristics of the destructional (kÈāyika) disposition are described next.</t>
  </si>
  <si>
    <t>"&lt;iframe src=\"https://www.youtube.com/embed/WkqYh7LIiKc" title="YouTube video player" frameborder="0" allow="accelerometer; autoplay; clipboard-write; encrypted-media; gyroscope; picture-in-picture; web-share" allowfullscreen&gt;&lt;/iframe&gt;"</t>
  </si>
  <si>
    <t>ज्ञान-दर्शन-दान-लाभ-भोगोपभोग-वीर्याणि च ॥४॥</t>
  </si>
  <si>
    <t>Jñānadarśanadānalābhabhogopabhogavīryāni ca ॥4॥</t>
  </si>
  <si>
    <t>2-4</t>
  </si>
  <si>
    <t>[ ज्ञान दर्शन दान लाभ भोग उपभोग वीर्याणि ] केवलज्ञान,केवलदर्शन, क्षायिकदान, क्षायिकलाभ, क्षायिकभोग, क्षायिकउपभोग, क्षायिकवीर्य तथा [च] च कहने पर, क्षायिकसम्यक्त्व और क्षायिकचारित्र - इस प्रकार क्षायिकभाव के नौ भेद हैं |</t>
  </si>
  <si>
    <t xml:space="preserve">The destructional (kÈāyika) disposition is of nine kinds: knowledge (jñāna), perception (darśana), gift (dāna), gain (lābha), enjoyment (bhoga), re-enjoyment (upabhoga), energy (vīrya), and the two – belief (samyaktva) andconduct (cāritra) – from the previous sūtra. The word destructional (kÈāyika)  must be added to each. </t>
  </si>
  <si>
    <t>ज्ञानावरण और दर्शनावरण कर्म के अत्यन्त क्षय होने से केवलज्ञान और केवलदर्शन होते हैं। दानान्तराय कर्म का अत्यन्त क्षय होने से दिव्यध्वनि वगैरह के द्वारा अनंत प्राणियों का उपकार करने वाला क्षायिक अभय दान होता है। लाभान्तराय का अत्यन्त क्षय होने से, भोजन न करने वाले केवली भगवान्‌ के शरीर को बल देने वाले जो परम शुभ सूक्ष्म नोकर्म पुद्गल प्रतिसमय केवली के द्वारा ग्रहण किये जाते हैं, जिनसे केवली का औदारिक शरीर बिना भोजन के कुछ कम एक पूर्व कोटी वर्ष तक बना रहता है, वह क्षायिक लाभ है। भोगान्तराय का अत्यन्त क्षय होने से सुगन्धित पुष्पों की वर्षा, मन्द सुगन्‍न्ध पवन का बहना आदि क्षायिक भोग है। उपभोगान्तराय कर्म का अत्यन्त क्षय होने से सिंहासन, तीन छत्र, भामण्डल, आदि का होना क्षायिक उपभोग है। वीर्यान्तराय कर्म का अत्यन्त क्षय होने से क्षायिकवीर्य होता है। मोहनीय कर्म की ऊपर कहीं सात प्रकृतियों के क्षय से क्षायिक सम्यक्त्व होता है और समस्त मोहनीय कर्म के अभाव से क्षायिक चारित्र प्रकट होता है।&lt;br /&gt;&lt;br /&gt;यहाँ इतना विशेष जानना कि अरहन्त अवस्था में ये क्षायिक दान वगैरह शरीर नामकर्म और तीर्थंकर नामकर्म के रहते हुए होते हैं। सिद्धों में ये भाव इस रूप में नहीं होते, क्योंकि सिद्धों में किसी कर्म का सद्भाव नहीं है।फिर भी जब सिद्धों के सब कर्मों का क्षय हो गया है तो कर्मों के क्षय से होने वाले क्षायिक दान आदि भाव होने चाहिए। इसलिये अनन्तवीर्य और बाधा रहित अनन्त सुख के रूप में ही ये भाव सिद्धों में पाये जाते हैं।</t>
  </si>
  <si>
    <t>‘Ca’ is intended to include belief (samyaktva) and conduct (cāritra). Perfect knowledge (kevalajñāna – kÈāyika jñāna) manifests on the total destruction of knowledge-obscuring karmas. Perfect perception (kevaladarśana – kÈāyika darśana) must be understood in the same manner. On complete destruction of gift-obstructive (dānāntarāya) karmas arises the power of giving security, the gift of fearlessness, to infinite multitudes of living beings. On complete destruction of the gain-obstructive (lābhāntarāya) karmas, the Omniscient has no need for the partake of food; infinite particles of extremely pure and subtle matter, which give strength and which are beyond the reach of ordinary human beings, are assimilated in his body every instant. As the entire karmas which obstruct enjoyment (bhoga) are destroyed, there arises infinite enjoyment of unparalleled nature consequent on the destruction of karmas. Particularly, the marvels (atiśaya) like the celestial shower of fragrant flowers result from this. As the obstructive karmas of re-enjoyment (upabhoga) disappear without remnant, infinite re-enjoyment is manifested. The bejeweled throne, the waving of flywhisks, three-tier canopy, and other splendours result from this. And as the karmas which obstruct energy (vīrya) are completely destroyed, infinite energy of the pure soul is manifested. On complete destruction of the seven subtypes of karmas referred to above, perfect belief (kÈāyika samyaktva) is attained. Perfect  conduct (kÈāyika cāritra) must also be understood in the same way.&lt;br /&gt;&lt;br /&gt;A doubt is raised: if the power of giving security and bestowing fearlessness, etc., are concomitant to destruction of karmas, then these should also apply to the liberated souls (the Siddha). No. These arise only in case of the Omniscient Lord (the Arhat) on account of the presence of the physique-making (śarīra) and Tīrthańkara namekarmas (nāmakarma). In the absence of all karmas, these external manifestations of kÈāyika dāna, etc., do not happen in the liberated souls. How then do these exist in the liberated souls? These exist in the liberated souls only in the form of infinite bliss, pure and unalloyed; as infinite-energy (anantavīrya) exists in the form of infinite-knowledge (kevalajñāna). &lt;br /&gt;&lt;br /&gt;The eighteen characteristics of destruction-cum-subsidential (kÈāyopaśamika) disposition (bhāva) are now described.</t>
  </si>
  <si>
    <t>"&lt;iframe src=\"https://www.youtube.com/embed/WkqYh7LIiKc" title="YouTube video player" frameborder="0" allow="accelerometer; autoplay; clipboard-write; encrypted-media; gyroscope; picture-in-picture; web-share" allowfullscreen&gt;&lt;/iframe&gt;",
"&lt;iframe src=\"https://www.youtube.com/embed/HxIOsKx6hNA" title="YouTube video player" frameborder="0" allow="accelerometer; autoplay; clipboard-write; encrypted-media; gyroscope; picture-in-picture; web-share" allowfullscreen&gt;&lt;/iframe&gt;"</t>
  </si>
  <si>
    <t>ज्ञानाज्ञानदर्शनलब्धयश्चतुस्त्रित्रिपंचभेदा: सम्यक्त्वचारित्र-संयमासंयमा श्व॒ ॥५॥</t>
  </si>
  <si>
    <t>Jñānājñānadarśanalabdhayaścatustritripańcabhedāh samyaktvacāritrasanyamāsanyamāśca ॥51॥</t>
  </si>
  <si>
    <t>2-5</t>
  </si>
  <si>
    <t>[ ज्ञान अज्ञान ] मति, श्रुत, अवधि और मनः:पर्यय - ये चार ज्ञान तथा कुमति, कुश्रुत और कुअवधि - ये तीन अज्ञान, [ दर्शन ] चक्षु, अचक्षु और अवधि - ये तीन दर्शन, [ लब्धयः ] क्षायोपशमिक दान, लाभ, भोग, उपभोग, वीर्य - ये पाँच लब्धियाँ [ चतुः त्रि त्रि पंच भेदा: ] इस प्रकार 4+3+3+5=15 भेद तथा [ सम्यक्त्व ] क्षायोपशमिक सम्यक्त्व [चारित्र] क्षायोपशमिक चारित्र [च] और  [ संयमासंयमा: ] संयमासंयम - इस प्रकार क्षायोपशमिकभाव के 18 भेद हैं।</t>
  </si>
  <si>
    <t>The destruction-cum-subsidential (kÈāyopaśamika) disposition is of eighteen kinds: four kinds of knowledge (jñāna), three kinds of wrong knowledge (ajñāna), three kinds of perception (darśana), five kinds of attainment (labdhi), right belief (samyaktva), conduct (cāritra), and restraint-cum-non- restraint (saÉyamāsaÉyama). The word destruction-cum-subsidential (kÈāyopaśamika) must be added to these eighteen kinds of disposition.</t>
  </si>
  <si>
    <t>मति, श्रुत, अवधि, मन:पर्यय ये चार ज्ञान; कुमति, कुश्रुत, कुअवधि ये तीन (३) अज्ञान; चश्लु इन्द्रिय के द्वारा पदार्थों का सामान्य ग्रहण रूप चक्षुदर्शन, शेष इन्द्रियों के द्वारा पदार्थों का सामान्य ग्रहण रूप अचक्षुदर्शन और अवधिज्ञान से पहले होने वाला सामान्य ग्रहण रूप अवधिदर्शन ये तीन (३) दर्शन; अन्तराय कर्म के क्षयोपशम से होने वाली दान, लाभ, भोग, उपभोग और वीर्य ये पाँच (५) लब्धियाँ, क्षायोपशमिक; (१) सम्यक्त्व; (१) सराग चारित्र और (१) संयमासंयम अर्थात्‌ देश व्रत - ये अठारह भाव क्षायोपशमिक हैं; क्योंकि ये भाव अपनी प्रतिपक्षी कर्म के क्षयोपशम से होते हैं।</t>
  </si>
  <si>
    <t>The destruction-cum-subsidential (kÈāyopaśamika) disposition arises when, for the present, there is destruction-of-rise (udayābhāvī kÈaya) of the karmic-strength that obscures the attributes of the soul completely – sarvaghāti spardhaka – and, for the future, there is subsidence (upaśama) of these and rise (udaya) only of the karmicstrength that obscures partially – deśaghātī spardhaka. Herein the operation of dispositions like knowledge (jñāna) must be understood with reference to their own covering (āvaraõa) and destruction-cum-subsidence (kÈayopaśama) of the obstructive (antarāya) karmas.&lt;br /&gt;&lt;br /&gt;The word ‘samyaktva’ in the sūtra refers to the destruction-cumsubsidential type of right belief – ‘vedaka samyaktva’ or ‘kÈāyopaśamika samyaktva’. The ‘vedaka samyaktva’ is the belief in substances that arises on destruction-of-rise (udayābhāvī kÈaya) as well as subsidence (upaśama) of these six: four passions (kaÈāya) leading to endless mundane existence – anantānubandhi, the faithdeluding karmas of wrong-belief (mithyātva) and mixed-belief (samyagmithyātva). The rise of the faith-deluding karmas of rightbelief (samyaktva prakÃti) which obscure only partially (deśaghātī) is ‘vedaka samyaktva’ .&lt;br /&gt;&lt;br /&gt;The destruction-cum-subsidential (kÈāyopaśamika) restraint-cum-non-restraint (saÉyamāsaÉyama) is the state (pariõāma) of the soul that arises on destruction-of-rise (udayābhāvī kÈaya) as well as on subsidence (upaśama) of the twelve passions (kaÈāya), namely, the four that lead to endless existence – anantānubandhī, the four that prevent partial self-control – apratyākhyānāvaraõa, and the four that prevent complete self-control – pratyākhyānāvaraõa, and on the rise of the partially-obscuring (deśaghātī) karmic-strength (spardhaka) of any one of the gleaming – saÉjvalana – passions (kaÈāya), and possible rise of the nine quasi-passions (nokaÈāya).&lt;br /&gt;&lt;br /&gt;There are four partially-obscuring (deśaghātī) types of knowledgeobscuring (jñānāvaraõīya) karmas, therefore, four kinds of knowledge are manifested on their destruction- um-subsidence (kÈayopaśama). However, since three kinds of wrong-knowledge (ajñāna) manifest in the wrong-believer (mithyādÃÈÇi), and four kinds of knowledge (jñāna) in the right-believer (samyagdÃÈÇi), there are seven kinds of destruction-cum-subsidential (kÈāyopaśamika) knowledge (jñāna).&lt;br /&gt;&lt;br /&gt;The three kinds of destruction-cum-subsidential (kÈāyopaśamika) perception (darśana) are ocular-perception (cakÈudarśana), nonocular-perception (acakÈudarśana) and clairvoyant-perception (avadhidarśana). &lt;br /&gt;&lt;br /&gt;The five kinds of destruction-cum-subsidential (kÈāyopaśamika) attainment (labdhi) are gift (dāna), gain (lābha), enjoyment (bhoga), re-enjoyment (upabhoga), and energy (vīrya). &lt;br /&gt;&lt;br /&gt;The twenty-one kinds of disposition consequent on the fruition (udaya) of karmas are described next.</t>
  </si>
  <si>
    <t>"&lt;iframe src=\"https://www.youtube.com/embed/OhOtiBUSL2c" title="YouTube video player" frameborder="0" allow="accelerometer; autoplay; clipboard-write; encrypted-media; gyroscope; picture-in-picture; web-share" allowfullscreen&gt;&lt;/iframe&gt;",
"&lt;iframe src=\"https://www.youtube.com/embed/Uj0CIj87iDg" title="YouTube video player" frameborder="0" allow="accelerometer; autoplay; clipboard-write; encrypted-media; gyroscope; picture-in-picture; web-share" allowfullscreen&gt;&lt;/iframe&gt;",
"&lt;iframe src=\"https://www.youtube.com/embed/vsRMOPoHLCI" title="YouTube video player" frameborder="0" allow="accelerometer; autoplay; clipboard-write; encrypted-media; gyroscope; picture-in-picture; web-share" allowfullscreen&gt;&lt;/iframe&gt;",
"&lt;iframe src=\"https://www.youtube.com/embed/L5VBtZhKKGk" title="YouTube video player" frameborder="0" allow="accelerometer; autoplay; clipboard-write; encrypted-media; gyroscope; picture-in-picture; web-share" allowfullscreen&gt;&lt;/iframe&gt;",
"&lt;iframe src=\"https://www.youtube.com/embed/I5kQjXdeG5o" title="YouTube video player" frameborder="0" allow="accelerometer; autoplay; clipboard-write; encrypted-media; gyroscope; picture-in-picture; web-share" allowfullscreen&gt;&lt;/iframe&gt;"</t>
  </si>
  <si>
    <t>गति-कषाय-लिंग-मिथ्यादर्शनाज्ञानासंयता-सिद्ध-लेश्याश्चतुश्चतुस्त्येकैेकैेकैेकषड्भेदा:॥६॥</t>
  </si>
  <si>
    <t>Gatikashāyalińgamithyādarśanājñānāsanyatāsiddhaleśyāścatustryekaikaikaikashaçbhedah ॥6॥</t>
  </si>
  <si>
    <t>2-6</t>
  </si>
  <si>
    <t>[ गति ] त्रियंच, नरक, मनुष्य और देव - ये चार गतियाँ, [ कषाय ] क्रोध, मान, माया, लोभ - ये चार कषायें, [ लिंग ] स्त्रीवेद, पुरुषवेद और नपुंसकवेद - ये तीन लिंग, [ मिथ्यादर्शन ] मिथ्यादर्शन [ अज्ञान ] अज्ञान [ असंयत ] असंयम [ असिद्ध J असिद्धत्व तथा [ लेश्या: | कृष्ण, नील, कापोत, पीत, पद्म ओर शुक्ल - ये छह लेश्यायें, इस प्रकार [ चतु: चतुः त्रि एक एक एक एक षडू भेदा: ] 4+4+3+1+1+1+1+6=21, इस प्रकार सब मिलाकर औदयिकभाव के 21 भेद हैं।</t>
  </si>
  <si>
    <t>The disposition (bhāva) due to the fruition of karmas – audāyika – is of twenty-one kinds: states of existence – gati, passions – kaÈāya, sex – lińga, wrong-belief – mithyādarśana, wrong-knowledge – ajñāna, nonrestraint – asaÉyama, imperfect-disposition – asiddha, and colouration – leśyā, which are of four, four, three, one, one, one, one and six kinds, respectively.</t>
  </si>
  <si>
    <t>चार गतियाँ-नरक गति, तिर्यच गति, मनुष्य गति और देव गति, ये गति नामकर्म के उदय से होती हैं। क्रोध, मान, माया और लोभ ये चार कषाएँ चारित्र मोहनीय के भेद कषाय-वेदनीय के उदय से होती हैं। लिंग के दो भेद हैं- द्रव्यलिंग और भावलिंग | शरीर में पाये जाने वाले स्त्री और पुरुष के चिह्न आदि को द्रव्यलिंग कहते हैं। द्रव्यलिंग नामकर्म के उदय से होता है। अत: उसका यहाँ अधिकार नहीं है; क्योंकि यहाँ आत्मा के भावों का कथन है। अतः स्त्री-पुरुष और दोनों से रमण करने की अभिलाषा रूप जो भाव वेद है, उसी का यहाँ अधिकार है। सो चारित्रमोहनीय का भेद नो-कषाय है और नो-कषाय के भेद स्त्रीवेद, पुरुषबेद और नपुंसकवेद कर्म के उदय से स्त्रीलिंग, पुरुषलिंग और नपुंसकलिंग होते हैं। दर्शनमोह के उदय से तत्त्वार्थ का श्रद्धान न करने रूप मिथ्यादर्शन भाव होता है। ज्ञानावरण कर्म के उदय से न जानने रूप अज्ञान भाव होता है। चारित्रमोह के उदय से प्राणियों की हिंसा और इन्द्रियों के विषयों से विरक्त न होने रूप असंयत भाव होता है। कर्म मात्र का उदय होने से सिद्ध पर्याय की प्राप्ति न होने रूप असिद्धत्व भाव होता है। लेश्या दो प्रकार की होती है-द्रव्य लेश्या और भाव लेश्या। जीव के भावों का अधिकार होने से यहाँ द्रव्य लेश्या का अधिकार नहीं है। कषायों के उदय से रंजित मन, वचन और काय की प्रवत्ति को भाव लेश्या कहते हैं। उसके छह भेद हैं-कृष्ण, नील, कापोत, पीत, पद्म तथा शुक्ल। सो आत्मा के भावों में अशुद्धता की कमी बेशी को लेकर कृष्ण आदि शब्दों का उपचार किया है।&lt;br /&gt;&lt;br /&gt;शंका - आगम में उपशान्तकषाय, क्षीणकषाय और सयोग-केवली नाम के ग्यारहवें, बारहवें और तेरहवें गुणस्थानों में लेश्या कही है, किन्तु इन गुणस्थानों में कषाय का उदय नहीं है। तब वहाँ लेश्या औदयिक कैसे है? अथवा वहाँ लेश्या ही कैसे संभव है ? क्योंकि कषाय से रंजित योग की प्रवत्ति का नाम लेश्या है ?&lt;br /&gt;&lt;br /&gt;समाधान - इन गुणस्थानों में कषाय का उदय न होने पर भी पूर्वभावप्रज्ञापन-नय की अपेक्षा से लेश्या कही है। अर्थात्‌ पहले यही योग कषाय से रंजित था, तब लेश्या कही थी। अब इन गुणस्थानों में कषाय का उदय तो रहा नहीं, परन्तु योग वही है, जो पहले कषाय के रंग में रंगा था। अत: उपचार से लेश्या कही है। अयोगकेवली नाम के चौदहवें गुणस्थान में योग का भी अभाव हो जाने से लेश्या नहीं बतलायी है।&lt;br /&gt;&lt;br /&gt;शंका - औदयिक भाव तो और भी अनेक हैं। जैसे अज्ञान औदयिक है, वैसे ही अदर्शन भी औदयिक है। निद्रा-निद्रा वगैरह भी औदयिक हैं। वेदनीय के उदय से होने वाला सुख, दुःख भी औदयिक हैं। हास्य आदि छह नोकषाय भी औदयिक हैं। आयु के उदय से एक भव में रहना भी औदयिक है। गोत्र कर्म के उदय से होने वाले नीच, उच्च गोत्र भी औदयिक हैं। नाम कर्म के उदय से होने वाली जाति वगैरह भी औदयिक हैं। इन सबका ग्रहण यहाँ क्‍यों नहीं किया ?&lt;br /&gt;&lt;br /&gt;समाधान - इन सबका अन्तर्भाव इन्हीं इक्कीस भावों में हो जाता है। दर्शनावरण के उदय से होने वाले अदर्शन वगैरह का अन्तर्भाव मिथ्यादर्शन में किया है। हास्य वगैरह वेद के साथी हैं, अतः उन्हें वेद में गर्भित कर लिया है। वेदनीय, आयु और गोत्र के उदय से होने वाले भावों का अन्तर्भाव गति में कर लिया है, क्योंकि गति के ग्रहण से अघातिया कर्म के उदय से होने वाले भाव ले लिए गये हैं। इसी प्रकार अन्य भावों का भी अन्तर्भाव कर लेना चाहिए।</t>
  </si>
  <si>
    <t>States of existence (gati) are four: infernal existence (narakagati), subhuman existence (tiryańcagati), human existence (manuÈyagati) and celestial existence (devagati). On the fruition of name-karma (nāmakarma) of infernal existence (narakagati), the disposition of infernal being is manifested; hence, infernal existence (narakagati) is due to the fruition of karmas – audāyika. Similarly it should be understood in regard to the other three states of existence (gati). The passions (kaÈāya) are of four kinds: anger (krodha), pride (māna), deceitfulness (māyā) and greed (lobha). The karma which rouses anger (krodha) on its fruition (udaya) is anger-rousing karma. Similarly it should be understood in regard to the other three passions (kaÈāya). The sexes (lińga) are of three kinds: the male-feeling (puruÈaveda), the female-feeling (strīveda) and the neuter-feeling (napuÉsakaveda). The rise of the female-feeling occurs on the fruition of karmas of the female sex. Similarly it should be understood in regard to the other two sexes. Wrong-belief (mithyādarśana) is one. Wrong-belief in reality is the result of the fruition of karmas of wrong belief (mithyādarśana). Wrong-knowledge (ajñāna) means noncognition of objects. The rise of knowledge-obscuring (jñānāvaraõīya) karmas causes non-cognition of objects; it is thus audāyika. The rise of intense karmas – sarvaghāti spardhaka – of conduct-deluding type gives rise to non-restraint (asaÉyama). Hence, non-restraint (asaÉyama) is audāyika. Imperfect-disposition (asiddha) arises on the fruition of karmas in general; it is thus audāyika. Colouration (leśyā) is of two kinds, material-colouration (dravyaleśyā) and psychical-colouration (bhāvaleśyā). As this chapter deals with the psychical-factors of the soul, it does not delve into materialcolouration (dravyaleśyā). Psychical-colouration (bhāvaleśyā) is the source or cause of vibratory activity of the soul on rise of the passions (kaÈāya); it is thus audāyika. It is of six kinds: black (kÃÈõa), blue (nīla), grey (kāpota), yellow (pīta), pink (padma) and white (śukla). &lt;br /&gt;&lt;br /&gt;Now, it is mentioned in the Scripture that there is the presence of white colouration (śuklaleśyā) in case of those with subsided delusion (upaśānta-kaÈāya), with destroyed delusion (kÈīõa-kaÈāya), and the Omniscient-with-vibration (sayogakevalī). It cannot be so since their passions (kaÈāya) are either subsided or destroyed. It is not a contradiction. From the point of view of the previous colouration of disposition due to past passions, conventionally, it is said that the same is present, owing to presence of activity in them. In case of the Omniscient-without-activity (ayogakevalī), there is no colouration as all activity is absent. &lt;br /&gt;&lt;br /&gt;The three kinds of disposition (bhāva) due to inherent nature of the soul – pāriõāmika – are mentioned next.</t>
  </si>
  <si>
    <t>"&lt;iframe src=\"https://www.youtube.com/embed/d24tFoC4A5k" title="YouTube video player" frameborder="0" allow="accelerometer; autoplay; clipboard-write; encrypted-media; gyroscope; picture-in-picture; web-share" allowfullscreen&gt;&lt;/iframe&gt;",
"&lt;iframe src=\"https://www.youtube.com/embed/6xSWIQY3Hyg" title="YouTube video player" frameborder="0" allow="accelerometer; autoplay; clipboard-write; encrypted-media; gyroscope; picture-in-picture; web-share" allowfullscreen&gt;&lt;/iframe&gt;",
"&lt;iframe src=\"https://www.youtube.com/embed/ulWmFkHOdEg" title="YouTube video player" frameborder="0" allow="accelerometer; autoplay; clipboard-write; encrypted-media; gyroscope; picture-in-picture; web-share" allowfullscreen&gt;&lt;/iframe&gt;",
"&lt;iframe src=\"https://www.youtube.com/embed/hOUrMbF6PuU" title="YouTube video player" frameborder="0" allow="accelerometer; autoplay; clipboard-write; encrypted-media; gyroscope; picture-in-picture; web-share" allowfullscreen&gt;&lt;/iframe&gt;",
"&lt;iframe src=\"https://www.youtube.com/embed/lcivNp03R28" title="YouTube video player" frameborder="0" allow="accelerometer; autoplay; clipboard-write; encrypted-media; gyroscope; picture-in-picture; web-share" allowfullscreen&gt;&lt;/iframe&gt;",
"&lt;iframe src=\"https://www.youtube.com/embed/8HuzJtBrORM" title="YouTube video player" frameborder="0" allow="accelerometer; autoplay; clipboard-write; encrypted-media; gyroscope; picture-in-picture; web-share" allowfullscreen&gt;&lt;/iframe&gt;",
"&lt;iframe src=\"https://www.youtube.com/embed/kAj4hqMNGsg" title="YouTube video player" frameborder="0" allow="accelerometer; autoplay; clipboard-write; encrypted-media; gyroscope; picture-in-picture; web-share" allowfullscreen&gt;&lt;/iframe&gt;",
"&lt;iframe src=\"https://www.youtube.com/embed/6P3JH0XRP-E" title="YouTube video player" frameborder="0" allow="accelerometer; autoplay; clipboard-write; encrypted-media; gyroscope; picture-in-picture; web-share" allowfullscreen&gt;&lt;/iframe&gt;"</t>
  </si>
  <si>
    <t>जीवभव्याभव्यत्वानि च ॥७॥</t>
  </si>
  <si>
    <t>Jīvabhavyābhavyatvāni ca ॥7॥</t>
  </si>
  <si>
    <t>2-7</t>
  </si>
  <si>
    <t>[ जीवभव्याभव्यत्वानि च ] जीवत्व, भव्यत्व और अभव्यत्व - इस प्रकार पारिणामिक भाव के तीन भेद हैं।</t>
  </si>
  <si>
    <t xml:space="preserve">The soul-principle – jīvatva, the capacity for liberation – bhavyatva, and the incapacity for liberation – abhavyatva are the three dispositions (bhāva) due to the inherent nature of the soul – pāriõāmika. </t>
  </si>
  <si>
    <t>जीवत्व, भव्यत्व और अभव्यत्व ये तीन जीव के असाधारण पारिणामिक भाव हैं। ये भाव जीव के सिवा अन्य द्रव्यों में नहीं होते। तथा इनके होने में किसी कर्म का उदय वगैरह भी कारण नहीं है। अतः ये असाधारण पारिणामिक भाव कहलाते हैं। वैसे साधारण पारिणामिक भाव तो अस्तित्व, नित्यत्व, प्रदेशल्व आदि बहुत से हैं, किन्तु वे भाव अन्य अजीव द्रव्यों में भी पाये जाते हैं। इसीलिए उनको “च' शब्द से ग्रहण कर लिया है।&lt;br /&gt;&lt;br /&gt;जीवत्व नाम चैतन्य का है। चैतन्य जीव का स्वाभाविक गुण है। इसलिए वह पारिणामिक है। जिसमें सम्यग्दर्शन आदि परिणामों के होने की योग्यता है, वह भव्य है और जिसमें वैसी योग्यता का अभाव है, वह अभव्य है। ये दोनों बातें भी स्वाभाविक ही हैं। जैसे जिन उड़द, मूंग वगैरह में पकने की शक्ति होती है, वे निमित्त मिलने पर पक जाते हैं और जिनमें वह शक्ति नहीं होती, वे कितनी ही आग जलाने पर भी नहीं पकते। यही दशा जीवों की है।&lt;br /&gt;&lt;br /&gt;शंका - जीव के ये भाव नहीं हो सकते; क्योंकि ये भाव कर्मबन्ध की अपेक्षा से बतलाये हैं। और आत्मा अमूर्तिक है, अत: अमूर्तिक आत्मा मूर्तिक कर्मों से नहीं बंध सकता?&lt;br /&gt;&lt;br /&gt;समाधान - आत्मा एकान्त से अमूर्तिक ही नहीं है किन्तु मूर्तिक भी है। कर्मबन्ध की अपेक्षा से तो मूर्तिक है, क्योंकि अनादिकाल से संसारी आत्मा कर्म पुद्गलों से दूध-पानी की तरह मिला हुआ है, कभी भी कर्म से जुदा नहीं हुआ तथा शुद्ध स्वरूप की अपेक्षा से अमूर्तिक है, क्योंकि यद्यपि कर्म और आत्मा, दूध और पानी की तरह एक हो रहे हैं फिर भी अपने चैतन्य स्वभाव को छोड़कर आत्मा कभी भी पुद्गलमय नहीं हो जाता। अत: अमूर्तिक है।&lt;br /&gt;&lt;br /&gt;शंका - जब संसार अवस्था में आत्मा कर्म पुद्गलों के साथ दूध-पानी की तरह मिला हुआ है, तो उसको हम कैसे जान सकते हैं कि यह आत्मा है?&lt;br /&gt;&lt;br /&gt;समाधान - बन्ध की अपेक्षा से आत्मा और पुद्गल मिले होने पर भी दोनों का लक्षण भिन्न-भिन्न है। उस लक्षण से आत्मा की पहचान हो सकती है।</t>
  </si>
  <si>
    <t>The three characteristics mentioned in the sūtra are inherent in and unique to the soul (jīva), not found in other substances. Why are these considered inherent in the soul? These do not depend on rise (udaya), subsidence (upaśama), destruction (kÈaya) or destruction-cumsubsidence (kÈayopaśama) of karmas. The soul-principle (jīvatva) is soul-consciousness (caitanya). The soul that will attain right faith (samyagdarśana), etc., is called ‘bhavya’ – endowed with the capacity for liberation. Or, it is endowed with bhavyatva. And the soul that will not attain right faith, and so on, is called ‘abhavya’ – not endowed with the capacity for liberation. Or, it is endowed with abhavyatva. These three – jīvatva, bhavyatva and abhavyatva – are the inherent qualities of the soul.&lt;br /&gt;&lt;br /&gt;Should not the other qualities like existence – astitva, permanence – nityatva, and having space-points – radeśavattva, be mentioned along with these three qualities? No. These have been included by the particle ‘ca’ in the sūtra. If so, the number three is contradicted. No. The distinctive (asādhāraõa) characteristics which are inherent in the soul are three only. Qualities like existence (astitva) are common (sādhāraõa) characteristics as these apply to the souls (jīva) as well as the non-souls (ajīva). So these are included separately by the particle ‘ca’. &lt;br /&gt;&lt;br /&gt;Since the soul is incorporeal or non-material (amūrta), how do the dispositions of subsidence – aupaśamika – etc., apply to it? These dispositions have reference to the bondage of karmas. How can there be bondage of karmic matter with the incorporeal soul? It is possible because the soul is incorporeal or non-material (amūrta) only from a certain point of view; it is not true that the soul is non-material (amūrta) from all points of view. From the point of view of its modes (paryāya) in bondage, owing to the influence of karmas, it is corporeal (mūrta) in the embodied state. From the point of view of its pure nature, the soul is incorporeal (amūrta). It is further contended that if the soul becomes one with the body because of the influence of karmas then it cannot be considered separate from the body. It is not so. Though the soul is one with the body in the embodied state, it is different from the body because of its distinctive mark (lakÈaõa). The Scripture says, “From the point of view of bondage, the soul is one with the body, still it is different from the body because of its distinctive mark (lakÈaõa). Hence the incorporeal nature of the soul is predicated in a non-absolutistic (anekāntātmaka) sense only. From one point of view it is incorporeal and from another point of view it is not incorporeal.”&lt;br /&gt;&lt;br /&gt;If so, let the distinctive mark (lakÈaõa) of the soul be mentioned.</t>
  </si>
  <si>
    <t>"&lt;iframe src=\"https://www.youtube.com/embed/6P3JH0XRP-E" title="YouTube video player" frameborder="0" allow="accelerometer; autoplay; clipboard-write; encrypted-media; gyroscope; picture-in-picture; web-share" allowfullscreen&gt;&lt;/iframe&gt;",
"&lt;iframe src=\"https://www.youtube.com/embed/FXaj63kngOU" title="YouTube video player" frameborder="0" allow="accelerometer; autoplay; clipboard-write; encrypted-media; gyroscope; picture-in-picture; web-share" allowfullscreen&gt;&lt;/iframe&gt;",
"&lt;iframe src=\"https://www.youtube.com/embed/aONWVklHD9k" title="YouTube video player" frameborder="0" allow="accelerometer; autoplay; clipboard-write; encrypted-media; gyroscope; picture-in-picture; web-share" allowfullscreen&gt;&lt;/iframe&gt;",
"&lt;iframe src=\"https://www.youtube.com/embed/G3X5_6ypSJg" title="YouTube video player" frameborder="0" allow="accelerometer; autoplay; clipboard-write; encrypted-media; gyroscope; picture-in-picture; web-share" allowfullscreen&gt;&lt;/iframe&gt;"</t>
  </si>
  <si>
    <t>उपयोगो लक्षणम्‌ ॥८॥</t>
  </si>
  <si>
    <t>Upayogo lakshanam ॥8॥</t>
  </si>
  <si>
    <t>2-8</t>
  </si>
  <si>
    <t>[ लक्षणम्‌ ] जीव का लक्षण [ उपयोग: ] उपयोग है।</t>
  </si>
  <si>
    <t>Cognition (upayoga) is the mark (lakÈaõa) – distinctive characteristic – of the soul (jīva).</t>
  </si>
  <si>
    <t>जीव का लक्षण उपयोग है। चैतन्य के होने पर ही होने वाले परिणाम को उपयोग कहते हैं। यह उपयोग सब जीवों में पाया जाता है और जीव के सिवा अन्य द्रव्यों में नहीं पाया जाता।</t>
  </si>
  <si>
    <t>That, which arises from both internal and external causes and concomitant with soul-consciousness (caitanya) is cognition (upayoga) – active or attentive consciousness. By this – cognition (upayoga) – the soul is distinguished from the body. Just as gold and silver, even when mixed together, remain distinct by their respective colour, etc., similarly the soul and the body, though one in bondage, maintain distinctness due to their respective marks (lakÈaõa). &lt;br /&gt;&lt;br /&gt;The divisions of cognition (upayoga) are described next.</t>
  </si>
  <si>
    <t>"&lt;iframe src=\"https://www.youtube.com/embed/UtMt-XLmJGU" title="YouTube video player" frameborder="0" allow="accelerometer; autoplay; clipboard-write; encrypted-media; gyroscope; picture-in-picture; web-share" allowfullscreen&gt;&lt;/iframe&gt;",
"&lt;iframe src=\"https://www.youtube.com/embed/CRKgj9S1y3M" title="YouTube video player" frameborder="0" allow="accelerometer; autoplay; clipboard-write; encrypted-media; gyroscope; picture-in-picture; web-share" allowfullscreen&gt;&lt;/iframe&gt;",
"&lt;iframe src=\"https://www.youtube.com/embed/24w_8o6Jfqs" title="YouTube video player" frameborder="0" allow="accelerometer; autoplay; clipboard-write; encrypted-media; gyroscope; picture-in-picture; web-share" allowfullscreen&gt;&lt;/iframe&gt;",
"&lt;iframe src=\"https://www.youtube.com/embed/w6V55VAo-eI" title="YouTube video player" frameborder="0" allow="accelerometer; autoplay; clipboard-write; encrypted-media; gyroscope; picture-in-picture; web-share" allowfullscreen&gt;&lt;/iframe&gt;</t>
  </si>
  <si>
    <t>स द्विविधोड्ष्टचतुर्भेद: ॥९॥</t>
  </si>
  <si>
    <t>Sa dvividho ashtacaturbhedah ॥9॥</t>
  </si>
  <si>
    <t>2-9</t>
  </si>
  <si>
    <t>[ सः ] वह उपयोग [ द्विविध: ] दो प्रकार का है - ज्ञानोपयोग और दर्शनोपयोग। वे क्रमश: [ अष्ट चतुः भेद: ] आठ और चार भेद सहित हैं, अर्थात्‌ ज्ञानेपयोग के आठ तथा दर्शनोपयोग के चार भेद हैं।</t>
  </si>
  <si>
    <t>Cognition (upayoga) is of two kinds. And these, in turn, are of eight and four kinds, respectively.</t>
  </si>
  <si>
    <t>वह उपयोग दो प्रकार का है- ज्ञानोपयोग और दर्शनोपयोग। ज्ञानोपयोग के आठ भेद हैं-मति, श्रुत, अवधि, मनःपर्यय और केवल ये पाँच ज्ञान और कुमति, कुश्रुत और कु-अवधि ये तीन अज्ञान तथा दर्शनोपयोग के चार भेद हैं चक्षुदर्शन, अचक्षुदर्शन, अवधिदर्शन और केवलदर्शन।&lt;br /&gt;&lt;br /&gt;दर्शन और ज्ञान में साकार और अनाकार का भेद है। पदार्थ का आकार न लेकर जो सामान्य ग्रहण होता है, वह दर्शन है। क्योंकि एक पदार्थ से हटकर जब आत्मा दूसरे पदार्थ को जानने के अभिमुख होता है, तो पदार्थ और इन्द्रिय का सम्बन्ध होते ही वस्तु के आकार वगैरह का ग्रहण नहीं होता। अत: दर्शन निराकार है। उसके पश्चात्‌ पदार्थ के आकार वगैरह के जानने को ज्ञान कहते हैं। छदमस्त के तो दर्शन के पश्चात्‌ ज्ञान होता है; क्‍योंकि छदमस्त पदार्थों को क्रम से जानता है; किन्तु केवली भगवान्‌ के दर्शन और ज्ञान दोनों एक साथ होते हैं। दर्शन और ज्ञान में ज्ञान प्रधान है इसलिए सूत्र में उसके भेद पहले गिनाये हैं।&lt;br /&gt;&lt;br /&gt;शंका - जैसे अवधिज्ञान के पहले अवधिदर्शन माना है, वैसे ही मनःपर्ययज्ञान के पहले मन:पर्ययदर्शन क्‍यों नहीं माना ?&lt;br /&gt;&lt;br /&gt;समाधान - प्रथम तो आगम में दर्शनावरण कर्म के भेदों में मनःपर्यय दर्शनावरण नाम का कोई भेद नहीं गिनाया, जिसके क्षयोपशम से मन:पर्यय दर्शन हो । दूसरे, मन:पर्ययज्ञान अपने विषय को अवधिज्ञान की तरह सीधा ग्रहण नहीं करता। किन्तु मन का सहारा पाकर ग्रहण करता है। अतः जैसे मन अतीत और अनागत पदार्थ का विचार ही करता है। वैसे ही मन:पर्यय ज्ञान भी अतीत अनागत को जानता ही है तथा वर्तमान पदार्थ को भी विशेष रूप से ही जानता है तथा मन के निमित्त से होने वाले मतिज्ञान के पश्चात्‌ मनःपर्यय ज्ञान होता है। इसलिए भी मनःपर्यय दर्शन आवश्यक नहीं है।</t>
  </si>
  <si>
    <t>Cognition (upayoga) is of two kinds: knowledge-cognition (jñānopayoga) and perception-cognition (darśanopayoga). &lt;br /&gt;&lt;br /&gt;Knowledge-cognition (jñānopayoga) is of eight kinds: (1) sensory knowledge – matijñāna, (2) scriptural knowledge – śrutajñāna, (3) clairvoyance – avadhijñāna, (4) telepathy – manaÍparyayajñāna, (5) omniscience – kevalajñāna, (6) wrong sensory knowledge –matyajñāna, kumati, (7) wrong scriptural knowledge – śrutājñāna,  kuśruta, and (8) wrong clairvoyance – vibhańgajñāna.&lt;br /&gt;&lt;br /&gt;Perception-cognition (darśanopayoga) is of four kinds: (1) ocular
perception – cakÈudarśana, (2) non-ocular perception – acakÈudarśana, (3) clairvoyant perception – avadhidarśana, and (4) omniscient perception – kevaladarśana.&lt;br /&gt;&lt;br /&gt;How are these, knowledge and perception, different? Knowledgecognition (jñānopayoga) is with details and, therefore, called sākāra or savikalpa. Perception-cognition (darśanopayoga) is without details and, therefore, called nirvikāra or nirvikalpa or sāmānyāvalokana. These occur in succession in ordinary souls (non-omniscient souls), but occur simultaneously in those who have annihilated karmas. &lt;br /&gt;&lt;br /&gt;Though perception occurs first, knowledge being more worthy is mentioned first in the sūtra. Earlier, five kinds of right knowledge (samyagjñāna) have been mentioned. But here, three kinds of wrong knowledge are also mentioned as this is the section dealing with cognition (upayoga), in general. &lt;br /&gt;&lt;br /&gt;Cognition (upayoga) is the mark (lakÈaõa) common to all souls. The souls are classified into two.</t>
  </si>
  <si>
    <t>"&lt;iframe src=\"https://www.youtube.com/embed/H7Ou1XW37ek" title="YouTube video player" frameborder="0" allow="accelerometer; autoplay; clipboard-write; encrypted-media; gyroscope; picture-in-picture; web-share" allowfullscreen&gt;&lt;/iframe&gt;",
"&lt;iframe src=\"https://www.youtube.com/embed/I7Mnp-rpBeU" title="YouTube video player" frameborder="0" allow="accelerometer; autoplay; clipboard-write; encrypted-media; gyroscope; picture-in-picture; web-share" allowfullscreen&gt;&lt;/iframe&gt;"</t>
  </si>
  <si>
    <t>संसारिणो मुक्ताश्च ॥१०॥</t>
  </si>
  <si>
    <t>Sansārino muktāśca ॥10॥</t>
  </si>
  <si>
    <t>2-10</t>
  </si>
  <si>
    <t>जीव [ संसारिण: ] संसारी [ च ] और [ मुक्ता: ] मुक्त - ऐसे दो प्रकार के हैं|</t>
  </si>
  <si>
    <t>Souls are of two kinds: the transmigrating (saÉsārī) and the liberated (mukta).</t>
  </si>
  <si>
    <t xml:space="preserve">संसार का मतलब चक्कर लगाना है। उसी को परिवर्तन कहते हैं । परिवर्तन पाँच प्रकार का होता है-द्रव्य परिवर्तन, क्षेत्र परिवर्तन, काल परिवर्तन, भव परिवर्तन और भाव परिवर्तन । कर्म और नोकर्म पुद्गलों को अमुक क्रम से ग्रहण करने और भोग कर छोड़ देने रूप परिभ्रमण का नाम द्रव्य परिवर्तन है। लोकाकाश के सब प्रदेशों में अमुक क्रम से उत्पन्न होने और मरने रूप परिभ्रमण का नाम क्षेत्र परिवर्तन है। क्रमवार उत्सर्पिणी और अवसर्पिणी काल के सब समयों में जन्म लेने और मरने रूप परिभ्रमण का नाम काल परिवर्तन है। नरकादि गतियों में बार-बार उत्पन्न होकर जघन्य से उत्कृष्ट पर्यन्त सब आयु को भोगने रूप परिभ्रमण का नाम भव परिवर्तन है। इतना विशेष है कि देव गति में इकतीस सागर तक की ही आयु भोगनी चाहिए। सब योगस्थानों और कषायस्थानों के द्वारा क्रम से ज्ञानावरण आदि सब कर्मों की जघन्य, मध्यम और उत्कृष्ट स्थिति को भोगने रूप परिभ्रमण को भाव परिवर्तन कहते हैं। संक्षेप में यह पाँच परिवर्तनों का निर्देश मात्र है। इस पञ्च परिवर्तन रूप संसार से जो जीव छूट जाते हैं, वे मुक्त कहलाते हैं। संसार पूर्वक ही मुक्त जीव होते हैं। </t>
  </si>
  <si>
    <t>Transmigration (metempsychosis) is saÉsāra, the cycle of wandering. Those, who undergo the cycle of wandering, are the transmigrating souls. This whirling-round has five subdivisions: the cycle of matter (dravyaparivartana), the cycle of place (kÈetraparivartana), the cycleof time (kālaparivartana), the cycle of being (bhavaparivartana), and the cycle of thought-activity (bhāvaparivartana).&lt;br /&gt;&lt;br /&gt;(nokarmaparivartana) and the cycle of karmic matter (karmaparivartana). The cycle of quasi-karmic matter is described first. Particles of matter fit for the three kinds of body and the six kinds of completion or development are taken in by a soul (jīva) in one instant. These remain in the same condition in which they were taken in with regard to their greasiness or roughness, colour, smell, etc. – intense, feeble or intermediate – and fall off in the subsequent instant(s). After that, unabsorbed particles are taken in and cast off infinite times. Similarly, mixed particles are taken in and cast off infinite times. The absorbed particles in the middle are taken in and cast off infinite times. After that, the same particles of matter taken in by the soul at the beginning attain the same state of quasi- armic matter in the same soul. All these taken together constitute one cycle of quasikarmic matter (nokarmaparivartana). Now the cycle of karmic matter (karmaparivartana) is described. Particles of matter transformed into the eight types of karmic matter are taken in by one soul in one instant and are cast off in the subsequent instant(s), after the lapse of one āvalī1 and one samaya. Similarly, as described in connection with the cycle of quasi-karmic matter, the same particles of matter taken in by the soul at the beginning attain the same state of karmas in the same soul. All these put together make one cycle of karmic matter (karmaparivartana). It is said in the Scripture, “The soul, indeed, has taken in (enjoyed) successively all the molecules of matter in the entire universe and has cast these off. And the soul has been revolving infinite times in the cycle of matter (pudgalaparivartanarūpa).”&lt;br /&gt;&lt;br /&gt;The cycle of place (kÈetraparivartana) is described next. The subtle, one-sensed, undeveloped being (nigoda jīva), with the utmost minimum extent of body, is born with the central eight points of the universe as the middle of its body. It lives for a very short time and dies. Then the same being with the same extent of body is reborn in the same spot a second time, a third time and a fourth time. In this manner it is reborn in the same spot as many times as there are space-points (pradeśa) in one ‘ghanāńgula’ (a measure of volume) divided by innumerable. Again, by increase of one space-point at a time, the entire universe is made the birth-place of the same soul. The period taken for completing this is one cycle of place (kÈetraparivartana). It has been said, “There is no space-point in the entire universe, which has not been the seat of birth of the soul. In this way the soul has taken birth many times in the space of the universe.”&lt;br /&gt;&lt;br /&gt;Now the cycle of time (kālaparivartana) is described. A particular being (jīva) is born in the first instant of the ascending cycle of time (utsarpiõī), and dies after completing his lifetime. Again, the same being is reborn in the second instant of the next ascending cycle and dies at the end of his lifetime. Again, the same being is reborn in the third instant of the third ascending cycle. In this manner the ascending cycle of time (utsarpiõī) is completed. Similarly for the descending cycle of time (avasarpiõī). Thus birth must be taken by any one soul in an uninterrupted manner. Similarly, death must be understood to be without any interval. So much constitutes a cycle of time (kālaparivartana). It has been said, “The soul revolving in the cycle of time has been born as well as dead many times in the instants of the ascending as well as the descending cycles of time.”&lt;br /&gt;&lt;br /&gt;The cycle of being (bhavaparivartana) is described next. In the infernal state, the minimum lifetime is ten thousand years. Some being is born with that lifetime in that region and, after wandering, is reborn there with the same lifetime. In this manner, he is born and died in the same region as many times as there are instants (samaya) in ten thousand years. Again, by increase of one instant (samaya) at a time, the lifetime of thirty-three sāgaropama, of the infernal region, is completed. Then, coming out from the infernal region, he is born in the plants and animal world with the minimum duration of within forty-eight minutes – antarmuhūrta. And in the manner mentioned above, the lifetime of three palyopama, of the plant and animal world, is completed. Similarly, the being completes the lifetime of within forty-eight minutes – antarmuhūrta – to three palyopama with regard to the human state of existence. In the celestial state it is like that of infernal beings. But there is this difference. In the celestial state, it must be taken up to the completion of thirty-one sāgaropama. All these taken together constitute one cycle of being (bhavaparivartana). It has been said, “Owing to association with wrong-belief (mithyātva), the soul has revolved many times, being born with the minimum, etc., lifetime in all the states of existence, from the infernal regions up to the upper graiveyaka heaven. &lt;br /&gt;&lt;br /&gt;Now the cycle of thought-activity (bhāvaparivartana) is described. One being endowed with the five senses and the mind – saÉjñī paryāptaka – and actuated by wrong belief (mithyādarśana) acquires the minimum duration, as suited to him, of within one koÇākoÇi (1 crore × 1 crore) sāgaropama of knowledge-obscuring (jñānāvaraõīya) karmas. The Scripture contains highly technical discussion of the cycle of thought-activity, beyond the scope of the present work. Suffice it to say here that with the increase of one instant at a time, the maximum duration of thirty koÇākoÇi sāgaropama is reached. In the same manner, the cycle of thought-activity (bhāvaparivartana) takes place with regard to the main and the subtypes of karmas. It has been said, “Owing to its association with wrong belief (mithyātva), the soul has acquired all the four types of bondage – nature (prakÃti), duration (sthiti), intensity (anubhāga) and space (pradeśa) – and plunged in the cycle of thought-activity (bhāvaparivartana).”&lt;br /&gt;&lt;br /&gt;Transmigration (metempsychosis) is saÉsāra, the cycle of wandering. Those who undergo the cycle of wandering are the transmigrating souls. Those who are released from these five kinds of transmigration, the cycle of wandering, are the liberated souls. The transmigrating (saÉsārī) souls are mentioned first in the sūtra as the designation ‘liberation’ (mukta) is attained by the former.&lt;br /&gt;&lt;br /&gt;The two kinds of transmigrating souls are mentioned in the next sūtra.&lt;br /&gt;&lt;br /&gt;&lt;sup&gt;1 – 1 āvalī = innumerable samaya; the smallest and indivisible period of empirical time is called samaya.&lt;/sup&gt;</t>
  </si>
  <si>
    <t>"&lt;iframe src=\"https://www.youtube.com/embed/I7Mnp-rpBeU" title="YouTube video player" frameborder="0" allow="accelerometer; autoplay; clipboard-write; encrypted-media; gyroscope; picture-in-picture; web-share" allowfullscreen&gt;&lt;/iframe&gt;",
"&lt;iframe src=\"https://www.youtube.com/embed/EfOAEoIs3Fc" title="YouTube video player" frameborder="0" allow="accelerometer; autoplay; clipboard-write; encrypted-media; gyroscope; picture-in-picture; web-share" allowfullscreen&gt;&lt;/iframe&gt;"</t>
  </si>
  <si>
    <t>समनस्काSमनस्का:॥११॥</t>
  </si>
  <si>
    <t>Samanaskāmanaskāh ॥11॥</t>
  </si>
  <si>
    <t>2-11</t>
  </si>
  <si>
    <t>संसारी जीव [ समनस्का: ] मनसहित-सैनी और [ अमनस्काः ] मनरहित-असैनी, दो प्रकार के हैं।</t>
  </si>
  <si>
    <t xml:space="preserve">The transmigrating souls are of two kinds, those with the mind – mana – and those without the mind. </t>
  </si>
  <si>
    <t>संसारी जीव दो प्रकार के होते हैं- मन सहित और मन रहित। मन सहित जीवों को संज्ञी कहते हैं। संज्ञी जीव शिक्षा ग्रहण कर सकते हैं, बुलाने पर आ जाते हैं और इशारे वगैरह को समझ लेते हैं। मन रहित जीवों को असंज्ञी कहते हैं। असंज्ञी जीव शिक्षा, उपदेश वगैरह ग्रहण नहीं कर सकते। इसी से अमनस्क को सूत्र में पीछे रक्खा और समनस्क को पहले रखा है।</t>
  </si>
  <si>
    <t>The mind (mana) is of two kinds, the physical mind (dravyamana) and the psychical mind (bhāvamana). The physical mind is originated by the rise of name-karma (nāmakarma) of limbs and minor limbs – ańgopāńga. The purity of the soul arising on the destruction-cumsubsidence(kÈayopaśama) of  energy-obstructive (vīryāntarāya) and quasi-sense-covering (noindriyāvaraõa) karmas is the psychic mind. Those endowed with this mind are ‘samanaska’, and those not endowed with it are ‘amanaska’. Thus the living beings are divided into two classes, those with the mind and those without the mind. Those endowed with the mind are mentioned first as they are worthy.How are they worthy? Being endowed with the power of discrimination  between the good and the bad, they are worthy.&lt;br /&gt;&lt;br /&gt;The transmigrating souls are classified in another way.</t>
  </si>
  <si>
    <t>"&lt;iframe src=\"https://www.youtube.com/embed/EfOAEoIs3Fc" title="YouTube video player" frameborder="0" allow="accelerometer; autoplay; clipboard-write; encrypted-media; gyroscope; picture-in-picture; web-share" allowfullscreen&gt;&lt;/iframe&gt;"</t>
  </si>
  <si>
    <t>संसारिणस्त्रसस्थावरा: ॥१२॥</t>
  </si>
  <si>
    <t>Sansārinastrasasthāvarāh ॥12॥</t>
  </si>
  <si>
    <t>2-12</t>
  </si>
  <si>
    <t>[ संसारिण: ] संसारी जीव [ त्रस ] त्रस और [ स्थावरा: ] स्थावर के भेद से दो प्रकार के हैं|</t>
  </si>
  <si>
    <t>The transmigrating souls are of two kinds, the trasa and the sthāvara.</t>
  </si>
  <si>
    <t>जिसके त्रस नाम कर्म का उदय होता है, वह जीव त्रस कहलाता है और जिसके स्थावर नाम कर्म का उदय होता है, वह जीव स्थावर कहलाता है। कुछ लोग ऐसा कहते हैं कि जो चलें फिरें, वे त्रस हैं और जो एक ही स्थान पर ठहरे रहें, वे स्थावर हैं। किन्तु ऐसा कहना ठीक नहीं है, क्योंकि ऐसा मानने से जो जीव गर्भ में हैं या अण्डे में हैं, वा चुपचाप पड़े सोते हैं अथवा मूर्छित पड़े हैं। वे त्रस नहीं कहे जा सकेंगे। तथा हवा, आग और पानी स्थावर हैं, किन्तु इनमें हलन चलन वगैरह देखा जाता है अत: वे त्रस कहे जायेंगे। इसलिए चलने और ठहरे रहने की अपेक्षा त्रस स्थावर पना नहीं है, किन्तु त्रस और स्थावर नामकर्म की अपेक्षा से ही है। इस सूत्र में भी त्रस शब्द को स्थावर से पहले रखा है क्योंकि त्रस स्थावर से पूज्य है तथा अल्प अक्षरवाला भी है।</t>
  </si>
  <si>
    <t>The mundane souls are of two kinds, the trasa and the sthāvara. Those who are subject to the ‘trasa’ name-karma (nāmakarma) are trasa, and those who are governed by the ‘sthāvara’ name-karma are sthāvara. Is it correct to say that those who move are trasa and those who are stationary are sthāvara? No, such an interpretation contradicts the Scripture. From the two-sensed beings up to the Omniscient-without-activity (ayogakevalī) are designated ‘trasa’ in the Scripture. The distinction is not based on movability or immovability, but on fruition of ‘trasa’ and ‘sthāvara’ name-karma. Asthe word ‘trasa’ is of fewer letters than the word ‘sthāvara’ and as the  trasa beings are worthier, ‘trasa’ is mentioned first. These are worthier as all varieties of cognition (upayoga) are possible in them. &lt;br /&gt;&lt;br /&gt;There is not much to be said about the one-sensed, sthāvara beings. So these are explained first, violating the order.</t>
  </si>
  <si>
    <t>पृथिव्यप्तेजोवायुवनस्पतय: स्थावरा: ॥१३॥</t>
  </si>
  <si>
    <t>Prithivyaptejovāyuvanaspatayah sthāvarāh ॥13॥</t>
  </si>
  <si>
    <t>2-13</t>
  </si>
  <si>
    <t>[ पृथिवी अप्‌ तेज: वायु: वनस्पतयः ] पृथिवीकायिक, जलकायिक, अग्निकायिक, वायुकायिक और वनस्पतिकायिक - ये पाँच प्रकार के [ स्थावरा: ] स्थावर जीव हैं । (इन जीवों के मात्र एक स्पर्शन इन्द्रिय होती है|)</t>
  </si>
  <si>
    <t>Earth-bodied – pÃthivīkāyika, water-bodied – jalakāyika, fire-bodied – agnikāyika, air-bodied – vāyukāyika, and plant-bodied – vanaspatikāyika, are sthāvara beings.</t>
  </si>
  <si>
    <t>इन स्थावर जीवों के चार प्राण होते हैं- स्पर्शन इन्द्रिय, कायबल, आयु और श्वासोच्छास ।आगम में इन पाँचों स्थावरों में से प्रत्येक के चार-चार भेद बतलाये हैं। जैसे-पृथ्वी, पृथ्वीकाय, पृथ्वीकायिक और पृथ्वीजीव। जो स्वयं ही बनी हुई अचेतन जमीन है, उसे पृथ्वी कहते हैं। जिस पृथ्वी में से जीव निकल गया तो उसे पृथ्वीकाय कहते हैं। जीव सहित पृथ्वी को पृथ्वीकायिक कहते हैं। और जो जीव पहले शरीर को छोड़कर पृथ्वीकाय में जन्म लेने के लिए जा रहा है, जब तक वह पृथ्वी को अपने शरीर रूप से ग्रहण नहीं कर लेता, तब तक उस जीव को पृथ्वी जीव कहते हैं। इसी तरह अप्‌ (जल), तेज, वगैरह के भेद जान लेने चाहिए।</t>
  </si>
  <si>
    <t>The earth-bodied, and so on, are the different divisions of the ‘sthāvara’ name-karma. The naming of souls (beings) as earth-bodied, etc., is based on fruition of these divisions of the ‘sthāvara’ namekarma. Four kinds of each of these – earth-bodied, and so on – are mentioned in the Scripture. For instance, earth (pÃthivī), earth-body (pÃthivīkāya), earth-bodied (pÃthivīkāyika), and earth-soul (pÃthivījīva) are mentioned. That which has no consciousness and has the quality of hardness as its own nature is earth (pÃthivī). Though it has no consciousness, even in the absence of the fruition of earth namekarma, it is called earth as it is characterized by spreading, etc. Or, earth is the common name, found in the other three also. The earthbody (pÃthivīkāya) is that which has been abandoned by the soul present in it, similar to the dead body of a man. The earth-bodied (pÃthivīkāyika) is that which has the earth for its body (namely, the soul that lives in an earth-body). The earth-soul (pÃthivījīva) is that which has acquired the name-karma of earth-body, and is in transit with the karmic body, but has not actually entered the earth-body. Similar divisions must be made with regard to water (jala), etc. &lt;br /&gt;&lt;br /&gt;These five kinds of living beings are sthāvara. How many lifeprinciples or vitalities (prāõa) do these possess? These possess four life-principles (prāõa): the sense-organ of touch (sparśana-indriyaprāõa), strength of body or energy (kāyabala-prāõa), respiration (ucchvāsaiÍśvāsa-prāõa) and life-duration (āyuÍ-prāõa).&lt;br /&gt;&lt;br /&gt;What are the trasa beings?</t>
  </si>
  <si>
    <t>द्वीन्द्रियादयस्त्रसा: ॥१४॥</t>
  </si>
  <si>
    <t>Dvīndriyādayastrasāh ॥14॥</t>
  </si>
  <si>
    <t>2-14</t>
  </si>
  <si>
    <t>[ द्विइन्द्रिय आदयः ] दो इन्द्रिय से लेकर अर्थात्‌ दो इन्द्रिय, तीन इन्द्रिय, चार इन्द्रिय और पाँच इन्द्रिय जीव [ त्रसाः ] त्रस कहलाते हैं ।</t>
  </si>
  <si>
    <t>The trasa beings are those having two or more senses (indriya).</t>
  </si>
  <si>
    <t>दोइन्द्रिय, तीनइन्द्रिय, चौइन्द्रिय और पज्चेन्द्रिय जीवों को त्रस कहते हैं। दो इन्द्रिय जीव के छह प्राण होते हैं - स्पर्शन और रसना ये दो इन्द्रियाँ, कायबल, वचनबल, आयु और श्वासोच्छास । तीनइन्द्रिय के एक घ्राणेन्द्रिय के बढ़ जाने से सात प्राण होते हैं। चौइन्द्रिय के एक चक्षु इन्द्रिय के बढ जाने से आठ प्राण होते हैं। पंचेन्द्रिय असैनी के एक श्रोत्र इन्द्रिय के बढ़ जाने से नौ प्राण होते हैं। और सैनी पंचेन्द्रिय के मनोबल के बढ़ जाने से दस प्राण होते हैं।</t>
  </si>
  <si>
    <t>The beings which have two senses are called two-sensed. The word ‘ādi’ indicates ‘first’ in the order. Where is the order indicated? In the Scripture. How? It is indicated by the mention of two-sensed, threesensed, four-sensed and five-sensed beings. How many life-principles do these beings have? The two-sensed beings have six, namely, the sense-organ of taste (rasanā-prāõa) and the sense-organ of speech (vacana-prāõa), in addition to the four possessed by the sthāvara beings. The three-sensed beings have seven with the addition of the sense-of-smell (ghrāõa-prāõa). The four-sensed beings have eight with the addition of the sense-of-sight (cakÈu-prāõa). The five-sensed beings, without mind, of the animal world – asaÉjñī tiryańca – have nine life-principles with the addition of the sense-of-hearing (śrotraprāõa). The five-sensed beings, with mind (saÉjñī), have ten lifeprinciples with the addition of the mind (manobala-prāõa). &lt;br /&gt;&lt;br /&gt;The beings having six, seven, eight, nine and ten life-principles are the two-sensed, three-sensed, four-sensed, five-sensed-without-mind, and five-sensed-with-mind, respectively, who have attained completion – paryāptaka. The beings who have not attained completion – aparyāptaka – have less number of life-principles.&lt;br /&gt;&lt;br /&gt;The upper limit of the senses is to be mentioned, for by the word ‘ādi’ the limit is not known.</t>
  </si>
  <si>
    <t>पश्नेन्द्रयाणि ॥१५॥</t>
  </si>
  <si>
    <t>Pańcendriyāni ॥15॥</t>
  </si>
  <si>
    <t>2-15</t>
  </si>
  <si>
    <t>[ इन्द्रियाणि ] इन्द्रियाँ [ पञ्च ] पाँच हैं ।</t>
  </si>
  <si>
    <t>The senses (indriya) are five.</t>
  </si>
  <si>
    <t>इन्द्रियाँ पाँच होती हैं।</t>
  </si>
  <si>
    <t>The word ‘sense’ has already been explained. The word five is intended to determine that there are only five senses and no more. Should not the organs of activity such as the organ of speech be mentioned here? No. This is the section dealing with cognition (upayoga). Those that are the instruments of cognition (upayoga) alone are mentioned here; not those that are the instruments of activity (kriyā). There is no limit to the instruments of activity (kriyā). All the limbs and minor limbs (ańgopāńga) that are formed due to the fruition of name-karma are the instruments of activity. These are not included.&lt;br /&gt;&lt;br /&gt;The subdivisions of the senses are mentioned next.</t>
  </si>
  <si>
    <t>"&lt;iframe src=\"https://www.youtube.com/embed/W_D3KpVQR9I" title="YouTube video player" frameborder="0" allow="accelerometer; autoplay; clipboard-write; encrypted-media; gyroscope; picture-in-picture; web-share" allowfullscreen&gt;&lt;/iframe&gt;",
"&lt;iframe src=\"https://www.youtube.com/embed/W_D3KpVQR9I" title="YouTube video player" frameborder="0" allow="accelerometer; autoplay; clipboard-write; encrypted-media; gyroscope; picture-in-picture; web-share" allowfullscreen&gt;&lt;/iframe&gt;"</t>
  </si>
  <si>
    <t>द्विविधानि ॥१६॥</t>
  </si>
  <si>
    <t>Dvividhāni ॥16॥</t>
  </si>
  <si>
    <t>2-16</t>
  </si>
  <si>
    <t>सब इन्द्रियाँ [ द्विविधानि ] द्रव्येन्द्रिय और भावेन्द्रिय के भेद से दो प्रकार की हैं ।</t>
  </si>
  <si>
    <t>Each sense (indriya) is of two kinds.</t>
  </si>
  <si>
    <t>इन्द्रियाँ दो प्रकार की होती हैं - द्रव्येन्द्रिय और भावेन्द्रिय ।</t>
  </si>
  <si>
    <t>The word ‘vidha’ means kinds. The five senses are of two kinds each. What are the two kinds? The two kinds are: the physical-sense (dravyendriya) and the psychical-sense (bhāvendriya). &lt;br /&gt;&lt;br /&gt;The next sūtra describes the physical-sense (dravyendriya).</t>
  </si>
  <si>
    <t>"&lt;iframe src=\"https://www.youtube.com/embed/W_D3KpVQR9I" title="YouTube video player" frameborder="0" allow="accelerometer; autoplay; clipboard-write; encrypted-media; gyroscope; picture-in-picture; web-share" allowfullscreen&gt;&lt;/iframe&gt;",
"&lt;iframe src=\"https://www.youtube.com/embed/xglp0GRJJ3I" title="YouTube video player" frameborder="0" allow="accelerometer; autoplay; clipboard-write; encrypted-media; gyroscope; picture-in-picture; web-share" allowfullscreen&gt;&lt;/iframe&gt;"</t>
  </si>
  <si>
    <t>निर्वृत्युपकरणे द्रव्येन्द्रियम्‌ ॥१७॥</t>
  </si>
  <si>
    <t>Nirvrittyupakarane dravyendriyam ॥17॥</t>
  </si>
  <si>
    <t>2-17</t>
  </si>
  <si>
    <t xml:space="preserve"> [ निर्वृत्ति उपकरणे ] निर्वृत्ति और उपकरण को [ द्रव्येन्द्रियम्‌ ] द्रव्येन्द्रिय कहते हैं |</t>
  </si>
  <si>
    <t xml:space="preserve">The physical-sense (dravendriya) consists of the formation of the organ – nirvÃtti – and the instrument itself – upakaraõa. </t>
  </si>
  <si>
    <t>निर्वृत्ति और उपकरण को द्रव्येन्द्रिय कहते हैं। कर्म के द्वारा होने वाली रचना-विशेष को निर्वृत्ति कहते हैं। निर्वृत्ति दो प्रकार की होती है- आभ्यन्तर निर्वृत्ति और बाह्न निर्वृत्ति | उत्सेधांगुल के असंख्यातवें भाग प्रमाण विशुद्ध आत्मप्रदेशों की इंद्रियों के आकाररूप रचना होने को आभ्यन्तर निर्वृत्ति कहते हैं तथा उन आत्पप्रदेशों के प्रतिनियत स्थान में पुद्गलों की इन्द्रिय के आकाररूप रचना होने को बाह्य निर्वृत्ति कहते हैं। निर्वृत्ति का उपकार करने वाले पुद्गलों को उपकरण कहते हैँ । उपकरण के भी दो भेद होते हैं - आभ्यन्तर और बाह्य । जैसे नेत्रो मेँ जो काला ओर सफेद मण्डल है, वह आभ्यन्तर उपकरण है ओर पलक वगैरह बाह्य उपकरण हैँ ।</t>
  </si>
  <si>
    <t>‘NiÃvrtti’ means formation. Who does the formation? The karmas. Formation is of two kinds, external (bāhya) and internal (ābhyantara). The spreading of a miniscule extent (one/innumerable part of utsedhāńgula&lt;sup&gt;1&lt;/sup&gt;) of the soul in the shape of the senses such as the eyes is the internal formation. The collection of the physical matter, owing to the fruition of name-karma (nāmakarma), in the particular shape in the space covered by the soul is external formation. That which assists this formation (nirvÃtti) is the instrument (upakaraõa). The instrument (upakaraõa) also is of two kinds, external (bāhya) and internal (ābhyantara). In case of the eye, the eyeball is the internal instrument and the eyelids and the eyelashes are the external instruments. Similarly, it should be understood in respect of the other senses. &lt;br /&gt;&lt;br /&gt;The psychical-sense (bhāvendriya) is described now.&lt;br /&gt;&lt;br /&gt;&lt;p&gt;1 – utsedhāńgula = lit. small finger in its breadth; eight barley seeds in
diameter (‘Trilokasāra’, gāthā 18, p. 23)&lt;/p&gt;</t>
  </si>
  <si>
    <t>लब्ध्युपयोगौ भावेन्द्रियम्‌ ॥१८॥</t>
  </si>
  <si>
    <t>Labdhyupayogau bhāvendriyam ॥18॥</t>
  </si>
  <si>
    <t>2-18</t>
  </si>
  <si>
    <t>[ लब्धि उपयोगौ ] लब्धि ओर उपयोग को | भावेन्द्रियम्‌ ] भावेन्द्रिय कहते हैं |</t>
  </si>
  <si>
    <t>The psychical-sense (bhāvendriya) consists of attainment (labdhi) and cognition (upayoga).</t>
  </si>
  <si>
    <t>ज्ञानावरण कर्म के क्षयोपशम विशेष को लब्धि कहते हैं। इस लब्धि के होने पर ही जीव के द्रव्येन्द्रियों की रचना होती है। तथा लब्धि के निमित्त से आत्मा का जो परिणमन होता है, उसे उपयोग कहते हैं। आशय यह है कि जैसे किसी जीव में देखने की शक्ति तो है, किन्तु उसका उपयोग दूसरी ओर होने से वह सामने स्थित वस्तु को भी नहीं देख सकता है। इसी तरह किसी वस्तु को जानने की इच्छा के होते हुए भी यदि क्षयोपशम न हो तो नहीं जान सकता। अतः ज्ञानावरण कर्म के क्षयोपशम से जो आत्मा में जानने की शक्ति प्रकट होती है, वह तो लब्धि है और उसके होने पर आत्मा जो ज्ञेय पदार्थ की ओर अभिमुख होता है, वह उपयोग है। लब्धि और उपयोग के मिलने से ही पदार्थों का ज्ञान होता है।</t>
  </si>
  <si>
    <t>‘Labdhi’ means attainment. What is attainment? Attainment is the particular destruction-cum-subsidence (kÈayopaśama) of knowledgeobscuring (jñānāvaraõīya) karmas. In presence of this attainment (labdhi) of various kinds of knowledge, the soul makes use of one particular kind of knowledge at any particular time; this attentive disposition of the soul is termed cognition (upayoga) or activeconsciousness. Both, labdhi and upayoga, constitute the psychicalsense (bhāvendriya).&lt;br /&gt;&lt;br /&gt;Cognition (upayoga) is the effect (kārya, phala) of the sense (indriya); how can it be called a sense? The characteristic of the cause (kāraõa) is seen in the effect (kārya). For instance, knowledge transformed in the shape of the jar is called the jar; similarly, the effect of the indriya is called the indriya. The mark (lińga) of ‘indra’ is ‘indriya’. The meaning of the word ‘indriya’ is taken primarily in terms of ‘upayoga’ as is evident from the words, ‘cognition (upayoga) is the mark (lakÈaõa) – distinctive characteristic – of the soul (jīva)’. Hence, it is proper to call cognition (upayoga) a sense (indriya). &lt;br /&gt;&lt;br /&gt;The names of the senses (indriya) and their order are mentioned now.</t>
  </si>
  <si>
    <t>स्पर्शन-रसन-पघ्राण-चक्षु:श्रोत्राणि॥१९॥</t>
  </si>
  <si>
    <t>Sparśanarasanaghrānacakshuhśrotrāni ॥19॥</t>
  </si>
  <si>
    <t>2-19</t>
  </si>
  <si>
    <t>[ स्पर्शन ] स्पर्शन, [ रसन ] रसना, [ घ्राण ] घ्राण, [ चक्षु: ] चक्षु और [ श्रोत्र ] श्रोत्र - ये पाँच इन्द्रियाँ हैं ।</t>
  </si>
  <si>
    <t>Touch (sparśana), taste (rasanā), smell (ghrāõa), sight (cakÈu) and hearing (śrotra) are the senses – indriya.</t>
  </si>
  <si>
    <t>वीर्यान्तराय और मतिकज्ञानावरण कर्म का क्षयोपशम होने से तथा अंगोपांग नामकर्म का उदय होने से आत्मा जिसके द्वारा पदार्थ को छूकर जानता है, उसे स्पर्शन इन्द्रिय कहते हैं। जिसके द्वारा आत्मा रस को ग्रहण करता है, उसे रसना इन्द्रिय कहते हैं। जिसके द्वारा गन्ध को ग्रहण करता है, उसे घ्राण इन्द्रिय कहते हैं। जिसके द्वारा देखता है, उसे चक्षु इन्द्रिय कहते हैं और जिसके द्वारा सुनता है, उसे श्रोत्र इन्द्रिय कहते हैं।</t>
  </si>
  <si>
    <t>The senses are spoken of as something subservient to or different from the soul – ‘with these eyes I see clearly,’ and ‘with these ears I hear distinctly.’ Hence touch, etc., are the instruments as these are dependent on another, namely, the soul. On the destruction-cumsubsidence (kÈayopaśama) of energy-obstructing (vīryāntarāya) and sensory-knowledge-covering (matijñānāvaraõīya) karmas and attainment of name-karma of limbs and minor limbs (ańgopāńga), that through which touch is experienced by the soul is the sense-organ of touch. Similarly, that through which taste is experienced is the sense-organ of taste. That through which smell is experienced is the sense-organ of smell. That through which objects are seen is the eye. That through which something is heard is the ear. There is another independent aspect also – ‘my eyes see clearly,’ and ‘my ears hear well.’ Hence, touch, etc., are the aspects of the agent. That which touches is the sense-organ of touch. That which tastes is the sense-organ of taste. That which smells is the sense-organ of smell. That which sees is the eye. That which hears is the ear. The order in which the senses are mentioned is intended to recall the order of the increase of the senses. &lt;br /&gt;&lt;br /&gt;What are the objects of these senses?</t>
  </si>
  <si>
    <t>स्पर्श-रस-गन्ध-वर्ण-शब्दास्तदर्था: ॥२०॥</t>
  </si>
  <si>
    <t>Sparśarasagandhavarnaśabdāstadarthāh ॥20॥</t>
  </si>
  <si>
    <t xml:space="preserve">2-20 </t>
  </si>
  <si>
    <t>[ स्पर्श रस गन्ध वर्ण शब्दाः ] स्पर्श, रस, गन्ध, वर्ण (रंग), शब्द - ये पाँच क्रमशः [ तत्‌ अर्था: ] उपरोक्त पाँच इन्द्रियों के विषय हैं अर्थात्‌ उपरोक्त पाँच इन्द्रियाँ उन-उन विषयों को जानती हैं।</t>
  </si>
  <si>
    <t xml:space="preserve">Touch (sparśa), taste (rasa), smell (gandha), colour or form (varõa) and sound (śabda) are the objects of the senses. </t>
  </si>
  <si>
    <t>स्पर्शन इन्द्रिय का विषय स्पर्श है। रसना इन्द्रिय का विषय रस है। प्राण इन्द्रिय का विषय गन्ध है। चक्षु इन्द्रिय का विषय रूप है और श्रोत्र इन्द्रिय का विषय शब्द है। ऐसे ये पाँचों इन्द्रियों के पाँच विषय हैं। प्रत्येक इन्द्रिय अपने अपने विषय को ही ग्रहण करती है, एक इन्द्रिय दूसरी इन्द्रिय के विषय को ग्रहण नहीं कर सकती ।&lt;br /&gt;&lt;br /&gt;शंका - मन उपयोग में सहायक है या नहीं ?&lt;br /&gt;&lt;br /&gt;समाधान - सहायक है, बिना मन की सहायता के इंद्रियाँ अपने-अपने विषयों में प्रवृत्ति नहीं करतीं ।</t>
  </si>
  <si>
    <t>The derivation of touch, etc., must be understood from the point of view of substance (dravya) and mode (paryāya). From the point of view of substance (dravya), the action (karma) of the object is indicated. That which is touched is touch. That which is tasted is taste. That which is smelt is smell. That which is seen is colour. That which is heard is sound. Thus, from this point of view, these are substances (dravya). From the point of view of mode (paryāya), the nature (bhāva) of the object is indicated. Touching is touch. Tasting is taste. Smelling is smell. Seeing is colour. Sounding is sound. Their order is according to the order of the senses.&lt;br /&gt;&lt;br /&gt;Since the mind is variable, it is not admitted to be a sense. Does it assist cognition (upayoga)? Of course, it does assist cognition (upayoga). Without the mind the senses cannot function in their province. Is assisting the senses only use of the mind or is there any other use too?</t>
  </si>
  <si>
    <t>श्रुतमनिन्द्रियस्य ॥२१॥</t>
  </si>
  <si>
    <t>Srutamanindriyasya ॥21॥</t>
  </si>
  <si>
    <t>2-21</t>
  </si>
  <si>
    <t>[ अनिन्द्रियस्य ] मन का विषय [ श्रुतम्‌ ] श्रुतज्ञानगोचर पदार्थ हैं अथवा मन का प्रयोजन श्रुतज्ञान है।</t>
  </si>
  <si>
    <t>Scriptural knowledge (śrutajñāna) is the province of the mind (mana).</t>
  </si>
  <si>
    <t xml:space="preserve">अनिन्द्रिय अर्थात्‌ मन और श्रुत अर्थात्‌ श्रुतज्ञान का विषयभूत पदार्थ। श्रुतज्ञान का विषयभूत पदार्थ मन का विषय है। अर्थात्‌ श्रुतज्ञानावरण कर्म का क्षयोपशम होने पर मन की सहायता से ही आत्मा श्रुतज्ञान के विषय को जानता है। अतः श्रुतज्ञान का होना मन का प्रमुख काम है। अपने इस काम में वह किसी इन्द्रिय की सहायता नहीं लेता। </t>
  </si>
  <si>
    <t>The object of scriptural knowledge (śrutajñāna) is the ‘śruta’ – the knowledge in comprehensible form or the Scripture. It is the province of the mind (mana). With the help of the mind (mana), the soul (jīva) with destruction-cum-subsidence (kÈayopaśama) of scripturalknowledge- obscuring (śrutajñānāvaraõīya) karma, engages in attainment of the knowledge contained in the Scripture. Or, scriptural knowledge is the Scripture. It is the object of the mind. The mind is capable of accomplishing it independently, without the help of the senses. The senses are the instrumental cause of scriptural knowledge by convention (paramparā) only.&lt;br /&gt;&lt;br /&gt;The objects of the senses have been explained. Who possess these senses? The possessor of the sense of touch is ascertained first.</t>
  </si>
  <si>
    <t>"&lt;iframe src=\"https://www.youtube.com/embed/FWhCich8Lhc" title="YouTube video player" frameborder="0" allow="accelerometer; autoplay; clipboard-write; encrypted-media; gyroscope; picture-in-picture; web-share" allowfullscreen&gt;&lt;/iframe&gt;",
"&lt;iframe src=\"https://www.youtube.com/embed/ACYAp5reiWQ" title="YouTube video player" frameborder="0" allow="accelerometer; autoplay; clipboard-write; encrypted-media; gyroscope; picture-in-picture; web-share" allowfullscreen&gt;&lt;/iframe&gt;"</t>
  </si>
  <si>
    <t>वनस्पत्यन्तानामेकम्‌॥२२॥</t>
  </si>
  <si>
    <t>Vanaspatyantānāmekam ॥22॥</t>
  </si>
  <si>
    <t>2-22</t>
  </si>
  <si>
    <t>[ वनस्पति अन्तानाम्‌ ] वनस्पतिकाय जिसके अन्त में है ऐसे जीवों के अर्थात्‌ पृथिवीकायिक, जलकायिक, अग्निकायिक, वायुकायिक और वनस्पतिकायिक जीवों के [ एकम्‌ ] एक स्पर्शन इन्द्रिय ही होती है।</t>
  </si>
  <si>
    <t>The souls (jīva) up to the plant-bodied (vanaspatikāyika) possess only the first sense.</t>
  </si>
  <si>
    <t>पृथ्वीकाय से लेकर वनस्पतिकाय पर्यन्त जीवों के एक स्पर्शनइन्द्रिय ही होती है।</t>
  </si>
  <si>
    <t>The word ‘eka’ in the sūtra means the first. What is it? It is the sense of touch (sparśana). By whom is it possessed? It is possessed by souls from the earth-bodied (pÃthivīkāyika) to the plant-bodied (vanaspatikāyika).The cause of its origin is now mentioned. The one sense of  touch arises on the destruction-cum-subsidence (kÈayopaśama) of energy-obstructive (viryāntarāya) and sense-of-touch-obscuring (sparśana-indriyāvaraõīya) karmas, on the rise of karmas which totally obscure the other senses, on the attainment of physiquemaking (śarira) name-karma, and on the rise of name- arma of the class of one-sensed (sthāvara) beings. &lt;br /&gt;&lt;br /&gt;Who are the beings that possess the other senses?</t>
  </si>
  <si>
    <t>"&lt;iframe src=\"https://www.youtube.com/embed/ACYAp5reiWQ" title="YouTube video player" frameborder="0" allow="accelerometer; autoplay; clipboard-write; encrypted-media; gyroscope; picture-in-picture; web-share" allowfullscreen&gt;&lt;/iframe&gt;"</t>
  </si>
  <si>
    <t>कृमिपिपीलिका- भ्रमरमनुष्यादीनामेकैकवृद्धानि ॥२३॥</t>
  </si>
  <si>
    <t>Krimipipīlikābhramaramanushyādīnāmekaikavriddhāni ॥23॥</t>
  </si>
  <si>
    <t>2-23</t>
  </si>
  <si>
    <t>[ कृमि पिपीलिका भ्रमर मनुष्यादीनाम्‌ ] कृमि इत्यादि, चींटी इत्यादि, भ्रमर इत्यादि तथा मनुष्य इत्यादि के [ एकैक वृद्धानि ] क्रम से एक एक इन्द्रिय बढ़ती (अधिक-अधिक) है अर्थात्‌ कृमि इत्यादि के दो, चींटी इत्यादि के तीन, भौंरा इत्यादि के चार ओर मनुष्य इत्यादि के पाँच इन्द्रियाँ होती हैं ।</t>
  </si>
  <si>
    <t xml:space="preserve">The beings such as the worm (kÃmi), the ant (pipīlikā), the bee (bhramara) and the human (manuÈya), each, have senses one more than the preceding one. </t>
  </si>
  <si>
    <t xml:space="preserve">कृमि आदि के एक एक इन्द्रिय अधिक होती हैं। अर्थात्‌ लट, शंख, जोंक वगैरह के स्पर्शन और रसना - ये दो इन्द्रियाँ होती हैं। चींटी, खटमल वगैरह के स्पर्शन, रसना, घ्राण-ये तीन इन्द्रियाँ होती हैं। भौंरा, मक्खी, डॉस (मच्छर) वगैरह के स्पर्शन, रसना, घ्राण और चक्षु - ये चार इन्द्रियाँ होती हैं और मनुष्य, पशु, पक्षी वगैरह के पाँचों इन्द्रियाँ होती हैं। </t>
  </si>
  <si>
    <t>The phrase ‘eka-eka’ in the sūtra indicates successiveness. It indicates that the senses increase by one successively. The base is the sense of touch (sparśana). Creatures like the worm (kÃmi) have the sense of taste (rasanā) in addition to the sense of touch (sparśana). The ant (pipīlikā) and similar creatures possess the sense of smell (ghrāõa) in addition to the senses of touch and taste. The bee (bhramara) and creatures of that class possess the sense of sight (cakÈu) in addition to the senses of touch, taste and smell. Man and the beings similar to him possess the sense of hearing (śrotra) in addition to the former four. &lt;br /&gt;&lt;br /&gt;Their accomplishment is as in case of the sense of touch (sparśana), explained already. In each case, there is the fruition (udaya) of the intense, all-destructive (sarvaghāti) karmic matter of the subsequent sense or senses.&lt;br /&gt;&lt;br /&gt;Thus, the mundane (saÉsārī) souls are of two kinds – the trasa and the sthāvara. On the basis of the senses, they are of five kinds. Now the two classes of the five-sensed beings are mentioned.</t>
  </si>
  <si>
    <t>संज्ञिन: समनस्का:॥२४॥</t>
  </si>
  <si>
    <t>Sanjñinah samanaskāh ॥24॥</t>
  </si>
  <si>
    <t>2-24</t>
  </si>
  <si>
    <t>[ समनस्का: ] मनसहित जीवों को [ संज्ञिनः ] संज्ञी (सैनी) कहते हैं ।</t>
  </si>
  <si>
    <t>The five-sensed beings with the mind (mana) are called ‘saÉjñī’.</t>
  </si>
  <si>
    <t>मन सहित जीवों को संज्ञी कहते हैं, तथा मन रहित जीव असंज्ञी कहलाते हैं| एकेन्द्रिय, दो इन्द्रिय, तीन इन्द्रिय और चौ इन्द्रिय जीव तो सब असज्ञी ही होते हैं। पज्चेन्द्रियों में देव, नारकी और मनुष्य संज्ञी ही होते हैं, किन्तु तिर्यज्च मन रहित भी होते हैं।&lt;br /&gt;&lt;br /&gt;शंका - मन का काम हित और अहित की परीक्षा करके हित को ग्रहण करना और अहित को छोड़ देना है। इसी को संज्ञा कहते हैं। अतः जब संज्ञा और मन दोनों का एक ही अभिप्राय है तो 'संज्ञी' और 'समनस्क' का मतलब भी एक ही है। फिर सूत्र में दोनों पद क्‍यों रखे ? केवल 'संज्ञिन: कहने से भी काम चल सकता है ?&lt;br /&gt;&lt;br /&gt;समाधान - यह आपत्ति ठीक नहीं है; क्‍योंकि प्रथम तो ‘संज्ञा’ शब्द के अनेक अर्थ हैं- संज्ञा नाम को भी कहते हैं| अत: जितने नामवाले पदार्थ हैं, वे सब संज्ञी कहलायेंगे। संज्ञा ज्ञान को भी कहते हैं और ज्ञान सभी जीवों में पाया जाता है। अत: सभी संज्ञी कहे जायेंगे। भोजन वगैरह की इच्छा का नाम भी संज्ञा है, जो सभी संसारी जीवों में पायी जाती हैं; अत: सभी संज्ञी हो जायेंगे। इसलिए जिसके मन है, उसी को संज्ञी कहना उचित है।&lt;br /&gt;&lt;br /&gt;दूसरे, गर्भ अवस्था में, मूर्छित अवस्था में, सुप्त अवस्था में हित अहित का विचार नहीं होता, अत: उस अवस्था में संज्ञी जीव भी असंज्ञी कहे जायेंगे। किन्तु मन के होने से उस समय भी वे संज्ञी ही हैं। अत: संज्ञी और समनस्क दोनों पदों को रखना ही उचित है।</t>
  </si>
  <si>
    <t xml:space="preserve">The mind (mana) has been described earlier. Those that are endowed with the mind are called ‘saÉjñī’. From this it follows that the other transmigrating souls are not endowed with the mind; they are ‘asaÉjñī’. It is contended that the adjective ‘samanaskaÍ’ in the sūtra is unnecessary as the function of the mind is the investigation of the good and the bad and ‘saÉjñī’ also means the same. But it is not so. The word ‘saÉjñā’ is used in many senses like the name, the knowledge, and the desire for food. Thus the word ‘saÉjñī’ would extend to all souls having such attributes. To exclude such an interpretation, ‘samanaskaÍ’ – those with the mind – is mentioned. By this, even in the absence of the functioning of the mind – discriminating between the good and the bad – in embryonic stage, in unconscious state and in sleep, it is proper to call those endowed with the mind as ‘saÉjñī’.&lt;br /&gt;&lt;br /&gt;The ability to discriminate between the good and the bad is due to the functioning of the mind. The stage when the soul proceeds to acquire the new body after leaving the old body is without the association of the mind. What is the cause of the soul’s activity in that stage? </t>
  </si>
  <si>
    <t>"&lt;iframe src=\"https://www.youtube.com/embed/U8uSwa4cZCg" title="YouTube video player" frameborder="0" allow="accelerometer; autoplay; clipboard-write; encrypted-media; gyroscope; picture-in-picture; web-share" allowfullscreen&gt;&lt;/iframe&gt;"</t>
  </si>
  <si>
    <t>विग्रहगतौ कर्मयोग:॥२५॥</t>
  </si>
  <si>
    <t>Vigrahagatau karmayogah ॥25॥</t>
  </si>
  <si>
    <t>2-25</t>
  </si>
  <si>
    <t>[ विग्रहगतौ: ] विग्रहगति में अर्थात्‌ नये शरीर के लिये गमन में [ कर्मयोग: ] कार्मणकाय योग होता है।</t>
  </si>
  <si>
    <t>In transit from one body to another – vigrahagati – there is the vibration of the karmic-body – kārmaõa śarīra.</t>
  </si>
  <si>
    <t xml:space="preserve">‘विग्रह’ शब्द के दो अर्थ हैं। विग्रह अर्थात्‌ शरीर, शरीर के लिए गमन करने को विग्रहगति कहते हैं। अथवा विरुद्ध ग्रहण करने को विग्रहगति कहते हैं । इसका आशय यह है कि संसारी जीव हमेशा कर्म और नोकर्म को ग्रहण करता रहता है, किन्तु विग्रहगति में कर्म पुद्गलों का तो ग्रहण होता है, नोकर्म पुद्गलों का ग्रहण नहीं होता । इसलिए उसको विरुद्ध ग्रहण कहा है और विरुद्ध ग्रहण पूर्वक जो गमन होता है, उसे विग्रहगति कहते हैं तथा कार्मण शरीर को कर्म कहते हैं; उस कार्मण शरीर के द्वारा जो आत्मा के प्रदेशों में कम्पन होता है, उसको कर्मयोग कहते हैं।&lt;br /&gt;&lt;br /&gt;अतः सूत्र का अर्थ हुआ-विग्रहगति में कर्मयोग होता है। उस कर्मयोग के द्वारा ही जीव नवीन कर्मों को ग्रहण करता है तथा मृत्यु स्थान से अपने जन्म लेने के नये स्थान तक जाता है। </t>
  </si>
  <si>
    <t xml:space="preserve">‘Vigraha’ means the body. Motion for the sake of the body is ‘vigrahagati’. Or, ‘vigraha’ is hindrance or obstacle. It implies the state of transit from one body to another in which although karmic matter is taken in, quasi-karmic (nokarma) matter is blocked. The motion with such characteristic is ‘vigrahagati’. The karmic-body (kārmaõa śarīra) which is the root cause of all other bodies is called ‘karma’. Activity (yoga) is the vibration of the space-points (pradeśa) of the soul caused by the molecules of the organ of speech, the mind and the body. Activity (yoga) caused by the karmic-body is karmayoga. This activity of the karmic-body takes place during transit following death. This way, the taking in of new karma and transit to another place are affected. &lt;br /&gt;&lt;br /&gt;In what way does the transit of the soul and the matter take place from one place to another? Is it according to the order of space-points or without any rule? </t>
  </si>
  <si>
    <t>अनुश्रेणि गतिः॥२६॥</t>
  </si>
  <si>
    <t>Anuśreni gatih ॥26॥</t>
  </si>
  <si>
    <t>2-26</t>
  </si>
  <si>
    <t>[ गति: ] गति [ अनुश्रेणि ] श्रेणी के अनुसार होती है।</t>
  </si>
  <si>
    <t>The transit in space takes place in straight lines (śreõī).</t>
  </si>
  <si>
    <t>लोक के मध्य से लेकर ऊपर, नीचे और तिर्यक्‌ दिशा में आकाश के प्रदेशों की सीधी कतार को श्रेणी कहते हैं। जीवों और पुद्गलों की गति आकाश के प्रदेशों की पंक्ति के अनुसार ही होती है, पंक्ति को लांघ कर विदिशाओं में गमन नहीं होता।&lt;br /&gt;&lt;br /&gt;शंका - यहाँ तो जीव का अधिकार है, पुद्गल का ग्रहण यहाँ कैसे किया ?&lt;br /&gt;&lt;br /&gt;समाधान - यहाँ “विग्रहगतौ कर्मयोग:” सूत्र से गति का अधिकार है। फिर इस सूत्र में ‘गति’ पद का ग्रहण पुद्गल का ग्रहण करने के लिए ही किया गया है। तथा आगे “अविग्रहा जीवस्य” इस सूत्र में जीव का अधिकार होते हुए जो जीव का ग्रहण किया है, उससे भी यही अर्थ निकलता है कि यहाँ पुदगल की गति भी बतलायी गयी है।&lt;br /&gt;&lt;br /&gt;यद्यपि यहाँ जीव और पुद्गल की गति श्रेणी के अनुसार बतलायी है, किन्तु इतना विशेष है कि सभी जीव पुद्गलों की गति श्रेणी के अनुसार नहीं होती । जिस समय जीव मर कर नया शरीर धारण करने के लिए जाता है, उस समय उसकी गति श्रेणी के अनुसार ही होती है। तथा पुद्गल का शुद्ध परमाणु जो एक समय में चौदह राजु गमन करता है, वह भी श्रेणी के अनुसार ही गमन करता है। शेष गतियों के लिए कोई नियम नहीं है ।</t>
  </si>
  <si>
    <t>Commencing from the centre of the universe, the lines or rows of successive space-points in all directions – vertical, horizontal, and oblique – are called ‘śreõī’. The motion of the souls (jīva) and the matter (pudgala) is in rows, as continuous movement. How is that the matter (pudgala), which is not the subject of this section, included? It is because ‘motion’ – ‘gati’ – is mentioned in the sūtra. If the motion of the souls alone were intended, the word ‘motion’ – ‘gati’ – would be superfluous, since motion is the subject under consideration. Moreover, in the next sūtra, the ‘soul’ (jīva) is mentioned; that proves by implication that the matter (pudgala) must be included in this sūtra.&lt;br /&gt;&lt;br /&gt;Now, the revolution of the heavenly deva such as the moon and the circumambulation of Mount Meru by the ‘vidyādhara’ (the order of human beings gifted with extraordinary powers) are not in rows. How, then, it is said that the movement of the souls (jīva) and the matter (pudgala) is in lines? To answer this, the rules regarding time (kāla) and place (deśa) must be understood. The rule regarding time: the transit of a soul (jīva) at death to attain another birth and the upward movement of liberated souls are in lines only. The law regarding place: the movement from upper to lower regions, or from lower to upper regions, similarly, from horizontal regions to lower or upper regions, is in lines only. The movement of the matter (pudgala) which takes it to the end of the universe is in lines only. There is no definite rule with regard to other movements; these can be in line or with bend. &lt;br /&gt;&lt;br /&gt;Now, special movements are described.</t>
  </si>
  <si>
    <t>अविग्रहा जीवस्य॥२७॥</t>
  </si>
  <si>
    <t>Avigrahā jīvasya ॥27॥</t>
  </si>
  <si>
    <t>2-27</t>
  </si>
  <si>
    <t xml:space="preserve"> [ जीवस्य ] मुक्त जीव की गति [ अविग्रहा ] विग्रहरहित - वक्रतारहित, सीधी - होती है ।</t>
  </si>
  <si>
    <t>The movement of the liberated (mukta) soul is without a bend – avigraha.</t>
  </si>
  <si>
    <t xml:space="preserve">मुक्त-जीव की गति मोड़े रहित होती है। अर्थात्‌ मुक्त-जीव श्रेणी के अनुसार ऊपर गमन करके एक समय में ही सिद्धक्षेत्र में जाकर ठहर जाता है | </t>
  </si>
  <si>
    <t xml:space="preserve">‘Vigraha’ here means hindered, not straight – vyāghāta. The motion (gati) without a bend is ‘avigraha’. To whom does it occur? It occurs to the soul. To what kind of the soul? To the liberated soul. How is the liberated soul implied here? It is inferred from the mention of the transmigrating souls in the next sūtra. It is mentioned in the previous sūtra that the transit in space takes place in straight lines (śreõī). Does it not follow that there is no deviation from rows of space? So this sūtra is meaningless. No. This is to indicate that in the instances of the previous sūtra there may be sometimes irregular movement also. But the rule regarding time and space has been mentioned therein. True; but it is established only from this sūtra.&lt;br /&gt;&lt;br /&gt;The liberated soul is free from ties. Hence it goes up without impediment to the end of the universe. Is there obstruction in case of the embodied soul, or is it as in case of the liberated soul? </t>
  </si>
  <si>
    <t>विग्रहवती च संसारिण: प्राक्‌ चतुर्भ्य:॥२८॥</t>
  </si>
  <si>
    <t>Vigrahavatī ca sansārinah prāk caturbhyah ॥28॥</t>
  </si>
  <si>
    <t>2-28</t>
  </si>
  <si>
    <t xml:space="preserve"> [ संसारिण: ] संसारी जीव की गति [ विग्रहवती ] विग्रहवाली तथा विग्रहरहित होती है। [ चतुर्भ्य: प्राक्‌] विग्रहवाली गति चार समय से पहले अर्थात्‌ तीन समय तक होती है।</t>
  </si>
  <si>
    <t>The movement of the transmigrating souls is with bend also prior to the fourth instant.</t>
  </si>
  <si>
    <t>संसारी जीव की गति चार समय से पहले मोड़े सहित होती है। अर्थात्‌ संसारी जीव जब नया शरीर धारण करने के लिए गमन करता है, तो श्रेणि के अनुसार ही गमन करता है। किन्तु यदि मरण स्थान से लेकर जन्म स्थान तक जाने के लिए सीधी श्रेणि नहीं होती तो स्थान के अनुसार एक, दो या तीन मोड़ लेता है। प्रत्येक मोड़ में एक समय लगता है। अत: एक मोड़े वाली गति में दूसरे समय में जन्म स्थान पर पहुँचता है, दो मोड़े वाली गति में तीसरे समय में और तीन मोड़े वाली गति में चौथे समय में अपने जन्म स्थान पर पहुंच जाता है। सूत्र में आये “च' शब्द से यह अर्थ लेना चाहिए कि संसारी जीव की गति बिना मोड़े वाली भी होती है।</t>
  </si>
  <si>
    <t>Prior to the fourth – prākcaturbhya – is intended to indicate the limit of time. The word ‘prāk’ – prior – indicates the limit. Movement with a bend occurs up to three instants but not in the fourth. How is it? The being, who is to be born in the special region outside the mobile channel (in the niÈkuÇa kÈetra&lt;sup&gt;1&lt;/sup&gt;) from another such region commences motion with three bends as in such case no straight movement is possible. Here, there is no need for the fourth bend, as there is no place of birth which requires further bends. Hence movement with bend is only up to three instants and not in the fourth instant. ‘Ca’ is intended for indicating both types of motion, i.e., with and without bends. &lt;br /&gt;&lt;br /&gt;The time limit for movement with the bend has been mentioned. How much time is required for movement without the bend?&lt;br /&gt;&lt;br /&gt;&lt;p&gt;1 – NiÈkuÇa kÈetra is located in the topmost corner of the universe outside the mobile channel (trasa nāçī). Living beings endowed with more than one sense are found only within the boundaries of the mobile channel and not outside it. Hence it is called the mobile channel (trasa nāçī). But onesensed creatures are found within as well as outside the mobile channel. The mobile channel is the region that runs through the centre of the universe. It is in the form of a prism having a square base, each side measuring one rajju, extending throughout the universe of fourteen rajju in height.&lt;/p&gt;</t>
  </si>
  <si>
    <t>"&lt;iframe src=\"https://www.youtube.com/embed/jqWTMNTMWUE" title="YouTube video player" frameborder="0" allow="accelerometer; autoplay; clipboard-write; encrypted-media; gyroscope; picture-in-picture; web-share" allowfullscreen&gt;&lt;/iframe&gt;"</t>
  </si>
  <si>
    <t>एक समयाविग्रहा॥२९॥</t>
  </si>
  <si>
    <t>Ekasamayā avigrahā ॥29॥</t>
  </si>
  <si>
    <t>2-29</t>
  </si>
  <si>
    <t xml:space="preserve"> [ अविग्रहा ] विग्रहरहित गति [ एकसमया ] एक समय मात्र ही होती है अर्थात्‌ उसमें एक समय ही लगता है।</t>
  </si>
  <si>
    <t>Movement without a bend is for one instant (samaya).</t>
  </si>
  <si>
    <t xml:space="preserve"> बिना मोडे वाली गति में एक समय लगता है। इसी को ऋजुगति कहते हैं।</t>
  </si>
  <si>
    <t>That movement that takes one instant is ‘ekasamayā’. The movement without a bend is ‘avigraha’. The soul and the matter impelled by movement takes only one instant even to reach the end of the universe, if there be no impediment – vyāghāta. &lt;br /&gt;&lt;br /&gt;It is said that in the beginningless convention of karmic bondage, the soul, owing to its wrong-faith, etc., takes in karmic matter at all times. Does the soul take in matter during its passage from one birth to another?</t>
  </si>
  <si>
    <t xml:space="preserve">एकं द्वौ त्रीन्वाSनाहारकः॥३०॥  </t>
  </si>
  <si>
    <t>Ekam dvau trīnvā anāhārakah ॥30॥</t>
  </si>
  <si>
    <t xml:space="preserve">2-30 </t>
  </si>
  <si>
    <t>विग्रहगति में [ एक द्वौ वा त्रीन] एक दो अथवा तीन समय तक [ अनाहारक: ] जीव अनाहारक रहता है ।</t>
  </si>
  <si>
    <t>For one, two or three instants (samaya) the soul remains non-assimilative – anāhāraka.</t>
  </si>
  <si>
    <t xml:space="preserve">विग्रह गति में जीव एक समय, दो समय अथवा तीन समय तक अनाहारक रहता है। औदारिक, वैक्रियिक, आहारक इन तीन शरीर और छह पर्याप्तियों के योग्य पुद्गलों के ग्रहण करने को आहार कहते हैं। और शरीर के योग्य पुद्गलों के ग्रहण न करने को अनाहार कहते हैं। जो जीव एक मोड़ा लेकर उत्पन्न होता है, वह जीव एक समय तक अनाहारक रहता है। जो जीव दो मोड़ा लेकर उत्पन्न होता है वह जीव, दो समय तक अनाहारक रहता है और जो तीन मोडा लेकर उत्पन्न होता है, वह जीव तीन समय तक अनाहारक रहता है। अर्थात्‌ मोड़े के समय अनाहारक रहता है। किन्तु जब मोड़ा समाप्त करके अपने उत्पत्तिस्थान के लिए सीधा गमन करता है, उस समय आहारक हो जाता है। </t>
  </si>
  <si>
    <t>Instant (samaya) is supplied from the previous sūtra. This particle ‘vā’ indicates alternative meaning. The alternative is to be taken as intended. For one, two, or three instants the soul does not take in molecules of matter. ‘Āhāraka’ is taking in of matter fit for the three kinds of bodies and the six kinds of completion. Without taking in of such matter, the soul remains ‘anāhāraka’ during this time. However, the taking in of karmas is incessant, as there is the associated karmicbody (kārmaõa śarīra). In straight movement towards the seat of birth, the soul takes in matter; it is ‘āhāraka’. In the other three instants the soul does not assimilate matter. &lt;br /&gt;&lt;br /&gt;The kinds of accomplishment of the new body for the soul in transit and the ways of birth are described next.</t>
  </si>
  <si>
    <t>सम्मूर्च्छन-गर्भोपपादा जन्म॥३१॥</t>
  </si>
  <si>
    <t>Sammūrcchanagarbhopapādā janma ॥31॥</t>
  </si>
  <si>
    <t>2-31</t>
  </si>
  <si>
    <t>[ सम्मूर्च्छन गर्भ उपपादा: ] सम्मूर्च्छन, गर्भ ओर उपपाद तीन प्रकार का [ जन्म ] जन्म होता है ।</t>
  </si>
  <si>
    <t>Birth is by spontaneous generation – sammūrcchana, from the uterus – garbha, or in the special bed – upapāda.</t>
  </si>
  <si>
    <t xml:space="preserve">जन्म तीन प्रकार का है-सम्मूर्छन-जन्म, गर्भ-जन्म और उपपादजन्म। तीनों लोकों में सर्वत्र बिना माता-पिता के सम्बन्ध के सब ओर पुदगलों को ग्रहण करके जो शरीर की रचना हो जाती है, उसे सम्मूर्छन जन्म कहते हैं। स्त्री के उदर में माता-पिता के रज-वीर्य के मिलने से जो शरीर की रचना होती है, उसे गर्भ जन्म कहते हैं। और जहाँ जाते ही एक अन्तर्मुहूर्त में पूर्ण शरीर बन जाता है, ऐसे देव और नारकियों के जन्म को उपपाद जन्म कहते हैं। इस तरह संसारी जीवों के तीन प्रकार के जन्म हुआ करते हैं। </t>
  </si>
  <si>
    <t xml:space="preserve">In the three worlds – the upper, the lower and the middle – there is spontaneous generation – sammūrcchana – of the body in all directions, that is, formation of the limbs by the surrounding matter. The union of a sperm and an ovum forming a fertilized ovum in the mother’s womb constitutes conception – ‘garbha’. Or, it is called ‘garbha’ because of the mixing of the food taken in by the mother. The bed where the soul goes to be reborn is ‘upapāda’. ‘Upapāda’ is the particular name of the seat of birth of the celestial and the infernal beings. These are the three ways in which the transmigrating soul may take birth on fruition of the karmas bound to it due to its auspicious and inauspicious dispositions.&lt;br /&gt;&lt;br /&gt;So far, the births, the basis for the attainment of enjoyment of things of the world, have been dealt with. Now, the kinds of seats-of-birth (yoni) must be described. </t>
  </si>
  <si>
    <t>"&lt;iframe src=\"https://www.youtube.com/embed/jqWTMNTMWUE" title="YouTube video player" frameborder="0" allow="accelerometer; autoplay; clipboard-write; encrypted-media; gyroscope; picture-in-picture; web-share" allowfullscreen&gt;&lt;/iframe&gt;",
"&lt;iframe src=\"https://www.youtube.com/embed/uz6rE70cxFg" title="YouTube video player" frameborder="0" allow="accelerometer; autoplay; clipboard-write; encrypted-media; gyroscope; picture-in-picture; web-share" allowfullscreen&gt;&lt;/iframe&gt;"</t>
  </si>
  <si>
    <t xml:space="preserve">सचित्त-शीत-संव्रता: सेतरा मिश्राश्चेकशस्तद्योनय:॥३२॥ </t>
  </si>
  <si>
    <t>Sacittaśītasamvratāh setarā miśrāścaikaśastadyonayah ॥32॥</t>
  </si>
  <si>
    <t>2-32</t>
  </si>
  <si>
    <t>[ सचित्त शीत संव्रता: ] सचित्त, शीत, संवृत [ सेतरा ] उससे उलटी तीन - अचित्त, उष्ण, विवृत [चर एकशः मिश्रा: ] ओर क्रम से एक एक की मिली हुई तीन अर्थात्‌ सचित्ताचित्त, शीतोष्ण और संवृतविवृत [तत योनय: ] ये नव जन्मयोनियाँ हैं ।</t>
  </si>
  <si>
    <t xml:space="preserve">With-life (sacitta), cold (śīta), covered (saÉvÃta), their opposites – without-life (acitta), hot (uÈõa), exposed (vivÃta) – and their combination – with-and-without-life (sacittācitta), cold-and-hot (śītoÈõa), covered-and-exposed (saÉvÃta-vivÃta) – are the seats-of-birth (yoni). </t>
  </si>
  <si>
    <t xml:space="preserve">जीवों के उत्पन्न होने के स्थान-विशेष को योनि कहते हैं। जो योनि चेतना सहित हो उसे सचित्त योनि कहते हैं, अचेतन हो तो अचित्त कहते हैं, और दोनों रूप हो तो सचित्ताचित्त योनि कहते हैं। शीत स्पर्श रूप हो तो शीत योनि कहते हैं, उष्ण स्पर्श रूप हो तो उष्ण योनि कहते हैं, और दोनों रूप हो तो शीतोष्ण योनि कहते हैं। योनि स्थान ढका हुआ हो, स्पष्ट दिखायी न देता हो तो उसे संवृत योनि कहते हैं। स्पष्ट दिखायी देता हो तो उसे विवृत योनि कहते हैं और कुछ ढका हुआ तथा कुछ खुला हुआ हो तो उसे संवृत-विवृत्त कहते हैं। योनि और जन्म में आधार और आधेय का भेद है। योनि आधार है और जन्म आधेय है; क्योंकि सचित्त आदि योनियों में जीव सम्मूर्छन आदि जन्म लेकर उत्पन्न होता है।&lt;br /&gt;&lt;br /&gt;उदाहरण के रूप में यहाँ कुछ जीवों की योनियाँ बतलाते हैं उक्त नौ योनियों में से देव, नारकियों की योनि अचित्त, शीत और उष्ण तथा संवृत होती है। गर्भ जन्म वालों की योनि सचित्त, अचित्त, शीत, उष्ण और शीतोष्ण तथा संवृतविवृत होती है। सम्मूर्छन जन्म वालों की योनि सचित्त, अचित्त और सचित्ताचित्त, शीत, उष्ण और शीतोष्ण होती है। इतना विशेष है कि तेजस्कायिक जीवों की उष्ण योनि ही होती है। तथा एकेन्द्रियों की संवृत योनि और विकलेन्द्रियों की विवृत योनि होती है। इस तरह सामान्य से नौ योनियाँ होती हैं और विस्तार से चौरासी लाख योनियाँ कही हैं। </t>
  </si>
  <si>
    <t>That which has consciousness is ‘sacitta’, that is, with-life. A kind of touch (sparśa) is ‘śīta’ or cold. Like the word ‘white’, it denotes both the substance (dravya) and the quality (guõa). Hence that which is ‘cold’ denotes the substance too. That which is covered well is ‘saÉvÃta’. That place which cannot be seen is covered or hidden – ‘saÉvÃta’. ‘Setara’ means the opposite. What are these? Matter without life, hot and exposed are the opposite. ‘Miśra’ is that which partakes of both natures mentioned above. Thus, with-and-withoutlife (sacittācitta), cold-and-hot (śītoÈõa), covered-and- xposed (saÉvÃta-vivÃta) are ‘miśra’. The word ‘ekaśaÍ’ in the sūtra indicates the proper sequence of the seats-of-birth (yoni). It must be understood as follows – with-life, without-life, cold, hot, covered and exposed. The sequence is not with-life, cold, and so on. ‘Tat’, meaning ‘that’, is intended to indicate the kinds of birth. These are the seats-of-birth for spontaneous generation – sammūrcchana – etc. There are, thus, nine kinds of seats-of-birth (yoni). Is there distinction between the seats-ofbirth (yoni) and birth (janma)? Yes, there is; like between the container and the contained. These seats-of-birth (yoni), such as withlife, are the containers. The contained are the kinds of birth. In the seats-of-birth, that are with-life (sacitta), etc., the soul assimilates matter fit to be transformed into the body, the food, the sense-organs, etc., through the three kinds of birth. The celestial and infernal beings take their origin in the yoni that is without-life (acitta); the special bed – upapāda – is without-life. Those who take birth from the uterus have mixed (miśra) seat-of-birth. In their case, the semen and blood in the mother’s womb are lifeless. But, as these are combined with the vitality of the living mother, it is called a mixed yoni. The yoni of the spontaneously generated – sammūrcchana – are of three kinds. Some generate from the yoni with-life (sacitta). Others generate from the yoni without-life (acitta). And yet others generate from mixed (miśra) yoni. Those who have common bodies (sādhāraõa śarīra) generate from the living yoni since they inhabit the common body and are dependent on each other. The yoni of rest of the spontaneously generated – sammūrcchana – beings are of both kinds, without-life (acitta) and mixed (miśra). The celestial and infernal beings take their rise from hot (uÈõa) as well as cold (śīta) yoni as some of these places are hot and some are cold. Those who possess bodies that emit light take their rise from hot (uÈõa) yoni. The rest of the beings have three kinds of seats-of-birth (yoni). Some have cold (śīta), some have hot (uÈõa), and some others have mixed (miśra) yoni. The yoni of the celestial, the infernal and the one-sensed beings are covered. Those with incomplete senses (vikalendriya), i.e., from two to four-sensed beings, have exposed (vivÃta) yoni. Those who are born of uterus have mixed (miśra) yoni. The 84,00,000 kinds of yoni can be ascertained from the Scripture: “The one-sensed souls with common bodies from eternity – nityanigoda, other one-sensed souls with common bodies – itaranigoda, earth-bodied (pÃthivī-kāyika), water-bodied (jalakāyika), fire-bodied (agnikāyika) and air-bodied (vāyukāyika) beings are of (originate from) 7,00,000 yoni, each. The yoni of trees and other vegetation are 10,00,000. The yoni of all the beings with incomplete senses (vikalendriya) are 6,00,000. The seats-of-birth (yoni) of celestial beings, infernal beings, and five-sensed animals are 4,00,000,each.  The yoni of human beings are 14,00,000.”&lt;br /&gt;&lt;br /&gt;It would mean that all beings may take the three kinds of birth in the nine kinds of yoni. The next sūtra is intended to elaborate on uterine birth – garbhajanma.</t>
  </si>
  <si>
    <t>"&lt;iframe src=\"https://www.youtube.com/embed/jqWTMNTMWUE" title="YouTube video player" frameborder="0" allow="accelerometer; autoplay; clipboard-write; encrypted-media; gyroscope; picture-in-picture; web-share" allowfullscreen&gt;&lt;/iframe&gt;",
"&lt;iframe src=\"https://www.youtube.com/embed/uz6rE70cxFg" title="YouTube video player" frameborder="0" allow="accelerometer; autoplay; clipboard-write; encrypted-media; gyroscope; picture-in-picture; web-share" allowfullscreen&gt;&lt;/iframe&gt;",
"&lt;iframe src=\"https://www.youtube.com/embed/8Ho7Y7f70eY" title="YouTube video player" frameborder="0" allow="accelerometer; autoplay; clipboard-write; encrypted-media; gyroscope; picture-in-picture; web-share" allowfullscreen&gt;&lt;/iframe&gt;",
"&lt;iframe src=\"https://www.youtube.com/embed/_kE8BWqp_kI" title="YouTube video player" frameborder="0" allow="accelerometer; autoplay; clipboard-write; encrypted-media; gyroscope; picture-in-picture; web-share" allowfullscreen&gt;&lt;/iframe&gt;"</t>
  </si>
  <si>
    <t>जरायुजाण्डज-पोतानां गर्भ:॥३३॥</t>
  </si>
  <si>
    <t>jarāyujāndajapotānām garbhah ॥33॥</t>
  </si>
  <si>
    <t>2-33</t>
  </si>
  <si>
    <t>[ जरायुज अण्डज पोतानां ] जरायुज, अण्डज और पोतज - इन तीन प्रकार के जीवों के [ गर्भ: ] गर्भजन्म होता है ।</t>
  </si>
  <si>
    <t xml:space="preserve">Uterine birth – garbhajanma – is of three kinds, umbilical (jarāyuja – with membranous covering), incubatory (aõçaja – from an egg), and non-umbilical (potaja – without membranous covering). </t>
  </si>
  <si>
    <t xml:space="preserve">जरायुज, अण्डज और पोत इन तीन प्रकार के प्राणियों के गर्भ जन्म होता है। जन्म के समय प्राणि के ऊपर जाल की तरह जो रुधिर मांस की खोल लिपटी रहती है, उसे जरायु या जेर कहते हैं। और उससे जो उत्पन्न होते हैं, उन्हें जरायुज कहते हैं। जैसे-मनुष्य, बैल वगैरह । जो जीव अण्डे से उत्पन्न होते हैं, उन्हें अण्डज कहते हैं। जैसे कबूतर आदि पक्षी। और जिसके ऊपर कुछ भी आवरण नहीं होता तथा जो योनि से निकलते ही चलने फिरने लगता है, उसे पोत कहते हैं, जैसे शेर वगैरह। इन तीनों प्रकार के प्राणियों के गर्भ जन्म ही होता है। </t>
  </si>
  <si>
    <t>The membranous covering of the young ones, connected with the umbilical cord and composed of flesh and blood, is called jarāyu. Those born with jarāyu are called jarāyuja. That which has a covering inform of a white shell made of sperm and ovum, hard like the nail, and globular or oval in shape,  is the egg (aõça). Those born from the egg are called aõçaja. The young ones of certain animals have their limbs developed without any covering, and are able to move about from the moment of their birth. These are called potaja. These are three types of uterine birth – garbhajanma. &lt;br /&gt;&lt;br /&gt;Children and calves are born with membranous covering. The chickens, etc., are born from egg. The young ones of the deer, the cub, etc., are born without any covering and are able to move about immediately after birth. &lt;br /&gt;&lt;br /&gt;If these are kinds of uterine birth, who are born in special beds?</t>
  </si>
  <si>
    <t>"&lt;iframe src=\"https://www.youtube.com/embed/jqWTMNTMWUE" title="YouTube video player" frameborder="0" allow="accelerometer; autoplay; clipboard-write; encrypted-media; gyroscope; picture-in-picture; web-share" allowfullscreen&gt;&lt;/iframe&gt;",
"&lt;iframe src=\"https://www.youtube.com/embed/uz6rE70cxFg" title="YouTube video player" frameborder="0" allow="accelerometer; autoplay; clipboard-write; encrypted-media; gyroscope; picture-in-picture; web-share" allowfullscreen&gt;&lt;/iframe&gt;",
"&lt;iframe src=\"https://www.youtube.com/embed/8Ho7Y7f70eY" title="YouTube video player" frameborder="0" allow="accelerometer; autoplay; clipboard-write; encrypted-media; gyroscope; picture-in-picture; web-share" allowfullscreen&gt;&lt;/iframe&gt;"</t>
  </si>
  <si>
    <t>देवनारकाणामुपपाद:॥३४॥</t>
  </si>
  <si>
    <t>Devanārakānāmupapādah ॥34॥</t>
  </si>
  <si>
    <t>2-34</t>
  </si>
  <si>
    <t xml:space="preserve"> [ देवनारकाणाम्‌ ] देव ओर नारकी जीवों के [ उपपाद: ] उपपाद जन्म होता है।</t>
  </si>
  <si>
    <t>The celestial (deva) and infernal (nāraka) beings are born in special beds – upapādajanma.</t>
  </si>
  <si>
    <t>देवों और नारकियों के उपपाद जन्म ही होता है।</t>
  </si>
  <si>
    <t>The celestial (deva) and infernal (nāraka) beings are born in special beds – upapādajanma.&lt;br /&gt;&lt;br /&gt;What is the manner of birth of the rest?</t>
  </si>
  <si>
    <t>शैषाणां सम्मूर्छनम्‌॥३५॥</t>
  </si>
  <si>
    <t>Sheshānām sammūrcchanam ॥35॥</t>
  </si>
  <si>
    <t>2-35</t>
  </si>
  <si>
    <t>[ शेषाणां ] गर्भ और उपपाद जन्म वाले जीवों के अतिरिक्त शेष जीवों के [ सम्मूर्च्छनम्‌ ] सम्मूर्च्छन जन्म ही होता है अर्थात्‌ सम्मूर्च्छन जन्म शेष जीवों के ही होता है।</t>
  </si>
  <si>
    <t>The birth of the rest is by spontaneous generation – sammūrcchanajanma.</t>
  </si>
  <si>
    <t xml:space="preserve">गर्भ जन्म वाले मनुष्य, तिर्यज्चों और उपपाद जन्म वाले देव, नारकियों के सिवा बाकी के एकेन्द्रियों, विकलेन्द्रियों और किन्हीं पंचेन्द्रिय तिर्यञ्चों के सम्मूर्छन जन्म ही होता है। </t>
  </si>
  <si>
    <t xml:space="preserve">The rest are those to whom embryonic birth and birth in special beds do not apply. Spontaneous generation – sammūrcchana – is the mode of their birth. The three sūtra indicate rules which must be taken both ways. Thus, the garbhajanma pertains only to the three kinds of beings, jarāyuja, aõçaja and potaja. Or, the three kinds of beings, jarāyuja, aõçaja and potaja, have only the garbhajanma. The upapādajanma is only for the celestial and the infernal beings. Or, the celestial and the infernal beings have only the upapādajanma. And, the sammūrcchanajanma pertains to only the rest of the beings. Or, the rest of the beings have only the sammūrcchanajanma. &lt;br /&gt;&lt;br /&gt;The three kinds of birth and nine kinds of muclei (yoni) have been described. How many kinds of bodies, accomplished by auspicious and inauspicious karmas and bases for enjoyment of the fruits of karmas, are there? </t>
  </si>
  <si>
    <t>"&lt;iframe src=\"https://www.youtube.com/embed/jqWTMNTMWUE" title="YouTube video player" frameborder="0" allow="accelerometer; autoplay; clipboard-write; encrypted-media; gyroscope; picture-in-picture; web-share" allowfullscreen&gt;&lt;/iframe&gt;",
"&lt;iframe src=\"https://www.youtube.com/embed/8Ho7Y7f70eY" title="YouTube video player" frameborder="0" allow="accelerometer; autoplay; clipboard-write; encrypted-media; gyroscope; picture-in-picture; web-share" allowfullscreen&gt;&lt;/iframe&gt;"</t>
  </si>
  <si>
    <t>औदारिक-वैक्रियिकाहारक-तैजस-कार्मणानि शरीराणि॥३६॥</t>
  </si>
  <si>
    <t>Audārikavaikriyikāhārakataijasakārmanāni śarīrāni ॥36॥</t>
  </si>
  <si>
    <t>2-36</t>
  </si>
  <si>
    <t>[ औदारिक वैक्रियिक आहारक तैजस कार्मणानि ] औदारिक, वैक्रियिक, आहारक, तैजस और कार्मण [ शरीराणि ] ये पाँच शरीर हैं ।</t>
  </si>
  <si>
    <t xml:space="preserve">The gross – audārika, the transformable – vaikriyika, the projectable – āhāraka, the luminous – taijasa and the karmic – kārmaõa, are the five types of bodies (śarīra). </t>
  </si>
  <si>
    <t xml:space="preserve">स्थूल शरीर को औदारिक कहते हैं। जो एक, अनेक, सूक्ष्म, स्थूल, हल्का, भारी आदि किया जा सके, उसे वैक्रियिक शरीर कहते हैं। छठे गुणस्थानवर्ती मुनि के द्वारा सूक्ष्म पदार्थ को जानने के लिए, अथवा संयम की रक्षा के लिए, अन्य क्षेत्र में वर्तमान केवली या श्रुत-केवली के पास भेजने को अथवा अन्य क्षेत्र के जिनालयों की वन्दना करने के उद्देश्य से जो शरीर रचा जाता है, उसे आहारक शरीर कहते हैं। औदारिक आदि शरीरों को कांति देनेवाला शरीर तैजस कहलाता है। और ज्ञानावरण आदि आठों कर्मों के समूह को कार्मण शरीर कहते हैं। </t>
  </si>
  <si>
    <t>The bodies are the effects of the rise of different kinds of name-karma (nāmakarma). Having grossness is ‘audārika’; the audārika body is the gross body. The ‘vaikriyika’ body is endowed with the eight kinds of superhuman powers, including rapid transformation (vikriyā). The projectable – ‘āhāraka’ – body originates in a saint of the sixth stage, in order to resolve a doubt or to ascertain the nature of a minute object or to dispel non-restraint. That, which is the cause of brilliance or which is caused by brilliance, is the luminous – taijasa – body. The body composed of karmic matter is the karmic – kārmaõa – body. Although karma is the cause of all types of bodies, by specific usage, the last is restricted to the body composed of the karmic matter.&lt;br /&gt;&lt;br /&gt;The gross – audārika – body is perceived by the senses. Why are the other bodies not perceived by the senses?</t>
  </si>
  <si>
    <t>"&lt;iframe src=\"https://www.youtube.com/embed/jqWTMNTMWUE" title="YouTube video player" frameborder="0" allow="accelerometer; autoplay; clipboard-write; encrypted-media; gyroscope; picture-in-picture; web-share" allowfullscreen&gt;&lt;/iframe&gt;",
"&lt;iframe src=\"https://www.youtube.com/embed/U0TbaQeE5eg" title="YouTube video player" frameborder="0" allow="accelerometer; autoplay; clipboard-write; encrypted-media; gyroscope; picture-in-picture; web-share" allowfullscreen&gt;&lt;/iframe&gt;",
"&lt;iframe src=\"https://www.youtube.com/embed/lKSTpTdyDYI" title="YouTube video player" frameborder="0" allow="accelerometer; autoplay; clipboard-write; encrypted-media; gyroscope; picture-in-picture; web-share" allowfullscreen&gt;&lt;/iframe&gt;",
"&lt;iframe src=\"https://www.youtube.com/embed/dAMR2r7CSZY" title="YouTube video player" frameborder="0" allow="accelerometer; autoplay; clipboard-write; encrypted-media; gyroscope; picture-in-picture; web-share" allowfullscreen&gt;&lt;/iframe&gt;",
"&lt;iframe src=\"https://www.youtube.com/embed/255DPPMD9zg" title="YouTube video player" frameborder="0" allow="accelerometer; autoplay; clipboard-write; encrypted-media; gyroscope; picture-in-picture; web-share" allowfullscreen&gt;&lt;/iframe&gt;"</t>
  </si>
  <si>
    <t>परं परं सूक्ष्मम्‌॥३७॥</t>
  </si>
  <si>
    <t>Param param sūkshmam ॥37॥</t>
  </si>
  <si>
    <t>2-37</t>
  </si>
  <si>
    <t>पहले कहे हुए शरीरों की अपेक्षा [ परं परं ] आगे-आगे के शरीर [ सूक्ष्मम्‌ ] सूक्ष्म-सूक्ष्म होते हैं, अर्थात्‌ औदारिक की अपेक्षा वैक्रियिक, वैक्रियिक की अपेक्षा आहारक, आहारक की अपेक्षा तैजस, और तैजस की अपेक्षा से कार्मण शरीर सूक्ष्म होता है ।</t>
  </si>
  <si>
    <t>The bodies are more and more subtle (sūkÈma), successively.</t>
  </si>
  <si>
    <t xml:space="preserve">औदारिक से आगे के शरीर सूक्ष्म होते हैं। अर्थात्‌ औदारिक से वैक्रियिक सूक्ष्म है, वैक्रियिक से आहारक सूक्ष्म है, आहारक से तैजस सूक्ष्म है और तैजस से कार्मण सूक्ष्म है। </t>
  </si>
  <si>
    <t>Though the word ‘param’ has many meanings, here it means relative position or order. The phrase ‘param param’ indicates that the bodies, though distinct from one another, have commonality of the attribute ‘fineness’, but in varying degree. The gross (audārika) body is ‘sthūla’ – perceivable by the senses. The transformable (vaikriyika) body is finer (sūkÈma) than the gross one. The projectable (āhāraka) body is still finer than the transformable one. The luminous (taijasa) body is still finer than the projectable one. And the karmic (kārmaõa) body is still finer than the luminous one. &lt;br /&gt;&lt;br /&gt;Are the bodies successively less with regard to space-points (pradeśa) too? No.</t>
  </si>
  <si>
    <t>"&lt;iframe src=\"https://www.youtube.com/embed/jqWTMNTMWUE" title="YouTube video player" frameborder="0" allow="accelerometer; autoplay; clipboard-write; encrypted-media; gyroscope; picture-in-picture; web-share" allowfullscreen&gt;&lt;/iframe&gt;",
"&lt;iframe src=\"https://www.youtube.com/embed/dAMR2r7CSZY" title="YouTube video player" frameborder="0" allow="accelerometer; autoplay; clipboard-write; encrypted-media; gyroscope; picture-in-picture; web-share" allowfullscreen&gt;&lt;/iframe&gt;"</t>
  </si>
  <si>
    <t>प्रदेशतोSसंख्येयगुणं प्राक्‌ तैजसात्‌॥३८॥</t>
  </si>
  <si>
    <t>Pradeśato asankhyeyagunam prāk taijasāt ॥38॥</t>
  </si>
  <si>
    <t>2-38</t>
  </si>
  <si>
    <t>[ प्रदेशत: ] प्रदेशों की अपेक्षा से [ तैजसात्‌ प्राक्‌ ] तेजस शरीर से पहले के शरीर [ असंख्येयगुणं ] असंख्यातगुणे हैं ।</t>
  </si>
  <si>
    <t>Prior to the luminous (taijasa) body (śariīa), each body has innumerable-fold – (asaÉkhyeyaguõā) – space-points (pradeśa) of the previous one.</t>
  </si>
  <si>
    <t xml:space="preserve"> यहाँ प्रदेश शब्द का अर्थ परमाणु है। परमाणुओं की अपेक्षा से, तैजस से पहले के शरीर असंख्यात गुने, असंख्यात गुने हैं। अर्थात्‌ औदारिक शरीर में जितने परमाणु हैं, उनसे असंख्यात गुने परमाणु वैक्रियिक शरीर में हैं। और वैक्रियिक शरीर से असंख्यात गुने परमाणु आहारक शरीर में होते हैं।&lt;br /&gt;&lt;br /&gt;शंका - यदि आगे आगे के शरीर में असंख्यात गुने, असंख्यात गुने, परमाणु होते हैं तो आगे आगे के शरीर तो औदारिक से भी स्थूल होने चाहिए। फिर आगे आगे के शरीर सूक्ष्म होते हैं, ऐसा क्‍यों कहा ?&lt;br /&gt;&lt;br /&gt;समाधान -असंख्यात गुने, असंख्यात गुने, परमाणुओं से बने होने पर भी आगे के शरीर स्थूल नहीं हैं । बल्कि बन्धन के ठोस होने से उत्तरोत्तर सूक्ष्म हैं। जैसे- रुई का ढेर और लोहे का पिण्ड। </t>
  </si>
  <si>
    <t>The word ‘pradeśa’ signifies the atom. That which is beyond the numerable is innumerable. That which is innumerable-fold is ‘asaÉkhyeyaguõā’. With regard to what? It is with regard to atoms or space-points (pradeśa) and not with regard to the pervasive space. ‘Successively’ is supplied from the previous sūtra. This would then extend up to the karmic (kārmaõa) body. In order to preclude such an interpretation, it is mentioned, ‘prior to the luminous (taijasa) body’. The transformable (vaikriyika) body has innumerable-fold spacepoints of the gross (audārika) one. The projectable (āhāraka) body has innumerable-fold space-points of the transformable (vaikriyika) one. What is the extent of the multiplying term? It is one/innumerable part of a palya. If so, the bodies must be successively greater in size. No. There is no difference in size owing to the nature of arrangement or structure, as in case of a heap of cotton and a ball of iron. Though the space-points are greater in case of the successive bodies, the size is determined by the compactness of the atoms.&lt;br /&gt;&lt;br /&gt;Are the space-points (pradeśa) of the last two the same, or is there any difference?</t>
  </si>
  <si>
    <t>अनन्तगुणे परे॥३९॥</t>
  </si>
  <si>
    <t>Anantagune pare ॥39॥</t>
  </si>
  <si>
    <t>2-39</t>
  </si>
  <si>
    <t>[ परे ] शेष दो शरीर [ अनन्तगुणे ] अनन्तगुणे परमाणु (प्रदेश) वाले हैं अर्थात्‌ आहारक शरीर की अपेक्षा अनन्तगुणे प्रदेश तेजस शरीर में होते हैं और तैजस शरीर की अपेक्षा अनन्तगुणे प्रदेश कार्मण शरीर में होते हैं।</t>
  </si>
  <si>
    <t>The last two (bodies) have infinite-fold (anantaguņā) space-points (pradeśa), consecutively.</t>
  </si>
  <si>
    <t xml:space="preserve">आहारक शरीर से तैजस में अनन्त गुने परमाणु होते हैं और तैजस से कार्मण में अनन्त गुने परमाणु होते हैं। </t>
  </si>
  <si>
    <t>The extent of space-points – pradeśataÍ – is supplied from the previous sūtra. It is taken thus. The luminous (taijasa) body has infinite-fold space-points of the projectable (āhāraka) body. And the karmic (kārmaõa) body has infinite-fold space-points of the luminous (taijasa) body. What is the extent of the multiplying term? It is infinitefold of the non-potential souls or one/infinite part of the emancipated souls.&lt;br /&gt;&lt;br /&gt;It is contended that the transmigrating souls, being bound with matter, cannot go to the desired place, just as a dart or a spear cannot pass through a wall. But it is not so. What is the reason? Both these (the last two bodies) are without obstruction.</t>
  </si>
  <si>
    <t>अप्रतिघाते॥४०॥</t>
  </si>
  <si>
    <t>Apratīghāte ॥40॥</t>
  </si>
  <si>
    <t xml:space="preserve">2-40 </t>
  </si>
  <si>
    <t>तैजस ओर कार्मण ये दोनों शरीर [ अप्रतीघाते ] अप्रतीघात अर्थात्‌ बाधा रहित हैं।</t>
  </si>
  <si>
    <t>The last two (bodies) are without impediment.</t>
  </si>
  <si>
    <t xml:space="preserve">तैजस और कार्मण शरीर अप्रतिघाती हैं। अर्थात्‌ जैसे अग्नि लोहे के पिण्ड में घुस जाती है, वैसे ही ये दोनों शरीर भी वज़्रमय पटल से भी नहीं रुकते हैं।&lt;br /&gt;&lt;br /&gt;शंका - वैक्रियिक और आहारक शरीर भी सूक्ष्म होने के कारण किसी से रुकते नहीं हैं, फिर इनको अप्रतिघाती क्‍यों नहीं कहा?&lt;br /&gt;&lt;br /&gt;समाधान - यहाँ उन्हीं को अप्रतिघाती कहा है, जो समस्त लोक में कहीं भी नहीं रुकते | वैक्रेियिक और आहारक समस्त लोक में अप्रतिघाती नहीं है। क्योंकि आहारक शरीर तो अढाई द्वीप तक ही जा सकता है, और मनुष्यों को ऋद्धि द्वारा प्राप्त हुआ वैक्रियिक भी मनुष्यलोक तक ही जा सकता है। तथा देवों का वैक्रियिक शरीर त्रस नाली के भीतर ही ऊपर सोलहवें स्वर्ग तक और नीचे तीसरे नरक तक जा सकता है। अत: समस्त लोक में अप्रतिघाती तो तैजस और कार्मण ही हैं।  </t>
  </si>
  <si>
    <t>The obstruction of one substance (having shape, form) by another is impediment – pratighāta. There is no impediment for these two types of bodies, as these are of extremely fine nature. Just as heat enters a piece of iron, the luminous (taijasa) and the karmic (kārmaõa) bodies meet with no impediment in their transit through adamantine sphere, etc. Now, there is no impediment for the transformable (vaikriyika)  and the projectable (āhāraka) bodies also. It is true. But there is a difference. In case of the last two bodies – the luminous (taijasa) and the karmic (kārmaõa) – there is no impediment anywhere up to the end of the universe. But it is not so in case of the other two bodies, namely, the transformable (vaikriyika) and the projectable (āhāraka). &lt;br /&gt;&lt;br /&gt;Is that the only peculiarity, or is there any other speciality?</t>
  </si>
  <si>
    <t>"&lt;iframe src=\"https://www.youtube.com/embed/jqWTMNTMWUE" title="YouTube video player" frameborder="0" allow="accelerometer; autoplay; clipboard-write; encrypted-media; gyroscope; picture-in-picture; web-share" allowfullscreen&gt;&lt;/iframe&gt;",
"&lt;iframe src=\"https://www.youtube.com/embed/9oc05A5MVlo" title="YouTube video player" frameborder="0" allow="accelerometer; autoplay; clipboard-write; encrypted-media; gyroscope; picture-in-picture; web-share" allowfullscreen&gt;&lt;/iframe&gt;"</t>
  </si>
  <si>
    <t>अनादिसम्बन्धे च॥४१॥</t>
  </si>
  <si>
    <t>Anādisambandhe ca ॥41॥</t>
  </si>
  <si>
    <t>2-41</t>
  </si>
  <si>
    <t>[ च ] ओर ये दोनों शरीर [ अनादिसम्बन्धे ] आत्मा के साथ अनादिकाल से सम्बन्ध वाले हैं।</t>
  </si>
  <si>
    <t>And, these (two) have beginningless (anādi) association with the soul.</t>
  </si>
  <si>
    <t xml:space="preserve">यहाँ ‘च’ शब्द विकल्पार्थक है। अत: आत्मा से तैजस और कार्मण का सम्बन्ध अनादि भी है और सादि भी है। कार्य-कारण रूप बन्ध की परम्परा की अपेक्षा तो अनादि सम्बन्ध है। अर्थात्‌ जैसे औदारिक, वैक्रियिक और आहारक शरीर का सम्बन्ध अनित्य है, कभी कोई शरीर होता है और कभी नहीं होता | ऐसी बात तैजस और कार्मण में नहीं है। ये दोनों शरीर तो सब अवस्थाओं में संसारी जीव के साथ सदा ही रहते हैं। अत: अनादि हैं। तथा पहले के बंधे तैजस और कार्मण की प्रति समय निर्जरा होती रहती है और नवीन का बन्ध होता रहता है। इस अपेक्षा से सादि हैं। &lt;br /&gt;&lt;br /&gt;जो लोग शरीर का आत्मा के साथ सम्बन्ध सर्वथा सादि या सर्वथा अनादि ही मानते हैं, उनके मत में अनेक दोष आते हैं। यदि आत्मा से शरीर का सम्बन्ध सादि ही माना जाये तो शरीर का सम्बन्ध होने से पहले आत्मा अत्यन्त शुद्ध ठहरी। ऐसी अवस्था में सर्वथा शुद्ध आत्मा के साथ शरीर का सम्बन्ध बिना निमित्त के कैसे हो सकता है ? यदि शुद्ध आत्मा के भी बिना निमित्त के शरीर का सम्बन्ध हो सकता है तो मुक्त जीवों के भी फिर से शरीर का सम्बन्ध होने का प्रसंग आ जायेगा। तब तो मुक्तात्मा का ही अभाव हो जायेगा। यदि आत्मा और शरीर का सम्बन्ध एकांत से अनादि ही माना जायेगा तो जो सर्वथा अनादि होता है, उसका अन्त नहीं होता । अत: जीव की कभी मुक्ति नहीं होगी । इसलिए शरीर का सम्बन्ध कदाचित्‌ सादि और कदाचित्‌ अनादि ही मानना उचित है। </t>
  </si>
  <si>
    <t>The particle ‘ca’ – ‘and’ – indicates alternative meaning. The association is beginningless as well as with a beginning. From the point of view of the series of cause and effect, the association is beginningless. From the particular point of view, it is also with a beginning as in case of the seed (bīja) and the plant (vÃkÈa). The gross (audārika), the transformable (vaikriyika) and the projectable (āhāraka) bodies are associated with the soul at some time or other. But the luminous (taijasa) and the karmic (kārmaõa) bodies are not so. These two are associated with the soul till the attainment of liberation.&lt;br /&gt;&lt;br /&gt;Are these two (bodies) possessed by some or by all?</t>
  </si>
  <si>
    <t>"&lt;iframe src=\"https://www.youtube.com/embed/9oc05A5MVlo" title="YouTube video player" frameborder="0" allow="accelerometer; autoplay; clipboard-write; encrypted-media; gyroscope; picture-in-picture; web-share" allowfullscreen&gt;&lt;/iframe&gt;"</t>
  </si>
  <si>
    <t>सर्वस्य॥४२॥</t>
  </si>
  <si>
    <t>Sarvasya ॥42॥</t>
  </si>
  <si>
    <t>2-42</t>
  </si>
  <si>
    <t>ये (तैजस और कार्मण शरीर) [ सर्वस्य ] सब संसारी जीवों के होते हैं ।</t>
  </si>
  <si>
    <t>These (two) are associated with all transmigratory souls.</t>
  </si>
  <si>
    <t>ये दोनों शरीर सभी संसारी जीवों के होते हैं।</t>
  </si>
  <si>
    <t xml:space="preserve">The word ‘sarva’ does not exclude anyone. These two types of bodies are possessed by all transmigratory souls.&lt;br /&gt;&lt;br /&gt;In general, this would lead to the interpretation that all the bodies are simultaneously associated with the mundane soul. To preclude such a view it is described how many bodies can exist with the soul, simultaneously. </t>
  </si>
  <si>
    <t>तदादीनि भाज्यानि युगपदेकस्मिन्नाचतुर्भ्य:॥४३॥</t>
  </si>
  <si>
    <t>Tadādīni bhājyāni yugapadekasminnācaturbhyah ॥43॥</t>
  </si>
  <si>
    <t>2-43</t>
  </si>
  <si>
    <t xml:space="preserve">[ तदादीनि ] उन तैजस ओर कार्मण शरीरों से प्रारम्भ करके [ युगपत्‌ ] एक साथ [ एकस्मिन्‌ ] एक जीव के [ आचतुर्भ्य:] चार शरीर तक [ भाज्यानि ] विभक्त करना चाहिये अर्थात्‌ जानना चाहिये। </t>
  </si>
  <si>
    <t>Commencing with these (two), up to four bodies can be had simultaneously by a single soul.</t>
  </si>
  <si>
    <t xml:space="preserve"> तैजस और कार्मण शरीर को लेकर एक जीव के एक समय में चार शरीर तक विभाग कर लेना चाहिए। अर्थात्‌ विग्रहगति में तो जीव के तैजस और कार्मण ये दो शरीर ही होते हैं। विग्रहगति के सिवा अन्य अवसरों पर मनुष्य और तिर्यञज्चों के औदारिक, तैजस और कार्मण ये तीन शरीर होते हैं। तथा छट्ठे गुणस्थानवर्ती किसी किसी मुनि के औदारिक, आहारक, तैजस, कार्मण या औदारिक, वैक्रियिक, तैजस, कार्मण ये चार शरीर होते हैं। वैक्रेियिक और आहारक शरीर एक साथ न होने से एक साथ पाँच शरीर नहीं होते।</t>
  </si>
  <si>
    <t>‘Tat’ – ‘that’ – refers to the luminous (taijasa) and the karmic (kārmaõa) bodies, which are under consideration. ‘Tadādi’ means those which have the luminous and the karmic bodies in the beginning. ‘Bhājyāni’ means ‘can be attained’. Up to what? Up to fourbodies can be attained simultaneously by  one soul. Some souls have two, namely, the luminous (taijasa) and the karmic (kārmaõa) bodies. Some others have three, namely, the gross (audārika), the luminous and the karmic bodies, or the transformable (vaikriyika), the luminous and the karmic bodies. Yet others have four, namely, the gross, the transformable, the luminous and the karmic bodies. &lt;br /&gt;&lt;br /&gt;It is mentioned (see sūtra 2-47) that attainment (labdhi) through austerities is also a cause of the origin of the transformable (vaikriyika) body. Can an ascetic with supernatural powers – Ãddhi – have all the five kinds of bodies, including the projectable (āhāraka) and the transformable (vaikriyika)? No. Firstly, both these bodies – the projectable (āhāraka) and the transformable (vaikriyika) – do not originate simultaneously. Secondly, the transformable (vaikriyika) body originating through austerities is another form of the projectable (āhāraka) body only, not an independent transformable body. The Doctrine proclaims that only the transformable (vaikriyika) body obtained on the rise of the ‘vaikriyika śarīra’ name-karma (nāmakarma) should be known as the transformable (vaikriyika) body. Thus, a single soul can have only four kinds of bodies simultaneously.&lt;br /&gt;&lt;br /&gt;Other details pertaining to these are mentioned.</t>
  </si>
  <si>
    <t>"&lt;iframe src=\"https://www.youtube.com/embed/zLXSlpSJbv8" title="YouTube video player" frameborder="0" allow="accelerometer; autoplay; clipboard-write; encrypted-media; gyroscope; picture-in-picture; web-share" allowfullscreen&gt;&lt;/iframe&gt;"</t>
  </si>
  <si>
    <t>निरुपभोगमन्त्यम्‌॥४४॥</t>
  </si>
  <si>
    <t>Nirupabhogamantyam ॥44॥</t>
  </si>
  <si>
    <t>2-44</t>
  </si>
  <si>
    <t xml:space="preserve"> [ अन्त्यम्‌ ] अन्त का कार्मण शरीर [ निरुपभोगम्‌ ] उपभोग रहित होता है । </t>
  </si>
  <si>
    <t>The last (body) is not the means of enjoyment (upabhoga).</t>
  </si>
  <si>
    <t>अन्त का कार्मण शरीर उपभोग रहित है। इन्द्रियों के द्वारा शब्द वगैरह के ग्रहण करने को उपभोग कहते हैं। इस प्रकार का उपभोग कार्मण शरीर में नहीं होता, इसलिए वह निरुपभोग है। आशय यह है कि विग्रहगति में कार्मण शरीर के द्वारा ही योग होता है, किन्तु उस समय लब्धि रूप भावेन्द्रिय ही होती है, द्रव्येन्द्रिय नहीं होती। इसलिए शब्द आदि विषयों का अनुभव विग्रहगति में न होने से कार्मण शरीर को निरुपभोग कहा है।&lt;br /&gt;&lt;br /&gt;शंका- तैजस शरीर भी तो निरुपभोग है, फिर उसे क्‍यों नहीं कहा ?&lt;br /&gt;&lt;br /&gt;समाधान - तैजस शरीर तो योग में भी निमित्त नहीं है। अर्थात जैसे अन्य शरीरों के निमित्त से आत्मा के प्रदेशों में कम्पन होता है, तैजस के निमित्त से तो वह भी नहीं होता । अत: वह तो निरुपभोग ही है, इसी से यहाँ उसका कथन नहीं किया; क्‍योंकि निरुपभभोग और सोपभोग का विचार करते समय उन्हीं शरीरों का अधिकार है, जो योग में निमित्त होते हैं। ऐसे शरीर तैजस के सिवा चार ही हैं। उनमें भी केवल कार्मण शरीर निरुपभोग है, बाकी के तीन शरीर सोपभोग हैं क्‍योंकि उनमें इन्द्रियाँ होती हैं और उनके द्वारा जीव विषयों को भोगता है।</t>
  </si>
  <si>
    <t xml:space="preserve">That which comes at the end is the last. What is it? The karmic (kārmaõa) body. The receiving of sound, etc., through the channel of the senses is enjoyment (upabhoga). Such enjoyment is not present in the karmic (kārmaõa) body; it is thus without-enjoyment (nirupabhoga). During transit (to take a new birth), there is no perception of sound, etc., as there is presence only of the psychicalsense (bhāvendriya) and not the physical-sense (dravyendriya). Now the luminous (taijasa) body also is devoid of enjoyment. Why, then, is the last alone mentioned in the sūtra? The luminous body is not the cause of activity (yoga) too. Hence the question of enjoyment does not arise in this case.&lt;br /&gt;&lt;br /&gt;These bodies originate in the modes of birth described already. Do these bodies originate without distinction? Or is there any distinction according to the mode of birth? </t>
  </si>
  <si>
    <t>गर्भसम्मूर्च्छनजमाद्यम्‌॥४५॥</t>
  </si>
  <si>
    <t>Garbhasammūrcchanajamādyam ॥45॥</t>
  </si>
  <si>
    <t>2-45</t>
  </si>
  <si>
    <t xml:space="preserve">[ गर्भ ] गर्भ [ सम्मूर्च्छनजम्‌ ] ओर सम्मूर्च्छन जन्म से उत्पन्न होने वाला शरीर [ आद्य॑ ] पहला - औदारिक शरीर - है । </t>
  </si>
  <si>
    <t xml:space="preserve">The first kind of body is attained through the uterine birth – garbhajanma, and spontaneous generation – sammūrcchanajanma. </t>
  </si>
  <si>
    <t xml:space="preserve">गर्भ जन्म तथा सम्मूर्छन जन्म से जो शरीर उत्पन्न होता है, वह औदारिक शरीर है। </t>
  </si>
  <si>
    <t>According to the order in the sūtra, the gross (audārika) body is the first kind of body. That which is attained through uterine birth – garbhajanma, and through spontaneous generation – sammūrcchanajanma, is the gross body – audārika śarīra. &lt;br /&gt;&lt;br /&gt;In what birth does the body mentioned next originate?</t>
  </si>
  <si>
    <t>"&lt;iframe src=\"https://www.youtube.com/embed/zLXSlpSJbv8" title="YouTube video player" frameborder="0" allow="accelerometer; autoplay; clipboard-write; encrypted-media; gyroscope; picture-in-picture; web-share" allowfullscreen&gt;&lt;/iframe&gt;",
"&lt;iframe src=\"https://www.youtube.com/embed/iUNK12u7OoM" title="YouTube video player" frameborder="0" allow="accelerometer; autoplay; clipboard-write; encrypted-media; gyroscope; picture-in-picture; web-share" allowfullscreen&gt;&lt;/iframe&gt;"</t>
  </si>
  <si>
    <t>औपपादिकं वैक्रियिकम्‌॥४६॥</t>
  </si>
  <si>
    <t>Aupapādikam vaikriyikam ॥46॥</t>
  </si>
  <si>
    <t>2-46</t>
  </si>
  <si>
    <t>[ औपपादिकं ] उपपादजन्म वाले अर्थात्‌ देव और नारकियों के शरीर [ वैक्रियिकम्‌ ] वैक्रियिक होते हैं।</t>
  </si>
  <si>
    <t>The transformable (vaikriyika) body originates by birth in special beds – upapādajanma.</t>
  </si>
  <si>
    <t>उपपाद जन्म से जो शरीर उत्पन्न होता है, वह वैक्रियिक शरीर है।</t>
  </si>
  <si>
    <t>That which is born in special beds (upapāda) is ‘aupapādika’. Thus, the body that takes birth in special bed must be understood to be the transformable (vaikriyika) body. &lt;br /&gt;&lt;br /&gt;If the transformable (vaikriyika) body originates in special bed, that body which does not arise from special bed cannot have this attribute of transformableness. This doubt is cleared in the next sūtra.</t>
  </si>
  <si>
    <t>लब्धिप्रत्ययं च॥४७॥</t>
  </si>
  <si>
    <t>Labdhipratyayam ca ॥47॥</t>
  </si>
  <si>
    <t>2-47</t>
  </si>
  <si>
    <t xml:space="preserve">वैक्रियिक शरीर [ लब्धिप्रत्ययं च ] लब्धि-नैमित्तिक भी होता है । </t>
  </si>
  <si>
    <t>Attainment (labdhi) is also the cause (of its origin).</t>
  </si>
  <si>
    <t>लब्धि से भी वैक्रियिक शरीर होता है। विशेष तपस्या करने से जो ऋद्धि की प्राप्ति होती है, उसे लब्धि कहते हैं। अतः मनुष्यों के तप के प्रभाव से भी वैक्रियिक शरीर हो जाता है।</t>
  </si>
  <si>
    <t>By ‘ca’ the transformable body is taken over. ‘Labdhi’ is attainment of supernatural powers – Ãddhi – by special austerities (tapa). The transformable (vaikriyika) body attained through ‘labdhi’ is‘labdhipratyaya’. Thus, the transformable (vaikriyika) body is also  ‘labdhipratyaya’ – attained through ‘labdhi’. &lt;br /&gt;&lt;br /&gt;Is that the only kind of body caused by attainment, or is there any other kind also?</t>
  </si>
  <si>
    <t>"&lt;iframe src=\"https://www.youtube.com/embed/iUNK12u7OoM" title="YouTube video player" frameborder="0" allow="accelerometer; autoplay; clipboard-write; encrypted-media; gyroscope; picture-in-picture; web-share" allowfullscreen&gt;&lt;/iframe&gt;"</t>
  </si>
  <si>
    <t>तैजसमपि॥४८॥</t>
  </si>
  <si>
    <t>Taijasamapi ॥48॥</t>
  </si>
  <si>
    <t>2-48</t>
  </si>
  <si>
    <t>[ तैजसम्‌ ] तेजस शरीर [ अपि ] भी लब्धि-नेमित्तिक है ।</t>
  </si>
  <si>
    <t>The luminous (taijasa) body also is caused by attainment (labdhi).</t>
  </si>
  <si>
    <t>तैजस शरीर भी लब्धिप्रत्यय होता है। तैजस शरीर दो प्रकार का होता है-एक शरीर से निकलकर बाहर जाने वाला और दूसरा शरीर में ही रहकर उसको कान्ति देने वाला, जो सब संसारी जीवों के पाया जाता है। निकलने वाला तैजस शुभ भी होता है और अशुभ भी। किसी क्षेत्र के लोगों को रोग, दुर्भिक्ष वगैरह से पीड़ित देखकर यदि तपस्वी मुनि के हृदय में अत्यन्त करुणा उत्पन्न हो जाये तो दाहिने कन्धे से शुभ तैजस निकलकर बारह योजन क्षेत्र के मनुष्यों का दुःख दूर कर पुनः मुनि के शरीर में प्रविष्ट हो जाता है। और यदि तपस्वी मुनि किसी क्षेत्र के मनुष्यों पर अत्यन्त क्रुद्ध हो जाते हैं, तो उनके तप के प्रभाव से बाएं कन्धे से सिन्दूर के समान लाल अशुभ तैजस निकलता है और उस क्षेत्र में जाकर बारह योजन के भीतर के जीवों को जलाकर राख कर देता है। पीछे मुनि को भी जला डालता है |</t>
  </si>
  <si>
    <t>By the particle ‘api’, ‘labdhipratyaya’ is supplied. The luminous (taijasa) body also is caused by the attainment of supernatural powers – Ãddhi.&lt;br /&gt;&lt;br /&gt;What is the nature of the projectable (āhāraka) body, and in whom does it originate?</t>
  </si>
  <si>
    <t>शुभं विशुद्धमव्याघाति चाहारकं प्रमत्तसंयतस्यैव ॥४९॥</t>
  </si>
  <si>
    <t>Shubham viśuddhamavyāghāti cāhārakam pramattasanyatasyaiva ॥49॥</t>
  </si>
  <si>
    <t>2-49</t>
  </si>
  <si>
    <t xml:space="preserve"> [ आहारकं ] आहारक शरीर [ शुभम्‌ ] शुभ है अर्थात्‌ वह शुभ कार्य करता है  [ विशुद्धम्‌ ] विशुद्ध है अर्थात वह विशुद्धकर्म (मंद कषाय से बंधने वाले कर्म) का कार्य है [ च अव्याघाति ] और व्याघात-बाधारहित है तथा [ प्रमत्तसंयतस्यैव ] प्रमत्तसंयत (छठवें गुणस्थानवर्ती) मुनि के ही (वह शरीर) होता है । </t>
  </si>
  <si>
    <t xml:space="preserve">The projectable (āhāraka) body, which is auspicious, pure, and without impediment, originates only in the saint of the sixth stage – pramattasaÉyata. </t>
  </si>
  <si>
    <t>आहारक शरीर शुभ है, विशुद्ध है, व्याघात रहित है और प्रमत्तसंयत मुनि के ही होता है। आहारक शरीर का रंग सफेद, और ऊँचाई एक हाथ होती है। समचतुरस्त्र  संस्थान होता है, धातु उपधातु से रहित होता है। न किसी से रुकता है और न किसी को रोकता है। प्रमत्त-संयत मुनि के मस्तक से उत्पन्न होता है। कभी तो ऋद्धि का सद्भाव जानने के लिए आहारक शरीर की रचना होती है। कभी सूक्ष्म पदार्थ का निर्णय करने के लिए। सो मुनि के मस्तक से निकल कर वह केवली भगवान्‌ के पास जाता है और सूक्ष्म पदार्थ का निर्णय करके अन्तर्मुहूर्त में लौटकर मुनि के शरीर में ही प्रवेश कर जाता है, तीर्थ यात्रा के उद्देश्य से भी निकलता है।</t>
  </si>
  <si>
    <t xml:space="preserve">The projectable (āhāraka) body is auspicious as it is the cause of the karmas that are auspicious – āhāraka kāyayoga. Sometimes the cause is identified with the effect. For instance, food which preserves life is called life. Since it (the projectable body) brings about spotless and pure result, it is called pure. Sometimes the effect is identified with the cause. For instance, the thread which is the effect of cotton is called cotton. There is no impediment both ways. The projectable (āhāraka) body does not cause impediment to anything else. Nor does anything else cause impediment to the projectable (āhāraka) body. The particle ‘ca’ is used to indicate multiplicity of its (projectable body) uses. Its utility is sometimes to ascertain the possession of extraordinary powers, sometimes to ascertain the true nature of minute objects and sometimes to safeguard self-control. The word ‘āhāraka’ is repetition of the projectable body mentioned previously (see sūtra 2-36). The moment the ascetic originates the projectable body, he comes down to the sixth spiritual stage. Hence it is mentioned that it originates only in the saint of the sixth stage. ‘Eva’ – only – is used to determine what is intended. It originates only in the ascetic of the sixth stage and not in others. This is how it must be understood. And it should not be understood that the ascetic of the sixth stage has the projectable body only and not the gross body, etc. &lt;br /&gt;&lt;br /&gt;Thus, the mundane beings possess bodies as indicated. Now, do the three genders obtain in all the four conditions of existence, or is there any rule regarding this? Yes, there is. </t>
  </si>
  <si>
    <t xml:space="preserve">नारकसम्मूर्च्छिनों नपुंसकानि॥५०॥ </t>
  </si>
  <si>
    <t>Nārakasammūrcchino napunsakāni ॥50॥</t>
  </si>
  <si>
    <t xml:space="preserve">2-50 </t>
  </si>
  <si>
    <t xml:space="preserve">[ नारक सम्मूर्च्छिनों ] नारकी और सम्मूर्च्छन जन्म वाले [ नपुंसकानि ] नपुंसक होते हैं । </t>
  </si>
  <si>
    <t>The infernal-beings (nārakī) and the spontaneouslygenerated (sammūrcchina) are neuter-sex (napuÉsaka).</t>
  </si>
  <si>
    <t>नारकी और सम्मूर्छन जीव नपुंसक लिंग वाले ही होते हैं।</t>
  </si>
  <si>
    <t xml:space="preserve">The infernal regions are described later. Those who are born in the infernal regions are infernal-beings (nārakī). The beings who are born by spontaneous generation are the spontaneously-generated (sammūrcchina). The conduct-deluding karmas have two subdivisions – passions (kaÈāya) and quasi- assions (nokaÈāya). Owing to the rise of the quasi-passion (nokaÈāya) called the neuter sex sign – napuÉsakaveda, and of the inauspicious (aśubha) name-karma (nāmakarma), these – the nārakī and the sammūrcchina – are born as neither men nor women, but as neuter-sex (napuÉsaka). As a rule, the infernal beings and the spontaneously generated beings are neutersex (napuÉsaka) only. These do not enjoy even the slightest pleasure which the men and women derive from sweet sound, smell, colour (form), taste and touch.&lt;br /&gt;&lt;br /&gt;If it is determined thus, it would imply that the mundane beings other than these are of the three sexes. Those who are not neuter-sex (napuÉsaka) are mentioned next. </t>
  </si>
  <si>
    <t>"&lt;iframe src=\"https://www.youtube.com/embed/skeD__V9JZc" title="YouTube video player" frameborder="0" allow="accelerometer; autoplay; clipboard-write; encrypted-media; gyroscope; picture-in-picture; web-share" allowfullscreen&gt;&lt;/iframe&gt;"</t>
  </si>
  <si>
    <t>न देवाः॥५१॥</t>
  </si>
  <si>
    <t>Na devāh ॥51॥</t>
  </si>
  <si>
    <t>2-51</t>
  </si>
  <si>
    <t>[ देवा: ] देव [ न] नपुंसक नहीं होते, अर्थात्‌ देवों के पुरुषलिंग और देवियों के स्त्रीलिंग होता है।</t>
  </si>
  <si>
    <t>The celestial beings (deva) are not neuter-sex (napuÉsaka).</t>
  </si>
  <si>
    <t xml:space="preserve"> देव नपुंसक लिंग वाले नहीं होते । देवगति में पुरुष वेद और स्त्री वेद, दो ही वेद होते हैं।</t>
  </si>
  <si>
    <t>The celestial beings (deva) enjoy rare pleasures appertaining to the two sexes, male and female, on account of the rise of auspicious (śubha) name-karma (nāmakarma). Hence, there is no neuter-sex (napuÉsaka) among them. &lt;br /&gt;&lt;br/&gt;How many genders are there among the rest?</t>
  </si>
  <si>
    <t>शेषास्त्रिवेदा:॥५२॥</t>
  </si>
  <si>
    <t>Sheshāstrivedāh ॥52॥</t>
  </si>
  <si>
    <t>2-52</t>
  </si>
  <si>
    <t xml:space="preserve">[ शेषा: ] शेष के - गर्भज मनुष्य और त्रियंच - [ त्रिवेदाः ] तीनों वेद वाले होते हैं। </t>
  </si>
  <si>
    <t>The rest of the beings are of the three sexes (signs – veda).</t>
  </si>
  <si>
    <t>नारकी, देव तथा सम्मूर्छन जीवों के सिवा शेष जीव अर्थात्‌ गर्भज तिर्यज्च और मनुष्य तीनों बेद वाले होते हैं। इतना विशेष है कि भोगभूमि तथा म्लेच्छ-खण्ड के मनुष्यों में स्त्री-पुरुष वेद ही होते हैं।</t>
  </si>
  <si>
    <t xml:space="preserve">Those with the three sexes (signs – veda) are of three signs (veda). What are the three signs (veda)? These are feminine-sign (strīveda), masculine-sign (puruÈaveda) and neuter-sign (napuÉsakaveda). How are these established? That which is felt is ‘veda’. It means the sign (lińga). It is of two kinds, physical (dravyalińga) and psychical (bhāvalińga). The physical sign is accomplished by the rise of the name-karmas of the yoni, the genitals, etc. The psychical sign is accomplished by the rise of the quasi-passions (nokaÈāya). The being in whom conception occurs on the rise of female-feeling karmas is a woman (strī). The being who, on the rise of the masculine-sign (puruÈaveda), produces offspring is a man (puruÈa). The being who is devoid of these two capacities is a neuter-sex (napuÉsaka). These are words of traditional usage. In such words the activity is used for the purpose of derivation. For instance, that which goes is a cow. Otherwise, in the absence of activities such as conceiving and producing offspring, the young and the old among animals and human beings, the celestial beings and those in transit with karmic (kārmaõa) bodies cannot be designated male and female. These three signs occur among the rest, that is, those who have uterine-birth (garbhajajanma).  &lt;br /&gt;&lt;br /&gt;The celestial and other beings have been described as of several kinds on the basis of birth (janma), seat-of-birth (yoni), body (śarīra) and sign (lińga). Depending on the merit (puõya) and the demerit (pāpa), they attain bodies for their lifetime in the four states of existence (gati). Do they attain their next body after living their full lifetime or even prior to it? </t>
  </si>
  <si>
    <t>औपपादिक-चरमोत्तमदेहासंख्येयवर्षायुषोSनपवर्त्यायुष:॥५३॥</t>
  </si>
  <si>
    <t>Aupapādikacaramottamadehāsankhyeyavarshāyusho anapavartyāyushah ॥53॥</t>
  </si>
  <si>
    <t>2-53</t>
  </si>
  <si>
    <t xml:space="preserve"> [ औपपादिक ] उपपाद जन्मवाले देव और नारकी [ चरमोत्तम देहा: ] चरम-उत्तम देह वाले अर्थात्‌ उसी भव में मोक्ष जाने वाले तथा [ असंख्येयवर्ष आयुष: ] असंख्यात वर्ष आयु वाले भोगभूमि के जीवों की [ आयुष: अनपवर्ति ] आयु अपवर्तन रहित होती है। </t>
  </si>
  <si>
    <t xml:space="preserve">The lifetime of beings born in special beds – upapādajanma, those with final, superior bodies – caramottamadeha, and those of innumerable (asaÉkhyāta) years of age (āyuÍ), cannot be cut short. </t>
  </si>
  <si>
    <t>औपपादिक अर्थात्‌ देव नारकी, चरमोत्तम-देह अर्थात्‌ उसी भव से मोक्ष जाने वाले और असंख्यात वर्ष की आयु वाले भोगभूमिया जीव पूरी आयु भोगकर ही शरीर छोड़ते हैं, विष, शस्त्र वगैरह से इनकी आयु नहीं छिदती | इसके सिवा शेष जीवों की आयु का कोई नियम नहीं है। कर्मभूमि के मनुष्य और तिर्यचों की भुज्यमान आयु की उदीरणा होती है। उदीरणा के होने से आयु की स्थिति जल्दी पूरी हो कर अकाल में ही मरण हो जाता है। जैसे आम वगैरह को पाल देकर समय से पहले ही पका लिया जाता है। एक उदाहरण के द्वारा इसे स्पष्ट किया जाता है-किसी जीव ने मनुष्यायु का बन्ध किया और उसकी स्थिति सौ वर्ष की बाँधी | सो आयु-कर्म का जितना प्रदेश बन्ध किया, सौ वर्ष के जितने समय होते हैं, उतने समयों में उन कर्म परमाणुओं की निषेक रचना तत्काल हो गयी। जब वह मर कर मनुष्य पर्याय में उत्पन्न हुआ तो प्रति समय आयु कर्म का एक एक निषेक उदय में आ कर खिरने लगा। यदि इसी तरह क्रम से एक एक समय में एक एक आयु का निषेक उदय में आता रहता तो सौ वर्ष में जा कर पूरे निषिक खिरते और इस तरह वह जीव पूरे सौ वर्ष तक मनुष्य पर्याय में रह कर मरण करता । किन्तु बावन वर्ष की उम्र तक तो एक-एक समय में एक-एक निषेक की निर्जरा होती रही। बाद में पापकर्म का उदय आ जाने से किसी ने उसे जहर दे दिया अथवा उसने स्वयं जहर खा लिया, या कोई भयानक रोग हो गया, अथवा किसी ने मार डाला तो अड़तालीस वर्षो में उदय आने वाले निषेकों की अन्तर्मुहूर्त में उदीरणा हो जाती है। यह अकाल मरण कहलाता है। किन्तु यदि किसी ने बावन वर्ष की ही आयु बाँधी हो और वह बावन वर्ष की आयु पूरी करके मरे तो वह अकाल मरण नहीं है।&lt;br /&gt;&lt;br /&gt;शंका - जैसे कर्मभूमि के मनुष्यों और तिर्यञ्चों की आयु घट जाती है वैसे ही आयु बढ़ भी सकती है या नहीं ?&lt;br /&gt;&lt;br /&gt;समाधान - जो आयु हम भोग रहे हैं, वह बढ़ नहीं सकती; क्योंकि उस आयु का बन्ध पूर्व जन्म में हो चुका है। अत: उसमें अब बढ़ने की गुंजाइश नहीं है, हाँ, घट जरूर सकती है।</t>
  </si>
  <si>
    <t xml:space="preserve">‘Aupapādika’ has been explained as celestial (deva) and infernal (nārakī) beings, born in special beds. ‘Carama’ means ultimate or final; ‘uttama’ means superior. Those endowed with final and superior bodies are ‘caramottama’. They are those beings who have reached the end of the cycle of births and deaths and will attain liberation in the same birth. Innumerable is that which is beyond numerable. Life of innumerable years, indicated by palyopama, etc., pertains to the animals and human beings born in the lands of enjoyment, such as Uttarakuru. ‘Apavartya āyuÍ’ is shortening of life by external causes such as poison, weapons, etc. Those whose lives can be cut short are having ‘apavartya āyuÍ’ and those whose lives cannot be cut short are having ‘anapavartya āyuÍ’. As a rule, the life of the celestial beings and the others mentioned in the sūtra cannot be cut short by external causes. There is no such rule for other living beings. The word ‘uttama’ in the sūtra is intended to indicate the superior nature of the final body, and there is no other special meaning. </t>
  </si>
  <si>
    <t>Chapter 3 - THE LOWER WORLD AND THE MIDDLE WORLD</t>
  </si>
  <si>
    <t>त्न-शर्करा-बालुका-पंक-धूम-तमो-महातमःप्रभा भूमयो घनाम्बु-वाताकाश-प्रतिष्ठा: सप्ताधोSध:॥१॥</t>
  </si>
  <si>
    <t>3-1</t>
  </si>
  <si>
    <t>तासु त्रिशत्‌-पञ्चविंशति-पठचद्श-दश-दत्रि-पञ्चोनेक-नरक-शत-सहस्नाणि पञज्च चेव यथाक्रमम्‌॥२॥</t>
  </si>
  <si>
    <t>3-2</t>
  </si>
  <si>
    <t>नारका नित्याशुभतर-लेश्या-परिणाम-देह-वेदना-विक्रिया:॥३॥</t>
  </si>
  <si>
    <t>3-3</t>
  </si>
  <si>
    <t>परस्परोदीरित-दुःखा:॥४॥</t>
  </si>
  <si>
    <t>3-4</t>
  </si>
  <si>
    <t>असंकक्‍्लिष्टासुरोदीरित-दुःखाश्च प्राक्‌ चतुर्थ्या:॥५॥</t>
  </si>
  <si>
    <t>3-5</t>
  </si>
  <si>
    <t>तेष्वेक-त्रि-सप्त-दश-सप्तदश-द्वाविंशति-त्रयस्त्रिशत्‌ -सागरोपमा सत्त्वानां परा स्थिति:॥६॥</t>
  </si>
  <si>
    <t>3-6</t>
  </si>
  <si>
    <t>जम्बूद्वीप-लवणोदादय: शुभनामानो द्वीपसमुद्रा:॥७॥</t>
  </si>
  <si>
    <t>3-7</t>
  </si>
  <si>
    <t>द्विद्दिविष्किम्भा: पूर्व-पूर्व-परिक्षेपिणो वलयाकृतय:॥८॥</t>
  </si>
  <si>
    <t>3-8</t>
  </si>
  <si>
    <t>तनमध्ये  मेरुनाभिव॒त्तो योजन-शतसहस््रविष्कम्भो जम्बूद्वीप: ॥९॥</t>
  </si>
  <si>
    <t>3-9</t>
  </si>
  <si>
    <t>भरत-हैमवत-हरि-विदेह-रम्यक-हैरण्यवतैरावतवर्षा: क्षेत्राणि॥१०॥</t>
  </si>
  <si>
    <t>3-10</t>
  </si>
  <si>
    <t>तद्ठविभाजिन: पूर्वापरायता हिमवन्‌-महाहिमवन्‌-निषध-नील-रुक्मि-शिखरिणो वर्षधरपर्वता:॥११॥</t>
  </si>
  <si>
    <t>3-11</t>
  </si>
  <si>
    <t>हेमार्जुन-तपनीय-वैडूर्य-रजत-हेममया:॥१२॥</t>
  </si>
  <si>
    <t>3-12</t>
  </si>
  <si>
    <t>मणि-विचित्र-पार्श्वा उपरि मूले च तुल्यविस्तारा:॥१३॥</t>
  </si>
  <si>
    <t>3-13</t>
  </si>
  <si>
    <t>पद्म-महापद्मय-तिगिज्छ-केसरि-महापुण्डरीक-पुण्डरीकाहृदास्तेषामुपरि॥१४॥</t>
  </si>
  <si>
    <t>3-14</t>
  </si>
  <si>
    <t>प्रथमो योजन-सहस्नायामस्तदर्द्धविष्कम्भो हृद:॥१५॥</t>
  </si>
  <si>
    <t>3-15</t>
  </si>
  <si>
    <t>दशयोजनावगाहः॥१६॥</t>
  </si>
  <si>
    <t>3-16</t>
  </si>
  <si>
    <t>तन्मध्ये योजन पुष्करम्‌॥१७॥</t>
  </si>
  <si>
    <t>तद्-द्विगुण-द्विगुणा हृदा: पुष्कराणि च॥१८॥</t>
  </si>
  <si>
    <t>3-17</t>
  </si>
  <si>
    <t>तत्निवासिन्यो देव्य: श्रीही ध्ृतिकीर्तिबुद्धिलक्ष्म्य: पल्योपमस्थितय:ससामानिकपरिषत्का:॥१९॥</t>
  </si>
  <si>
    <t>3-18</t>
  </si>
  <si>
    <t>गद्जसिन्धु-रोहिद्रोहितास्या-हरिद्धरिकान्ता-सीतासीतोदा-नारी-नरकान्ता-सुवर्णरूप्यकूला-रकतारक्तोदा: सरितस्तन्मध्यगा:॥२०॥</t>
  </si>
  <si>
    <t>3-19</t>
  </si>
  <si>
    <t>द्वयोद्ठयो: पूर्वाः पूर्वगा:॥२१॥</t>
  </si>
  <si>
    <t xml:space="preserve">3-20 </t>
  </si>
  <si>
    <t>शेषास्त्वपरगा:॥२२॥</t>
  </si>
  <si>
    <t>3-21</t>
  </si>
  <si>
    <t xml:space="preserve">चतुर्दशनदी-सहस््न-परिवृता गड़ा-सिन्ध्वादयो नध्या॥२३॥ </t>
  </si>
  <si>
    <t>3-22</t>
  </si>
  <si>
    <t>भरत: षड्विंशति-पञ्चयोजन-शत-विस्तार: षट्‌-चैकोन-विंशतिभागा योजनस्य॥२४॥</t>
  </si>
  <si>
    <t>3-23</t>
  </si>
  <si>
    <t>तद्द्विगुण-द्विगुण-विस्तारा वर्षधरवर्षा विदेहान्ता:॥२५॥</t>
  </si>
  <si>
    <t>3-24</t>
  </si>
  <si>
    <t>उत्तरा दक्षिण-तुल्या:॥२६॥</t>
  </si>
  <si>
    <t>3-25</t>
  </si>
  <si>
    <t>भरतैरावतयोर्व॑द्धिहासी घट्समयाभ्यामुत्सर्पिण्यवसर्पिणीभ्याम्‌॥२७॥</t>
  </si>
  <si>
    <t>3-26</t>
  </si>
  <si>
    <t>ताभ्यामपरा भूमयो5वस्थिता:॥२८॥</t>
  </si>
  <si>
    <t>3-27</t>
  </si>
  <si>
    <t>एक-द्वि-त्रि-पल्योपम-स्थितयो हैमवतक-हारि- वर्षक-देवकुरवका:॥२९॥</t>
  </si>
  <si>
    <t>3-28</t>
  </si>
  <si>
    <t>तथोत्तरा:॥३०॥</t>
  </si>
  <si>
    <t>3-29</t>
  </si>
  <si>
    <t>विदेहेषु संख्येयकाला:॥३१॥</t>
  </si>
  <si>
    <t xml:space="preserve">3-30 </t>
  </si>
  <si>
    <t>भरतस्य विष्कम्भो जम्बूह्ीपस्य नवतिशतभाग:॥३२॥</t>
  </si>
  <si>
    <t>3-31</t>
  </si>
  <si>
    <t>द्विर्धातकीखण्डे॥३३॥</t>
  </si>
  <si>
    <t>3-32</t>
  </si>
  <si>
    <t>पुष्करार्द्ध च॥३४॥</t>
  </si>
  <si>
    <t>3-33</t>
  </si>
  <si>
    <t>प्राडः मानुषोत्तरान्मनुष्या:॥३५॥</t>
  </si>
  <si>
    <t>3-34</t>
  </si>
  <si>
    <t>आर्या म्लेच्छाश्च॥३६॥</t>
  </si>
  <si>
    <t>3-35</t>
  </si>
  <si>
    <t>भरतैरावतविदेहा: कर्मभूमयोचन्यत्र देवकुरूत्तरकुरुभ्य:॥३७॥</t>
  </si>
  <si>
    <t>3-36</t>
  </si>
  <si>
    <t>नृस्थिती परावरे त्रिपल्योपमान्तर्मुहूर्ते॥३८॥</t>
  </si>
  <si>
    <t>3-37</t>
  </si>
  <si>
    <t>तिर्यग्योनिजानां च॥३९॥</t>
  </si>
  <si>
    <t>3-38</t>
  </si>
  <si>
    <t>Chapter 4 - THE CELESTIAL BEINGS</t>
  </si>
  <si>
    <t>4-1</t>
  </si>
  <si>
    <t xml:space="preserve">4-2 </t>
  </si>
  <si>
    <t>4-3</t>
  </si>
  <si>
    <t>4-4</t>
  </si>
  <si>
    <t>4-5</t>
  </si>
  <si>
    <t>4-6</t>
  </si>
  <si>
    <t>4-7</t>
  </si>
  <si>
    <t>4-8</t>
  </si>
  <si>
    <t>4-9</t>
  </si>
  <si>
    <t>4-10</t>
  </si>
  <si>
    <t>4-11</t>
  </si>
  <si>
    <t>4-12</t>
  </si>
  <si>
    <t>4-13</t>
  </si>
  <si>
    <t>4-14</t>
  </si>
  <si>
    <t>4-15</t>
  </si>
  <si>
    <t>4-16</t>
  </si>
  <si>
    <t>4-17</t>
  </si>
  <si>
    <t>4-18</t>
  </si>
  <si>
    <t>4-19</t>
  </si>
  <si>
    <t xml:space="preserve">4-20 </t>
  </si>
  <si>
    <t>4-21</t>
  </si>
  <si>
    <t>4-22</t>
  </si>
  <si>
    <t>4-23</t>
  </si>
  <si>
    <t>4-24</t>
  </si>
  <si>
    <t>4-25</t>
  </si>
  <si>
    <t>4-26</t>
  </si>
  <si>
    <t>4-27</t>
  </si>
  <si>
    <t>4-28</t>
  </si>
  <si>
    <t>4-29</t>
  </si>
  <si>
    <t xml:space="preserve">4-30 </t>
  </si>
  <si>
    <t>4-31</t>
  </si>
  <si>
    <t>4-32</t>
  </si>
  <si>
    <t>4-33</t>
  </si>
  <si>
    <t>4-34</t>
  </si>
  <si>
    <t>4-35</t>
  </si>
  <si>
    <t>4-36</t>
  </si>
  <si>
    <t>4-37</t>
  </si>
  <si>
    <t>4-38</t>
  </si>
  <si>
    <t>4-39</t>
  </si>
  <si>
    <t xml:space="preserve">4-40 </t>
  </si>
  <si>
    <t>4-41</t>
  </si>
  <si>
    <t>4-42</t>
  </si>
  <si>
    <t>Chapter 5 - THE NON-LIVING SUBSTANCES</t>
  </si>
  <si>
    <t>5-1</t>
  </si>
  <si>
    <t>5-2</t>
  </si>
  <si>
    <t>5-3</t>
  </si>
  <si>
    <t>5-4</t>
  </si>
  <si>
    <t>5-5</t>
  </si>
  <si>
    <t>5-6</t>
  </si>
  <si>
    <t>5-7</t>
  </si>
  <si>
    <t>5-8</t>
  </si>
  <si>
    <t>5-9</t>
  </si>
  <si>
    <t>5-10</t>
  </si>
  <si>
    <t>5-11</t>
  </si>
  <si>
    <t>5-12</t>
  </si>
  <si>
    <t>5-13</t>
  </si>
  <si>
    <t>5-14</t>
  </si>
  <si>
    <t>5-15</t>
  </si>
  <si>
    <t>5-16</t>
  </si>
  <si>
    <t>5-17</t>
  </si>
  <si>
    <t>5-18</t>
  </si>
  <si>
    <t>5-19</t>
  </si>
  <si>
    <t xml:space="preserve">5-20 </t>
  </si>
  <si>
    <t>5-21</t>
  </si>
  <si>
    <t>5-22</t>
  </si>
  <si>
    <t>5-23</t>
  </si>
  <si>
    <t>5-24</t>
  </si>
  <si>
    <t>5-25</t>
  </si>
  <si>
    <t>5-26</t>
  </si>
  <si>
    <t>5-27</t>
  </si>
  <si>
    <t>5-28</t>
  </si>
  <si>
    <t>5-29</t>
  </si>
  <si>
    <t xml:space="preserve">5-30 </t>
  </si>
  <si>
    <t>5-31</t>
  </si>
  <si>
    <t>5-32</t>
  </si>
  <si>
    <t>5-33</t>
  </si>
  <si>
    <t>5-34</t>
  </si>
  <si>
    <t>5-35</t>
  </si>
  <si>
    <t>5-36</t>
  </si>
  <si>
    <t>5-37</t>
  </si>
  <si>
    <t>5-38</t>
  </si>
  <si>
    <t>5-39</t>
  </si>
  <si>
    <t xml:space="preserve">5-40 </t>
  </si>
  <si>
    <t>5-41</t>
  </si>
  <si>
    <t>5-42</t>
  </si>
  <si>
    <t>Chapter 6 - INFLUX OF KARMAS</t>
  </si>
  <si>
    <t>6-1</t>
  </si>
  <si>
    <t>6-2</t>
  </si>
  <si>
    <t>6-3</t>
  </si>
  <si>
    <t>6-4</t>
  </si>
  <si>
    <t>6-5</t>
  </si>
  <si>
    <t>6-6</t>
  </si>
  <si>
    <t>6-7</t>
  </si>
  <si>
    <t>6-8</t>
  </si>
  <si>
    <t>6-9</t>
  </si>
  <si>
    <t>6-10</t>
  </si>
  <si>
    <t>6-11</t>
  </si>
  <si>
    <t>6-12</t>
  </si>
  <si>
    <t>6-13</t>
  </si>
  <si>
    <t>6-14</t>
  </si>
  <si>
    <t>6-15</t>
  </si>
  <si>
    <t>6-16</t>
  </si>
  <si>
    <t>6-17</t>
  </si>
  <si>
    <t>6-18</t>
  </si>
  <si>
    <t>6-19</t>
  </si>
  <si>
    <t xml:space="preserve">6-20 </t>
  </si>
  <si>
    <t>6-21</t>
  </si>
  <si>
    <t>6-22</t>
  </si>
  <si>
    <t>6-23</t>
  </si>
  <si>
    <t>6-24</t>
  </si>
  <si>
    <t>6-25</t>
  </si>
  <si>
    <t>6-26</t>
  </si>
  <si>
    <t>6-27</t>
  </si>
  <si>
    <t>Chapter 7 - THE FIVE VOWS</t>
  </si>
  <si>
    <t>7-1</t>
  </si>
  <si>
    <t>7-2</t>
  </si>
  <si>
    <t xml:space="preserve">7-30 </t>
  </si>
  <si>
    <t>7-4</t>
  </si>
  <si>
    <t>7-5</t>
  </si>
  <si>
    <t>7-6</t>
  </si>
  <si>
    <t>7-7</t>
  </si>
  <si>
    <t>7-8</t>
  </si>
  <si>
    <t>7-9</t>
  </si>
  <si>
    <t>7-10</t>
  </si>
  <si>
    <t>7-11</t>
  </si>
  <si>
    <t>7-12</t>
  </si>
  <si>
    <t>7-13</t>
  </si>
  <si>
    <t>7-14</t>
  </si>
  <si>
    <t>7-15</t>
  </si>
  <si>
    <t>7-16</t>
  </si>
  <si>
    <t>7-17</t>
  </si>
  <si>
    <t>7-18</t>
  </si>
  <si>
    <t>7-19</t>
  </si>
  <si>
    <t xml:space="preserve">7-20 </t>
  </si>
  <si>
    <t>7-21</t>
  </si>
  <si>
    <t>7-22</t>
  </si>
  <si>
    <t>7-23</t>
  </si>
  <si>
    <t>7-24</t>
  </si>
  <si>
    <t>7-25</t>
  </si>
  <si>
    <t>7-26</t>
  </si>
  <si>
    <t>7-27</t>
  </si>
  <si>
    <t>7-28</t>
  </si>
  <si>
    <t>7-29</t>
  </si>
  <si>
    <t>7-31</t>
  </si>
  <si>
    <t>7-32</t>
  </si>
  <si>
    <t>7-33</t>
  </si>
  <si>
    <t>7-34</t>
  </si>
  <si>
    <t>7-35</t>
  </si>
  <si>
    <t>7-36</t>
  </si>
  <si>
    <t>7-37</t>
  </si>
  <si>
    <t>7-38</t>
  </si>
  <si>
    <t>7-39</t>
  </si>
  <si>
    <t>Chapter 8 - BONDAGE OF KARMAS</t>
  </si>
  <si>
    <t>8-1</t>
  </si>
  <si>
    <t>8-2</t>
  </si>
  <si>
    <t>8-3</t>
  </si>
  <si>
    <t>8-4</t>
  </si>
  <si>
    <t>8-5</t>
  </si>
  <si>
    <t>8-6</t>
  </si>
  <si>
    <t>8-7</t>
  </si>
  <si>
    <t>8-9</t>
  </si>
  <si>
    <t>8-10</t>
  </si>
  <si>
    <t>8-11</t>
  </si>
  <si>
    <t>8-12</t>
  </si>
  <si>
    <t>8-13</t>
  </si>
  <si>
    <t>8-14</t>
  </si>
  <si>
    <t>8-15</t>
  </si>
  <si>
    <t>8-16</t>
  </si>
  <si>
    <t>8-17</t>
  </si>
  <si>
    <t>8-18</t>
  </si>
  <si>
    <t>8-19</t>
  </si>
  <si>
    <t xml:space="preserve">8-20 </t>
  </si>
  <si>
    <t>8-21</t>
  </si>
  <si>
    <t>8-22</t>
  </si>
  <si>
    <t>8-23</t>
  </si>
  <si>
    <t>8-24</t>
  </si>
  <si>
    <t>8-25</t>
  </si>
  <si>
    <t>8-26</t>
  </si>
  <si>
    <t>8-27</t>
  </si>
  <si>
    <t>Chapter 9 - STOPPAGE AND SHEDDING OF KARMAS</t>
  </si>
  <si>
    <t>9-1</t>
  </si>
  <si>
    <t>9-2</t>
  </si>
  <si>
    <t>9-3</t>
  </si>
  <si>
    <t>9-4</t>
  </si>
  <si>
    <t>9-5</t>
  </si>
  <si>
    <t>9-6</t>
  </si>
  <si>
    <t>9-7</t>
  </si>
  <si>
    <t>9-8</t>
  </si>
  <si>
    <t>9-9</t>
  </si>
  <si>
    <t>9-10</t>
  </si>
  <si>
    <t>9-11</t>
  </si>
  <si>
    <t>9-12</t>
  </si>
  <si>
    <t>9-13</t>
  </si>
  <si>
    <t>9-14</t>
  </si>
  <si>
    <t>9-15</t>
  </si>
  <si>
    <t>9-16</t>
  </si>
  <si>
    <t>9-17</t>
  </si>
  <si>
    <t>9-18</t>
  </si>
  <si>
    <t>9-19</t>
  </si>
  <si>
    <t xml:space="preserve">9-20 </t>
  </si>
  <si>
    <t>9-21</t>
  </si>
  <si>
    <t>9-22</t>
  </si>
  <si>
    <t>9-23</t>
  </si>
  <si>
    <t>9-24</t>
  </si>
  <si>
    <t>9-25</t>
  </si>
  <si>
    <t>9-26</t>
  </si>
  <si>
    <t>9-27</t>
  </si>
  <si>
    <t>9-28</t>
  </si>
  <si>
    <t>9-29</t>
  </si>
  <si>
    <t xml:space="preserve">9-30 </t>
  </si>
  <si>
    <t>9-31</t>
  </si>
  <si>
    <t>9-32</t>
  </si>
  <si>
    <t>9-33</t>
  </si>
  <si>
    <t>9-34</t>
  </si>
  <si>
    <t>9-35</t>
  </si>
  <si>
    <t>9-36</t>
  </si>
  <si>
    <t>9-37</t>
  </si>
  <si>
    <t>Chapter 10 - LIBERATION</t>
  </si>
  <si>
    <t>10-1</t>
  </si>
  <si>
    <t>10-2</t>
  </si>
  <si>
    <t>10-3</t>
  </si>
  <si>
    <t>10-4</t>
  </si>
  <si>
    <t>10-5</t>
  </si>
  <si>
    <t>10-6</t>
  </si>
  <si>
    <t>10-7</t>
  </si>
  <si>
    <t>10-8</t>
  </si>
  <si>
    <t>10-9</t>
  </si>
  <si>
    <t xml:space="preserve"> {"id": 2.1,"chapter": "Chapter 2 - CATEGORY OF THE LIVING","title": "2.1 - जीव के परिणामों (भावों) के प्रकार","sutra": "औपशमिकक्षायिकौ भावौ मिश्रश्च जीवस्य स्वतत्त्वमौदयिकपारिणामिकौ च ||१||&lt;br /&gt;Aupaśamikakshāyikau bhāvau miśraśca jīvasya
svatattvamaudayikapārināmikau ca ||1||","audiosrc": "2-1.mp3","arth": "[ जीवस्य ] जीव के [ औपशमिकक्षायिकौ ] औपशमिक और क्षायिक [ भावौ ] भाव [ च मिश्र: ] और मिश्र तथा [ औदयिक पारिणामिकौ च ] औदयिक और पारिणामिक - ये पाँच भाव [ स्वतत्त्वम्‌ ] निजभाव हैं अर्थात्‌ ये जीव के अतिरिक्त दूसरे में नहीं होते।","meaning": "The distinctive characteristics (svatattva) of the soul (jīva) are the dispositions or thought-activities – bhāva – arising from subsidence – upaśama, destruction – kshaya, destruction-cum-subsidence – kshayopaśama – of karmas, the fruition – udaya – of karmas, and its inherent nature or capacity – parināma.","vyakhya": "जैसे मैले पानी में निर्मली मिला देने से मैल नीचे बैठ जाता है और जल स्वच्छ हो जाता है। वैसे ही कारण के मिलने पर प्रतिपक्षी कर्म की शक्ति के दब जाने से आत्मा में निर्मलता का होना औपशमिक भाव है। ऊपर वाले दृष्टान्त में उस स्वच्छ जल को, जिसके नीचे मैल बैठ गया है, किसी साफ बर्तन में निकाल लेने पर उसके नीचे का मैल दूर हो जाता है और केवल निर्मल जल रह जाता है। वैसे ही प्रतिपक्षी कर्म का बिलकुल अभाव होने से आत्मा में जो निर्मलता होती है, वह क्षायिक भाव है। जैसे-उसी पानी को दूसरे बर्तन में निकालते समय कुछ मैल यदि साथ में चला आये और आकर जल के नीचे बैठ जाये तो उस समय जल की जैसी स्थिति होती है, वैसे ही प्रतिपक्षी कर्म के सर्वघाती स्पर्द्धकों का उदयाभावी क्षय और आगे उदय में आने वाले निषेकों का सत्ता में उपशम होने से तथा देशघाती स्पर्द्धकों का उदय होते हुए जो भाव होता है, उसे क्षायौपशमिक भाव कहते हैं। उसी का नाम मिश्र भाव है। द्रव्य, क्षेत्र काल और भाव के निमित्त से कर्म का फल देना उदय है और उदय से जो भाव होता है, उसे औदयिक भाव कहते हैं और जो भाव कर्म की अपेक्षा के बिना स्वभाव से ही होता है, वह पारिणामिक भाव है। इस तरह ये जीव के पाँच भाव होते हैं।","explanation": "Just as the mud in the water settles down when clearing nuts are put into it, so also the karmic matter does not manifest its power in the soul due to causes (i.e., the disposition of the soul). This is called subsidence (upaśama). When the same water is poured into another vessel it becomes completely free from mud. In the same way, complete removal of the karmic matter is destruction (kshaya). The third state is a mixed state of destruction-cum-subsidence (kÈayopaśama), as in case of the water, which, owing to the presence of clearing nuts, becomes clear as well as muddy in different parts. The fruition of karmas in the presence of certain causes is fruition (udaya). The essential nature (svarūpa) of the soul, irrespective of the karmic matter, is its inherent nature or capacity – parināma. That disposition (bhāva), which has subsidence as its object or cause, is subsidential (aupaśamika). Similarly with regard to destructional (kÈāyika), destruction-cum-subsidential (kshāyopaśamika), rising (audāyika) and inherent nature (pārināmika). These five dispositions (bhāva) are the distinctive (asādhārana) characteristics – svatattva – of the soul.&lt;br /&gt;&lt;br /&gt;The subject under consideration is right belief (samyagdarśana). And among the three kinds of right belief, subsidential (aupaśamika) disposition (bhāva) is attained first by the soul. So it is mentioned first. The contender of the subsidential (aupaśamika) disposition is the destructional (kshāyika) disposition and, among the worldly souls, the right believers of this type are innumerable times more in number than those of the first type. So it is mentioned next. The mixed disposition – destruction-cum-subsidential (kÈāyopaśamika) – is mentioned next as it consists of both. Besides, the right believers of this type are innumerable times more in number than the other two types. The dispositions due to the fruition of karmas – audāyika – and the inherent nature of the soul – pārināmika – are mentioned in the end as these are infinite times more than all the other types.&lt;br /&gt;&lt;br /&gt;The subsidential (aupaśamika) and the destructional (kshāyika) dispositions (bhāva) arise only in case of the potential (bhavya) souls; the potential (bhavya) souls are those having the inherent capacity for liberation. But the third – mixed disposition of destruction-cumsubsidential (kshāyopaśamika) – arises in case of the non- otential (abhavya) souls too; the non-potential (abhavya) souls are those not having the inherent capacity for liberation. The last two dispositions (bhāva) arise in case of the potential (bhavya) as well as the nonpotential (abhavya) souls.&lt;br /&gt;&lt;br /&gt;The first four dispositions (bhāva) have been mentioned primarily on the basis of their instrumental causes (nimitta) and the last on the basis of the inherent capacity (yogyatā) of the soul. All worldly activities are divided on these two bases – the instrumental cause and the inherent capacity. Sometimes the instrumental cause is predominant and sometimes the inherent capacity. Giving predominance to the instrumental cause, however, does not mean that the cause is the doer (kartā) of the activity. The purpose of such classification is to exhibit clearly the definitive cause of certain activities. Although the activity takes place due to the inherent capacity (yogyatā or upādāna) of the object under consideration, still there is the presence of the hetu or sādhana – in form of logical association (anvaya) and distinction (vyatireka). The presence of such hetu or sādhana is the definitive cause (nimitta) of the activity. The first four dispositions (bhāva) – aupaśamika, kshāyika, kshāyopaśamika and audāyika – are, therefore, called ‘naimittika bhāva’.&lt;br /&gt;&lt;br /&gt;Do these dispositions (bhāva) or characteristics of a single soul have subdivisions? Yes, these have subdivisions.","vidsrc": ["&lt;iframe src="https://www.youtube.com/embed/OJaldMhbZxI" title="YouTube video player" frameborder="0" allow="accelerometer; autoplay; clipboard-write; encrypted-media; gyroscope; picture-in-picture; web-share" allowfullscreen&gt;&lt;/iframe&gt;",
"&lt;iframe src="https://www.youtube.com/embed/ull20bmZzmo" title="YouTube video player" frameborder="0" allow="accelerometer; autoplay; clipboard-write; encrypted-media; gyroscope; picture-in-picture; web-share" allowfullscreen&gt;&lt;/iframe&gt;"]}</t>
  </si>
  <si>
    <t xml:space="preserve"> {"id": 2.2,"chapter": "Chapter 2 - CATEGORY OF THE LIVING","title": "2.2 - परिणामों (भावों) के उत्तर-भेद","sutra": "द्विनवाष्टादशैक-विंशतित्रिभेदा यथाक्रमम्‌ ॥२॥&lt;br /&gt;Dvinavāshtādaśaikavinśatitribhedā yathākramam ॥2॥","audiosrc": "2-2.mp3","arth": "उपरोक्त पाँच भाव [ यथाक्रमम्‌ ] क्रमश: [ द्वि नव अष्टादश एकविंशति त्रिभेदा ] दो, नव, अद्गारह, इक्कीस और  तीन भेद वाले हैं|","meaning": "These are of two, nine, eighteen, twenty-one and three kinds, respectively.","vyakhya": "","explanation": "The subsidential (aupaśamika) disposition (bhāva) is of two kinds. The destructional (kÈāyika) disposition is of nine kinds. The destruction-cum-subsidential (kÈāyopaśamika) disposition is of eighteen kinds. The disposition (bhāva) due to the fruition of karmas – audāyika – is of twenty-one kinds. And the disposition (bhāva) due to inherent nature of the soul – pāriõāmika – is of three kinds.&lt;br /&gt;&lt;br /&gt;What are the two kinds of characteristics arising from subsidence (upaśama)?","vidsrc": ["&lt;iframe src="https://www.youtube.com/embed/3C5eOjmtxlk" title="YouTube video player" frameborder="0" allow="accelerometer; autoplay; clipboard-write; encrypted-media; gyroscope; picture-in-picture; web-share" allowfullscreen&gt;&lt;/iframe&gt;"]}</t>
  </si>
  <si>
    <t xml:space="preserve"> {"id": 2.3,"chapter": "Chapter 2 - CATEGORY OF THE LIVING","title": "2.3 - औपशमिकभाव के भेद","sutra": "सम्यक्त्व-चारित्रे ॥३॥&lt;br /&gt;samyaktvacāritre ॥3॥","audiosrc": "2-3.mp3","arth": "[सम्यक्त्व] ओपशमिक सम्यक्त्व और [चारित्रे] औपशमिक चारित्र - इस प्रकार औपशमिकभाव के दो भेद हैं।","meaning": "The two kinds of subsidential (aupaśamika) disposition (bhāva) are subsidential belief (aupaśamika samyaktva) and subsidential conduct (aupaśamika cāritra). ","vyakhya": "औपशमिक सम्यक्त्वत और औपशमिक चारित्र ये दो औपशमिक भाव के भेद हैं। अनन्तानुबन्धी, क्रोध, मान, माया, लोभ तथा मिथ्यात्व, सम्यग्मिथ्यात्व और सम्यक्त्व इन सात कर्म प्रकृतियों के उपशम से जो सम्यक्त्व होता है, उसे औपशमिक सम्यक्त्व कहते हैं तथा समस्त मोहनीय कर्म के उपशम से औपशमिक चारित्र होता है।
उपशम सम्यक्त्व के दो भेद हैं-प्रथमोपशम सम्यक्त्व और द्वितीयोपशम सम्यक्त्व। पहले मिथ्यादृष्टि गुणस्थान से छूटने पर जो उपशम सम्यकत्व होता है, उसे प्रथमोपशम सम्यक्त्व कहते हैं और उपशम श्रेणी चढ़ते समय क्षायोपशमिक सम्यक्त्व से जो उपशम सम्यक्त्व होता है, उसे द्वितीयोपशम सम्यक्त्व कहते हैं।&lt;br /&gt;&lt;br /&gt;प्रथमोपशम सम्यक्त्व होने से पहले मिथ्यात्व गुणस्थान में पाँच लब्धियाँ होती हैं-क्षयोपशम लब्धि, विशुद्धि लब्धि, देशना लब्धि, प्रायोग्य लब्धि और करण लब्धि। इनमें से प्रारम्भ की चार लब्धियाँ तो भव्य और अभव्य दोनों के हो जाती हैं, किन्तु करण लब्धि भव्य के ही होती है तथा जब सम्यक्त्व होना होता है तभी होती है। जब अशुभ कर्म प्रतिसमय अनन्त गुणी कम कम शक्ति को लिए हुए उदय में आते हैं अर्थात्‌ पहले समय में जितना फल दिया, दूसरे समय में उससे अनन्त गुणा कम, तीसरे समय में उससे अनन्त गुणा कम, इस तरह प्रति समय अनन्त गुणा घटता हुआ उदय जिस काल में होता है, तब क्षयोपशम लब्धि होती है। क्षयोपशम लब्धि के प्रभाव से धर्मानुराग रूप शुभ परिणामों का होना विशुद्धि लब्धि है। आचार्य वगैरह के द्वारा उपदेश का लाभ होना देशना लब्धि है। किन्तु जहाँ उपदेश देने वाला न हो, जैसे चौथे आदि नरकों में, वहाँ पूर्वभव में सुने हुए उपदेश की धारणा के बल पर सम्यक्त्व की प्राप्ति होती है। इन तीनों लब्धि वाला जीव प्रतिसमय अधिक- अधिक विशुद्ध होता हुआ आयु कर्म के सिवा शेष कर्मों की स्थिति जब अन्त: कोटाकोटि सागर प्रमाण बांधता है और विशुद्ध परिणामों के कारण वह बंधी हुई स्थिति संख्यात हजार सागर कम हो जाती है, उसे प्रायोग्य लब्धि कहते हैं| पाँचवीं करण लब्धि में अधःकरण, अपूर्वकरण और अनिवृत्तिकरण ये तीन तरह के परिणाम कषायों की मन्दता को लिए हुए क्रमवार होते हैं। इनमें से अनिवृत्ति करण के अन्तिम समय में पूर्वोक्त सात प्रकृतियों का उपशम होने से उपशम सम्यक्त्व प्रकट हो जाता है। समस्त मोहनीय का उपशम होने से ग्यारहवें गुणस्थान में औपशमिक चारित्र होता है।","explanation": "Right belief and right conduct have already been explained. How do these become subsidential (aupaśamika)? Conduct-deluding (cāritramohanīya) karmas are of two kinds, the kaÈāyavedanīya and the nokaÈāyavedanīya. When the following seven, the four kaÈāyavedanīya – anger (krodha), pride (māna), deceitfulness (māyā) and greed (lobha) – of the anantānubandhī type (leading to endless worldly existence), together with the three kinds of faith-deluding (darśanamohanīya) karmas – samyaktva (slightly clouding right belief), mithyātva (wrong belief) and samyagmithyātva (mixed right and wrong belief) – subside, subsidential belief (aupaśamika samyaktva) arises.&lt;br /&gt;&lt;br /&gt;How can karmas subside in case of the eternal misbeliever who is subject to passions (kaÈāya) arising from karmas? It is on the basis of the attainment of favourable-time (kālalabdhi), etc. The first kālalabdhi is with regard to time. The potential soul (with capacity for liberation) bound by karmas becomes capable of attaining the first stage of right belief (prathama samyaktva) when there is the residue of time known as half-time of whirling-round matter (ardhapudgala parivartana). When the residue of time is more than this, that soul is not capable of attaining the first stage of right belief (prathama samyaktva). The second kālalabdhi is with regard to the duration of karmas. The first stage of right belief is not attained when the duration of karmas is either at the maximum or at the minimum. If so, when is it attained? The suitability for the first stage of right belief arises when the karmas of less than koÇākoÇi sāgaropama duration are bound, and when, owing to the purification of the soul, the existing karmas also are of duration of koÇākoÇi sāgaropama less numerable thousand sāgaropama. The third kālalabdhi is with regard to birth (bhava). The worthy soul endowed with the five senses and the mind (saÉjñī), fully developed (paryāptaka) and purified (sarvaviśuddha), attains the first stage of right faith – subsidential belief (aupaśamika samyaktva). Besides, recollection of the previous births is also among the causes.&lt;br /&gt;&lt;br /&gt;Subsidential conduct (aupaśamika cāritra) arises on the subsidence of all the deluding (mohanīya) karmas. Right belief – samyaktva – is mentioned first as it is the basis of right conduct (cāritra).&lt;br /&gt;&lt;br /&gt;The nine characteristics of the destructional (kÈāyika) disposition are described next.","vidsrc": ["&lt;iframe src="https://www.youtube.com/embed/WkqYh7LIiKc" title="YouTube video player" frameborder="0" allow="accelerometer; autoplay; clipboard-write; encrypted-media; gyroscope; picture-in-picture; web-share" allowfullscreen&gt;&lt;/iframe&gt;"]}</t>
  </si>
  <si>
    <t xml:space="preserve"> {"id": 2.4,"chapter": "Chapter 2 - CATEGORY OF THE LIVING","title": "2.4 - क्षायिकभाव के भेद","sutra": "ज्ञान-दर्शन-दान-लाभ-भोगोपभोग-वीर्याणि च ॥४॥&lt;br /&gt;Jñānadarśanadānalābhabhogopabhogavīryāni ca ॥4॥","audiosrc": "2-4.mp3","arth": "[ ज्ञान दर्शन दान लाभ भोग उपभोग वीर्याणि ] केवलज्ञान,केवलदर्शन, क्षायिकदान, क्षायिकलाभ, क्षायिकभोग, क्षायिकउपभोग, क्षायिकवीर्य तथा [च] च कहने पर, क्षायिकसम्यक्त्व और क्षायिकचारित्र - इस प्रकार क्षायिकभाव के नौ भेद हैं |","meaning": "The destructional (kÈāyika) disposition is of nine kinds: knowledge (jñāna), perception (darśana), gift (dāna), gain (lābha), enjoyment (bhoga), re-enjoyment (upabhoga), energy (vīrya), and the two – belief (samyaktva) andconduct (cāritra) – from the previous sūtra. The word destructional (kÈāyika)  must be added to each. ","vyakhya": "ज्ञानावरण और दर्शनावरण कर्म के अत्यन्त क्षय होने से केवलज्ञान और केवलदर्शन होते हैं। दानान्तराय कर्म का अत्यन्त क्षय होने से दिव्यध्वनि वगैरह के द्वारा अनंत प्राणियों का उपकार करने वाला क्षायिक अभय दान होता है। लाभान्तराय का अत्यन्त क्षय होने से, भोजन न करने वाले केवली भगवान्‌ के शरीर को बल देने वाले जो परम शुभ सूक्ष्म नोकर्म पुद्गल प्रतिसमय केवली के द्वारा ग्रहण किये जाते हैं, जिनसे केवली का औदारिक शरीर बिना भोजन के कुछ कम एक पूर्व कोटी वर्ष तक बना रहता है, वह क्षायिक लाभ है। भोगान्तराय का अत्यन्त क्षय होने से सुगन्धित पुष्पों की वर्षा, मन्द सुगन्‍न्ध पवन का बहना आदि क्षायिक भोग है। उपभोगान्तराय कर्म का अत्यन्त क्षय होने से सिंहासन, तीन छत्र, भामण्डल, आदि का होना क्षायिक उपभोग है। वीर्यान्तराय कर्म का अत्यन्त क्षय होने से क्षायिकवीर्य होता है। मोहनीय कर्म की ऊपर कहीं सात प्रकृतियों के क्षय से क्षायिक सम्यक्त्व होता है और समस्त मोहनीय कर्म के अभाव से क्षायिक चारित्र प्रकट होता है।&lt;br /&gt;&lt;br /&gt;यहाँ इतना विशेष जानना कि अरहन्त अवस्था में ये क्षायिक दान वगैरह शरीर नामकर्म और तीर्थंकर नामकर्म के रहते हुए होते हैं। सिद्धों में ये भाव इस रूप में नहीं होते, क्योंकि सिद्धों में किसी कर्म का सद्भाव नहीं है।फिर भी जब सिद्धों के सब कर्मों का क्षय हो गया है तो कर्मों के क्षय से होने वाले क्षायिक दान आदि भाव होने चाहिए। इसलिये अनन्तवीर्य और बाधा रहित अनन्त सुख के रूप में ही ये भाव सिद्धों में पाये जाते हैं।","explanation": "‘Ca’ is intended to include belief (samyaktva) and conduct (cāritra). Perfect knowledge (kevalajñāna – kÈāyika jñāna) manifests on the total destruction of knowledge-obscuring karmas. Perfect perception (kevaladarśana – kÈāyika darśana) must be understood in the same manner. On complete destruction of gift-obstructive (dānāntarāya) karmas arises the power of giving security, the gift of fearlessness, to infinite multitudes of living beings. On complete destruction of the gain-obstructive (lābhāntarāya) karmas, the Omniscient has no need for the partake of food; infinite particles of extremely pure and subtle matter, which give strength and which are beyond the reach of ordinary human beings, are assimilated in his body every instant. As the entire karmas which obstruct enjoyment (bhoga) are destroyed, there arises infinite enjoyment of unparalleled nature consequent on the destruction of karmas. Particularly, the marvels (atiśaya) like the celestial shower of fragrant flowers result from this. As the obstructive karmas of re-enjoyment (upabhoga) disappear without remnant, infinite re-enjoyment is manifested. The bejeweled throne, the waving of flywhisks, three-tier canopy, and other splendours result from this. And as the karmas which obstruct energy (vīrya) are completely destroyed, infinite energy of the pure soul is manifested. On complete destruction of the seven subtypes of karmas referred to above, perfect belief (kÈāyika samyaktva) is attained. Perfect  conduct (kÈāyika cāritra) must also be understood in the same way.&lt;br /&gt;&lt;br /&gt;A doubt is raised: if the power of giving security and bestowing fearlessness, etc., are concomitant to destruction of karmas, then these should also apply to the liberated souls (the Siddha). No. These arise only in case of the Omniscient Lord (the Arhat) on account of the presence of the physique-making (śarīra) and Tīrthańkara namekarmas (nāmakarma). In the absence of all karmas, these external manifestations of kÈāyika dāna, etc., do not happen in the liberated souls. How then do these exist in the liberated souls? These exist in the liberated souls only in the form of infinite bliss, pure and unalloyed; as infinite-energy (anantavīrya) exists in the form of infinite-knowledge (kevalajñāna). &lt;br /&gt;&lt;br /&gt;The eighteen characteristics of destruction-cum-subsidential (kÈāyopaśamika) disposition (bhāva) are now described.","vidsrc": ["&lt;iframe src="https://www.youtube.com/embed/WkqYh7LIiKc" title="YouTube video player" frameborder="0" allow="accelerometer; autoplay; clipboard-write; encrypted-media; gyroscope; picture-in-picture; web-share" allowfullscreen&gt;&lt;/iframe&gt;",
"&lt;iframe src="https://www.youtube.com/embed/HxIOsKx6hNA" title="YouTube video player" frameborder="0" allow="accelerometer; autoplay; clipboard-write; encrypted-media; gyroscope; picture-in-picture; web-share" allowfullscreen&gt;&lt;/iframe&gt;"]}</t>
  </si>
  <si>
    <t xml:space="preserve"> {"id": 2.5,"chapter": "Chapter 2 - CATEGORY OF THE LIVING","title": "2.5 - क्षायोपशमिक भाव के भेद","sutra": "ज्ञानाज्ञानदर्शनलब्धयश्चतुस्त्रित्रिपंचभेदा: सम्यक्त्वचारित्र-संयमासंयमा श्व॒ ॥५॥&lt;br /&gt;Jñānājñānadarśanalabdhayaścatustritripańcabhedāh samyaktvacāritrasanyamāsanyamāśca ॥51॥","audiosrc": "2-5.mp3","arth": "[ ज्ञान अज्ञान ] मति, श्रुत, अवधि और मनः:पर्यय - ये चार ज्ञान तथा कुमति, कुश्रुत और कुअवधि - ये तीन अज्ञान, [ दर्शन ] चक्षु, अचक्षु और अवधि - ये तीन दर्शन, [ लब्धयः ] क्षायोपशमिक दान, लाभ, भोग, उपभोग, वीर्य - ये पाँच लब्धियाँ [ चतुः त्रि त्रि पंच भेदा: ] इस प्रकार 4+3+3+5=15 भेद तथा [ सम्यक्त्व ] क्षायोपशमिक सम्यक्त्व [चारित्र] क्षायोपशमिक चारित्र [च] और  [ संयमासंयमा: ] संयमासंयम - इस प्रकार क्षायोपशमिकभाव के 18 भेद हैं।","meaning": "The destruction-cum-subsidential (kÈāyopaśamika) disposition is of eighteen kinds: four kinds of knowledge (jñāna), three kinds of wrong knowledge (ajñāna), three kinds of perception (darśana), five kinds of attainment (labdhi), right belief (samyaktva), conduct (cāritra), and restraint-cum-non- restraint (saÉyamāsaÉyama). The word destruction-cum-subsidential (kÈāyopaśamika) must be added to these eighteen kinds of disposition.","vyakhya": "मति, श्रुत, अवधि, मन:पर्यय ये चार ज्ञान; कुमति, कुश्रुत, कुअवधि ये तीन (३) अज्ञान; चश्लु इन्द्रिय के द्वारा पदार्थों का सामान्य ग्रहण रूप चक्षुदर्शन, शेष इन्द्रियों के द्वारा पदार्थों का सामान्य ग्रहण रूप अचक्षुदर्शन और अवधिज्ञान से पहले होने वाला सामान्य ग्रहण रूप अवधिदर्शन ये तीन (३) दर्शन; अन्तराय कर्म के क्षयोपशम से होने वाली दान, लाभ, भोग, उपभोग और वीर्य ये पाँच (५) लब्धियाँ, क्षायोपशमिक; (१) सम्यक्त्व; (१) सराग चारित्र और (१) संयमासंयम अर्थात्‌ देश व्रत - ये अठारह भाव क्षायोपशमिक हैं; क्योंकि ये भाव अपनी प्रतिपक्षी कर्म के क्षयोपशम से होते हैं।","explanation": "The destruction-cum-subsidential (kÈāyopaśamika) disposition arises when, for the present, there is destruction-of-rise (udayābhāvī kÈaya) of the karmic-strength that obscures the attributes of the soul completely – sarvaghāti spardhaka – and, for the future, there is subsidence (upaśama) of these and rise (udaya) only of the karmicstrength that obscures partially – deśaghātī spardhaka. Herein the operation of dispositions like knowledge (jñāna) must be understood with reference to their own covering (āvaraõa) and destruction-cum-subsidence (kÈayopaśama) of the obstructive (antarāya) karmas.&lt;br /&gt;&lt;br /&gt;The word ‘samyaktva’ in the sūtra refers to the destruction-cumsubsidential type of right belief – ‘vedaka samyaktva’ or ‘kÈāyopaśamika samyaktva’. The ‘vedaka samyaktva’ is the belief in substances that arises on destruction-of-rise (udayābhāvī kÈaya) as well as subsidence (upaśama) of these six: four passions (kaÈāya) leading to endless mundane existence – anantānubandhi, the faithdeluding karmas of wrong-belief (mithyātva) and mixed-belief (samyagmithyātva). The rise of the faith-deluding karmas of rightbelief (samyaktva prakÃti) which obscure only partially (deśaghātī) is ‘vedaka samyaktva’ .&lt;br /&gt;&lt;br /&gt;The destruction-cum-subsidential (kÈāyopaśamika) restraint-cum-non-restraint (saÉyamāsaÉyama) is the state (pariõāma) of the soul that arises on destruction-of-rise (udayābhāvī kÈaya) as well as on subsidence (upaśama) of the twelve passions (kaÈāya), namely, the four that lead to endless existence – anantānubandhī, the four that prevent partial self-control – apratyākhyānāvaraõa, and the four that prevent complete self-control – pratyākhyānāvaraõa, and on the rise of the partially-obscuring (deśaghātī) karmic-strength (spardhaka) of any one of the gleaming – saÉjvalana – passions (kaÈāya), and possible rise of the nine quasi-passions (nokaÈāya).&lt;br /&gt;&lt;br /&gt;There are four partially-obscuring (deśaghātī) types of knowledgeobscuring (jñānāvaraõīya) karmas, therefore, four kinds of knowledge are manifested on their destruction- um-subsidence (kÈayopaśama). However, since three kinds of wrong-knowledge (ajñāna) manifest in the wrong-believer (mithyādÃÈÇi), and four kinds of knowledge (jñāna) in the right-believer (samyagdÃÈÇi), there are seven kinds of destruction-cum-subsidential (kÈāyopaśamika) knowledge (jñāna).&lt;br /&gt;&lt;br /&gt;The three kinds of destruction-cum-subsidential (kÈāyopaśamika) perception (darśana) are ocular-perception (cakÈudarśana), nonocular-perception (acakÈudarśana) and clairvoyant-perception (avadhidarśana). &lt;br /&gt;&lt;br /&gt;The five kinds of destruction-cum-subsidential (kÈāyopaśamika) attainment (labdhi) are gift (dāna), gain (lābha), enjoyment (bhoga), re-enjoyment (upabhoga), and energy (vīrya). &lt;br /&gt;&lt;br /&gt;The twenty-one kinds of disposition consequent on the fruition (udaya) of karmas are described next.","vidsrc": ["&lt;iframe src="https://www.youtube.com/embed/OhOtiBUSL2c" title="YouTube video player" frameborder="0" allow="accelerometer; autoplay; clipboard-write; encrypted-media; gyroscope; picture-in-picture; web-share" allowfullscreen&gt;&lt;/iframe&gt;",
"&lt;iframe src="https://www.youtube.com/embed/Uj0CIj87iDg" title="YouTube video player" frameborder="0" allow="accelerometer; autoplay; clipboard-write; encrypted-media; gyroscope; picture-in-picture; web-share" allowfullscreen&gt;&lt;/iframe&gt;",
"&lt;iframe src="https://www.youtube.com/embed/vsRMOPoHLCI" title="YouTube video player" frameborder="0" allow="accelerometer; autoplay; clipboard-write; encrypted-media; gyroscope; picture-in-picture; web-share" allowfullscreen&gt;&lt;/iframe&gt;",
"&lt;iframe src="https://www.youtube.com/embed/L5VBtZhKKGk" title="YouTube video player" frameborder="0" allow="accelerometer; autoplay; clipboard-write; encrypted-media; gyroscope; picture-in-picture; web-share" allowfullscreen&gt;&lt;/iframe&gt;",
"&lt;iframe src="https://www.youtube.com/embed/I5kQjXdeG5o" title="YouTube video player" frameborder="0" allow="accelerometer; autoplay; clipboard-write; encrypted-media; gyroscope; picture-in-picture; web-share" allowfullscreen&gt;&lt;/iframe&gt;"]}</t>
  </si>
  <si>
    <t xml:space="preserve"> {"id": 2.6,"chapter": "Chapter 2 - CATEGORY OF THE LIVING","title": "2.6 - औदयिक भाव के भेद","sutra": "गति-कषाय-लिंग-मिथ्यादर्शनाज्ञानासंयता-सिद्ध-लेश्याश्चतुश्चतुस्त्येकैेकैेकैेकषड्भेदा:॥६॥&lt;br /&gt;Gatikashāyalińgamithyādarśanājñānāsanyatāsiddhaleśyāścatustryekaikaikaikashaçbhedah ॥6॥","audiosrc": "2-6.mp3","arth": "[ गति ] त्रियंच, नरक, मनुष्य और देव - ये चार गतियाँ, [ कषाय ] क्रोध, मान, माया, लोभ - ये चार कषायें, [ लिंग ] स्त्रीवेद, पुरुषवेद और नपुंसकवेद - ये तीन लिंग, [ मिथ्यादर्शन ] मिथ्यादर्शन [ अज्ञान ] अज्ञान [ असंयत ] असंयम [ असिद्ध J असिद्धत्व तथा [ लेश्या: | कृष्ण, नील, कापोत, पीत, पद्म ओर शुक्ल - ये छह लेश्यायें, इस प्रकार [ चतु: चतुः त्रि एक एक एक एक षडू भेदा: ] 4+4+3+1+1+1+1+6=21, इस प्रकार सब मिलाकर औदयिकभाव के 21 भेद हैं।","meaning": "The disposition (bhāva) due to the fruition of karmas – audāyika – is of twenty-one kinds: states of existence – gati, passions – kaÈāya, sex – lińga, wrong-belief – mithyādarśana, wrong-knowledge – ajñāna, nonrestraint – asaÉyama, imperfect-disposition – asiddha, and colouration – leśyā, which are of four, four, three, one, one, one, one and six kinds, respectively.","vyakhya": "चार गतियाँ-नरक गति, तिर्यच गति, मनुष्य गति और देव गति, ये गति नामकर्म के उदय से होती हैं। क्रोध, मान, माया और लोभ ये चार कषाएँ चारित्र मोहनीय के भेद कषाय-वेदनीय के उदय से होती हैं। लिंग के दो भेद हैं- द्रव्यलिंग और भावलिंग | शरीर में पाये जाने वाले स्त्री और पुरुष के चिह्न आदि को द्रव्यलिंग कहते हैं। द्रव्यलिंग नामकर्म के उदय से होता है। अत: उसका यहाँ अधिकार नहीं है; क्योंकि यहाँ आत्मा के भावों का कथन है। अतः स्त्री-पुरुष और दोनों से रमण करने की अभिलाषा रूप जो भाव वेद है, उसी का यहाँ अधिकार है। सो चारित्रमोहनीय का भेद नो-कषाय है और नो-कषाय के भेद स्त्रीवेद, पुरुषबेद और नपुंसकवेद कर्म के उदय से स्त्रीलिंग, पुरुषलिंग और नपुंसकलिंग होते हैं। दर्शनमोह के उदय से तत्त्वार्थ का श्रद्धान न करने रूप मिथ्यादर्शन भाव होता है। ज्ञानावरण कर्म के उदय से न जानने रूप अज्ञान भाव होता है। चारित्रमोह के उदय से प्राणियों की हिंसा और इन्द्रियों के विषयों से विरक्त न होने रूप असंयत भाव होता है। कर्म मात्र का उदय होने से सिद्ध पर्याय की प्राप्ति न होने रूप असिद्धत्व भाव होता है। लेश्या दो प्रकार की होती है-द्रव्य लेश्या और भाव लेश्या। जीव के भावों का अधिकार होने से यहाँ द्रव्य लेश्या का अधिकार नहीं है। कषायों के उदय से रंजित मन, वचन और काय की प्रवत्ति को भाव लेश्या कहते हैं। उसके छह भेद हैं-कृष्ण, नील, कापोत, पीत, पद्म तथा शुक्ल। सो आत्मा के भावों में अशुद्धता की कमी बेशी को लेकर कृष्ण आदि शब्दों का उपचार किया है।&lt;br /&gt;&lt;br /&gt;शंका - आगम में उपशान्तकषाय, क्षीणकषाय और सयोग-केवली नाम के ग्यारहवें, बारहवें और तेरहवें गुणस्थानों में लेश्या कही है, किन्तु इन गुणस्थानों में कषाय का उदय नहीं है। तब वहाँ लेश्या औदयिक कैसे है? अथवा वहाँ लेश्या ही कैसे संभव है ? क्योंकि कषाय से रंजित योग की प्रवत्ति का नाम लेश्या है ?&lt;br /&gt;&lt;br /&gt;समाधान - इन गुणस्थानों में कषाय का उदय न होने पर भी पूर्वभावप्रज्ञापन-नय की अपेक्षा से लेश्या कही है। अर्थात्‌ पहले यही योग कषाय से रंजित था, तब लेश्या कही थी। अब इन गुणस्थानों में कषाय का उदय तो रहा नहीं, परन्तु योग वही है, जो पहले कषाय के रंग में रंगा था। अत: उपचार से लेश्या कही है। अयोगकेवली नाम के चौदहवें गुणस्थान में योग का भी अभाव हो जाने से लेश्या नहीं बतलायी है।&lt;br /&gt;&lt;br /&gt;शंका - औदयिक भाव तो और भी अनेक हैं। जैसे अज्ञान औदयिक है, वैसे ही अदर्शन भी औदयिक है। निद्रा-निद्रा वगैरह भी औदयिक हैं। वेदनीय के उदय से होने वाला सुख, दुःख भी औदयिक हैं। हास्य आदि छह नोकषाय भी औदयिक हैं। आयु के उदय से एक भव में रहना भी औदयिक है। गोत्र कर्म के उदय से होने वाले नीच, उच्च गोत्र भी औदयिक हैं। नाम कर्म के उदय से होने वाली जाति वगैरह भी औदयिक हैं। इन सबका ग्रहण यहाँ क्‍यों नहीं किया ?&lt;br /&gt;&lt;br /&gt;समाधान - इन सबका अन्तर्भाव इन्हीं इक्कीस भावों में हो जाता है। दर्शनावरण के उदय से होने वाले अदर्शन वगैरह का अन्तर्भाव मिथ्यादर्शन में किया है। हास्य वगैरह वेद के साथी हैं, अतः उन्हें वेद में गर्भित कर लिया है। वेदनीय, आयु और गोत्र के उदय से होने वाले भावों का अन्तर्भाव गति में कर लिया है, क्योंकि गति के ग्रहण से अघातिया कर्म के उदय से होने वाले भाव ले लिए गये हैं। इसी प्रकार अन्य भावों का भी अन्तर्भाव कर लेना चाहिए।","explanation": "States of existence (gati) are four: infernal existence (narakagati), subhuman existence (tiryańcagati), human existence (manuÈyagati) and celestial existence (devagati). On the fruition of name-karma (nāmakarma) of infernal existence (narakagati), the disposition of infernal being is manifested; hence, infernal existence (narakagati) is due to the fruition of karmas – audāyika. Similarly it should be understood in regard to the other three states of existence (gati). The passions (kaÈāya) are of four kinds: anger (krodha), pride (māna), deceitfulness (māyā) and greed (lobha). The karma which rouses anger (krodha) on its fruition (udaya) is anger-rousing karma. Similarly it should be understood in regard to the other three passions (kaÈāya). The sexes (lińga) are of three kinds: the male-feeling (puruÈaveda), the female-feeling (strīveda) and the neuter-feeling (napuÉsakaveda). The rise of the female-feeling occurs on the fruition of karmas of the female sex. Similarly it should be understood in regard to the other two sexes. Wrong-belief (mithyādarśana) is one. Wrong-belief in reality is the result of the fruition of karmas of wrong belief (mithyādarśana). Wrong-knowledge (ajñāna) means noncognition of objects. The rise of knowledge-obscuring (jñānāvaraõīya) karmas causes non-cognition of objects; it is thus audāyika. The rise of intense karmas – sarvaghāti spardhaka – of conduct-deluding type gives rise to non-restraint (asaÉyama). Hence, non-restraint (asaÉyama) is audāyika. Imperfect-disposition (asiddha) arises on the fruition of karmas in general; it is thus audāyika. Colouration (leśyā) is of two kinds, material-colouration (dravyaleśyā) and psychical-colouration (bhāvaleśyā). As this chapter deals with the psychical-factors of the soul, it does not delve into materialcolouration (dravyaleśyā). Psychical-colouration (bhāvaleśyā) is the source or cause of vibratory activity of the soul on rise of the passions (kaÈāya); it is thus audāyika. It is of six kinds: black (kÃÈõa), blue (nīla), grey (kāpota), yellow (pīta), pink (padma) and white (śukla). &lt;br /&gt;&lt;br /&gt;Now, it is mentioned in the Scripture that there is the presence of white colouration (śuklaleśyā) in case of those with subsided delusion (upaśānta-kaÈāya), with destroyed delusion (kÈīõa-kaÈāya), and the Omniscient-with-vibration (sayogakevalī). It cannot be so since their passions (kaÈāya) are either subsided or destroyed. It is not a contradiction. From the point of view of the previous colouration of disposition due to past passions, conventionally, it is said that the same is present, owing to presence of activity in them. In case of the Omniscient-without-activity (ayogakevalī), there is no colouration as all activity is absent. &lt;br /&gt;&lt;br /&gt;The three kinds of disposition (bhāva) due to inherent nature of the soul – pāriõāmika – are mentioned next.","vidsrc": ["&lt;iframe src="https://www.youtube.com/embed/d24tFoC4A5k" title="YouTube video player" frameborder="0" allow="accelerometer; autoplay; clipboard-write; encrypted-media; gyroscope; picture-in-picture; web-share" allowfullscreen&gt;&lt;/iframe&gt;",
"&lt;iframe src="https://www.youtube.com/embed/6xSWIQY3Hyg" title="YouTube video player" frameborder="0" allow="accelerometer; autoplay; clipboard-write; encrypted-media; gyroscope; picture-in-picture; web-share" allowfullscreen&gt;&lt;/iframe&gt;",
"&lt;iframe src="https://www.youtube.com/embed/ulWmFkHOdEg" title="YouTube video player" frameborder="0" allow="accelerometer; autoplay; clipboard-write; encrypted-media; gyroscope; picture-in-picture; web-share" allowfullscreen&gt;&lt;/iframe&gt;",
"&lt;iframe src="https://www.youtube.com/embed/hOUrMbF6PuU" title="YouTube video player" frameborder="0" allow="accelerometer; autoplay; clipboard-write; encrypted-media; gyroscope; picture-in-picture; web-share" allowfullscreen&gt;&lt;/iframe&gt;",
"&lt;iframe src="https://www.youtube.com/embed/lcivNp03R28" title="YouTube video player" frameborder="0" allow="accelerometer; autoplay; clipboard-write; encrypted-media; gyroscope; picture-in-picture; web-share" allowfullscreen&gt;&lt;/iframe&gt;",
"&lt;iframe src="https://www.youtube.com/embed/8HuzJtBrORM" title="YouTube video player" frameborder="0" allow="accelerometer; autoplay; clipboard-write; encrypted-media; gyroscope; picture-in-picture; web-share" allowfullscreen&gt;&lt;/iframe&gt;",
"&lt;iframe src="https://www.youtube.com/embed/kAj4hqMNGsg" title="YouTube video player" frameborder="0" allow="accelerometer; autoplay; clipboard-write; encrypted-media; gyroscope; picture-in-picture; web-share" allowfullscreen&gt;&lt;/iframe&gt;",
"&lt;iframe src="https://www.youtube.com/embed/6P3JH0XRP-E" title="YouTube video player" frameborder="0" allow="accelerometer; autoplay; clipboard-write; encrypted-media; gyroscope; picture-in-picture; web-share" allowfullscreen&gt;&lt;/iframe&gt;"]}</t>
  </si>
  <si>
    <t xml:space="preserve"> {"id": 2.7,"chapter": "Chapter 2 - CATEGORY OF THE LIVING","title": "2.7 - पारिणामिक भाव के भेद","sutra": "जीवभव्याभव्यत्वानि च ॥७॥&lt;br /&gt;Jīvabhavyābhavyatvāni ca ॥7॥","audiosrc": "2-7.mp3","arth": "[ जीवभव्याभव्यत्वानि च ] जीवत्व, भव्यत्व और अभव्यत्व - इस प्रकार पारिणामिक भाव के तीन भेद हैं।","meaning": "The soul-principle – jīvatva, the capacity for liberation – bhavyatva, and the incapacity for liberation – abhavyatva are the three dispositions (bhāva) due to the inherent nature of the soul – pāriõāmika. ","vyakhya": "जीवत्व, भव्यत्व और अभव्यत्व ये तीन जीव के असाधारण पारिणामिक भाव हैं। ये भाव जीव के सिवा अन्य द्रव्यों में नहीं होते। तथा इनके होने में किसी कर्म का उदय वगैरह भी कारण नहीं है। अतः ये असाधारण पारिणामिक भाव कहलाते हैं। वैसे साधारण पारिणामिक भाव तो अस्तित्व, नित्यत्व, प्रदेशल्व आदि बहुत से हैं, किन्तु वे भाव अन्य अजीव द्रव्यों में भी पाये जाते हैं। इसीलिए उनको “च' शब्द से ग्रहण कर लिया है।&lt;br /&gt;&lt;br /&gt;जीवत्व नाम चैतन्य का है। चैतन्य जीव का स्वाभाविक गुण है। इसलिए वह पारिणामिक है। जिसमें सम्यग्दर्शन आदि परिणामों के होने की योग्यता है, वह भव्य है और जिसमें वैसी योग्यता का अभाव है, वह अभव्य है। ये दोनों बातें भी स्वाभाविक ही हैं। जैसे जिन उड़द, मूंग वगैरह में पकने की शक्ति होती है, वे निमित्त मिलने पर पक जाते हैं और जिनमें वह शक्ति नहीं होती, वे कितनी ही आग जलाने पर भी नहीं पकते। यही दशा जीवों की है।&lt;br /&gt;&lt;br /&gt;शंका - जीव के ये भाव नहीं हो सकते; क्योंकि ये भाव कर्मबन्ध की अपेक्षा से बतलाये हैं। और आत्मा अमूर्तिक है, अत: अमूर्तिक आत्मा मूर्तिक कर्मों से नहीं बंध सकता?&lt;br /&gt;&lt;br /&gt;समाधान - आत्मा एकान्त से अमूर्तिक ही नहीं है किन्तु मूर्तिक भी है। कर्मबन्ध की अपेक्षा से तो मूर्तिक है, क्योंकि अनादिकाल से संसारी आत्मा कर्म पुद्गलों से दूध-पानी की तरह मिला हुआ है, कभी भी कर्म से जुदा नहीं हुआ तथा शुद्ध स्वरूप की अपेक्षा से अमूर्तिक है, क्योंकि यद्यपि कर्म और आत्मा, दूध और पानी की तरह एक हो रहे हैं फिर भी अपने चैतन्य स्वभाव को छोड़कर आत्मा कभी भी पुद्गलमय नहीं हो जाता। अत: अमूर्तिक है।&lt;br /&gt;&lt;br /&gt;शंका - जब संसार अवस्था में आत्मा कर्म पुद्गलों के साथ दूध-पानी की तरह मिला हुआ है, तो उसको हम कैसे जान सकते हैं कि यह आत्मा है?&lt;br /&gt;&lt;br /&gt;समाधान - बन्ध की अपेक्षा से आत्मा और पुद्गल मिले होने पर भी दोनों का लक्षण भिन्न-भिन्न है। उस लक्षण से आत्मा की पहचान हो सकती है।","explanation": "The three characteristics mentioned in the sūtra are inherent in and unique to the soul (jīva), not found in other substances. Why are these considered inherent in the soul? These do not depend on rise (udaya), subsidence (upaśama), destruction (kÈaya) or destruction-cumsubsidence (kÈayopaśama) of karmas. The soul-principle (jīvatva) is soul-consciousness (caitanya). The soul that will attain right faith (samyagdarśana), etc., is called ‘bhavya’ – endowed with the capacity for liberation. Or, it is endowed with bhavyatva. And the soul that will not attain right faith, and so on, is called ‘abhavya’ – not endowed with the capacity for liberation. Or, it is endowed with abhavyatva. These three – jīvatva, bhavyatva and abhavyatva – are the inherent qualities of the soul.&lt;br /&gt;&lt;br /&gt;Should not the other qualities like existence – astitva, permanence – nityatva, and having space-points – radeśavattva, be mentioned along with these three qualities? No. These have been included by the particle ‘ca’ in the sūtra. If so, the number three is contradicted. No. The distinctive (asādhāraõa) characteristics which are inherent in the soul are three only. Qualities like existence (astitva) are common (sādhāraõa) characteristics as these apply to the souls (jīva) as well as the non-souls (ajīva). So these are included separately by the particle ‘ca’. &lt;br /&gt;&lt;br /&gt;Since the soul is incorporeal or non-material (amūrta), how do the dispositions of subsidence – aupaśamika – etc., apply to it? These dispositions have reference to the bondage of karmas. How can there be bondage of karmic matter with the incorporeal soul? It is possible because the soul is incorporeal or non-material (amūrta) only from a certain point of view; it is not true that the soul is non-material (amūrta) from all points of view. From the point of view of its modes (paryāya) in bondage, owing to the influence of karmas, it is corporeal (mūrta) in the embodied state. From the point of view of its pure nature, the soul is incorporeal (amūrta). It is further contended that if the soul becomes one with the body because of the influence of karmas then it cannot be considered separate from the body. It is not so. Though the soul is one with the body in the embodied state, it is different from the body because of its distinctive mark (lakÈaõa). The Scripture says, “From the point of view of bondage, the soul is one with the body, still it is different from the body because of its distinctive mark (lakÈaõa). Hence the incorporeal nature of the soul is predicated in a non-absolutistic (anekāntātmaka) sense only. From one point of view it is incorporeal and from another point of view it is not incorporeal.”&lt;br /&gt;&lt;br /&gt;If so, let the distinctive mark (lakÈaõa) of the soul be mentioned.","vidsrc": ["&lt;iframe src="https://www.youtube.com/embed/6P3JH0XRP-E" title="YouTube video player" frameborder="0" allow="accelerometer; autoplay; clipboard-write; encrypted-media; gyroscope; picture-in-picture; web-share" allowfullscreen&gt;&lt;/iframe&gt;",
"&lt;iframe src="https://www.youtube.com/embed/FXaj63kngOU" title="YouTube video player" frameborder="0" allow="accelerometer; autoplay; clipboard-write; encrypted-media; gyroscope; picture-in-picture; web-share" allowfullscreen&gt;&lt;/iframe&gt;",
"&lt;iframe src="https://www.youtube.com/embed/aONWVklHD9k" title="YouTube video player" frameborder="0" allow="accelerometer; autoplay; clipboard-write; encrypted-media; gyroscope; picture-in-picture; web-share" allowfullscreen&gt;&lt;/iframe&gt;",
"&lt;iframe src="https://www.youtube.com/embed/G3X5_6ypSJg" title="YouTube video player" frameborder="0" allow="accelerometer; autoplay; clipboard-write; encrypted-media; gyroscope; picture-in-picture; web-share" allowfullscreen&gt;&lt;/iframe&gt;"]}</t>
  </si>
  <si>
    <t xml:space="preserve"> {"id": 2.8,"chapter": "Chapter 2 - CATEGORY OF THE LIVING","title": "2.8 - जीव का लक्षण","sutra": "उपयोगो लक्षणम्‌ ॥८॥&lt;br /&gt;Upayogo lakshanam ॥8॥","audiosrc": "2-8.mp3","arth": "[ लक्षणम्‌ ] जीव का लक्षण [ उपयोग: ] उपयोग है।","meaning": "Cognition (upayoga) is the mark (lakÈaõa) – distinctive characteristic – of the soul (jīva).","vyakhya": "जीव का लक्षण उपयोग है। चैतन्य के होने पर ही होने वाले परिणाम को उपयोग कहते हैं। यह उपयोग सब जीवों में पाया जाता है और जीव के सिवा अन्य द्रव्यों में नहीं पाया जाता।","explanation": "That, which arises from both internal and external causes and concomitant with soul-consciousness (caitanya) is cognition (upayoga) – active or attentive consciousness. By this – cognition (upayoga) – the soul is distinguished from the body. Just as gold and silver, even when mixed together, remain distinct by their respective colour, etc., similarly the soul and the body, though one in bondage, maintain distinctness due to their respective marks (lakÈaõa). &lt;br /&gt;&lt;br /&gt;The divisions of cognition (upayoga) are described next.","vidsrc": ["&lt;iframe src="https://www.youtube.com/embed/UtMt-XLmJGU" title="YouTube video player" frameborder="0" allow="accelerometer; autoplay; clipboard-write; encrypted-media; gyroscope; picture-in-picture; web-share" allowfullscreen&gt;&lt;/iframe&gt;",
"&lt;iframe src="https://www.youtube.com/embed/CRKgj9S1y3M" title="YouTube video player" frameborder="0" allow="accelerometer; autoplay; clipboard-write; encrypted-media; gyroscope; picture-in-picture; web-share" allowfullscreen&gt;&lt;/iframe&gt;",
"&lt;iframe src="https://www.youtube.com/embed/24w_8o6Jfqs" title="YouTube video player" frameborder="0" allow="accelerometer; autoplay; clipboard-write; encrypted-media; gyroscope; picture-in-picture; web-share" allowfullscreen&gt;&lt;/iframe&gt;",
"&lt;iframe src="https://www.youtube.com/embed/w6V55VAo-eI" title="YouTube video player" frameborder="0" allow="accelerometer; autoplay; clipboard-write; encrypted-media; gyroscope; picture-in-picture; web-share" allowfullscreen&gt;&lt;/iframe&gt;]}</t>
  </si>
  <si>
    <t xml:space="preserve"> {"id": 2.9,"chapter": "Chapter 2 - CATEGORY OF THE LIVING","title": "2.9 - उपयोग के भेद","sutra": "स द्विविधोड्ष्टचतुर्भेद: ॥९॥&lt;br /&gt;Sa dvividho ashtacaturbhedah ॥9॥","audiosrc": "2-9.mp3","arth": "[ सः ] वह उपयोग [ द्विविध: ] दो प्रकार का है - ज्ञानोपयोग और दर्शनोपयोग। वे क्रमश: [ अष्ट चतुः भेद: ] आठ और चार भेद सहित हैं, अर्थात्‌ ज्ञानेपयोग के आठ तथा दर्शनोपयोग के चार भेद हैं।","meaning": "Cognition (upayoga) is of two kinds. And these, in turn, are of eight and four kinds, respectively.","vyakhya": "वह उपयोग दो प्रकार का है- ज्ञानोपयोग और दर्शनोपयोग। ज्ञानोपयोग के आठ भेद हैं-मति, श्रुत, अवधि, मनःपर्यय और केवल ये पाँच ज्ञान और कुमति, कुश्रुत और कु-अवधि ये तीन अज्ञान तथा दर्शनोपयोग के चार भेद हैं चक्षुदर्शन, अचक्षुदर्शन, अवधिदर्शन और केवलदर्शन।&lt;br /&gt;&lt;br /&gt;दर्शन और ज्ञान में साकार और अनाकार का भेद है। पदार्थ का आकार न लेकर जो सामान्य ग्रहण होता है, वह दर्शन है। क्योंकि एक पदार्थ से हटकर जब आत्मा दूसरे पदार्थ को जानने के अभिमुख होता है, तो पदार्थ और इन्द्रिय का सम्बन्ध होते ही वस्तु के आकार वगैरह का ग्रहण नहीं होता। अत: दर्शन निराकार है। उसके पश्चात्‌ पदार्थ के आकार वगैरह के जानने को ज्ञान कहते हैं। छदमस्त के तो दर्शन के पश्चात्‌ ज्ञान होता है; क्‍योंकि छदमस्त पदार्थों को क्रम से जानता है; किन्तु केवली भगवान्‌ के दर्शन और ज्ञान दोनों एक साथ होते हैं। दर्शन और ज्ञान में ज्ञान प्रधान है इसलिए सूत्र में उसके भेद पहले गिनाये हैं।&lt;br /&gt;&lt;br /&gt;शंका - जैसे अवधिज्ञान के पहले अवधिदर्शन माना है, वैसे ही मनःपर्ययज्ञान के पहले मन:पर्ययदर्शन क्‍यों नहीं माना ?&lt;br /&gt;&lt;br /&gt;समाधान - प्रथम तो आगम में दर्शनावरण कर्म के भेदों में मनःपर्यय दर्शनावरण नाम का कोई भेद नहीं गिनाया, जिसके क्षयोपशम से मन:पर्यय दर्शन हो । दूसरे, मन:पर्ययज्ञान अपने विषय को अवधिज्ञान की तरह सीधा ग्रहण नहीं करता। किन्तु मन का सहारा पाकर ग्रहण करता है। अतः जैसे मन अतीत और अनागत पदार्थ का विचार ही करता है। वैसे ही मन:पर्यय ज्ञान भी अतीत अनागत को जानता ही है तथा वर्तमान पदार्थ को भी विशेष रूप से ही जानता है तथा मन के निमित्त से होने वाले मतिज्ञान के पश्चात्‌ मनःपर्यय ज्ञान होता है। इसलिए भी मनःपर्यय दर्शन आवश्यक नहीं है।","explanation": "Cognition (upayoga) is of two kinds: knowledge-cognition (jñānopayoga) and perception-cognition (darśanopayoga). &lt;br /&gt;&lt;br /&gt;Knowledge-cognition (jñānopayoga) is of eight kinds: (1) sensory knowledge – matijñāna, (2) scriptural knowledge – śrutajñāna, (3) clairvoyance – avadhijñāna, (4) telepathy – manaÍparyayajñāna, (5) omniscience – kevalajñāna, (6) wrong sensory knowledge –matyajñāna, kumati, (7) wrong scriptural knowledge – śrutājñāna,  kuśruta, and (8) wrong clairvoyance – vibhańgajñāna.&lt;br /&gt;&lt;br /&gt;Perception-cognition (darśanopayoga) is of four kinds: (1) ocular
perception – cakÈudarśana, (2) non-ocular perception – acakÈudarśana, (3) clairvoyant perception – avadhidarśana, and (4) omniscient perception – kevaladarśana.&lt;br /&gt;&lt;br /&gt;How are these, knowledge and perception, different? Knowledgecognition (jñānopayoga) is with details and, therefore, called sākāra or savikalpa. Perception-cognition (darśanopayoga) is without details and, therefore, called nirvikāra or nirvikalpa or sāmānyāvalokana. These occur in succession in ordinary souls (non-omniscient souls), but occur simultaneously in those who have annihilated karmas. &lt;br /&gt;&lt;br /&gt;Though perception occurs first, knowledge being more worthy is mentioned first in the sūtra. Earlier, five kinds of right knowledge (samyagjñāna) have been mentioned. But here, three kinds of wrong knowledge are also mentioned as this is the section dealing with cognition (upayoga), in general. &lt;br /&gt;&lt;br /&gt;Cognition (upayoga) is the mark (lakÈaõa) common to all souls. The souls are classified into two.","vidsrc": ["&lt;iframe src="https://www.youtube.com/embed/H7Ou1XW37ek" title="YouTube video player" frameborder="0" allow="accelerometer; autoplay; clipboard-write; encrypted-media; gyroscope; picture-in-picture; web-share" allowfullscreen&gt;&lt;/iframe&gt;",
"&lt;iframe src="https://www.youtube.com/embed/I7Mnp-rpBeU" title="YouTube video player" frameborder="0" allow="accelerometer; autoplay; clipboard-write; encrypted-media; gyroscope; picture-in-picture; web-share" allowfullscreen&gt;&lt;/iframe&gt;"]}</t>
  </si>
  <si>
    <t xml:space="preserve"> {"id": 2.1,"chapter": "Chapter 2 - CATEGORY OF THE LIVING","title": "2.1 - जीव के भेद","sutra": "संसारिणो मुक्ताश्च ॥१०॥&lt;br /&gt;Sansārino muktāśca ॥10॥","audiosrc": "2-10.mp3","arth": "जीव [ संसारिण: ] संसारी [ च ] और [ मुक्ता: ] मुक्त - ऐसे दो प्रकार के हैं|","meaning": "Souls are of two kinds: the transmigrating (saÉsārī) and the liberated (mukta).","vyakhya": "संसार का मतलब चक्कर लगाना है। उसी को परिवर्तन कहते हैं । परिवर्तन पाँच प्रकार का होता है-द्रव्य परिवर्तन, क्षेत्र परिवर्तन, काल परिवर्तन, भव परिवर्तन और भाव परिवर्तन । कर्म और नोकर्म पुद्गलों को अमुक क्रम से ग्रहण करने और भोग कर छोड़ देने रूप परिभ्रमण का नाम द्रव्य परिवर्तन है। लोकाकाश के सब प्रदेशों में अमुक क्रम से उत्पन्न होने और मरने रूप परिभ्रमण का नाम क्षेत्र परिवर्तन है। क्रमवार उत्सर्पिणी और अवसर्पिणी काल के सब समयों में जन्म लेने और मरने रूप परिभ्रमण का नाम काल परिवर्तन है। नरकादि गतियों में बार-बार उत्पन्न होकर जघन्य से उत्कृष्ट पर्यन्त सब आयु को भोगने रूप परिभ्रमण का नाम भव परिवर्तन है। इतना विशेष है कि देव गति में इकतीस सागर तक की ही आयु भोगनी चाहिए। सब योगस्थानों और कषायस्थानों के द्वारा क्रम से ज्ञानावरण आदि सब कर्मों की जघन्य, मध्यम और उत्कृष्ट स्थिति को भोगने रूप परिभ्रमण को भाव परिवर्तन कहते हैं। संक्षेप में यह पाँच परिवर्तनों का निर्देश मात्र है। इस पञ्च परिवर्तन रूप संसार से जो जीव छूट जाते हैं, वे मुक्त कहलाते हैं। संसार पूर्वक ही मुक्त जीव होते हैं। ","explanation": "Transmigration (metempsychosis) is saÉsāra, the cycle of wandering. Those, who undergo the cycle of wandering, are the transmigrating souls. This whirling-round has five subdivisions: the cycle of matter (dravyaparivartana), the cycle of place (kÈetraparivartana), the cycleof time (kālaparivartana), the cycle of being (bhavaparivartana), and the cycle of thought-activity (bhāvaparivartana).&lt;br /&gt;&lt;br /&gt;(nokarmaparivartana) and the cycle of karmic matter (karmaparivartana). The cycle of quasi-karmic matter is described first. Particles of matter fit for the three kinds of body and the six kinds of completion or development are taken in by a soul (jīva) in one instant. These remain in the same condition in which they were taken in with regard to their greasiness or roughness, colour, smell, etc. – intense, feeble or intermediate – and fall off in the subsequent instant(s). After that, unabsorbed particles are taken in and cast off infinite times. Similarly, mixed particles are taken in and cast off infinite times. The absorbed particles in the middle are taken in and cast off infinite times. After that, the same particles of matter taken in by the soul at the beginning attain the same state of quasi- armic matter in the same soul. All these taken together constitute one cycle of quasikarmic matter (nokarmaparivartana). Now the cycle of karmic matter (karmaparivartana) is described. Particles of matter transformed into the eight types of karmic matter are taken in by one soul in one instant and are cast off in the subsequent instant(s), after the lapse of one āvalī1 and one samaya. Similarly, as described in connection with the cycle of quasi-karmic matter, the same particles of matter taken in by the soul at the beginning attain the same state of karmas in the same soul. All these put together make one cycle of karmic matter (karmaparivartana). It is said in the Scripture, “The soul, indeed, has taken in (enjoyed) successively all the molecules of matter in the entire universe and has cast these off. And the soul has been revolving infinite times in the cycle of matter (pudgalaparivartanarūpa).”&lt;br /&gt;&lt;br /&gt;The cycle of place (kÈetraparivartana) is described next. The subtle, one-sensed, undeveloped being (nigoda jīva), with the utmost minimum extent of body, is born with the central eight points of the universe as the middle of its body. It lives for a very short time and dies. Then the same being with the same extent of body is reborn in the same spot a second time, a third time and a fourth time. In this manner it is reborn in the same spot as many times as there are space-points (pradeśa) in one ‘ghanāńgula’ (a measure of volume) divided by innumerable. Again, by increase of one space-point at a time, the entire universe is made the birth-place of the same soul. The period taken for completing this is one cycle of place (kÈetraparivartana). It has been said, “There is no space-point in the entire universe, which has not been the seat of birth of the soul. In this way the soul has taken birth many times in the space of the universe.”&lt;br /&gt;&lt;br /&gt;Now the cycle of time (kālaparivartana) is described. A particular being (jīva) is born in the first instant of the ascending cycle of time (utsarpiõī), and dies after completing his lifetime. Again, the same being is reborn in the second instant of the next ascending cycle and dies at the end of his lifetime. Again, the same being is reborn in the third instant of the third ascending cycle. In this manner the ascending cycle of time (utsarpiõī) is completed. Similarly for the descending cycle of time (avasarpiõī). Thus birth must be taken by any one soul in an uninterrupted manner. Similarly, death must be understood to be without any interval. So much constitutes a cycle of time (kālaparivartana). It has been said, “The soul revolving in the cycle of time has been born as well as dead many times in the instants of the ascending as well as the descending cycles of time.”&lt;br /&gt;&lt;br /&gt;The cycle of being (bhavaparivartana) is described next. In the infernal state, the minimum lifetime is ten thousand years. Some being is born with that lifetime in that region and, after wandering, is reborn there with the same lifetime. In this manner, he is born and died in the same region as many times as there are instants (samaya) in ten thousand years. Again, by increase of one instant (samaya) at a time, the lifetime of thirty-three sāgaropama, of the infernal region, is completed. Then, coming out from the infernal region, he is born in the plants and animal world with the minimum duration of within forty-eight minutes – antarmuhūrta. And in the manner mentioned above, the lifetime of three palyopama, of the plant and animal world, is completed. Similarly, the being completes the lifetime of within forty-eight minutes – antarmuhūrta – to three palyopama with regard to the human state of existence. In the celestial state it is like that of infernal beings. But there is this difference. In the celestial state, it must be taken up to the completion of thirty-one sāgaropama. All these taken together constitute one cycle of being (bhavaparivartana). It has been said, “Owing to association with wrong-belief (mithyātva), the soul has revolved many times, being born with the minimum, etc., lifetime in all the states of existence, from the infernal regions up to the upper graiveyaka heaven. &lt;br /&gt;&lt;br /&gt;Now the cycle of thought-activity (bhāvaparivartana) is described. One being endowed with the five senses and the mind – saÉjñī paryāptaka – and actuated by wrong belief (mithyādarśana) acquires the minimum duration, as suited to him, of within one koÇākoÇi (1 crore × 1 crore) sāgaropama of knowledge-obscuring (jñānāvaraõīya) karmas. The Scripture contains highly technical discussion of the cycle of thought-activity, beyond the scope of the present work. Suffice it to say here that with the increase of one instant at a time, the maximum duration of thirty koÇākoÇi sāgaropama is reached. In the same manner, the cycle of thought-activity (bhāvaparivartana) takes place with regard to the main and the subtypes of karmas. It has been said, “Owing to its association with wrong belief (mithyātva), the soul has acquired all the four types of bondage – nature (prakÃti), duration (sthiti), intensity (anubhāga) and space (pradeśa) – and plunged in the cycle of thought-activity (bhāvaparivartana).”&lt;br /&gt;&lt;br /&gt;Transmigration (metempsychosis) is saÉsāra, the cycle of wandering. Those who undergo the cycle of wandering are the transmigrating souls. Those who are released from these five kinds of transmigration, the cycle of wandering, are the liberated souls. The transmigrating (saÉsārī) souls are mentioned first in the sūtra as the designation ‘liberation’ (mukta) is attained by the former.&lt;br /&gt;&lt;br /&gt;The two kinds of transmigrating souls are mentioned in the next sūtra.&lt;br /&gt;&lt;br /&gt;&lt;sup&gt;1 – 1 āvalī = innumerable samaya; the smallest and indivisible period of empirical time is called samaya.&lt;/sup&gt;","vidsrc": ["&lt;iframe src="https://www.youtube.com/embed/I7Mnp-rpBeU" title="YouTube video player" frameborder="0" allow="accelerometer; autoplay; clipboard-write; encrypted-media; gyroscope; picture-in-picture; web-share" allowfullscreen&gt;&lt;/iframe&gt;",
"&lt;iframe src="https://www.youtube.com/embed/EfOAEoIs3Fc" title="YouTube video player" frameborder="0" allow="accelerometer; autoplay; clipboard-write; encrypted-media; gyroscope; picture-in-picture; web-share" allowfullscreen&gt;&lt;/iframe&gt;"]}</t>
  </si>
  <si>
    <t xml:space="preserve"> {"id": 2.11,"chapter": "Chapter 2 - CATEGORY OF THE LIVING","title": "2.11 - संसारी जीवों के भेद","sutra": "समनस्काSमनस्का:॥११॥&lt;br /&gt;Samanaskāmanaskāh ॥11॥","audiosrc": "2-11.mp3","arth": "संसारी जीव [ समनस्का: ] मनसहित-सैनी और [ अमनस्काः ] मनरहित-असैनी, दो प्रकार के हैं।","meaning": "The transmigrating souls are of two kinds, those with the mind – mana – and those without the mind. ","vyakhya": "संसारी जीव दो प्रकार के होते हैं- मन सहित और मन रहित। मन सहित जीवों को संज्ञी कहते हैं। संज्ञी जीव शिक्षा ग्रहण कर सकते हैं, बुलाने पर आ जाते हैं और इशारे वगैरह को समझ लेते हैं। मन रहित जीवों को असंज्ञी कहते हैं। असंज्ञी जीव शिक्षा, उपदेश वगैरह ग्रहण नहीं कर सकते। इसी से अमनस्क को सूत्र में पीछे रक्खा और समनस्क को पहले रखा है।","explanation": "The mind (mana) is of two kinds, the physical mind (dravyamana) and the psychical mind (bhāvamana). The physical mind is originated by the rise of name-karma (nāmakarma) of limbs and minor limbs – ańgopāńga. The purity of the soul arising on the destruction-cumsubsidence(kÈayopaśama) of  energy-obstructive (vīryāntarāya) and quasi-sense-covering (noindriyāvaraõa) karmas is the psychic mind. Those endowed with this mind are ‘samanaska’, and those not endowed with it are ‘amanaska’. Thus the living beings are divided into two classes, those with the mind and those without the mind. Those endowed with the mind are mentioned first as they are worthy.How are they worthy? Being endowed with the power of discrimination  between the good and the bad, they are worthy.&lt;br /&gt;&lt;br /&gt;The transmigrating souls are classified in another way.","vidsrc": ["&lt;iframe src="https://www.youtube.com/embed/EfOAEoIs3Fc" title="YouTube video player" frameborder="0" allow="accelerometer; autoplay; clipboard-write; encrypted-media; gyroscope; picture-in-picture; web-share" allowfullscreen&gt;&lt;/iframe&gt;"]}</t>
  </si>
  <si>
    <t xml:space="preserve"> {"id": 2.12,"chapter": "Chapter 2 - CATEGORY OF THE LIVING","title": "2.12 - संसारी जीवों के और भी भेद","sutra": "संसारिणस्त्रसस्थावरा: ॥१२॥&lt;br /&gt;Sansārinastrasasthāvarāh ॥12॥","audiosrc": "2-12.mp3","arth": "[ संसारिण: ] संसारी जीव [ त्रस ] त्रस और [ स्थावरा: ] स्थावर के भेद से दो प्रकार के हैं|","meaning": "The transmigrating souls are of two kinds, the trasa and the sthāvara.","vyakhya": "जिसके त्रस नाम कर्म का उदय होता है, वह जीव त्रस कहलाता है और जिसके स्थावर नाम कर्म का उदय होता है, वह जीव स्थावर कहलाता है। कुछ लोग ऐसा कहते हैं कि जो चलें फिरें, वे त्रस हैं और जो एक ही स्थान पर ठहरे रहें, वे स्थावर हैं। किन्तु ऐसा कहना ठीक नहीं है, क्योंकि ऐसा मानने से जो जीव गर्भ में हैं या अण्डे में हैं, वा चुपचाप पड़े सोते हैं अथवा मूर्छित पड़े हैं। वे त्रस नहीं कहे जा सकेंगे। तथा हवा, आग और पानी स्थावर हैं, किन्तु इनमें हलन चलन वगैरह देखा जाता है अत: वे त्रस कहे जायेंगे। इसलिए चलने और ठहरे रहने की अपेक्षा त्रस स्थावर पना नहीं है, किन्तु त्रस और स्थावर नामकर्म की अपेक्षा से ही है। इस सूत्र में भी त्रस शब्द को स्थावर से पहले रखा है क्योंकि त्रस स्थावर से पूज्य है तथा अल्प अक्षरवाला भी है।","explanation": "The mundane souls are of two kinds, the trasa and the sthāvara. Those who are subject to the ‘trasa’ name-karma (nāmakarma) are trasa, and those who are governed by the ‘sthāvara’ name-karma are sthāvara. Is it correct to say that those who move are trasa and those who are stationary are sthāvara? No, such an interpretation contradicts the Scripture. From the two-sensed beings up to the Omniscient-without-activity (ayogakevalī) are designated ‘trasa’ in the Scripture. The distinction is not based on movability or immovability, but on fruition of ‘trasa’ and ‘sthāvara’ name-karma. Asthe word ‘trasa’ is of fewer letters than the word ‘sthāvara’ and as the  trasa beings are worthier, ‘trasa’ is mentioned first. These are worthier as all varieties of cognition (upayoga) are possible in them. &lt;br /&gt;&lt;br /&gt;There is not much to be said about the one-sensed, sthāvara beings. So these are explained first, violating the order.","vidsrc": ["&lt;iframe src="https://www.youtube.com/embed/EfOAEoIs3Fc" title="YouTube video player" frameborder="0" allow="accelerometer; autoplay; clipboard-write; encrypted-media; gyroscope; picture-in-picture; web-share" allowfullscreen&gt;&lt;/iframe&gt;"]}</t>
  </si>
  <si>
    <t xml:space="preserve"> {"id": 2.13,"chapter": "Chapter 2 - CATEGORY OF THE LIVING","title": "2.13 - स्थावर जीवों के भेद","sutra": "पृथिव्यप्तेजोवायुवनस्पतय: स्थावरा: ॥१३॥&lt;br /&gt;Prithivyaptejovāyuvanaspatayah sthāvarāh ॥13॥","audiosrc": "2-13.mp3","arth": "[ पृथिवी अप्‌ तेज: वायु: वनस्पतयः ] पृथिवीकायिक, जलकायिक, अग्निकायिक, वायुकायिक और वनस्पतिकायिक - ये पाँच प्रकार के [ स्थावरा: ] स्थावर जीव हैं । (इन जीवों के मात्र एक स्पर्शन इन्द्रिय होती है|)","meaning": "Earth-bodied – pÃthivīkāyika, water-bodied – jalakāyika, fire-bodied – agnikāyika, air-bodied – vāyukāyika, and plant-bodied – vanaspatikāyika, are sthāvara beings.","vyakhya": "इन स्थावर जीवों के चार प्राण होते हैं- स्पर्शन इन्द्रिय, कायबल, आयु और श्वासोच्छास ।आगम में इन पाँचों स्थावरों में से प्रत्येक के चार-चार भेद बतलाये हैं। जैसे-पृथ्वी, पृथ्वीकाय, पृथ्वीकायिक और पृथ्वीजीव। जो स्वयं ही बनी हुई अचेतन जमीन है, उसे पृथ्वी कहते हैं। जिस पृथ्वी में से जीव निकल गया तो उसे पृथ्वीकाय कहते हैं। जीव सहित पृथ्वी को पृथ्वीकायिक कहते हैं। और जो जीव पहले शरीर को छोड़कर पृथ्वीकाय में जन्म लेने के लिए जा रहा है, जब तक वह पृथ्वी को अपने शरीर रूप से ग्रहण नहीं कर लेता, तब तक उस जीव को पृथ्वी जीव कहते हैं। इसी तरह अप्‌ (जल), तेज, वगैरह के भेद जान लेने चाहिए।","explanation": "The earth-bodied, and so on, are the different divisions of the ‘sthāvara’ name-karma. The naming of souls (beings) as earth-bodied, etc., is based on fruition of these divisions of the ‘sthāvara’ namekarma. Four kinds of each of these – earth-bodied, and so on – are mentioned in the Scripture. For instance, earth (pÃthivī), earth-body (pÃthivīkāya), earth-bodied (pÃthivīkāyika), and earth-soul (pÃthivījīva) are mentioned. That which has no consciousness and has the quality of hardness as its own nature is earth (pÃthivī). Though it has no consciousness, even in the absence of the fruition of earth namekarma, it is called earth as it is characterized by spreading, etc. Or, earth is the common name, found in the other three also. The earthbody (pÃthivīkāya) is that which has been abandoned by the soul present in it, similar to the dead body of a man. The earth-bodied (pÃthivīkāyika) is that which has the earth for its body (namely, the soul that lives in an earth-body). The earth-soul (pÃthivījīva) is that which has acquired the name-karma of earth-body, and is in transit with the karmic body, but has not actually entered the earth-body. Similar divisions must be made with regard to water (jala), etc. &lt;br /&gt;&lt;br /&gt;These five kinds of living beings are sthāvara. How many lifeprinciples or vitalities (prāõa) do these possess? These possess four life-principles (prāõa): the sense-organ of touch (sparśana-indriyaprāõa), strength of body or energy (kāyabala-prāõa), respiration (ucchvāsaiÍśvāsa-prāõa) and life-duration (āyuÍ-prāõa).&lt;br /&gt;&lt;br /&gt;What are the trasa beings?","vidsrc": ["&lt;iframe src="https://www.youtube.com/embed/EfOAEoIs3Fc" title="YouTube video player" frameborder="0" allow="accelerometer; autoplay; clipboard-write; encrypted-media; gyroscope; picture-in-picture; web-share" allowfullscreen&gt;&lt;/iframe&gt;"]}</t>
  </si>
  <si>
    <t xml:space="preserve"> {"id": 2.14,"chapter": "Chapter 2 - CATEGORY OF THE LIVING","title": "2.14 - त्रस जीवों के भेद","sutra": "द्वीन्द्रियादयस्त्रसा: ॥१४॥&lt;br /&gt;Dvīndriyādayastrasāh ॥14॥","audiosrc": "2-14.mp3","arth": "[ द्विइन्द्रिय आदयः ] दो इन्द्रिय से लेकर अर्थात्‌ दो इन्द्रिय, तीन इन्द्रिय, चार इन्द्रिय और पाँच इन्द्रिय जीव [ त्रसाः ] त्रस कहलाते हैं ।","meaning": "The trasa beings are those having two or more senses (indriya).","vyakhya": "दोइन्द्रिय, तीनइन्द्रिय, चौइन्द्रिय और पज्चेन्द्रिय जीवों को त्रस कहते हैं। दो इन्द्रिय जीव के छह प्राण होते हैं - स्पर्शन और रसना ये दो इन्द्रियाँ, कायबल, वचनबल, आयु और श्वासोच्छास । तीनइन्द्रिय के एक घ्राणेन्द्रिय के बढ़ जाने से सात प्राण होते हैं। चौइन्द्रिय के एक चक्षु इन्द्रिय के बढ जाने से आठ प्राण होते हैं। पंचेन्द्रिय असैनी के एक श्रोत्र इन्द्रिय के बढ़ जाने से नौ प्राण होते हैं। और सैनी पंचेन्द्रिय के मनोबल के बढ़ जाने से दस प्राण होते हैं।","explanation": "The beings which have two senses are called two-sensed. The word ‘ādi’ indicates ‘first’ in the order. Where is the order indicated? In the Scripture. How? It is indicated by the mention of two-sensed, threesensed, four-sensed and five-sensed beings. How many life-principles do these beings have? The two-sensed beings have six, namely, the sense-organ of taste (rasanā-prāõa) and the sense-organ of speech (vacana-prāõa), in addition to the four possessed by the sthāvara beings. The three-sensed beings have seven with the addition of the sense-of-smell (ghrāõa-prāõa). The four-sensed beings have eight with the addition of the sense-of-sight (cakÈu-prāõa). The five-sensed beings, without mind, of the animal world – asaÉjñī tiryańca – have nine life-principles with the addition of the sense-of-hearing (śrotraprāõa). The five-sensed beings, with mind (saÉjñī), have ten lifeprinciples with the addition of the mind (manobala-prāõa). &lt;br /&gt;&lt;br /&gt;The beings having six, seven, eight, nine and ten life-principles are the two-sensed, three-sensed, four-sensed, five-sensed-without-mind, and five-sensed-with-mind, respectively, who have attained completion – paryāptaka. The beings who have not attained completion – aparyāptaka – have less number of life-principles.&lt;br /&gt;&lt;br /&gt;The upper limit of the senses is to be mentioned, for by the word ‘ādi’ the limit is not known.","vidsrc": ["&lt;iframe src="https://www.youtube.com/embed/EfOAEoIs3Fc" title="YouTube video player" frameborder="0" allow="accelerometer; autoplay; clipboard-write; encrypted-media; gyroscope; picture-in-picture; web-share" allowfullscreen&gt;&lt;/iframe&gt;"]}</t>
  </si>
  <si>
    <t xml:space="preserve"> {"id": 2.15,"chapter": "Chapter 2 - CATEGORY OF THE LIVING","title": "2.15 - इन्द्रियों की संख्या","sutra": "पश्नेन्द्रयाणि ॥१५॥&lt;br /&gt;Pańcendriyāni ॥15॥","audiosrc": "2-15.mp3","arth": "[ इन्द्रियाणि ] इन्द्रियाँ [ पञ्च ] पाँच हैं ।","meaning": "The senses (indriya) are five.","vyakhya": "इन्द्रियाँ पाँच होती हैं।","explanation": "The word ‘sense’ has already been explained. The word five is intended to determine that there are only five senses and no more. Should not the organs of activity such as the organ of speech be mentioned here? No. This is the section dealing with cognition (upayoga). Those that are the instruments of cognition (upayoga) alone are mentioned here; not those that are the instruments of activity (kriyā). There is no limit to the instruments of activity (kriyā). All the limbs and minor limbs (ańgopāńga) that are formed due to the fruition of name-karma are the instruments of activity. These are not included.&lt;br /&gt;&lt;br /&gt;The subdivisions of the senses are mentioned next.","vidsrc": ["&lt;iframe src="https://www.youtube.com/embed/W_D3KpVQR9I" title="YouTube video player" frameborder="0" allow="accelerometer; autoplay; clipboard-write; encrypted-media; gyroscope; picture-in-picture; web-share" allowfullscreen&gt;&lt;/iframe&gt;",
"&lt;iframe src="https://www.youtube.com/embed/W_D3KpVQR9I" title="YouTube video player" frameborder="0" allow="accelerometer; autoplay; clipboard-write; encrypted-media; gyroscope; picture-in-picture; web-share" allowfullscreen&gt;&lt;/iframe&gt;"]}</t>
  </si>
  <si>
    <t xml:space="preserve"> {"id": 2.16,"chapter": "Chapter 2 - CATEGORY OF THE LIVING","title": "2.16 - इन्द्रियों के प्रकार","sutra": "द्विविधानि ॥१६॥&lt;br /&gt;Dvividhāni ॥16॥","audiosrc": "2-16.mp3","arth": "सब इन्द्रियाँ [ द्विविधानि ] द्रव्येन्द्रिय और भावेन्द्रिय के भेद से दो प्रकार की हैं ।","meaning": "Each sense (indriya) is of two kinds.","vyakhya": "इन्द्रियाँ दो प्रकार की होती हैं - द्रव्येन्द्रिय और भावेन्द्रिय ।","explanation": "The word ‘vidha’ means kinds. The five senses are of two kinds each. What are the two kinds? The two kinds are: the physical-sense (dravyendriya) and the psychical-sense (bhāvendriya). &lt;br /&gt;&lt;br /&gt;The next sūtra describes the physical-sense (dravyendriya).","vidsrc": ["&lt;iframe src="https://www.youtube.com/embed/W_D3KpVQR9I" title="YouTube video player" frameborder="0" allow="accelerometer; autoplay; clipboard-write; encrypted-media; gyroscope; picture-in-picture; web-share" allowfullscreen&gt;&lt;/iframe&gt;",
"&lt;iframe src="https://www.youtube.com/embed/xglp0GRJJ3I" title="YouTube video player" frameborder="0" allow="accelerometer; autoplay; clipboard-write; encrypted-media; gyroscope; picture-in-picture; web-share" allowfullscreen&gt;&lt;/iframe&gt;"]}</t>
  </si>
  <si>
    <t xml:space="preserve"> {"id": 2.17,"chapter": "Chapter 2 - CATEGORY OF THE LIVING","title": "2.17 - द्रव्य-इन्द्रियों का स्वरूप","sutra": "निर्वृत्युपकरणे द्रव्येन्द्रियम्‌ ॥१७॥&lt;br /&gt;Nirvrittyupakarane dravyendriyam ॥17॥","audiosrc": "2-17.mp3","arth": " [ निर्वृत्ति उपकरणे ] निर्वृत्ति और उपकरण को [ द्रव्येन्द्रियम्‌ ] द्रव्येन्द्रिय कहते हैं |","meaning": "The physical-sense (dravendriya) consists of the formation of the organ – nirvÃtti – and the instrument itself – upakaraõa. ","vyakhya": "निर्वृत्ति और उपकरण को द्रव्येन्द्रिय कहते हैं। कर्म के द्वारा होने वाली रचना-विशेष को निर्वृत्ति कहते हैं। निर्वृत्ति दो प्रकार की होती है- आभ्यन्तर निर्वृत्ति और बाह्न निर्वृत्ति | उत्सेधांगुल के असंख्यातवें भाग प्रमाण विशुद्ध आत्मप्रदेशों की इंद्रियों के आकाररूप रचना होने को आभ्यन्तर निर्वृत्ति कहते हैं तथा उन आत्पप्रदेशों के प्रतिनियत स्थान में पुद्गलों की इन्द्रिय के आकाररूप रचना होने को बाह्य निर्वृत्ति कहते हैं। निर्वृत्ति का उपकार करने वाले पुद्गलों को उपकरण कहते हैँ । उपकरण के भी दो भेद होते हैं - आभ्यन्तर और बाह्य । जैसे नेत्रो मेँ जो काला ओर सफेद मण्डल है, वह आभ्यन्तर उपकरण है ओर पलक वगैरह बाह्य उपकरण हैँ ।","explanation": "‘NiÃvrtti’ means formation. Who does the formation? The karmas. Formation is of two kinds, external (bāhya) and internal (ābhyantara). The spreading of a miniscule extent (one/innumerable part of utsedhāńgula&lt;sup&gt;1&lt;/sup&gt;) of the soul in the shape of the senses such as the eyes is the internal formation. The collection of the physical matter, owing to the fruition of name-karma (nāmakarma), in the particular shape in the space covered by the soul is external formation. That which assists this formation (nirvÃtti) is the instrument (upakaraõa). The instrument (upakaraõa) also is of two kinds, external (bāhya) and internal (ābhyantara). In case of the eye, the eyeball is the internal instrument and the eyelids and the eyelashes are the external instruments. Similarly, it should be understood in respect of the other senses. &lt;br /&gt;&lt;br /&gt;The psychical-sense (bhāvendriya) is described now.&lt;br /&gt;&lt;br /&gt;&lt;p&gt;1 – utsedhāńgula = lit. small finger in its breadth; eight barley seeds in
diameter (‘Trilokasāra’, gāthā 18, p. 23)&lt;/p&gt;","vidsrc": ["&lt;iframe src="https://www.youtube.com/embed/W_D3KpVQR9I" title="YouTube video player" frameborder="0" allow="accelerometer; autoplay; clipboard-write; encrypted-media; gyroscope; picture-in-picture; web-share" allowfullscreen&gt;&lt;/iframe&gt;",
"&lt;iframe src="https://www.youtube.com/embed/xglp0GRJJ3I" title="YouTube video player" frameborder="0" allow="accelerometer; autoplay; clipboard-write; encrypted-media; gyroscope; picture-in-picture; web-share" allowfullscreen&gt;&lt;/iframe&gt;"]}</t>
  </si>
  <si>
    <t xml:space="preserve"> {"id": 2.18,"chapter": "Chapter 2 - CATEGORY OF THE LIVING","title": "2.18 - भाव-इन्द्रियों का स्वरूप","sutra": "लब्ध्युपयोगौ भावेन्द्रियम्‌ ॥१८॥&lt;br /&gt;Labdhyupayogau bhāvendriyam ॥18॥","audiosrc": "2-18.mp3","arth": "[ लब्धि उपयोगौ ] लब्धि ओर उपयोग को | भावेन्द्रियम्‌ ] भावेन्द्रिय कहते हैं |","meaning": "The psychical-sense (bhāvendriya) consists of attainment (labdhi) and cognition (upayoga).","vyakhya": "ज्ञानावरण कर्म के क्षयोपशम विशेष को लब्धि कहते हैं। इस लब्धि के होने पर ही जीव के द्रव्येन्द्रियों की रचना होती है। तथा लब्धि के निमित्त से आत्मा का जो परिणमन होता है, उसे उपयोग कहते हैं। आशय यह है कि जैसे किसी जीव में देखने की शक्ति तो है, किन्तु उसका उपयोग दूसरी ओर होने से वह सामने स्थित वस्तु को भी नहीं देख सकता है। इसी तरह किसी वस्तु को जानने की इच्छा के होते हुए भी यदि क्षयोपशम न हो तो नहीं जान सकता। अतः ज्ञानावरण कर्म के क्षयोपशम से जो आत्मा में जानने की शक्ति प्रकट होती है, वह तो लब्धि है और उसके होने पर आत्मा जो ज्ञेय पदार्थ की ओर अभिमुख होता है, वह उपयोग है। लब्धि और उपयोग के मिलने से ही पदार्थों का ज्ञान होता है।","explanation": "‘Labdhi’ means attainment. What is attainment? Attainment is the particular destruction-cum-subsidence (kÈayopaśama) of knowledgeobscuring (jñānāvaraõīya) karmas. In presence of this attainment (labdhi) of various kinds of knowledge, the soul makes use of one particular kind of knowledge at any particular time; this attentive disposition of the soul is termed cognition (upayoga) or activeconsciousness. Both, labdhi and upayoga, constitute the psychicalsense (bhāvendriya).&lt;br /&gt;&lt;br /&gt;Cognition (upayoga) is the effect (kārya, phala) of the sense (indriya); how can it be called a sense? The characteristic of the cause (kāraõa) is seen in the effect (kārya). For instance, knowledge transformed in the shape of the jar is called the jar; similarly, the effect of the indriya is called the indriya. The mark (lińga) of ‘indra’ is ‘indriya’. The meaning of the word ‘indriya’ is taken primarily in terms of ‘upayoga’ as is evident from the words, ‘cognition (upayoga) is the mark (lakÈaõa) – distinctive characteristic – of the soul (jīva)’. Hence, it is proper to call cognition (upayoga) a sense (indriya). &lt;br /&gt;&lt;br /&gt;The names of the senses (indriya) and their order are mentioned now.","vidsrc": ["&lt;iframe src="https://www.youtube.com/embed/W_D3KpVQR9I" title="YouTube video player" frameborder="0" allow="accelerometer; autoplay; clipboard-write; encrypted-media; gyroscope; picture-in-picture; web-share" allowfullscreen&gt;&lt;/iframe&gt;",
"&lt;iframe src="https://www.youtube.com/embed/xglp0GRJJ3I" title="YouTube video player" frameborder="0" allow="accelerometer; autoplay; clipboard-write; encrypted-media; gyroscope; picture-in-picture; web-share" allowfullscreen&gt;&lt;/iframe&gt;"]}</t>
  </si>
  <si>
    <t xml:space="preserve"> {"id": 2.19,"chapter": "Chapter 2 - CATEGORY OF THE LIVING","title": "2.19 - इन्द्रियों के प्रकार","sutra": "स्पर्शन-रसन-पघ्राण-चक्षु:श्रोत्राणि॥१९॥&lt;br /&gt;Sparśanarasanaghrānacakshuhśrotrāni ॥19॥","audiosrc": "2-19.mp3","arth": "[ स्पर्शन ] स्पर्शन, [ रसन ] रसना, [ घ्राण ] घ्राण, [ चक्षु: ] चक्षु और [ श्रोत्र ] श्रोत्र - ये पाँच इन्द्रियाँ हैं ।","meaning": "Touch (sparśana), taste (rasanā), smell (ghrāõa), sight (cakÈu) and hearing (śrotra) are the senses – indriya.","vyakhya": "वीर्यान्तराय और मतिकज्ञानावरण कर्म का क्षयोपशम होने से तथा अंगोपांग नामकर्म का उदय होने से आत्मा जिसके द्वारा पदार्थ को छूकर जानता है, उसे स्पर्शन इन्द्रिय कहते हैं। जिसके द्वारा आत्मा रस को ग्रहण करता है, उसे रसना इन्द्रिय कहते हैं। जिसके द्वारा गन्ध को ग्रहण करता है, उसे घ्राण इन्द्रिय कहते हैं। जिसके द्वारा देखता है, उसे चक्षु इन्द्रिय कहते हैं और जिसके द्वारा सुनता है, उसे श्रोत्र इन्द्रिय कहते हैं।","explanation": "The senses are spoken of as something subservient to or different from the soul – ‘with these eyes I see clearly,’ and ‘with these ears I hear distinctly.’ Hence touch, etc., are the instruments as these are dependent on another, namely, the soul. On the destruction-cumsubsidence (kÈayopaśama) of energy-obstructing (vīryāntarāya) and sensory-knowledge-covering (matijñānāvaraõīya) karmas and attainment of name-karma of limbs and minor limbs (ańgopāńga), that through which touch is experienced by the soul is the sense-organ of touch. Similarly, that through which taste is experienced is the sense-organ of taste. That through which smell is experienced is the sense-organ of smell. That through which objects are seen is the eye. That through which something is heard is the ear. There is another independent aspect also – ‘my eyes see clearly,’ and ‘my ears hear well.’ Hence, touch, etc., are the aspects of the agent. That which touches is the sense-organ of touch. That which tastes is the sense-organ of taste. That which smells is the sense-organ of smell. That which sees is the eye. That which hears is the ear. The order in which the senses are mentioned is intended to recall the order of the increase of the senses. &lt;br /&gt;&lt;br /&gt;What are the objects of these senses?","vidsrc": ["&lt;iframe src="https://www.youtube.com/embed/W_D3KpVQR9I" title="YouTube video player" frameborder="0" allow="accelerometer; autoplay; clipboard-write; encrypted-media; gyroscope; picture-in-picture; web-share" allowfullscreen&gt;&lt;/iframe&gt;",
"&lt;iframe src="https://www.youtube.com/embed/xglp0GRJJ3I" title="YouTube video player" frameborder="0" allow="accelerometer; autoplay; clipboard-write; encrypted-media; gyroscope; picture-in-picture; web-share" allowfullscreen&gt;&lt;/iframe&gt;"]}</t>
  </si>
  <si>
    <t xml:space="preserve"> {"id": 2.2,"chapter": "Chapter 2 - CATEGORY OF THE LIVING","title": "2.2 - इन्द्रियों के विषय","sutra": "स्पर्श-रस-गन्ध-वर्ण-शब्दास्तदर्था: ॥२०॥&lt;br /&gt;Sparśarasagandhavarnaśabdāstadarthāh ॥20॥","audiosrc": "2-20 .mp3","arth": "[ स्पर्श रस गन्ध वर्ण शब्दाः ] स्पर्श, रस, गन्ध, वर्ण (रंग), शब्द - ये पाँच क्रमशः [ तत्‌ अर्था: ] उपरोक्त पाँच इन्द्रियों के विषय हैं अर्थात्‌ उपरोक्त पाँच इन्द्रियाँ उन-उन विषयों को जानती हैं।","meaning": "Touch (sparśa), taste (rasa), smell (gandha), colour or form (varõa) and sound (śabda) are the objects of the senses. ","vyakhya": "स्पर्शन इन्द्रिय का विषय स्पर्श है। रसना इन्द्रिय का विषय रस है। प्राण इन्द्रिय का विषय गन्ध है। चक्षु इन्द्रिय का विषय रूप है और श्रोत्र इन्द्रिय का विषय शब्द है। ऐसे ये पाँचों इन्द्रियों के पाँच विषय हैं। प्रत्येक इन्द्रिय अपने अपने विषय को ही ग्रहण करती है, एक इन्द्रिय दूसरी इन्द्रिय के विषय को ग्रहण नहीं कर सकती ।&lt;br /&gt;&lt;br /&gt;शंका - मन उपयोग में सहायक है या नहीं ?&lt;br /&gt;&lt;br /&gt;समाधान - सहायक है, बिना मन की सहायता के इंद्रियाँ अपने-अपने विषयों में प्रवृत्ति नहीं करतीं ।","explanation": "The derivation of touch, etc., must be understood from the point of view of substance (dravya) and mode (paryāya). From the point of view of substance (dravya), the action (karma) of the object is indicated. That which is touched is touch. That which is tasted is taste. That which is smelt is smell. That which is seen is colour. That which is heard is sound. Thus, from this point of view, these are substances (dravya). From the point of view of mode (paryāya), the nature (bhāva) of the object is indicated. Touching is touch. Tasting is taste. Smelling is smell. Seeing is colour. Sounding is sound. Their order is according to the order of the senses.&lt;br /&gt;&lt;br /&gt;Since the mind is variable, it is not admitted to be a sense. Does it assist cognition (upayoga)? Of course, it does assist cognition (upayoga). Without the mind the senses cannot function in their province. Is assisting the senses only use of the mind or is there any other use too?","vidsrc": ["&lt;iframe src="https://www.youtube.com/embed/W_D3KpVQR9I" title="YouTube video player" frameborder="0" allow="accelerometer; autoplay; clipboard-write; encrypted-media; gyroscope; picture-in-picture; web-share" allowfullscreen&gt;&lt;/iframe&gt;",
"&lt;iframe src="https://www.youtube.com/embed/xglp0GRJJ3I" title="YouTube video player" frameborder="0" allow="accelerometer; autoplay; clipboard-write; encrypted-media; gyroscope; picture-in-picture; web-share" allowfullscreen&gt;&lt;/iframe&gt;"]}</t>
  </si>
  <si>
    <t xml:space="preserve"> {"id": 2.21,"chapter": "Chapter 2 - CATEGORY OF THE LIVING","title": "2.21 - मन के विषय","sutra": "श्रुतमनिन्द्रियस्य ॥२१॥&lt;br /&gt;Srutamanindriyasya ॥21॥","audiosrc": "2-21.mp3","arth": "[ अनिन्द्रियस्य ] मन का विषय [ श्रुतम्‌ ] श्रुतज्ञानगोचर पदार्थ हैं अथवा मन का प्रयोजन श्रुतज्ञान है।","meaning": "Scriptural knowledge (śrutajñāna) is the province of the mind (mana).","vyakhya": "अनिन्द्रिय अर्थात्‌ मन और श्रुत अर्थात्‌ श्रुतज्ञान का विषयभूत पदार्थ। श्रुतज्ञान का विषयभूत पदार्थ मन का विषय है। अर्थात्‌ श्रुतज्ञानावरण कर्म का क्षयोपशम होने पर मन की सहायता से ही आत्मा श्रुतज्ञान के विषय को जानता है। अतः श्रुतज्ञान का होना मन का प्रमुख काम है। अपने इस काम में वह किसी इन्द्रिय की सहायता नहीं लेता। ","explanation": "The object of scriptural knowledge (śrutajñāna) is the ‘śruta’ – the knowledge in comprehensible form or the Scripture. It is the province of the mind (mana). With the help of the mind (mana), the soul (jīva) with destruction-cum-subsidence (kÈayopaśama) of scripturalknowledge- obscuring (śrutajñānāvaraõīya) karma, engages in attainment of the knowledge contained in the Scripture. Or, scriptural knowledge is the Scripture. It is the object of the mind. The mind is capable of accomplishing it independently, without the help of the senses. The senses are the instrumental cause of scriptural knowledge by convention (paramparā) only.&lt;br /&gt;&lt;br /&gt;The objects of the senses have been explained. Who possess these senses? The possessor of the sense of touch is ascertained first.","vidsrc": ["&lt;iframe src="https://www.youtube.com/embed/FWhCich8Lhc" title="YouTube video player" frameborder="0" allow="accelerometer; autoplay; clipboard-write; encrypted-media; gyroscope; picture-in-picture; web-share" allowfullscreen&gt;&lt;/iframe&gt;",
"&lt;iframe src="https://www.youtube.com/embed/ACYAp5reiWQ" title="YouTube video player" frameborder="0" allow="accelerometer; autoplay; clipboard-write; encrypted-media; gyroscope; picture-in-picture; web-share" allowfullscreen&gt;&lt;/iframe&gt;"]}</t>
  </si>
  <si>
    <t xml:space="preserve"> {"id": 2.22,"chapter": "Chapter 2 - CATEGORY OF THE LIVING","title": "2.22 - स्पर्शन इन्द्रिय के स्वामी","sutra": "वनस्पत्यन्तानामेकम्‌॥२२॥&lt;br /&gt;Vanaspatyantānāmekam ॥22॥","audiosrc": "2-22.mp3","arth": "[ वनस्पति अन्तानाम्‌ ] वनस्पतिकाय जिसके अन्त में है ऐसे जीवों के अर्थात्‌ पृथिवीकायिक, जलकायिक, अग्निकायिक, वायुकायिक और वनस्पतिकायिक जीवों के [ एकम्‌ ] एक स्पर्शन इन्द्रिय ही होती है।","meaning": "The souls (jīva) up to the plant-bodied (vanaspatikāyika) possess only the first sense.","vyakhya": "पृथ्वीकाय से लेकर वनस्पतिकाय पर्यन्त जीवों के एक स्पर्शनइन्द्रिय ही होती है।","explanation": "The word ‘eka’ in the sūtra means the first. What is it? It is the sense of touch (sparśana). By whom is it possessed? It is possessed by souls from the earth-bodied (pÃthivīkāyika) to the plant-bodied (vanaspatikāyika).The cause of its origin is now mentioned. The one sense of  touch arises on the destruction-cum-subsidence (kÈayopaśama) of energy-obstructive (viryāntarāya) and sense-of-touch-obscuring (sparśana-indriyāvaraõīya) karmas, on the rise of karmas which totally obscure the other senses, on the attainment of physiquemaking (śarira) name-karma, and on the rise of name- arma of the class of one-sensed (sthāvara) beings. &lt;br /&gt;&lt;br /&gt;Who are the beings that possess the other senses?","vidsrc": ["&lt;iframe src="https://www.youtube.com/embed/ACYAp5reiWQ" title="YouTube video player" frameborder="0" allow="accelerometer; autoplay; clipboard-write; encrypted-media; gyroscope; picture-in-picture; web-share" allowfullscreen&gt;&lt;/iframe&gt;"]}</t>
  </si>
  <si>
    <t xml:space="preserve"> {"id": 2.23,"chapter": "Chapter 2 - CATEGORY OF THE LIVING","title": "2.23 - शेष इन्द्रियों के स्वामी","sutra": "कृमिपिपीलिका- भ्रमरमनुष्यादीनामेकैकवृद्धानि ॥२३॥&lt;br /&gt;Krimipipīlikābhramaramanushyādīnāmekaikavriddhāni ॥23॥","audiosrc": "2-23.mp3","arth": "[ कृमि पिपीलिका भ्रमर मनुष्यादीनाम्‌ ] कृमि इत्यादि, चींटी इत्यादि, भ्रमर इत्यादि तथा मनुष्य इत्यादि के [ एकैक वृद्धानि ] क्रम से एक एक इन्द्रिय बढ़ती (अधिक-अधिक) है अर्थात्‌ कृमि इत्यादि के दो, चींटी इत्यादि के तीन, भौंरा इत्यादि के चार ओर मनुष्य इत्यादि के पाँच इन्द्रियाँ होती हैं ।","meaning": "The beings such as the worm (kÃmi), the ant (pipīlikā), the bee (bhramara) and the human (manuÈya), each, have senses one more than the preceding one. ","vyakhya": "कृमि आदि के एक एक इन्द्रिय अधिक होती हैं। अर्थात्‌ लट, शंख, जोंक वगैरह के स्पर्शन और रसना - ये दो इन्द्रियाँ होती हैं। चींटी, खटमल वगैरह के स्पर्शन, रसना, घ्राण-ये तीन इन्द्रियाँ होती हैं। भौंरा, मक्खी, डॉस (मच्छर) वगैरह के स्पर्शन, रसना, घ्राण और चक्षु - ये चार इन्द्रियाँ होती हैं और मनुष्य, पशु, पक्षी वगैरह के पाँचों इन्द्रियाँ होती हैं। ","explanation": "The phrase ‘eka-eka’ in the sūtra indicates successiveness. It indicates that the senses increase by one successively. The base is the sense of touch (sparśana). Creatures like the worm (kÃmi) have the sense of taste (rasanā) in addition to the sense of touch (sparśana). The ant (pipīlikā) and similar creatures possess the sense of smell (ghrāõa) in addition to the senses of touch and taste. The bee (bhramara) and creatures of that class possess the sense of sight (cakÈu) in addition to the senses of touch, taste and smell. Man and the beings similar to him possess the sense of hearing (śrotra) in addition to the former four. &lt;br /&gt;&lt;br /&gt;Their accomplishment is as in case of the sense of touch (sparśana), explained already. In each case, there is the fruition (udaya) of the intense, all-destructive (sarvaghāti) karmic matter of the subsequent sense or senses.&lt;br /&gt;&lt;br /&gt;Thus, the mundane (saÉsārī) souls are of two kinds – the trasa and the sthāvara. On the basis of the senses, they are of five kinds. Now the two classes of the five-sensed beings are mentioned.","vidsrc": ["&lt;iframe src="https://www.youtube.com/embed/ACYAp5reiWQ" title="YouTube video player" frameborder="0" allow="accelerometer; autoplay; clipboard-write; encrypted-media; gyroscope; picture-in-picture; web-share" allowfullscreen&gt;&lt;/iframe&gt;"]}</t>
  </si>
  <si>
    <t xml:space="preserve"> {"id": 2.24,"chapter": "Chapter 2 - CATEGORY OF THE LIVING","title": "2.24 - संज्ञी जीव का स्वरूप","sutra": "संज्ञिन: समनस्का:॥२४॥&lt;br /&gt;Sanjñinah samanaskāh ॥24॥","audiosrc": "2-24.mp3","arth": "[ समनस्का: ] मनसहित जीवों को [ संज्ञिनः ] संज्ञी (सैनी) कहते हैं ।","meaning": "The five-sensed beings with the mind (mana) are called ‘saÉjñī’.","vyakhya": "मन सहित जीवों को संज्ञी कहते हैं, तथा मन रहित जीव असंज्ञी कहलाते हैं| एकेन्द्रिय, दो इन्द्रिय, तीन इन्द्रिय और चौ इन्द्रिय जीव तो सब असज्ञी ही होते हैं। पज्चेन्द्रियों में देव, नारकी और मनुष्य संज्ञी ही होते हैं, किन्तु तिर्यज्च मन रहित भी होते हैं।&lt;br /&gt;&lt;br /&gt;शंका - मन का काम हित और अहित की परीक्षा करके हित को ग्रहण करना और अहित को छोड़ देना है। इसी को संज्ञा कहते हैं। अतः जब संज्ञा और मन दोनों का एक ही अभिप्राय है तो 'संज्ञी' और 'समनस्क' का मतलब भी एक ही है। फिर सूत्र में दोनों पद क्‍यों रखे ? केवल 'संज्ञिन: कहने से भी काम चल सकता है ?&lt;br /&gt;&lt;br /&gt;समाधान - यह आपत्ति ठीक नहीं है; क्‍योंकि प्रथम तो ‘संज्ञा’ शब्द के अनेक अर्थ हैं- संज्ञा नाम को भी कहते हैं| अत: जितने नामवाले पदार्थ हैं, वे सब संज्ञी कहलायेंगे। संज्ञा ज्ञान को भी कहते हैं और ज्ञान सभी जीवों में पाया जाता है। अत: सभी संज्ञी कहे जायेंगे। भोजन वगैरह की इच्छा का नाम भी संज्ञा है, जो सभी संसारी जीवों में पायी जाती हैं; अत: सभी संज्ञी हो जायेंगे। इसलिए जिसके मन है, उसी को संज्ञी कहना उचित है।&lt;br /&gt;&lt;br /&gt;दूसरे, गर्भ अवस्था में, मूर्छित अवस्था में, सुप्त अवस्था में हित अहित का विचार नहीं होता, अत: उस अवस्था में संज्ञी जीव भी असंज्ञी कहे जायेंगे। किन्तु मन के होने से उस समय भी वे संज्ञी ही हैं। अत: संज्ञी और समनस्क दोनों पदों को रखना ही उचित है।","explanation": "The mind (mana) has been described earlier. Those that are endowed with the mind are called ‘saÉjñī’. From this it follows that the other transmigrating souls are not endowed with the mind; they are ‘asaÉjñī’. It is contended that the adjective ‘samanaskaÍ’ in the sūtra is unnecessary as the function of the mind is the investigation of the good and the bad and ‘saÉjñī’ also means the same. But it is not so. The word ‘saÉjñā’ is used in many senses like the name, the knowledge, and the desire for food. Thus the word ‘saÉjñī’ would extend to all souls having such attributes. To exclude such an interpretation, ‘samanaskaÍ’ – those with the mind – is mentioned. By this, even in the absence of the functioning of the mind – discriminating between the good and the bad – in embryonic stage, in unconscious state and in sleep, it is proper to call those endowed with the mind as ‘saÉjñī’.&lt;br /&gt;&lt;br /&gt;The ability to discriminate between the good and the bad is due to the functioning of the mind. The stage when the soul proceeds to acquire the new body after leaving the old body is without the association of the mind. What is the cause of the soul’s activity in that stage? ","vidsrc": ["&lt;iframe src="https://www.youtube.com/embed/U8uSwa4cZCg" title="YouTube video player" frameborder="0" allow="accelerometer; autoplay; clipboard-write; encrypted-media; gyroscope; picture-in-picture; web-share" allowfullscreen&gt;&lt;/iframe&gt;"]}</t>
  </si>
  <si>
    <t xml:space="preserve"> {"id": 2.25,"chapter": "Chapter 2 - CATEGORY OF THE LIVING","title": "2.25 - विग्रह गति में योग","sutra": "विग्रहगतौ कर्मयोग:॥२५॥&lt;br /&gt;Vigrahagatau karmayogah ॥25॥","audiosrc": "2-25.mp3","arth": "[ विग्रहगतौ: ] विग्रहगति में अर्थात्‌ नये शरीर के लिये गमन में [ कर्मयोग: ] कार्मणकाय योग होता है।","meaning": "In transit from one body to another – vigrahagati – there is the vibration of the karmic-body – kārmaõa śarīra.","vyakhya": "‘विग्रह’ शब्द के दो अर्थ हैं। विग्रह अर्थात्‌ शरीर, शरीर के लिए गमन करने को विग्रहगति कहते हैं। अथवा विरुद्ध ग्रहण करने को विग्रहगति कहते हैं । इसका आशय यह है कि संसारी जीव हमेशा कर्म और नोकर्म को ग्रहण करता रहता है, किन्तु विग्रहगति में कर्म पुद्गलों का तो ग्रहण होता है, नोकर्म पुद्गलों का ग्रहण नहीं होता । इसलिए उसको विरुद्ध ग्रहण कहा है और विरुद्ध ग्रहण पूर्वक जो गमन होता है, उसे विग्रहगति कहते हैं तथा कार्मण शरीर को कर्म कहते हैं; उस कार्मण शरीर के द्वारा जो आत्मा के प्रदेशों में कम्पन होता है, उसको कर्मयोग कहते हैं।&lt;br /&gt;&lt;br /&gt;अतः सूत्र का अर्थ हुआ-विग्रहगति में कर्मयोग होता है। उस कर्मयोग के द्वारा ही जीव नवीन कर्मों को ग्रहण करता है तथा मृत्यु स्थान से अपने जन्म लेने के नये स्थान तक जाता है। ","explanation": "‘Vigraha’ means the body. Motion for the sake of the body is ‘vigrahagati’. Or, ‘vigraha’ is hindrance or obstacle. It implies the state of transit from one body to another in which although karmic matter is taken in, quasi-karmic (nokarma) matter is blocked. The motion with such characteristic is ‘vigrahagati’. The karmic-body (kārmaõa śarīra) which is the root cause of all other bodies is called ‘karma’. Activity (yoga) is the vibration of the space-points (pradeśa) of the soul caused by the molecules of the organ of speech, the mind and the body. Activity (yoga) caused by the karmic-body is karmayoga. This activity of the karmic-body takes place during transit following death. This way, the taking in of new karma and transit to another place are affected. &lt;br /&gt;&lt;br /&gt;In what way does the transit of the soul and the matter take place from one place to another? Is it according to the order of space-points or without any rule? ","vidsrc": ["&lt;iframe src="https://www.youtube.com/embed/U8uSwa4cZCg" title="YouTube video player" frameborder="0" allow="accelerometer; autoplay; clipboard-write; encrypted-media; gyroscope; picture-in-picture; web-share" allowfullscreen&gt;&lt;/iframe&gt;"]}</t>
  </si>
  <si>
    <t xml:space="preserve"> {"id": 2.26,"chapter": "Chapter 2 - CATEGORY OF THE LIVING","title": "2.26 - विग्रह गति में गमन","sutra": "अनुश्रेणि गतिः॥२६॥&lt;br /&gt;Anuśreni gatih ॥26॥","audiosrc": "2-26.mp3","arth": "[ गति: ] गति [ अनुश्रेणि ] श्रेणी के अनुसार होती है।","meaning": "The transit in space takes place in straight lines (śreõī).","vyakhya": "लोक के मध्य से लेकर ऊपर, नीचे और तिर्यक्‌ दिशा में आकाश के प्रदेशों की सीधी कतार को श्रेणी कहते हैं। जीवों और पुद्गलों की गति आकाश के प्रदेशों की पंक्ति के अनुसार ही होती है, पंक्ति को लांघ कर विदिशाओं में गमन नहीं होता।&lt;br /&gt;&lt;br /&gt;शंका - यहाँ तो जीव का अधिकार है, पुद्गल का ग्रहण यहाँ कैसे किया ?&lt;br /&gt;&lt;br /&gt;समाधान - यहाँ “विग्रहगतौ कर्मयोग:” सूत्र से गति का अधिकार है। फिर इस सूत्र में ‘गति’ पद का ग्रहण पुद्गल का ग्रहण करने के लिए ही किया गया है। तथा आगे “अविग्रहा जीवस्य” इस सूत्र में जीव का अधिकार होते हुए जो जीव का ग्रहण किया है, उससे भी यही अर्थ निकलता है कि यहाँ पुदगल की गति भी बतलायी गयी है।&lt;br /&gt;&lt;br /&gt;यद्यपि यहाँ जीव और पुद्गल की गति श्रेणी के अनुसार बतलायी है, किन्तु इतना विशेष है कि सभी जीव पुद्गलों की गति श्रेणी के अनुसार नहीं होती । जिस समय जीव मर कर नया शरीर धारण करने के लिए जाता है, उस समय उसकी गति श्रेणी के अनुसार ही होती है। तथा पुद्गल का शुद्ध परमाणु जो एक समय में चौदह राजु गमन करता है, वह भी श्रेणी के अनुसार ही गमन करता है। शेष गतियों के लिए कोई नियम नहीं है ।","explanation": "Commencing from the centre of the universe, the lines or rows of successive space-points in all directions – vertical, horizontal, and oblique – are called ‘śreõī’. The motion of the souls (jīva) and the matter (pudgala) is in rows, as continuous movement. How is that the matter (pudgala), which is not the subject of this section, included? It is because ‘motion’ – ‘gati’ – is mentioned in the sūtra. If the motion of the souls alone were intended, the word ‘motion’ – ‘gati’ – would be superfluous, since motion is the subject under consideration. Moreover, in the next sūtra, the ‘soul’ (jīva) is mentioned; that proves by implication that the matter (pudgala) must be included in this sūtra.&lt;br /&gt;&lt;br /&gt;Now, the revolution of the heavenly deva such as the moon and the circumambulation of Mount Meru by the ‘vidyādhara’ (the order of human beings gifted with extraordinary powers) are not in rows. How, then, it is said that the movement of the souls (jīva) and the matter (pudgala) is in lines? To answer this, the rules regarding time (kāla) and place (deśa) must be understood. The rule regarding time: the transit of a soul (jīva) at death to attain another birth and the upward movement of liberated souls are in lines only. The law regarding place: the movement from upper to lower regions, or from lower to upper regions, similarly, from horizontal regions to lower or upper regions, is in lines only. The movement of the matter (pudgala) which takes it to the end of the universe is in lines only. There is no definite rule with regard to other movements; these can be in line or with bend. &lt;br /&gt;&lt;br /&gt;Now, special movements are described.","vidsrc": ["&lt;iframe src="https://www.youtube.com/embed/U8uSwa4cZCg" title="YouTube video player" frameborder="0" allow="accelerometer; autoplay; clipboard-write; encrypted-media; gyroscope; picture-in-picture; web-share" allowfullscreen&gt;&lt;/iframe&gt;"]}</t>
  </si>
  <si>
    <t xml:space="preserve"> {"id": 2.27,"chapter": "Chapter 2 - CATEGORY OF THE LIVING","title": "2.27 - मुक्त जीव का गमन","sutra": "अविग्रहा जीवस्य॥२७॥&lt;br /&gt;Avigrahā jīvasya ॥27॥","audiosrc": "2-27.mp3","arth": " [ जीवस्य ] मुक्त जीव की गति [ अविग्रहा ] विग्रहरहित - वक्रतारहित, सीधी - होती है ।","meaning": "The movement of the liberated (mukta) soul is without a bend – avigraha.","vyakhya": "मुक्त-जीव की गति मोड़े रहित होती है। अर्थात्‌ मुक्त-जीव श्रेणी के अनुसार ऊपर गमन करके एक समय में ही सिद्धक्षेत्र में जाकर ठहर जाता है | ","explanation": "‘Vigraha’ here means hindered, not straight – vyāghāta. The motion (gati) without a bend is ‘avigraha’. To whom does it occur? It occurs to the soul. To what kind of the soul? To the liberated soul. How is the liberated soul implied here? It is inferred from the mention of the transmigrating souls in the next sūtra. It is mentioned in the previous sūtra that the transit in space takes place in straight lines (śreõī). Does it not follow that there is no deviation from rows of space? So this sūtra is meaningless. No. This is to indicate that in the instances of the previous sūtra there may be sometimes irregular movement also. But the rule regarding time and space has been mentioned therein. True; but it is established only from this sūtra.&lt;br /&gt;&lt;br /&gt;The liberated soul is free from ties. Hence it goes up without impediment to the end of the universe. Is there obstruction in case of the embodied soul, or is it as in case of the liberated soul? ","vidsrc": ["&lt;iframe src="https://www.youtube.com/embed/U8uSwa4cZCg" title="YouTube video player" frameborder="0" allow="accelerometer; autoplay; clipboard-write; encrypted-media; gyroscope; picture-in-picture; web-share" allowfullscreen&gt;&lt;/iframe&gt;"]}</t>
  </si>
  <si>
    <t xml:space="preserve"> {"id": 2.28,"chapter": "Chapter 2 - CATEGORY OF THE LIVING","title": "2.28 - विग्रह गति का काल","sutra": "विग्रहवती च संसारिण: प्राक्‌ चतुर्भ्य:॥२८॥&lt;br /&gt;Vigrahavatī ca sansārinah prāk caturbhyah ॥28॥","audiosrc": "2-28.mp3","arth": " [ संसारिण: ] संसारी जीव की गति [ विग्रहवती ] विग्रहवाली तथा विग्रहरहित होती है। [ चतुर्भ्य: प्राक्‌] विग्रहवाली गति चार समय से पहले अर्थात्‌ तीन समय तक होती है।","meaning": "The movement of the transmigrating souls is with bend also prior to the fourth instant.","vyakhya": "संसारी जीव की गति चार समय से पहले मोड़े सहित होती है। अर्थात्‌ संसारी जीव जब नया शरीर धारण करने के लिए गमन करता है, तो श्रेणि के अनुसार ही गमन करता है। किन्तु यदि मरण स्थान से लेकर जन्म स्थान तक जाने के लिए सीधी श्रेणि नहीं होती तो स्थान के अनुसार एक, दो या तीन मोड़ लेता है। प्रत्येक मोड़ में एक समय लगता है। अत: एक मोड़े वाली गति में दूसरे समय में जन्म स्थान पर पहुँचता है, दो मोड़े वाली गति में तीसरे समय में और तीन मोड़े वाली गति में चौथे समय में अपने जन्म स्थान पर पहुंच जाता है। सूत्र में आये “च' शब्द से यह अर्थ लेना चाहिए कि संसारी जीव की गति बिना मोड़े वाली भी होती है।","explanation": "Prior to the fourth – prākcaturbhya – is intended to indicate the limit of time. The word ‘prāk’ – prior – indicates the limit. Movement with a bend occurs up to three instants but not in the fourth. How is it? The being, who is to be born in the special region outside the mobile channel (in the niÈkuÇa kÈetra&lt;sup&gt;1&lt;/sup&gt;) from another such region commences motion with three bends as in such case no straight movement is possible. Here, there is no need for the fourth bend, as there is no place of birth which requires further bends. Hence movement with bend is only up to three instants and not in the fourth instant. ‘Ca’ is intended for indicating both types of motion, i.e., with and without bends. &lt;br /&gt;&lt;br /&gt;The time limit for movement with the bend has been mentioned. How much time is required for movement without the bend?&lt;br /&gt;&lt;br /&gt;&lt;p&gt;1 – NiÈkuÇa kÈetra is located in the topmost corner of the universe outside the mobile channel (trasa nāçī). Living beings endowed with more than one sense are found only within the boundaries of the mobile channel and not outside it. Hence it is called the mobile channel (trasa nāçī). But onesensed creatures are found within as well as outside the mobile channel. The mobile channel is the region that runs through the centre of the universe. It is in the form of a prism having a square base, each side measuring one rajju, extending throughout the universe of fourteen rajju in height.&lt;/p&gt;","vidsrc": ["&lt;iframe src="https://www.youtube.com/embed/jqWTMNTMWUE" title="YouTube video player" frameborder="0" allow="accelerometer; autoplay; clipboard-write; encrypted-media; gyroscope; picture-in-picture; web-share" allowfullscreen&gt;&lt;/iframe&gt;"]}</t>
  </si>
  <si>
    <t xml:space="preserve"> {"id": 2.29,"chapter": "Chapter 2 - CATEGORY OF THE LIVING","title": "2.29 - ऋजु-गति का काल","sutra": "एक समयाविग्रहा॥२९॥&lt;br /&gt;Ekasamayā avigrahā ॥29॥","audiosrc": "2-29.mp3","arth": " [ अविग्रहा ] विग्रहरहित गति [ एकसमया ] एक समय मात्र ही होती है अर्थात्‌ उसमें एक समय ही लगता है।","meaning": "Movement without a bend is for one instant (samaya).","vyakhya": " बिना मोडे वाली गति में एक समय लगता है। इसी को ऋजुगति कहते हैं।","explanation": "That movement that takes one instant is ‘ekasamayā’. The movement without a bend is ‘avigraha’. The soul and the matter impelled by movement takes only one instant even to reach the end of the universe, if there be no impediment – vyāghāta. &lt;br /&gt;&lt;br /&gt;It is said that in the beginningless convention of karmic bondage, the soul, owing to its wrong-faith, etc., takes in karmic matter at all times. Does the soul take in matter during its passage from one birth to another?","vidsrc": ["&lt;iframe src="https://www.youtube.com/embed/jqWTMNTMWUE" title="YouTube video player" frameborder="0" allow="accelerometer; autoplay; clipboard-write; encrypted-media; gyroscope; picture-in-picture; web-share" allowfullscreen&gt;&lt;/iframe&gt;"]}</t>
  </si>
  <si>
    <t xml:space="preserve"> {"id": 2.3,"chapter": "Chapter 2 - CATEGORY OF THE LIVING","title": "2.3 - विग्रह-गति में अनाहारक","sutra": "एकं द्वौ त्रीन्वाSनाहारकः॥३०॥  &lt;br /&gt;Ekam dvau trīnvā anāhārakah ॥30॥","audiosrc": "2-30 .mp3","arth": "विग्रहगति में [ एक द्वौ वा त्रीन] एक दो अथवा तीन समय तक [ अनाहारक: ] जीव अनाहारक रहता है ।","meaning": "For one, two or three instants (samaya) the soul remains non-assimilative – anāhāraka.","vyakhya": "विग्रह गति में जीव एक समय, दो समय अथवा तीन समय तक अनाहारक रहता है। औदारिक, वैक्रियिक, आहारक इन तीन शरीर और छह पर्याप्तियों के योग्य पुद्गलों के ग्रहण करने को आहार कहते हैं। और शरीर के योग्य पुद्गलों के ग्रहण न करने को अनाहार कहते हैं। जो जीव एक मोड़ा लेकर उत्पन्न होता है, वह जीव एक समय तक अनाहारक रहता है। जो जीव दो मोड़ा लेकर उत्पन्न होता है वह जीव, दो समय तक अनाहारक रहता है और जो तीन मोडा लेकर उत्पन्न होता है, वह जीव तीन समय तक अनाहारक रहता है। अर्थात्‌ मोड़े के समय अनाहारक रहता है। किन्तु जब मोड़ा समाप्त करके अपने उत्पत्तिस्थान के लिए सीधा गमन करता है, उस समय आहारक हो जाता है। ","explanation": "Instant (samaya) is supplied from the previous sūtra. This particle ‘vā’ indicates alternative meaning. The alternative is to be taken as intended. For one, two, or three instants the soul does not take in molecules of matter. ‘Āhāraka’ is taking in of matter fit for the three kinds of bodies and the six kinds of completion. Without taking in of such matter, the soul remains ‘anāhāraka’ during this time. However, the taking in of karmas is incessant, as there is the associated karmicbody (kārmaõa śarīra). In straight movement towards the seat of birth, the soul takes in matter; it is ‘āhāraka’. In the other three instants the soul does not assimilate matter. &lt;br /&gt;&lt;br /&gt;The kinds of accomplishment of the new body for the soul in transit and the ways of birth are described next.","vidsrc": ["&lt;iframe src="https://www.youtube.com/embed/jqWTMNTMWUE" title="YouTube video player" frameborder="0" allow="accelerometer; autoplay; clipboard-write; encrypted-media; gyroscope; picture-in-picture; web-share" allowfullscreen&gt;&lt;/iframe&gt;"]}</t>
  </si>
  <si>
    <t xml:space="preserve"> {"id": 2.31,"chapter": "Chapter 2 - CATEGORY OF THE LIVING","title": "2.31 - जन्म के प्रकार","sutra": "सम्मूर्च्छन-गर्भोपपादा जन्म॥३१॥&lt;br /&gt;Sammūrcchanagarbhopapādā janma ॥31॥","audiosrc": "2-31.mp3","arth": "[ सम्मूर्च्छन गर्भ उपपादा: ] सम्मूर्च्छन, गर्भ ओर उपपाद तीन प्रकार का [ जन्म ] जन्म होता है ।","meaning": "Birth is by spontaneous generation – sammūrcchana, from the uterus – garbha, or in the special bed – upapāda.","vyakhya": "जन्म तीन प्रकार का है-सम्मूर्छन-जन्म, गर्भ-जन्म और उपपादजन्म। तीनों लोकों में सर्वत्र बिना माता-पिता के सम्बन्ध के सब ओर पुदगलों को ग्रहण करके जो शरीर की रचना हो जाती है, उसे सम्मूर्छन जन्म कहते हैं। स्त्री के उदर में माता-पिता के रज-वीर्य के मिलने से जो शरीर की रचना होती है, उसे गर्भ जन्म कहते हैं। और जहाँ जाते ही एक अन्तर्मुहूर्त में पूर्ण शरीर बन जाता है, ऐसे देव और नारकियों के जन्म को उपपाद जन्म कहते हैं। इस तरह संसारी जीवों के तीन प्रकार के जन्म हुआ करते हैं। ","explanation": "In the three worlds – the upper, the lower and the middle – there is spontaneous generation – sammūrcchana – of the body in all directions, that is, formation of the limbs by the surrounding matter. The union of a sperm and an ovum forming a fertilized ovum in the mother’s womb constitutes conception – ‘garbha’. Or, it is called ‘garbha’ because of the mixing of the food taken in by the mother. The bed where the soul goes to be reborn is ‘upapāda’. ‘Upapāda’ is the particular name of the seat of birth of the celestial and the infernal beings. These are the three ways in which the transmigrating soul may take birth on fruition of the karmas bound to it due to its auspicious and inauspicious dispositions.&lt;br /&gt;&lt;br /&gt;So far, the births, the basis for the attainment of enjoyment of things of the world, have been dealt with. Now, the kinds of seats-of-birth (yoni) must be described. ","vidsrc": ["&lt;iframe src="https://www.youtube.com/embed/jqWTMNTMWUE" title="YouTube video player" frameborder="0" allow="accelerometer; autoplay; clipboard-write; encrypted-media; gyroscope; picture-in-picture; web-share" allowfullscreen&gt;&lt;/iframe&gt;",
"&lt;iframe src="https://www.youtube.com/embed/uz6rE70cxFg" title="YouTube video player" frameborder="0" allow="accelerometer; autoplay; clipboard-write; encrypted-media; gyroscope; picture-in-picture; web-share" allowfullscreen&gt;&lt;/iframe&gt;"]}</t>
  </si>
  <si>
    <t xml:space="preserve"> {"id": 2.32,"chapter": "Chapter 2 - CATEGORY OF THE LIVING","title": "2.32 - जन्म-योनि के प्रकार","sutra": "सचित्त-शीत-संव्रता: सेतरा मिश्राश्चेकशस्तद्योनय:॥३२॥ &lt;br /&gt;Sacittaśītasamvratāh setarā miśrāścaikaśastadyonayah ॥32॥","audiosrc": "2-32.mp3","arth": "[ सचित्त शीत संव्रता: ] सचित्त, शीत, संवृत [ सेतरा ] उससे उलटी तीन - अचित्त, उष्ण, विवृत [चर एकशः मिश्रा: ] ओर क्रम से एक एक की मिली हुई तीन अर्थात्‌ सचित्ताचित्त, शीतोष्ण और संवृतविवृत [तत योनय: ] ये नव जन्मयोनियाँ हैं ।","meaning": "With-life (sacitta), cold (śīta), covered (saÉvÃta), their opposites – without-life (acitta), hot (uÈõa), exposed (vivÃta) – and their combination – with-and-without-life (sacittācitta), cold-and-hot (śītoÈõa), covered-and-exposed (saÉvÃta-vivÃta) – are the seats-of-birth (yoni). ","vyakhya": "जीवों के उत्पन्न होने के स्थान-विशेष को योनि कहते हैं। जो योनि चेतना सहित हो उसे सचित्त योनि कहते हैं, अचेतन हो तो अचित्त कहते हैं, और दोनों रूप हो तो सचित्ताचित्त योनि कहते हैं। शीत स्पर्श रूप हो तो शीत योनि कहते हैं, उष्ण स्पर्श रूप हो तो उष्ण योनि कहते हैं, और दोनों रूप हो तो शीतोष्ण योनि कहते हैं। योनि स्थान ढका हुआ हो, स्पष्ट दिखायी न देता हो तो उसे संवृत योनि कहते हैं। स्पष्ट दिखायी देता हो तो उसे विवृत योनि कहते हैं और कुछ ढका हुआ तथा कुछ खुला हुआ हो तो उसे संवृत-विवृत्त कहते हैं। योनि और जन्म में आधार और आधेय का भेद है। योनि आधार है और जन्म आधेय है; क्योंकि सचित्त आदि योनियों में जीव सम्मूर्छन आदि जन्म लेकर उत्पन्न होता है।&lt;br /&gt;&lt;br /&gt;उदाहरण के रूप में यहाँ कुछ जीवों की योनियाँ बतलाते हैं उक्त नौ योनियों में से देव, नारकियों की योनि अचित्त, शीत और उष्ण तथा संवृत होती है। गर्भ जन्म वालों की योनि सचित्त, अचित्त, शीत, उष्ण और शीतोष्ण तथा संवृतविवृत होती है। सम्मूर्छन जन्म वालों की योनि सचित्त, अचित्त और सचित्ताचित्त, शीत, उष्ण और शीतोष्ण होती है। इतना विशेष है कि तेजस्कायिक जीवों की उष्ण योनि ही होती है। तथा एकेन्द्रियों की संवृत योनि और विकलेन्द्रियों की विवृत योनि होती है। इस तरह सामान्य से नौ योनियाँ होती हैं और विस्तार से चौरासी लाख योनियाँ कही हैं। ","explanation": "That which has consciousness is ‘sacitta’, that is, with-life. A kind of touch (sparśa) is ‘śīta’ or cold. Like the word ‘white’, it denotes both the substance (dravya) and the quality (guõa). Hence that which is ‘cold’ denotes the substance too. That which is covered well is ‘saÉvÃta’. That place which cannot be seen is covered or hidden – ‘saÉvÃta’. ‘Setara’ means the opposite. What are these? Matter without life, hot and exposed are the opposite. ‘Miśra’ is that which partakes of both natures mentioned above. Thus, with-and-withoutlife (sacittācitta), cold-and-hot (śītoÈõa), covered-and- xposed (saÉvÃta-vivÃta) are ‘miśra’. The word ‘ekaśaÍ’ in the sūtra indicates the proper sequence of the seats-of-birth (yoni). It must be understood as follows – with-life, without-life, cold, hot, covered and exposed. The sequence is not with-life, cold, and so on. ‘Tat’, meaning ‘that’, is intended to indicate the kinds of birth. These are the seats-of-birth for spontaneous generation – sammūrcchana – etc. There are, thus, nine kinds of seats-of-birth (yoni). Is there distinction between the seats-ofbirth (yoni) and birth (janma)? Yes, there is; like between the container and the contained. These seats-of-birth (yoni), such as withlife, are the containers. The contained are the kinds of birth. In the seats-of-birth, that are with-life (sacitta), etc., the soul assimilates matter fit to be transformed into the body, the food, the sense-organs, etc., through the three kinds of birth. The celestial and infernal beings take their origin in the yoni that is without-life (acitta); the special bed – upapāda – is without-life. Those who take birth from the uterus have mixed (miśra) seat-of-birth. In their case, the semen and blood in the mother’s womb are lifeless. But, as these are combined with the vitality of the living mother, it is called a mixed yoni. The yoni of the spontaneously generated – sammūrcchana – are of three kinds. Some generate from the yoni with-life (sacitta). Others generate from the yoni without-life (acitta). And yet others generate from mixed (miśra) yoni. Those who have common bodies (sādhāraõa śarīra) generate from the living yoni since they inhabit the common body and are dependent on each other. The yoni of rest of the spontaneously generated – sammūrcchana – beings are of both kinds, without-life (acitta) and mixed (miśra). The celestial and infernal beings take their rise from hot (uÈõa) as well as cold (śīta) yoni as some of these places are hot and some are cold. Those who possess bodies that emit light take their rise from hot (uÈõa) yoni. The rest of the beings have three kinds of seats-of-birth (yoni). Some have cold (śīta), some have hot (uÈõa), and some others have mixed (miśra) yoni. The yoni of the celestial, the infernal and the one-sensed beings are covered. Those with incomplete senses (vikalendriya), i.e., from two to four-sensed beings, have exposed (vivÃta) yoni. Those who are born of uterus have mixed (miśra) yoni. The 84,00,000 kinds of yoni can be ascertained from the Scripture: “The one-sensed souls with common bodies from eternity – nityanigoda, other one-sensed souls with common bodies – itaranigoda, earth-bodied (pÃthivī-kāyika), water-bodied (jalakāyika), fire-bodied (agnikāyika) and air-bodied (vāyukāyika) beings are of (originate from) 7,00,000 yoni, each. The yoni of trees and other vegetation are 10,00,000. The yoni of all the beings with incomplete senses (vikalendriya) are 6,00,000. The seats-of-birth (yoni) of celestial beings, infernal beings, and five-sensed animals are 4,00,000,each.  The yoni of human beings are 14,00,000.”&lt;br /&gt;&lt;br /&gt;It would mean that all beings may take the three kinds of birth in the nine kinds of yoni. The next sūtra is intended to elaborate on uterine birth – garbhajanma.","vidsrc": ["&lt;iframe src="https://www.youtube.com/embed/jqWTMNTMWUE" title="YouTube video player" frameborder="0" allow="accelerometer; autoplay; clipboard-write; encrypted-media; gyroscope; picture-in-picture; web-share" allowfullscreen&gt;&lt;/iframe&gt;",
"&lt;iframe src="https://www.youtube.com/embed/uz6rE70cxFg" title="YouTube video player" frameborder="0" allow="accelerometer; autoplay; clipboard-write; encrypted-media; gyroscope; picture-in-picture; web-share" allowfullscreen&gt;&lt;/iframe&gt;",
"&lt;iframe src="https://www.youtube.com/embed/8Ho7Y7f70eY" title="YouTube video player" frameborder="0" allow="accelerometer; autoplay; clipboard-write; encrypted-media; gyroscope; picture-in-picture; web-share" allowfullscreen&gt;&lt;/iframe&gt;",
"&lt;iframe src="https://www.youtube.com/embed/_kE8BWqp_kI" title="YouTube video player" frameborder="0" allow="accelerometer; autoplay; clipboard-write; encrypted-media; gyroscope; picture-in-picture; web-share" allowfullscreen&gt;&lt;/iframe&gt;"]}</t>
  </si>
  <si>
    <t xml:space="preserve"> {"id": 2.33,"chapter": "Chapter 2 - CATEGORY OF THE LIVING","title": "2.33 - गर्भ-जन्म के स्वामी","sutra": "जरायुजाण्डज-पोतानां गर्भ:॥३३॥&lt;br /&gt;jarāyujāndajapotānām garbhah ॥33॥","audiosrc": "2-33.mp3","arth": "[ जरायुज अण्डज पोतानां ] जरायुज, अण्डज और पोतज - इन तीन प्रकार के जीवों के [ गर्भ: ] गर्भजन्म होता है ।","meaning": "Uterine birth – garbhajanma – is of three kinds, umbilical (jarāyuja – with membranous covering), incubatory (aõçaja – from an egg), and non-umbilical (potaja – without membranous covering). ","vyakhya": "जरायुज, अण्डज और पोत इन तीन प्रकार के प्राणियों के गर्भ जन्म होता है। जन्म के समय प्राणि के ऊपर जाल की तरह जो रुधिर मांस की खोल लिपटी रहती है, उसे जरायु या जेर कहते हैं। और उससे जो उत्पन्न होते हैं, उन्हें जरायुज कहते हैं। जैसे-मनुष्य, बैल वगैरह । जो जीव अण्डे से उत्पन्न होते हैं, उन्हें अण्डज कहते हैं। जैसे कबूतर आदि पक्षी। और जिसके ऊपर कुछ भी आवरण नहीं होता तथा जो योनि से निकलते ही चलने फिरने लगता है, उसे पोत कहते हैं, जैसे शेर वगैरह। इन तीनों प्रकार के प्राणियों के गर्भ जन्म ही होता है। ","explanation": "The membranous covering of the young ones, connected with the umbilical cord and composed of flesh and blood, is called jarāyu. Those born with jarāyu are called jarāyuja. That which has a covering inform of a white shell made of sperm and ovum, hard like the nail, and globular or oval in shape,  is the egg (aõça). Those born from the egg are called aõçaja. The young ones of certain animals have their limbs developed without any covering, and are able to move about from the moment of their birth. These are called potaja. These are three types of uterine birth – garbhajanma. &lt;br /&gt;&lt;br /&gt;Children and calves are born with membranous covering. The chickens, etc., are born from egg. The young ones of the deer, the cub, etc., are born without any covering and are able to move about immediately after birth. &lt;br /&gt;&lt;br /&gt;If these are kinds of uterine birth, who are born in special beds?","vidsrc": ["&lt;iframe src="https://www.youtube.com/embed/jqWTMNTMWUE" title="YouTube video player" frameborder="0" allow="accelerometer; autoplay; clipboard-write; encrypted-media; gyroscope; picture-in-picture; web-share" allowfullscreen&gt;&lt;/iframe&gt;",
"&lt;iframe src="https://www.youtube.com/embed/uz6rE70cxFg" title="YouTube video player" frameborder="0" allow="accelerometer; autoplay; clipboard-write; encrypted-media; gyroscope; picture-in-picture; web-share" allowfullscreen&gt;&lt;/iframe&gt;",
"&lt;iframe src="https://www.youtube.com/embed/8Ho7Y7f70eY" title="YouTube video player" frameborder="0" allow="accelerometer; autoplay; clipboard-write; encrypted-media; gyroscope; picture-in-picture; web-share" allowfullscreen&gt;&lt;/iframe&gt;"]}</t>
  </si>
  <si>
    <t xml:space="preserve"> {"id": 2.34,"chapter": "Chapter 2 - CATEGORY OF THE LIVING","title": "2.34 - उपपाद-जन्म के स्वामी","sutra": "देवनारकाणामुपपाद:॥३४॥&lt;br /&gt;Devanārakānāmupapādah ॥34॥","audiosrc": "2-34.mp3","arth": " [ देवनारकाणाम्‌ ] देव ओर नारकी जीवों के [ उपपाद: ] उपपाद जन्म होता है।","meaning": "The celestial (deva) and infernal (nāraka) beings are born in special beds – upapādajanma.","vyakhya": "देवों और नारकियों के उपपाद जन्म ही होता है।","explanation": "The celestial (deva) and infernal (nāraka) beings are born in special beds – upapādajanma.&lt;br /&gt;&lt;br /&gt;What is the manner of birth of the rest?","vidsrc": ["&lt;iframe src="https://www.youtube.com/embed/jqWTMNTMWUE" title="YouTube video player" frameborder="0" allow="accelerometer; autoplay; clipboard-write; encrypted-media; gyroscope; picture-in-picture; web-share" allowfullscreen&gt;&lt;/iframe&gt;",
"&lt;iframe src="https://www.youtube.com/embed/uz6rE70cxFg" title="YouTube video player" frameborder="0" allow="accelerometer; autoplay; clipboard-write; encrypted-media; gyroscope; picture-in-picture; web-share" allowfullscreen&gt;&lt;/iframe&gt;",
"&lt;iframe src="https://www.youtube.com/embed/8Ho7Y7f70eY" title="YouTube video player" frameborder="0" allow="accelerometer; autoplay; clipboard-write; encrypted-media; gyroscope; picture-in-picture; web-share" allowfullscreen&gt;&lt;/iframe&gt;"]}</t>
  </si>
  <si>
    <t xml:space="preserve"> {"id": 2.35,"chapter": "Chapter 2 - CATEGORY OF THE LIVING","title": "2.35 - सम्मूर्छन-जन्म के स्वामी","sutra": "शैषाणां सम्मूर्छनम्‌॥३५॥&lt;br /&gt;Sheshānām sammūrcchanam ॥35॥","audiosrc": "2-35.mp3","arth": "[ शेषाणां ] गर्भ और उपपाद जन्म वाले जीवों के अतिरिक्त शेष जीवों के [ सम्मूर्च्छनम्‌ ] सम्मूर्च्छन जन्म ही होता है अर्थात्‌ सम्मूर्च्छन जन्म शेष जीवों के ही होता है।","meaning": "The birth of the rest is by spontaneous generation – sammūrcchanajanma.","vyakhya": "गर्भ जन्म वाले मनुष्य, तिर्यज्चों और उपपाद जन्म वाले देव, नारकियों के सिवा बाकी के एकेन्द्रियों, विकलेन्द्रियों और किन्हीं पंचेन्द्रिय तिर्यञ्चों के सम्मूर्छन जन्म ही होता है। ","explanation": "The rest are those to whom embryonic birth and birth in special beds do not apply. Spontaneous generation – sammūrcchana – is the mode of their birth. The three sūtra indicate rules which must be taken both ways. Thus, the garbhajanma pertains only to the three kinds of beings, jarāyuja, aõçaja and potaja. Or, the three kinds of beings, jarāyuja, aõçaja and potaja, have only the garbhajanma. The upapādajanma is only for the celestial and the infernal beings. Or, the celestial and the infernal beings have only the upapādajanma. And, the sammūrcchanajanma pertains to only the rest of the beings. Or, the rest of the beings have only the sammūrcchanajanma. &lt;br /&gt;&lt;br /&gt;The three kinds of birth and nine kinds of muclei (yoni) have been described. How many kinds of bodies, accomplished by auspicious and inauspicious karmas and bases for enjoyment of the fruits of karmas, are there? ","vidsrc": ["&lt;iframe src="https://www.youtube.com/embed/jqWTMNTMWUE" title="YouTube video player" frameborder="0" allow="accelerometer; autoplay; clipboard-write; encrypted-media; gyroscope; picture-in-picture; web-share" allowfullscreen&gt;&lt;/iframe&gt;",
"&lt;iframe src="https://www.youtube.com/embed/8Ho7Y7f70eY" title="YouTube video player" frameborder="0" allow="accelerometer; autoplay; clipboard-write; encrypted-media; gyroscope; picture-in-picture; web-share" allowfullscreen&gt;&lt;/iframe&gt;"]}</t>
  </si>
  <si>
    <t xml:space="preserve"> {"id": 2.36,"chapter": "Chapter 2 - CATEGORY OF THE LIVING","title": "2.36 - शरीर के प्रकार","sutra": "औदारिक-वैक्रियिकाहारक-तैजस-कार्मणानि शरीराणि॥३६॥&lt;br /&gt;Audārikavaikriyikāhārakataijasakārmanāni śarīrāni ॥36॥","audiosrc": "2-36.mp3","arth": "[ औदारिक वैक्रियिक आहारक तैजस कार्मणानि ] औदारिक, वैक्रियिक, आहारक, तैजस और कार्मण [ शरीराणि ] ये पाँच शरीर हैं ।","meaning": "The gross – audārika, the transformable – vaikriyika, the projectable – āhāraka, the luminous – taijasa and the karmic – kārmaõa, are the five types of bodies (śarīra). ","vyakhya": "स्थूल शरीर को औदारिक कहते हैं। जो एक, अनेक, सूक्ष्म, स्थूल, हल्का, भारी आदि किया जा सके, उसे वैक्रियिक शरीर कहते हैं। छठे गुणस्थानवर्ती मुनि के द्वारा सूक्ष्म पदार्थ को जानने के लिए, अथवा संयम की रक्षा के लिए, अन्य क्षेत्र में वर्तमान केवली या श्रुत-केवली के पास भेजने को अथवा अन्य क्षेत्र के जिनालयों की वन्दना करने के उद्देश्य से जो शरीर रचा जाता है, उसे आहारक शरीर कहते हैं। औदारिक आदि शरीरों को कांति देनेवाला शरीर तैजस कहलाता है। और ज्ञानावरण आदि आठों कर्मों के समूह को कार्मण शरीर कहते हैं। ","explanation": "The bodies are the effects of the rise of different kinds of name-karma (nāmakarma). Having grossness is ‘audārika’; the audārika body is the gross body. The ‘vaikriyika’ body is endowed with the eight kinds of superhuman powers, including rapid transformation (vikriyā). The projectable – ‘āhāraka’ – body originates in a saint of the sixth stage, in order to resolve a doubt or to ascertain the nature of a minute object or to dispel non-restraint. That, which is the cause of brilliance or which is caused by brilliance, is the luminous – taijasa – body. The body composed of karmic matter is the karmic – kārmaõa – body. Although karma is the cause of all types of bodies, by specific usage, the last is restricted to the body composed of the karmic matter.&lt;br /&gt;&lt;br /&gt;The gross – audārika – body is perceived by the senses. Why are the other bodies not perceived by the senses?","vidsrc": ["&lt;iframe src="https://www.youtube.com/embed/jqWTMNTMWUE" title="YouTube video player" frameborder="0" allow="accelerometer; autoplay; clipboard-write; encrypted-media; gyroscope; picture-in-picture; web-share" allowfullscreen&gt;&lt;/iframe&gt;",
"&lt;iframe src="https://www.youtube.com/embed/U0TbaQeE5eg" title="YouTube video player" frameborder="0" allow="accelerometer; autoplay; clipboard-write; encrypted-media; gyroscope; picture-in-picture; web-share" allowfullscreen&gt;&lt;/iframe&gt;",
"&lt;iframe src="https://www.youtube.com/embed/lKSTpTdyDYI" title="YouTube video player" frameborder="0" allow="accelerometer; autoplay; clipboard-write; encrypted-media; gyroscope; picture-in-picture; web-share" allowfullscreen&gt;&lt;/iframe&gt;",
"&lt;iframe src="https://www.youtube.com/embed/dAMR2r7CSZY" title="YouTube video player" frameborder="0" allow="accelerometer; autoplay; clipboard-write; encrypted-media; gyroscope; picture-in-picture; web-share" allowfullscreen&gt;&lt;/iframe&gt;",
"&lt;iframe src="https://www.youtube.com/embed/255DPPMD9zg" title="YouTube video player" frameborder="0" allow="accelerometer; autoplay; clipboard-write; encrypted-media; gyroscope; picture-in-picture; web-share" allowfullscreen&gt;&lt;/iframe&gt;"]}</t>
  </si>
  <si>
    <t xml:space="preserve"> {"id": 2.37,"chapter": "Chapter 2 - CATEGORY OF THE LIVING","title": "2.37 - शरीरों में स्थूलता-सूक्ष्मता","sutra": "परं परं सूक्ष्मम्‌॥३७॥&lt;br /&gt;Param param sūkshmam ॥37॥","audiosrc": "2-37.mp3","arth": "पहले कहे हुए शरीरों की अपेक्षा [ परं परं ] आगे-आगे के शरीर [ सूक्ष्मम्‌ ] सूक्ष्म-सूक्ष्म होते हैं, अर्थात्‌ औदारिक की अपेक्षा वैक्रियिक, वैक्रियिक की अपेक्षा आहारक, आहारक की अपेक्षा तैजस, और तैजस की अपेक्षा से कार्मण शरीर सूक्ष्म होता है ।","meaning": "The bodies are more and more subtle (sūkÈma), successively.","vyakhya": "औदारिक से आगे के शरीर सूक्ष्म होते हैं। अर्थात्‌ औदारिक से वैक्रियिक सूक्ष्म है, वैक्रियिक से आहारक सूक्ष्म है, आहारक से तैजस सूक्ष्म है और तैजस से कार्मण सूक्ष्म है। ","explanation": "Though the word ‘param’ has many meanings, here it means relative position or order. The phrase ‘param param’ indicates that the bodies, though distinct from one another, have commonality of the attribute ‘fineness’, but in varying degree. The gross (audārika) body is ‘sthūla’ – perceivable by the senses. The transformable (vaikriyika) body is finer (sūkÈma) than the gross one. The projectable (āhāraka) body is still finer than the transformable one. The luminous (taijasa) body is still finer than the projectable one. And the karmic (kārmaõa) body is still finer than the luminous one. &lt;br /&gt;&lt;br /&gt;Are the bodies successively less with regard to space-points (pradeśa) too? No.","vidsrc": ["&lt;iframe src="https://www.youtube.com/embed/jqWTMNTMWUE" title="YouTube video player" frameborder="0" allow="accelerometer; autoplay; clipboard-write; encrypted-media; gyroscope; picture-in-picture; web-share" allowfullscreen&gt;&lt;/iframe&gt;",
"&lt;iframe src="https://www.youtube.com/embed/dAMR2r7CSZY" title="YouTube video player" frameborder="0" allow="accelerometer; autoplay; clipboard-write; encrypted-media; gyroscope; picture-in-picture; web-share" allowfullscreen&gt;&lt;/iframe&gt;"]}</t>
  </si>
  <si>
    <t xml:space="preserve"> {"id": 2.38,"chapter": "Chapter 2 - CATEGORY OF THE LIVING","title": "2.38 - शरीरों के प्रदेश","sutra": "प्रदेशतोSसंख्येयगुणं प्राक्‌ तैजसात्‌॥३८॥&lt;br /&gt;Pradeśato asankhyeyagunam prāk taijasāt ॥38॥","audiosrc": "2-38.mp3","arth": "[ प्रदेशत: ] प्रदेशों की अपेक्षा से [ तैजसात्‌ प्राक्‌ ] तेजस शरीर से पहले के शरीर [ असंख्येयगुणं ] असंख्यातगुणे हैं ।","meaning": "Prior to the luminous (taijasa) body (śariīa), each body has innumerable-fold – (asaÉkhyeyaguõā) – space-points (pradeśa) of the previous one.","vyakhya": " यहाँ प्रदेश शब्द का अर्थ परमाणु है। परमाणुओं की अपेक्षा से, तैजस से पहले के शरीर असंख्यात गुने, असंख्यात गुने हैं। अर्थात्‌ औदारिक शरीर में जितने परमाणु हैं, उनसे असंख्यात गुने परमाणु वैक्रियिक शरीर में हैं। और वैक्रियिक शरीर से असंख्यात गुने परमाणु आहारक शरीर में होते हैं।&lt;br /&gt;&lt;br /&gt;शंका - यदि आगे आगे के शरीर में असंख्यात गुने, असंख्यात गुने, परमाणु होते हैं तो आगे आगे के शरीर तो औदारिक से भी स्थूल होने चाहिए। फिर आगे आगे के शरीर सूक्ष्म होते हैं, ऐसा क्‍यों कहा ?&lt;br /&gt;&lt;br /&gt;समाधान -असंख्यात गुने, असंख्यात गुने, परमाणुओं से बने होने पर भी आगे के शरीर स्थूल नहीं हैं । बल्कि बन्धन के ठोस होने से उत्तरोत्तर सूक्ष्म हैं। जैसे- रुई का ढेर और लोहे का पिण्ड। ","explanation": "The word ‘pradeśa’ signifies the atom. That which is beyond the numerable is innumerable. That which is innumerable-fold is ‘asaÉkhyeyaguõā’. With regard to what? It is with regard to atoms or space-points (pradeśa) and not with regard to the pervasive space. ‘Successively’ is supplied from the previous sūtra. This would then extend up to the karmic (kārmaõa) body. In order to preclude such an interpretation, it is mentioned, ‘prior to the luminous (taijasa) body’. The transformable (vaikriyika) body has innumerable-fold spacepoints of the gross (audārika) one. The projectable (āhāraka) body has innumerable-fold space-points of the transformable (vaikriyika) one. What is the extent of the multiplying term? It is one/innumerable part of a palya. If so, the bodies must be successively greater in size. No. There is no difference in size owing to the nature of arrangement or structure, as in case of a heap of cotton and a ball of iron. Though the space-points are greater in case of the successive bodies, the size is determined by the compactness of the atoms.&lt;br /&gt;&lt;br /&gt;Are the space-points (pradeśa) of the last two the same, or is there any difference?","vidsrc": ["&lt;iframe src="https://www.youtube.com/embed/jqWTMNTMWUE" title="YouTube video player" frameborder="0" allow="accelerometer; autoplay; clipboard-write; encrypted-media; gyroscope; picture-in-picture; web-share" allowfullscreen&gt;&lt;/iframe&gt;",
"&lt;iframe src="https://www.youtube.com/embed/dAMR2r7CSZY" title="YouTube video player" frameborder="0" allow="accelerometer; autoplay; clipboard-write; encrypted-media; gyroscope; picture-in-picture; web-share" allowfullscreen&gt;&lt;/iframe&gt;"]}</t>
  </si>
  <si>
    <t xml:space="preserve"> {"id": 2.39,"chapter": "Chapter 2 - CATEGORY OF THE LIVING","title": "2.39 - तैजस-कार्मण शरीरों के प्रदेश","sutra": "अनन्तगुणे परे॥३९॥&lt;br /&gt;Anantagune pare ॥39॥","audiosrc": "2-39.mp3","arth": "[ परे ] शेष दो शरीर [ अनन्तगुणे ] अनन्तगुणे परमाणु (प्रदेश) वाले हैं अर्थात्‌ आहारक शरीर की अपेक्षा अनन्तगुणे प्रदेश तेजस शरीर में होते हैं और तैजस शरीर की अपेक्षा अनन्तगुणे प्रदेश कार्मण शरीर में होते हैं।","meaning": "The last two (bodies) have infinite-fold (anantaguņā) space-points (pradeśa), consecutively.","vyakhya": "आहारक शरीर से तैजस में अनन्त गुने परमाणु होते हैं और तैजस से कार्मण में अनन्त गुने परमाणु होते हैं। ","explanation": "The extent of space-points – pradeśataÍ – is supplied from the previous sūtra. It is taken thus. The luminous (taijasa) body has infinite-fold space-points of the projectable (āhāraka) body. And the karmic (kārmaõa) body has infinite-fold space-points of the luminous (taijasa) body. What is the extent of the multiplying term? It is infinitefold of the non-potential souls or one/infinite part of the emancipated souls.&lt;br /&gt;&lt;br /&gt;It is contended that the transmigrating souls, being bound with matter, cannot go to the desired place, just as a dart or a spear cannot pass through a wall. But it is not so. What is the reason? Both these (the last two bodies) are without obstruction.","vidsrc": ["&lt;iframe src="https://www.youtube.com/embed/jqWTMNTMWUE" title="YouTube video player" frameborder="0" allow="accelerometer; autoplay; clipboard-write; encrypted-media; gyroscope; picture-in-picture; web-share" allowfullscreen&gt;&lt;/iframe&gt;",
"&lt;iframe src="https://www.youtube.com/embed/dAMR2r7CSZY" title="YouTube video player" frameborder="0" allow="accelerometer; autoplay; clipboard-write; encrypted-media; gyroscope; picture-in-picture; web-share" allowfullscreen&gt;&lt;/iframe&gt;"]}</t>
  </si>
  <si>
    <t xml:space="preserve"> {"id": 2.4,"chapter": "Chapter 2 - CATEGORY OF THE LIVING","title": "2.4 - तैजस-कार्मण शरीरों में सूक्ष्मता","sutra": "अप्रतिघाते॥४०॥&lt;br /&gt;Apratīghāte ॥40॥","audiosrc": "2-40 .mp3","arth": "तैजस ओर कार्मण ये दोनों शरीर [ अप्रतीघाते ] अप्रतीघात अर्थात्‌ बाधा रहित हैं।","meaning": "The last two (bodies) are without impediment.","vyakhya": "तैजस और कार्मण शरीर अप्रतिघाती हैं। अर्थात्‌ जैसे अग्नि लोहे के पिण्ड में घुस जाती है, वैसे ही ये दोनों शरीर भी वज़्रमय पटल से भी नहीं रुकते हैं।&lt;br /&gt;&lt;br /&gt;शंका - वैक्रियिक और आहारक शरीर भी सूक्ष्म होने के कारण किसी से रुकते नहीं हैं, फिर इनको अप्रतिघाती क्‍यों नहीं कहा?&lt;br /&gt;&lt;br /&gt;समाधान - यहाँ उन्हीं को अप्रतिघाती कहा है, जो समस्त लोक में कहीं भी नहीं रुकते | वैक्रेियिक और आहारक समस्त लोक में अप्रतिघाती नहीं है। क्योंकि आहारक शरीर तो अढाई द्वीप तक ही जा सकता है, और मनुष्यों को ऋद्धि द्वारा प्राप्त हुआ वैक्रियिक भी मनुष्यलोक तक ही जा सकता है। तथा देवों का वैक्रियिक शरीर त्रस नाली के भीतर ही ऊपर सोलहवें स्वर्ग तक और नीचे तीसरे नरक तक जा सकता है। अत: समस्त लोक में अप्रतिघाती तो तैजस और कार्मण ही हैं।  ","explanation": "The obstruction of one substance (having shape, form) by another is impediment – pratighāta. There is no impediment for these two types of bodies, as these are of extremely fine nature. Just as heat enters a piece of iron, the luminous (taijasa) and the karmic (kārmaõa) bodies meet with no impediment in their transit through adamantine sphere, etc. Now, there is no impediment for the transformable (vaikriyika)  and the projectable (āhāraka) bodies also. It is true. But there is a difference. In case of the last two bodies – the luminous (taijasa) and the karmic (kārmaõa) – there is no impediment anywhere up to the end of the universe. But it is not so in case of the other two bodies, namely, the transformable (vaikriyika) and the projectable (āhāraka). &lt;br /&gt;&lt;br /&gt;Is that the only peculiarity, or is there any other speciality?","vidsrc": ["&lt;iframe src="https://www.youtube.com/embed/jqWTMNTMWUE" title="YouTube video player" frameborder="0" allow="accelerometer; autoplay; clipboard-write; encrypted-media; gyroscope; picture-in-picture; web-share" allowfullscreen&gt;&lt;/iframe&gt;",
"&lt;iframe src="https://www.youtube.com/embed/9oc05A5MVlo" title="YouTube video player" frameborder="0" allow="accelerometer; autoplay; clipboard-write; encrypted-media; gyroscope; picture-in-picture; web-share" allowfullscreen&gt;&lt;/iframe&gt;"]}</t>
  </si>
  <si>
    <t xml:space="preserve"> {"id": 2.41,"chapter": "Chapter 2 - CATEGORY OF THE LIVING","title": "2.41 - तैजस-कार्मण का जीव के साथ सम्बन्ध","sutra": "अनादिसम्बन्धे च॥४१॥&lt;br /&gt;Anādisambandhe ca ॥41॥","audiosrc": "2-41.mp3","arth": "[ च ] ओर ये दोनों शरीर [ अनादिसम्बन्धे ] आत्मा के साथ अनादिकाल से सम्बन्ध वाले हैं।","meaning": "And, these (two) have beginningless (anādi) association with the soul.","vyakhya": "यहाँ ‘च’ शब्द विकल्पार्थक है। अत: आत्मा से तैजस और कार्मण का सम्बन्ध अनादि भी है और सादि भी है। कार्य-कारण रूप बन्ध की परम्परा की अपेक्षा तो अनादि सम्बन्ध है। अर्थात्‌ जैसे औदारिक, वैक्रियिक और आहारक शरीर का सम्बन्ध अनित्य है, कभी कोई शरीर होता है और कभी नहीं होता | ऐसी बात तैजस और कार्मण में नहीं है। ये दोनों शरीर तो सब अवस्थाओं में संसारी जीव के साथ सदा ही रहते हैं। अत: अनादि हैं। तथा पहले के बंधे तैजस और कार्मण की प्रति समय निर्जरा होती रहती है और नवीन का बन्ध होता रहता है। इस अपेक्षा से सादि हैं। &lt;br /&gt;&lt;br /&gt;जो लोग शरीर का आत्मा के साथ सम्बन्ध सर्वथा सादि या सर्वथा अनादि ही मानते हैं, उनके मत में अनेक दोष आते हैं। यदि आत्मा से शरीर का सम्बन्ध सादि ही माना जाये तो शरीर का सम्बन्ध होने से पहले आत्मा अत्यन्त शुद्ध ठहरी। ऐसी अवस्था में सर्वथा शुद्ध आत्मा के साथ शरीर का सम्बन्ध बिना निमित्त के कैसे हो सकता है ? यदि शुद्ध आत्मा के भी बिना निमित्त के शरीर का सम्बन्ध हो सकता है तो मुक्त जीवों के भी फिर से शरीर का सम्बन्ध होने का प्रसंग आ जायेगा। तब तो मुक्तात्मा का ही अभाव हो जायेगा। यदि आत्मा और शरीर का सम्बन्ध एकांत से अनादि ही माना जायेगा तो जो सर्वथा अनादि होता है, उसका अन्त नहीं होता । अत: जीव की कभी मुक्ति नहीं होगी । इसलिए शरीर का सम्बन्ध कदाचित्‌ सादि और कदाचित्‌ अनादि ही मानना उचित है। ","explanation": "The particle ‘ca’ – ‘and’ – indicates alternative meaning. The association is beginningless as well as with a beginning. From the point of view of the series of cause and effect, the association is beginningless. From the particular point of view, it is also with a beginning as in case of the seed (bīja) and the plant (vÃkÈa). The gross (audārika), the transformable (vaikriyika) and the projectable (āhāraka) bodies are associated with the soul at some time or other. But the luminous (taijasa) and the karmic (kārmaõa) bodies are not so. These two are associated with the soul till the attainment of liberation.&lt;br /&gt;&lt;br /&gt;Are these two (bodies) possessed by some or by all?","vidsrc": ["&lt;iframe src="https://www.youtube.com/embed/9oc05A5MVlo" title="YouTube video player" frameborder="0" allow="accelerometer; autoplay; clipboard-write; encrypted-media; gyroscope; picture-in-picture; web-share" allowfullscreen&gt;&lt;/iframe&gt;"]}</t>
  </si>
  <si>
    <t xml:space="preserve"> {"id": 2.42,"chapter": "Chapter 2 - CATEGORY OF THE LIVING","title": "2.42 - दोनों शरीरों के स्वामी","sutra": "सर्वस्य॥४२॥&lt;br /&gt;Sarvasya ॥42॥","audiosrc": "2-42.mp3","arth": "ये (तैजस और कार्मण शरीर) [ सर्वस्य ] सब संसारी जीवों के होते हैं ।","meaning": "These (two) are associated with all transmigratory souls.","vyakhya": "ये दोनों शरीर सभी संसारी जीवों के होते हैं।","explanation": "The word ‘sarva’ does not exclude anyone. These two types of bodies are possessed by all transmigratory souls.&lt;br /&gt;&lt;br /&gt;In general, this would lead to the interpretation that all the bodies are simultaneously associated with the mundane soul. To preclude such a view it is described how many bodies can exist with the soul, simultaneously. ","vidsrc": ["&lt;iframe src="https://www.youtube.com/embed/9oc05A5MVlo" title="YouTube video player" frameborder="0" allow="accelerometer; autoplay; clipboard-write; encrypted-media; gyroscope; picture-in-picture; web-share" allowfullscreen&gt;&lt;/iframe&gt;"]}</t>
  </si>
  <si>
    <t xml:space="preserve"> {"id": 2.43,"chapter": "Chapter 2 - CATEGORY OF THE LIVING","title": "2.43 - एक जीव के कितने शरीर सम्भव हैं?","sutra": "तदादीनि भाज्यानि युगपदेकस्मिन्नाचतुर्भ्य:॥४३॥&lt;br /&gt;Tadādīni bhājyāni yugapadekasminnācaturbhyah ॥43॥","audiosrc": "2-43.mp3","arth": "[ तदादीनि ] उन तैजस ओर कार्मण शरीरों से प्रारम्भ करके [ युगपत्‌ ] एक साथ [ एकस्मिन्‌ ] एक जीव के [ आचतुर्भ्य:] चार शरीर तक [ भाज्यानि ] विभक्त करना चाहिये अर्थात्‌ जानना चाहिये। ","meaning": "Commencing with these (two), up to four bodies can be had simultaneously by a single soul.","vyakhya": " तैजस और कार्मण शरीर को लेकर एक जीव के एक समय में चार शरीर तक विभाग कर लेना चाहिए। अर्थात्‌ विग्रहगति में तो जीव के तैजस और कार्मण ये दो शरीर ही होते हैं। विग्रहगति के सिवा अन्य अवसरों पर मनुष्य और तिर्यञज्चों के औदारिक, तैजस और कार्मण ये तीन शरीर होते हैं। तथा छट्ठे गुणस्थानवर्ती किसी किसी मुनि के औदारिक, आहारक, तैजस, कार्मण या औदारिक, वैक्रियिक, तैजस, कार्मण ये चार शरीर होते हैं। वैक्रेियिक और आहारक शरीर एक साथ न होने से एक साथ पाँच शरीर नहीं होते।","explanation": "‘Tat’ – ‘that’ – refers to the luminous (taijasa) and the karmic (kārmaõa) bodies, which are under consideration. ‘Tadādi’ means those which have the luminous and the karmic bodies in the beginning. ‘Bhājyāni’ means ‘can be attained’. Up to what? Up to fourbodies can be attained simultaneously by  one soul. Some souls have two, namely, the luminous (taijasa) and the karmic (kārmaõa) bodies. Some others have three, namely, the gross (audārika), the luminous and the karmic bodies, or the transformable (vaikriyika), the luminous and the karmic bodies. Yet others have four, namely, the gross, the transformable, the luminous and the karmic bodies. &lt;br /&gt;&lt;br /&gt;It is mentioned (see sūtra 2-47) that attainment (labdhi) through austerities is also a cause of the origin of the transformable (vaikriyika) body. Can an ascetic with supernatural powers – Ãddhi – have all the five kinds of bodies, including the projectable (āhāraka) and the transformable (vaikriyika)? No. Firstly, both these bodies – the projectable (āhāraka) and the transformable (vaikriyika) – do not originate simultaneously. Secondly, the transformable (vaikriyika) body originating through austerities is another form of the projectable (āhāraka) body only, not an independent transformable body. The Doctrine proclaims that only the transformable (vaikriyika) body obtained on the rise of the ‘vaikriyika śarīra’ name-karma (nāmakarma) should be known as the transformable (vaikriyika) body. Thus, a single soul can have only four kinds of bodies simultaneously.&lt;br /&gt;&lt;br /&gt;Other details pertaining to these are mentioned.","vidsrc": ["&lt;iframe src="https://www.youtube.com/embed/zLXSlpSJbv8" title="YouTube video player" frameborder="0" allow="accelerometer; autoplay; clipboard-write; encrypted-media; gyroscope; picture-in-picture; web-share" allowfullscreen&gt;&lt;/iframe&gt;"]}</t>
  </si>
  <si>
    <t xml:space="preserve"> {"id": 2.44,"chapter": "Chapter 2 - CATEGORY OF THE LIVING","title": "2.44 - कार्मण शरीर के बारे में विशेष","sutra": "निरुपभोगमन्त्यम्‌॥४४॥&lt;br /&gt;Nirupabhogamantyam ॥44॥","audiosrc": "2-44.mp3","arth": " [ अन्त्यम्‌ ] अन्त का कार्मण शरीर [ निरुपभोगम्‌ ] उपभोग रहित होता है । ","meaning": "The last (body) is not the means of enjoyment (upabhoga).","vyakhya": "अन्त का कार्मण शरीर उपभोग रहित है। इन्द्रियों के द्वारा शब्द वगैरह के ग्रहण करने को उपभोग कहते हैं। इस प्रकार का उपभोग कार्मण शरीर में नहीं होता, इसलिए वह निरुपभोग है। आशय यह है कि विग्रहगति में कार्मण शरीर के द्वारा ही योग होता है, किन्तु उस समय लब्धि रूप भावेन्द्रिय ही होती है, द्रव्येन्द्रिय नहीं होती। इसलिए शब्द आदि विषयों का अनुभव विग्रहगति में न होने से कार्मण शरीर को निरुपभोग कहा है।&lt;br /&gt;&lt;br /&gt;शंका- तैजस शरीर भी तो निरुपभोग है, फिर उसे क्‍यों नहीं कहा ?&lt;br /&gt;&lt;br /&gt;समाधान - तैजस शरीर तो योग में भी निमित्त नहीं है। अर्थात जैसे अन्य शरीरों के निमित्त से आत्मा के प्रदेशों में कम्पन होता है, तैजस के निमित्त से तो वह भी नहीं होता । अत: वह तो निरुपभोग ही है, इसी से यहाँ उसका कथन नहीं किया; क्‍योंकि निरुपभभोग और सोपभोग का विचार करते समय उन्हीं शरीरों का अधिकार है, जो योग में निमित्त होते हैं। ऐसे शरीर तैजस के सिवा चार ही हैं। उनमें भी केवल कार्मण शरीर निरुपभोग है, बाकी के तीन शरीर सोपभोग हैं क्‍योंकि उनमें इन्द्रियाँ होती हैं और उनके द्वारा जीव विषयों को भोगता है।","explanation": "That which comes at the end is the last. What is it? The karmic (kārmaõa) body. The receiving of sound, etc., through the channel of the senses is enjoyment (upabhoga). Such enjoyment is not present in the karmic (kārmaõa) body; it is thus without-enjoyment (nirupabhoga). During transit (to take a new birth), there is no perception of sound, etc., as there is presence only of the psychicalsense (bhāvendriya) and not the physical-sense (dravyendriya). Now the luminous (taijasa) body also is devoid of enjoyment. Why, then, is the last alone mentioned in the sūtra? The luminous body is not the cause of activity (yoga) too. Hence the question of enjoyment does not arise in this case.&lt;br /&gt;&lt;br /&gt;These bodies originate in the modes of birth described already. Do these bodies originate without distinction? Or is there any distinction according to the mode of birth? ","vidsrc": ["&lt;iframe src="https://www.youtube.com/embed/zLXSlpSJbv8" title="YouTube video player" frameborder="0" allow="accelerometer; autoplay; clipboard-write; encrypted-media; gyroscope; picture-in-picture; web-share" allowfullscreen&gt;&lt;/iframe&gt;"]}</t>
  </si>
  <si>
    <t xml:space="preserve"> {"id": 2.45,"chapter": "Chapter 2 - CATEGORY OF THE LIVING","title": "2.45 - गर्भज और सम्मूर्छनज का शरीर","sutra": "गर्भसम्मूर्च्छनजमाद्यम्‌॥४५॥&lt;br /&gt;Garbhasammūrcchanajamādyam ॥45॥","audiosrc": "2-45.mp3","arth": "[ गर्भ ] गर्भ [ सम्मूर्च्छनजम्‌ ] ओर सम्मूर्च्छन जन्म से उत्पन्न होने वाला शरीर [ आद्य॑ ] पहला - औदारिक शरीर - है । ","meaning": "The first kind of body is attained through the uterine birth – garbhajanma, and spontaneous generation – sammūrcchanajanma. ","vyakhya": "गर्भ जन्म तथा सम्मूर्छन जन्म से जो शरीर उत्पन्न होता है, वह औदारिक शरीर है। ","explanation": "According to the order in the sūtra, the gross (audārika) body is the first kind of body. That which is attained through uterine birth – garbhajanma, and through spontaneous generation – sammūrcchanajanma, is the gross body – audārika śarīra. &lt;br /&gt;&lt;br /&gt;In what birth does the body mentioned next originate?","vidsrc": ["&lt;iframe src="https://www.youtube.com/embed/zLXSlpSJbv8" title="YouTube video player" frameborder="0" allow="accelerometer; autoplay; clipboard-write; encrypted-media; gyroscope; picture-in-picture; web-share" allowfullscreen&gt;&lt;/iframe&gt;",
"&lt;iframe src="https://www.youtube.com/embed/iUNK12u7OoM" title="YouTube video player" frameborder="0" allow="accelerometer; autoplay; clipboard-write; encrypted-media; gyroscope; picture-in-picture; web-share" allowfullscreen&gt;&lt;/iframe&gt;"]}</t>
  </si>
  <si>
    <t xml:space="preserve"> {"id": 2.46,"chapter": "Chapter 2 - CATEGORY OF THE LIVING","title": "2.46 - उपपाद जन्म के साथ शरीर","sutra": "औपपादिकं वैक्रियिकम्‌॥४६॥&lt;br /&gt;Aupapādikam vaikriyikam ॥46॥","audiosrc": "2-46.mp3","arth": "[ औपपादिकं ] उपपादजन्म वाले अर्थात्‌ देव और नारकियों के शरीर [ वैक्रियिकम्‌ ] वैक्रियिक होते हैं।","meaning": "The transformable (vaikriyika) body originates by birth in special beds – upapādajanma.","vyakhya": "उपपाद जन्म से जो शरीर उत्पन्न होता है, वह वैक्रियिक शरीर है।","explanation": "That which is born in special beds (upapāda) is ‘aupapādika’. Thus, the body that takes birth in special bed must be understood to be the transformable (vaikriyika) body. &lt;br /&gt;&lt;br /&gt;If the transformable (vaikriyika) body originates in special bed, that body which does not arise from special bed cannot have this attribute of transformableness. This doubt is cleared in the next sūtra.","vidsrc": ["&lt;iframe src="https://www.youtube.com/embed/zLXSlpSJbv8" title="YouTube video player" frameborder="0" allow="accelerometer; autoplay; clipboard-write; encrypted-media; gyroscope; picture-in-picture; web-share" allowfullscreen&gt;&lt;/iframe&gt;",
"&lt;iframe src="https://www.youtube.com/embed/iUNK12u7OoM" title="YouTube video player" frameborder="0" allow="accelerometer; autoplay; clipboard-write; encrypted-media; gyroscope; picture-in-picture; web-share" allowfullscreen&gt;&lt;/iframe&gt;"]}</t>
  </si>
  <si>
    <t xml:space="preserve"> {"id": 2.47,"chapter": "Chapter 2 - CATEGORY OF THE LIVING","title": "2.47 - वैक्रियक शरीर के अन्य स्वामी","sutra": "लब्धिप्रत्ययं च॥४७॥&lt;br /&gt;Labdhipratyayam ca ॥47॥","audiosrc": "2-47.mp3","arth": "वैक्रियिक शरीर [ लब्धिप्रत्ययं च ] लब्धि-नैमित्तिक भी होता है । ","meaning": "Attainment (labdhi) is also the cause (of its origin).","vyakhya": "लब्धि से भी वैक्रियिक शरीर होता है। विशेष तपस्या करने से जो ऋद्धि की प्राप्ति होती है, उसे लब्धि कहते हैं। अतः मनुष्यों के तप के प्रभाव से भी वैक्रियिक शरीर हो जाता है।","explanation": "By ‘ca’ the transformable body is taken over. ‘Labdhi’ is attainment of supernatural powers – Ãddhi – by special austerities (tapa). The transformable (vaikriyika) body attained through ‘labdhi’ is‘labdhipratyaya’. Thus, the transformable (vaikriyika) body is also  ‘labdhipratyaya’ – attained through ‘labdhi’. &lt;br /&gt;&lt;br /&gt;Is that the only kind of body caused by attainment, or is there any other kind also?","vidsrc": ["&lt;iframe src="https://www.youtube.com/embed/iUNK12u7OoM" title="YouTube video player" frameborder="0" allow="accelerometer; autoplay; clipboard-write; encrypted-media; gyroscope; picture-in-picture; web-share" allowfullscreen&gt;&lt;/iframe&gt;"]}</t>
  </si>
  <si>
    <t xml:space="preserve"> {"id": 2.48,"chapter": "Chapter 2 - CATEGORY OF THE LIVING","title": "2.48 - तैजस शरीर की विशेषता","sutra": "तैजसमपि॥४८॥&lt;br /&gt;Taijasamapi ॥48॥","audiosrc": "2-48.mp3","arth": "[ तैजसम्‌ ] तेजस शरीर [ अपि ] भी लब्धि-नेमित्तिक है ।","meaning": "The luminous (taijasa) body also is caused by attainment (labdhi).","vyakhya": "तैजस शरीर भी लब्धिप्रत्यय होता है। तैजस शरीर दो प्रकार का होता है-एक शरीर से निकलकर बाहर जाने वाला और दूसरा शरीर में ही रहकर उसको कान्ति देने वाला, जो सब संसारी जीवों के पाया जाता है। निकलने वाला तैजस शुभ भी होता है और अशुभ भी। किसी क्षेत्र के लोगों को रोग, दुर्भिक्ष वगैरह से पीड़ित देखकर यदि तपस्वी मुनि के हृदय में अत्यन्त करुणा उत्पन्न हो जाये तो दाहिने कन्धे से शुभ तैजस निकलकर बारह योजन क्षेत्र के मनुष्यों का दुःख दूर कर पुनः मुनि के शरीर में प्रविष्ट हो जाता है। और यदि तपस्वी मुनि किसी क्षेत्र के मनुष्यों पर अत्यन्त क्रुद्ध हो जाते हैं, तो उनके तप के प्रभाव से बाएं कन्धे से सिन्दूर के समान लाल अशुभ तैजस निकलता है और उस क्षेत्र में जाकर बारह योजन के भीतर के जीवों को जलाकर राख कर देता है। पीछे मुनि को भी जला डालता है |","explanation": "By the particle ‘api’, ‘labdhipratyaya’ is supplied. The luminous (taijasa) body also is caused by the attainment of supernatural powers – Ãddhi.&lt;br /&gt;&lt;br /&gt;What is the nature of the projectable (āhāraka) body, and in whom does it originate?","vidsrc": ["&lt;iframe src="https://www.youtube.com/embed/iUNK12u7OoM" title="YouTube video player" frameborder="0" allow="accelerometer; autoplay; clipboard-write; encrypted-media; gyroscope; picture-in-picture; web-share" allowfullscreen&gt;&lt;/iframe&gt;"]}</t>
  </si>
  <si>
    <t xml:space="preserve"> {"id": 2.49,"chapter": "Chapter 2 - CATEGORY OF THE LIVING","title": "2.49 - आहारक शरीर का स्वरूप","sutra": "शुभं विशुद्धमव्याघाति चाहारकं प्रमत्तसंयतस्यैव ॥४९॥&lt;br /&gt;Shubham viśuddhamavyāghāti cāhārakam pramattasanyatasyaiva ॥49॥","audiosrc": "2-49.mp3","arth": " [ आहारकं ] आहारक शरीर [ शुभम्‌ ] शुभ है अर्थात्‌ वह शुभ कार्य करता है  [ विशुद्धम्‌ ] विशुद्ध है अर्थात वह विशुद्धकर्म (मंद कषाय से बंधने वाले कर्म) का कार्य है [ च अव्याघाति ] और व्याघात-बाधारहित है तथा [ प्रमत्तसंयतस्यैव ] प्रमत्तसंयत (छठवें गुणस्थानवर्ती) मुनि के ही (वह शरीर) होता है । ","meaning": "The projectable (āhāraka) body, which is auspicious, pure, and without impediment, originates only in the saint of the sixth stage – pramattasaÉyata. ","vyakhya": "आहारक शरीर शुभ है, विशुद्ध है, व्याघात रहित है और प्रमत्तसंयत मुनि के ही होता है। आहारक शरीर का रंग सफेद, और ऊँचाई एक हाथ होती है। समचतुरस्त्र  संस्थान होता है, धातु उपधातु से रहित होता है। न किसी से रुकता है और न किसी को रोकता है। प्रमत्त-संयत मुनि के मस्तक से उत्पन्न होता है। कभी तो ऋद्धि का सद्भाव जानने के लिए आहारक शरीर की रचना होती है। कभी सूक्ष्म पदार्थ का निर्णय करने के लिए। सो मुनि के मस्तक से निकल कर वह केवली भगवान्‌ के पास जाता है और सूक्ष्म पदार्थ का निर्णय करके अन्तर्मुहूर्त में लौटकर मुनि के शरीर में ही प्रवेश कर जाता है, तीर्थ यात्रा के उद्देश्य से भी निकलता है।","explanation": "The projectable (āhāraka) body is auspicious as it is the cause of the karmas that are auspicious – āhāraka kāyayoga. Sometimes the cause is identified with the effect. For instance, food which preserves life is called life. Since it (the projectable body) brings about spotless and pure result, it is called pure. Sometimes the effect is identified with the cause. For instance, the thread which is the effect of cotton is called cotton. There is no impediment both ways. The projectable (āhāraka) body does not cause impediment to anything else. Nor does anything else cause impediment to the projectable (āhāraka) body. The particle ‘ca’ is used to indicate multiplicity of its (projectable body) uses. Its utility is sometimes to ascertain the possession of extraordinary powers, sometimes to ascertain the true nature of minute objects and sometimes to safeguard self-control. The word ‘āhāraka’ is repetition of the projectable body mentioned previously (see sūtra 2-36). The moment the ascetic originates the projectable body, he comes down to the sixth spiritual stage. Hence it is mentioned that it originates only in the saint of the sixth stage. ‘Eva’ – only – is used to determine what is intended. It originates only in the ascetic of the sixth stage and not in others. This is how it must be understood. And it should not be understood that the ascetic of the sixth stage has the projectable body only and not the gross body, etc. &lt;br /&gt;&lt;br /&gt;Thus, the mundane beings possess bodies as indicated. Now, do the three genders obtain in all the four conditions of existence, or is there any rule regarding this? Yes, there is. ","vidsrc": ["&lt;iframe src="https://www.youtube.com/embed/iUNK12u7OoM" title="YouTube video player" frameborder="0" allow="accelerometer; autoplay; clipboard-write; encrypted-media; gyroscope; picture-in-picture; web-share" allowfullscreen&gt;&lt;/iframe&gt;"]}</t>
  </si>
  <si>
    <t xml:space="preserve"> {"id": 2.5,"chapter": "Chapter 2 - CATEGORY OF THE LIVING","title": "2.5 - नारक और संमूर्च्छिन में लिंग","sutra": "नारकसम्मूर्च्छिनों नपुंसकानि॥५०॥ &lt;br /&gt;Nārakasammūrcchino napunsakāni ॥50॥","audiosrc": "2-50 .mp3","arth": "[ नारक सम्मूर्च्छिनों ] नारकी और सम्मूर्च्छन जन्म वाले [ नपुंसकानि ] नपुंसक होते हैं । ","meaning": "The infernal-beings (nārakī) and the spontaneouslygenerated (sammūrcchina) are neuter-sex (napuÉsaka).","vyakhya": "नारकी और सम्मूर्छन जीव नपुंसक लिंग वाले ही होते हैं।","explanation": "The infernal regions are described later. Those who are born in the infernal regions are infernal-beings (nārakī). The beings who are born by spontaneous generation are the spontaneously-generated (sammūrcchina). The conduct-deluding karmas have two subdivisions – passions (kaÈāya) and quasi- assions (nokaÈāya). Owing to the rise of the quasi-passion (nokaÈāya) called the neuter sex sign – napuÉsakaveda, and of the inauspicious (aśubha) name-karma (nāmakarma), these – the nārakī and the sammūrcchina – are born as neither men nor women, but as neuter-sex (napuÉsaka). As a rule, the infernal beings and the spontaneously generated beings are neutersex (napuÉsaka) only. These do not enjoy even the slightest pleasure which the men and women derive from sweet sound, smell, colour (form), taste and touch.&lt;br /&gt;&lt;br /&gt;If it is determined thus, it would imply that the mundane beings other than these are of the three sexes. Those who are not neuter-sex (napuÉsaka) are mentioned next. ","vidsrc": ["&lt;iframe src="https://www.youtube.com/embed/skeD__V9JZc" title="YouTube video player" frameborder="0" allow="accelerometer; autoplay; clipboard-write; encrypted-media; gyroscope; picture-in-picture; web-share" allowfullscreen&gt;&lt;/iframe&gt;"]}</t>
  </si>
  <si>
    <t xml:space="preserve"> {"id": 2.51,"chapter": "Chapter 2 - CATEGORY OF THE LIVING","title": "2.51 - देवों में लिंग","sutra": "न देवाः॥५१॥&lt;br /&gt;Na devāh ॥51॥","audiosrc": "2-51.mp3","arth": "[ देवा: ] देव [ न] नपुंसक नहीं होते, अर्थात्‌ देवों के पुरुषलिंग और देवियों के स्त्रीलिंग होता है।","meaning": "The celestial beings (deva) are not neuter-sex (napuÉsaka).","vyakhya": " देव नपुंसक लिंग वाले नहीं होते । देवगति में पुरुष वेद और स्त्री वेद, दो ही वेद होते हैं।","explanation": "The celestial beings (deva) enjoy rare pleasures appertaining to the two sexes, male and female, on account of the rise of auspicious (śubha) name-karma (nāmakarma). Hence, there is no neuter-sex (napuÉsaka) among them. &lt;br /&gt;&lt;br/&gt;How many genders are there among the rest?","vidsrc": ["&lt;iframe src="https://www.youtube.com/embed/skeD__V9JZc" title="YouTube video player" frameborder="0" allow="accelerometer; autoplay; clipboard-write; encrypted-media; gyroscope; picture-in-picture; web-share" allowfullscreen&gt;&lt;/iframe&gt;"]}</t>
  </si>
  <si>
    <t xml:space="preserve"> {"id": 2.52,"chapter": "Chapter 2 - CATEGORY OF THE LIVING","title": "2.52 - मनुष्य-तिर्यन्चों में लिंग","sutra": "शेषास्त्रिवेदा:॥५२॥&lt;br /&gt;Sheshāstrivedāh ॥52॥","audiosrc": "2-52.mp3","arth": "[ शेषा: ] शेष के - गर्भज मनुष्य और त्रियंच - [ त्रिवेदाः ] तीनों वेद वाले होते हैं। ","meaning": "The rest of the beings are of the three sexes (signs – veda).","vyakhya": "नारकी, देव तथा सम्मूर्छन जीवों के सिवा शेष जीव अर्थात्‌ गर्भज तिर्यज्च और मनुष्य तीनों बेद वाले होते हैं। इतना विशेष है कि भोगभूमि तथा म्लेच्छ-खण्ड के मनुष्यों में स्त्री-पुरुष वेद ही होते हैं।","explanation": "Those with the three sexes (signs – veda) are of three signs (veda). What are the three signs (veda)? These are feminine-sign (strīveda), masculine-sign (puruÈaveda) and neuter-sign (napuÉsakaveda). How are these established? That which is felt is ‘veda’. It means the sign (lińga). It is of two kinds, physical (dravyalińga) and psychical (bhāvalińga). The physical sign is accomplished by the rise of the name-karmas of the yoni, the genitals, etc. The psychical sign is accomplished by the rise of the quasi-passions (nokaÈāya). The being in whom conception occurs on the rise of female-feeling karmas is a woman (strī). The being who, on the rise of the masculine-sign (puruÈaveda), produces offspring is a man (puruÈa). The being who is devoid of these two capacities is a neuter-sex (napuÉsaka). These are words of traditional usage. In such words the activity is used for the purpose of derivation. For instance, that which goes is a cow. Otherwise, in the absence of activities such as conceiving and producing offspring, the young and the old among animals and human beings, the celestial beings and those in transit with karmic (kārmaõa) bodies cannot be designated male and female. These three signs occur among the rest, that is, those who have uterine-birth (garbhajajanma).  &lt;br /&gt;&lt;br /&gt;The celestial and other beings have been described as of several kinds on the basis of birth (janma), seat-of-birth (yoni), body (śarīra) and sign (lińga). Depending on the merit (puõya) and the demerit (pāpa), they attain bodies for their lifetime in the four states of existence (gati). Do they attain their next body after living their full lifetime or even prior to it? ","vidsrc": ["&lt;iframe src="https://www.youtube.com/embed/skeD__V9JZc" title="YouTube video player" frameborder="0" allow="accelerometer; autoplay; clipboard-write; encrypted-media; gyroscope; picture-in-picture; web-share" allowfullscreen&gt;&lt;/iframe&gt;"]}</t>
  </si>
  <si>
    <t xml:space="preserve"> {"id": 2.53,"chapter": "Chapter 2 - CATEGORY OF THE LIVING","title": "2.53 - आयु का अनपवर्तन सम्बन्धी नियम","sutra": "औपपादिक-चरमोत्तमदेहासंख्येयवर्षायुषोSनपवर्त्यायुष:॥५३॥&lt;br /&gt;Aupapādikacaramottamadehāsankhyeyavarshāyusho anapavartyāyushah ॥53॥","audiosrc": "2-53.mp3","arth": " [ औपपादिक ] उपपाद जन्मवाले देव और नारकी [ चरमोत्तम देहा: ] चरम-उत्तम देह वाले अर्थात्‌ उसी भव में मोक्ष जाने वाले तथा [ असंख्येयवर्ष आयुष: ] असंख्यात वर्ष आयु वाले भोगभूमि के जीवों की [ आयुष: अनपवर्ति ] आयु अपवर्तन रहित होती है। ","meaning": "The lifetime of beings born in special beds – upapādajanma, those with final, superior bodies – caramottamadeha, and those of innumerable (asaÉkhyāta) years of age (āyuÍ), cannot be cut short. ","vyakhya": "औपपादिक अर्थात्‌ देव नारकी, चरमोत्तम-देह अर्थात्‌ उसी भव से मोक्ष जाने वाले और असंख्यात वर्ष की आयु वाले भोगभूमिया जीव पूरी आयु भोगकर ही शरीर छोड़ते हैं, विष, शस्त्र वगैरह से इनकी आयु नहीं छिदती | इसके सिवा शेष जीवों की आयु का कोई नियम नहीं है। कर्मभूमि के मनुष्य और तिर्यचों की भुज्यमान आयु की उदीरणा होती है। उदीरणा के होने से आयु की स्थिति जल्दी पूरी हो कर अकाल में ही मरण हो जाता है। जैसे आम वगैरह को पाल देकर समय से पहले ही पका लिया जाता है। एक उदाहरण के द्वारा इसे स्पष्ट किया जाता है-किसी जीव ने मनुष्यायु का बन्ध किया और उसकी स्थिति सौ वर्ष की बाँधी | सो आयु-कर्म का जितना प्रदेश बन्ध किया, सौ वर्ष के जितने समय होते हैं, उतने समयों में उन कर्म परमाणुओं की निषेक रचना तत्काल हो गयी। जब वह मर कर मनुष्य पर्याय में उत्पन्न हुआ तो प्रति समय आयु कर्म का एक एक निषेक उदय में आ कर खिरने लगा। यदि इसी तरह क्रम से एक एक समय में एक एक आयु का निषेक उदय में आता रहता तो सौ वर्ष में जा कर पूरे निषिक खिरते और इस तरह वह जीव पूरे सौ वर्ष तक मनुष्य पर्याय में रह कर मरण करता । किन्तु बावन वर्ष की उम्र तक तो एक-एक समय में एक-एक निषेक की निर्जरा होती रही। बाद में पापकर्म का उदय आ जाने से किसी ने उसे जहर दे दिया अथवा उसने स्वयं जहर खा लिया, या कोई भयानक रोग हो गया, अथवा किसी ने मार डाला तो अड़तालीस वर्षो में उदय आने वाले निषेकों की अन्तर्मुहूर्त में उदीरणा हो जाती है। यह अकाल मरण कहलाता है। किन्तु यदि किसी ने बावन वर्ष की ही आयु बाँधी हो और वह बावन वर्ष की आयु पूरी करके मरे तो वह अकाल मरण नहीं है।&lt;br /&gt;&lt;br /&gt;शंका - जैसे कर्मभूमि के मनुष्यों और तिर्यञ्चों की आयु घट जाती है वैसे ही आयु बढ़ भी सकती है या नहीं ?&lt;br /&gt;&lt;br /&gt;समाधान - जो आयु हम भोग रहे हैं, वह बढ़ नहीं सकती; क्योंकि उस आयु का बन्ध पूर्व जन्म में हो चुका है। अत: उसमें अब बढ़ने की गुंजाइश नहीं है, हाँ, घट जरूर सकती है।","explanation": "‘Aupapādika’ has been explained as celestial (deva) and infernal (nārakī) beings, born in special beds. ‘Carama’ means ultimate or final; ‘uttama’ means superior. Those endowed with final and superior bodies are ‘caramottama’. They are those beings who have reached the end of the cycle of births and deaths and will attain liberation in the same birth. Innumerable is that which is beyond numerable. Life of innumerable years, indicated by palyopama, etc., pertains to the animals and human beings born in the lands of enjoyment, such as Uttarakuru. ‘Apavartya āyuÍ’ is shortening of life by external causes such as poison, weapons, etc. Those whose lives can be cut short are having ‘apavartya āyuÍ’ and those whose lives cannot be cut short are having ‘anapavartya āyuÍ’. As a rule, the life of the celestial beings and the others mentioned in the sūtra cannot be cut short by external causes. There is no such rule for other living beings. The word ‘uttama’ in the sūtra is intended to indicate the superior nature of the final body, and there is no other special meaning. ","vidsrc": ["&lt;iframe src="https://www.youtube.com/embed/skeD__V9JZc" title="YouTube video player" frameborder="0" allow="accelerometer; autoplay; clipboard-write; encrypted-media; gyroscope; picture-in-picture; web-share" allowfullscreen&gt;&lt;/iframe&gt;"]}</t>
  </si>
</sst>
</file>

<file path=xl/styles.xml><?xml version="1.0" encoding="utf-8"?>
<styleSheet xmlns="http://schemas.openxmlformats.org/spreadsheetml/2006/main">
  <numFmts count="6">
    <numFmt numFmtId="176" formatCode="_ * #,##0_ ;_ * \-#,##0_ ;_ * &quot;-&quot;_ ;_ @_ "/>
    <numFmt numFmtId="177" formatCode="_ * #,##0.00_ ;_ * \-#,##0.00_ ;_ * &quot;-&quot;??_ ;_ @_ "/>
    <numFmt numFmtId="44" formatCode="_(&quot;$&quot;* #,##0.00_);_(&quot;$&quot;* \(#,##0.00\);_(&quot;$&quot;* &quot;-&quot;??_);_(@_)"/>
    <numFmt numFmtId="42" formatCode="_(&quot;$&quot;* #,##0_);_(&quot;$&quot;* \(#,##0\);_(&quot;$&quot;* &quot;-&quot;_);_(@_)"/>
    <numFmt numFmtId="178" formatCode="0.00_ "/>
    <numFmt numFmtId="179" formatCode="0.0_ "/>
  </numFmts>
  <fonts count="22">
    <font>
      <sz val="11"/>
      <color theme="1"/>
      <name val="Calibri"/>
      <charset val="134"/>
      <scheme val="minor"/>
    </font>
    <font>
      <b/>
      <sz val="11"/>
      <color theme="1"/>
      <name val="Calibri"/>
      <charset val="134"/>
      <scheme val="minor"/>
    </font>
    <font>
      <sz val="11"/>
      <color rgb="FF000000"/>
      <name val="Calibri"/>
      <charset val="134"/>
    </font>
    <font>
      <sz val="11"/>
      <color theme="0"/>
      <name val="Calibri"/>
      <charset val="0"/>
      <scheme val="minor"/>
    </font>
    <font>
      <sz val="11"/>
      <color theme="1"/>
      <name val="Calibri"/>
      <charset val="0"/>
      <scheme val="minor"/>
    </font>
    <font>
      <sz val="11"/>
      <color rgb="FFFA7D00"/>
      <name val="Calibri"/>
      <charset val="0"/>
      <scheme val="minor"/>
    </font>
    <font>
      <b/>
      <sz val="11"/>
      <color rgb="FF3F3F3F"/>
      <name val="Calibri"/>
      <charset val="0"/>
      <scheme val="minor"/>
    </font>
    <font>
      <sz val="11"/>
      <color rgb="FF006100"/>
      <name val="Calibri"/>
      <charset val="0"/>
      <scheme val="minor"/>
    </font>
    <font>
      <sz val="11"/>
      <color rgb="FFFF0000"/>
      <name val="Calibri"/>
      <charset val="0"/>
      <scheme val="minor"/>
    </font>
    <font>
      <u/>
      <sz val="11"/>
      <color rgb="FF0000FF"/>
      <name val="Calibri"/>
      <charset val="0"/>
      <scheme val="minor"/>
    </font>
    <font>
      <b/>
      <sz val="15"/>
      <color theme="3"/>
      <name val="Calibri"/>
      <charset val="134"/>
      <scheme val="minor"/>
    </font>
    <font>
      <u/>
      <sz val="11"/>
      <color rgb="FF800080"/>
      <name val="Calibri"/>
      <charset val="0"/>
      <scheme val="minor"/>
    </font>
    <font>
      <b/>
      <sz val="11"/>
      <color rgb="FFFFFFFF"/>
      <name val="Calibri"/>
      <charset val="0"/>
      <scheme val="minor"/>
    </font>
    <font>
      <sz val="11"/>
      <color rgb="FF3F3F76"/>
      <name val="Calibri"/>
      <charset val="0"/>
      <scheme val="minor"/>
    </font>
    <font>
      <b/>
      <sz val="13"/>
      <color theme="3"/>
      <name val="Calibri"/>
      <charset val="134"/>
      <scheme val="minor"/>
    </font>
    <font>
      <i/>
      <sz val="11"/>
      <color rgb="FF7F7F7F"/>
      <name val="Calibri"/>
      <charset val="0"/>
      <scheme val="minor"/>
    </font>
    <font>
      <b/>
      <sz val="18"/>
      <color theme="3"/>
      <name val="Calibri"/>
      <charset val="134"/>
      <scheme val="minor"/>
    </font>
    <font>
      <b/>
      <sz val="11"/>
      <color theme="3"/>
      <name val="Calibri"/>
      <charset val="134"/>
      <scheme val="minor"/>
    </font>
    <font>
      <b/>
      <sz val="11"/>
      <color rgb="FFFA7D00"/>
      <name val="Calibri"/>
      <charset val="0"/>
      <scheme val="minor"/>
    </font>
    <font>
      <sz val="11"/>
      <color rgb="FF9C0006"/>
      <name val="Calibri"/>
      <charset val="0"/>
      <scheme val="minor"/>
    </font>
    <font>
      <b/>
      <sz val="11"/>
      <color theme="1"/>
      <name val="Calibri"/>
      <charset val="0"/>
      <scheme val="minor"/>
    </font>
    <font>
      <sz val="11"/>
      <color rgb="FF9C6500"/>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2" tint="-0.1"/>
        <bgColor indexed="64"/>
      </patternFill>
    </fill>
    <fill>
      <patternFill patternType="solid">
        <fgColor theme="4" tint="0.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9"/>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9"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0" fontId="4" fillId="10"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3" fillId="14" borderId="0" applyNumberFormat="0" applyBorder="0" applyAlignment="0" applyProtection="0">
      <alignment vertical="center"/>
    </xf>
    <xf numFmtId="0" fontId="11" fillId="0" borderId="0" applyNumberFormat="0" applyFill="0" applyBorder="0" applyAlignment="0" applyProtection="0">
      <alignment vertical="center"/>
    </xf>
    <xf numFmtId="0" fontId="12" fillId="18" borderId="5" applyNumberFormat="0" applyAlignment="0" applyProtection="0">
      <alignment vertical="center"/>
    </xf>
    <xf numFmtId="0" fontId="14" fillId="0" borderId="4" applyNumberFormat="0" applyFill="0" applyAlignment="0" applyProtection="0">
      <alignment vertical="center"/>
    </xf>
    <xf numFmtId="0" fontId="0" fillId="20" borderId="7" applyNumberFormat="0" applyFont="0" applyAlignment="0" applyProtection="0">
      <alignment vertical="center"/>
    </xf>
    <xf numFmtId="0" fontId="4" fillId="13" borderId="0" applyNumberFormat="0" applyBorder="0" applyAlignment="0" applyProtection="0">
      <alignment vertical="center"/>
    </xf>
    <xf numFmtId="0" fontId="8" fillId="0" borderId="0" applyNumberFormat="0" applyFill="0" applyBorder="0" applyAlignment="0" applyProtection="0">
      <alignment vertical="center"/>
    </xf>
    <xf numFmtId="0" fontId="4" fillId="12" borderId="0" applyNumberFormat="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4"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3" fillId="19" borderId="6" applyNumberFormat="0" applyAlignment="0" applyProtection="0">
      <alignment vertical="center"/>
    </xf>
    <xf numFmtId="0" fontId="3" fillId="24" borderId="0" applyNumberFormat="0" applyBorder="0" applyAlignment="0" applyProtection="0">
      <alignment vertical="center"/>
    </xf>
    <xf numFmtId="0" fontId="7" fillId="9" borderId="0" applyNumberFormat="0" applyBorder="0" applyAlignment="0" applyProtection="0">
      <alignment vertical="center"/>
    </xf>
    <xf numFmtId="0" fontId="6" fillId="8" borderId="3" applyNumberFormat="0" applyAlignment="0" applyProtection="0">
      <alignment vertical="center"/>
    </xf>
    <xf numFmtId="0" fontId="4" fillId="17" borderId="0" applyNumberFormat="0" applyBorder="0" applyAlignment="0" applyProtection="0">
      <alignment vertical="center"/>
    </xf>
    <xf numFmtId="0" fontId="18" fillId="8" borderId="6" applyNumberFormat="0" applyAlignment="0" applyProtection="0">
      <alignment vertical="center"/>
    </xf>
    <xf numFmtId="0" fontId="5" fillId="0" borderId="2" applyNumberFormat="0" applyFill="0" applyAlignment="0" applyProtection="0">
      <alignment vertical="center"/>
    </xf>
    <xf numFmtId="0" fontId="20" fillId="0" borderId="9" applyNumberFormat="0" applyFill="0" applyAlignment="0" applyProtection="0">
      <alignment vertical="center"/>
    </xf>
    <xf numFmtId="0" fontId="19" fillId="26" borderId="0" applyNumberFormat="0" applyBorder="0" applyAlignment="0" applyProtection="0">
      <alignment vertical="center"/>
    </xf>
    <xf numFmtId="0" fontId="21" fillId="27" borderId="0" applyNumberFormat="0" applyBorder="0" applyAlignment="0" applyProtection="0">
      <alignment vertical="center"/>
    </xf>
    <xf numFmtId="0" fontId="3" fillId="28" borderId="0" applyNumberFormat="0" applyBorder="0" applyAlignment="0" applyProtection="0">
      <alignment vertical="center"/>
    </xf>
    <xf numFmtId="0" fontId="4" fillId="32" borderId="0" applyNumberFormat="0" applyBorder="0" applyAlignment="0" applyProtection="0">
      <alignment vertical="center"/>
    </xf>
    <xf numFmtId="0" fontId="3" fillId="7" borderId="0" applyNumberFormat="0" applyBorder="0" applyAlignment="0" applyProtection="0">
      <alignment vertical="center"/>
    </xf>
    <xf numFmtId="0" fontId="3" fillId="23" borderId="0" applyNumberFormat="0" applyBorder="0" applyAlignment="0" applyProtection="0">
      <alignment vertical="center"/>
    </xf>
    <xf numFmtId="0" fontId="4" fillId="35" borderId="0" applyNumberFormat="0" applyBorder="0" applyAlignment="0" applyProtection="0">
      <alignment vertical="center"/>
    </xf>
    <xf numFmtId="0" fontId="4" fillId="31"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4" fillId="6" borderId="0" applyNumberFormat="0" applyBorder="0" applyAlignment="0" applyProtection="0">
      <alignment vertical="center"/>
    </xf>
    <xf numFmtId="0" fontId="3" fillId="34" borderId="0" applyNumberFormat="0" applyBorder="0" applyAlignment="0" applyProtection="0">
      <alignment vertical="center"/>
    </xf>
    <xf numFmtId="0" fontId="4" fillId="22" borderId="0" applyNumberFormat="0" applyBorder="0" applyAlignment="0" applyProtection="0">
      <alignment vertical="center"/>
    </xf>
    <xf numFmtId="0" fontId="4" fillId="33" borderId="0" applyNumberFormat="0" applyBorder="0" applyAlignment="0" applyProtection="0">
      <alignment vertical="center"/>
    </xf>
    <xf numFmtId="0" fontId="3" fillId="30" borderId="0" applyNumberFormat="0" applyBorder="0" applyAlignment="0" applyProtection="0">
      <alignment vertical="center"/>
    </xf>
    <xf numFmtId="0" fontId="4" fillId="21" borderId="0" applyNumberFormat="0" applyBorder="0" applyAlignment="0" applyProtection="0">
      <alignment vertical="center"/>
    </xf>
    <xf numFmtId="0" fontId="3" fillId="5" borderId="0" applyNumberFormat="0" applyBorder="0" applyAlignment="0" applyProtection="0">
      <alignment vertical="center"/>
    </xf>
    <xf numFmtId="0" fontId="3" fillId="25" borderId="0" applyNumberFormat="0" applyBorder="0" applyAlignment="0" applyProtection="0">
      <alignment vertical="center"/>
    </xf>
    <xf numFmtId="0" fontId="4" fillId="11" borderId="0" applyNumberFormat="0" applyBorder="0" applyAlignment="0" applyProtection="0">
      <alignment vertical="center"/>
    </xf>
    <xf numFmtId="0" fontId="3" fillId="29" borderId="0" applyNumberFormat="0" applyBorder="0" applyAlignment="0" applyProtection="0">
      <alignment vertical="center"/>
    </xf>
  </cellStyleXfs>
  <cellXfs count="29">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49" fontId="0" fillId="3" borderId="0" xfId="0" applyNumberFormat="1" applyFill="1">
      <alignment vertical="center"/>
    </xf>
    <xf numFmtId="0" fontId="0" fillId="0" borderId="0" xfId="0" applyAlignment="1">
      <alignment vertical="center"/>
    </xf>
    <xf numFmtId="49" fontId="0" fillId="0" borderId="0" xfId="0" applyNumberFormat="1">
      <alignment vertical="center"/>
    </xf>
    <xf numFmtId="0" fontId="1" fillId="4" borderId="1" xfId="0" applyFont="1" applyFill="1" applyBorder="1">
      <alignment vertical="center"/>
    </xf>
    <xf numFmtId="0" fontId="0" fillId="3" borderId="1" xfId="0" applyFill="1" applyBorder="1" applyAlignment="1">
      <alignment vertical="center" wrapText="1"/>
    </xf>
    <xf numFmtId="0" fontId="0" fillId="0" borderId="1" xfId="0" applyBorder="1">
      <alignment vertical="center"/>
    </xf>
    <xf numFmtId="0" fontId="0" fillId="3" borderId="1" xfId="0" applyFill="1" applyBorder="1">
      <alignment vertical="center"/>
    </xf>
    <xf numFmtId="2" fontId="0" fillId="0" borderId="1" xfId="0" applyNumberFormat="1" applyBorder="1">
      <alignment vertical="center"/>
    </xf>
    <xf numFmtId="178" fontId="0" fillId="0" borderId="1" xfId="0" applyNumberFormat="1" applyBorder="1">
      <alignment vertical="center"/>
    </xf>
    <xf numFmtId="0" fontId="0" fillId="2" borderId="1" xfId="0" applyFill="1" applyBorder="1" applyAlignment="1">
      <alignment vertical="center" wrapText="1"/>
    </xf>
    <xf numFmtId="0" fontId="0" fillId="2" borderId="1" xfId="0" applyFill="1" applyBorder="1">
      <alignment vertical="center"/>
    </xf>
    <xf numFmtId="49" fontId="1" fillId="4" borderId="1" xfId="0" applyNumberFormat="1" applyFont="1" applyFill="1" applyBorder="1">
      <alignment vertical="center"/>
    </xf>
    <xf numFmtId="49" fontId="0" fillId="3" borderId="1" xfId="0" applyNumberFormat="1" applyFill="1" applyBorder="1">
      <alignment vertical="center"/>
    </xf>
    <xf numFmtId="49" fontId="0" fillId="2" borderId="1" xfId="0" applyNumberFormat="1" applyFill="1" applyBorder="1">
      <alignment vertical="center"/>
    </xf>
    <xf numFmtId="0" fontId="2" fillId="0" borderId="0" xfId="0" applyFont="1">
      <alignment vertical="center"/>
    </xf>
    <xf numFmtId="0" fontId="0" fillId="0" borderId="1" xfId="0" applyBorder="1" applyAlignment="1">
      <alignment vertical="center" wrapText="1"/>
    </xf>
    <xf numFmtId="0" fontId="1" fillId="4" borderId="1" xfId="0" applyFont="1" applyFill="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49" fontId="0" fillId="0" borderId="1" xfId="0" applyNumberFormat="1" applyBorder="1">
      <alignment vertical="center"/>
    </xf>
    <xf numFmtId="179" fontId="0" fillId="0" borderId="1" xfId="0" applyNumberFormat="1" applyBorder="1">
      <alignment vertical="center"/>
    </xf>
    <xf numFmtId="0" fontId="0" fillId="4" borderId="0" xfId="0" applyFill="1" applyAlignment="1">
      <alignment vertical="center" wrapText="1"/>
    </xf>
    <xf numFmtId="0" fontId="0" fillId="4" borderId="0" xfId="0" applyFill="1">
      <alignment vertical="center"/>
    </xf>
    <xf numFmtId="0" fontId="1" fillId="4" borderId="0" xfId="0" applyFont="1" applyFill="1">
      <alignment vertical="center"/>
    </xf>
    <xf numFmtId="0" fontId="0" fillId="0" borderId="0" xfId="0"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
  <sheetViews>
    <sheetView workbookViewId="0">
      <selection activeCell="C4" sqref="C4"/>
    </sheetView>
  </sheetViews>
  <sheetFormatPr defaultColWidth="9.13888888888889" defaultRowHeight="14.4" outlineLevelCol="2"/>
  <cols>
    <col min="1" max="1" width="11.1388888888889" customWidth="1"/>
    <col min="2" max="2" width="30.8611111111111" customWidth="1"/>
    <col min="3" max="3" width="55.4259259259259" customWidth="1"/>
  </cols>
  <sheetData>
    <row r="1" spans="1:3">
      <c r="A1" t="s">
        <v>0</v>
      </c>
      <c r="B1" t="s">
        <v>1</v>
      </c>
      <c r="C1" t="str">
        <f>A1&amp;B1</f>
        <v>Chapter 1 - RIGHT FAITH AND KNOWLEDGE</v>
      </c>
    </row>
    <row r="2" spans="1:3">
      <c r="A2" t="s">
        <v>2</v>
      </c>
      <c r="B2" t="s">
        <v>3</v>
      </c>
      <c r="C2" t="str">
        <f t="shared" ref="C2:C10" si="0">A2&amp;B2</f>
        <v>Chapter 2 - CATEGORY OF THE LIVING</v>
      </c>
    </row>
    <row r="3" spans="1:3">
      <c r="A3" t="s">
        <v>4</v>
      </c>
      <c r="B3" t="s">
        <v>5</v>
      </c>
      <c r="C3" t="str">
        <f t="shared" si="0"/>
        <v>Chapter 3 - THE LOWER WORLD AND THE MIDDLE WORLD</v>
      </c>
    </row>
    <row r="4" spans="1:3">
      <c r="A4" t="s">
        <v>6</v>
      </c>
      <c r="B4" t="s">
        <v>7</v>
      </c>
      <c r="C4" t="str">
        <f t="shared" si="0"/>
        <v>Chapter 4 - THE CELESTIAL BEINGS</v>
      </c>
    </row>
    <row r="5" spans="1:3">
      <c r="A5" t="s">
        <v>8</v>
      </c>
      <c r="B5" t="s">
        <v>9</v>
      </c>
      <c r="C5" t="str">
        <f t="shared" si="0"/>
        <v>Chapter 5 - THE NON-LIVING SUBSTANCES</v>
      </c>
    </row>
    <row r="6" spans="1:3">
      <c r="A6" t="s">
        <v>10</v>
      </c>
      <c r="B6" t="s">
        <v>11</v>
      </c>
      <c r="C6" t="str">
        <f t="shared" si="0"/>
        <v>Chapter 6 - INFLUX OF KARMAS</v>
      </c>
    </row>
    <row r="7" spans="1:3">
      <c r="A7" t="s">
        <v>12</v>
      </c>
      <c r="B7" t="s">
        <v>13</v>
      </c>
      <c r="C7" t="str">
        <f t="shared" si="0"/>
        <v>Chapter 7 - THE FIVE VOWS</v>
      </c>
    </row>
    <row r="8" spans="1:3">
      <c r="A8" t="s">
        <v>14</v>
      </c>
      <c r="B8" t="s">
        <v>15</v>
      </c>
      <c r="C8" t="str">
        <f t="shared" si="0"/>
        <v>Chapter 8 - BONDAGE OF KARMAS</v>
      </c>
    </row>
    <row r="9" spans="1:3">
      <c r="A9" t="s">
        <v>16</v>
      </c>
      <c r="B9" t="s">
        <v>17</v>
      </c>
      <c r="C9" t="str">
        <f t="shared" si="0"/>
        <v>Chapter 9 - STOPPAGE AND SHEDDING OF KARMAS</v>
      </c>
    </row>
    <row r="10" spans="1:3">
      <c r="A10" t="s">
        <v>18</v>
      </c>
      <c r="B10" t="s">
        <v>19</v>
      </c>
      <c r="C10" t="str">
        <f t="shared" si="0"/>
        <v>Chapter 10 - LIBERATION</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58"/>
  <sheetViews>
    <sheetView topLeftCell="A315" workbookViewId="0">
      <selection activeCell="H2" sqref="H2:H358"/>
    </sheetView>
  </sheetViews>
  <sheetFormatPr defaultColWidth="5.66666666666667" defaultRowHeight="14.4"/>
  <cols>
    <col min="1" max="1" width="5.44444444444444" customWidth="1"/>
    <col min="2" max="2" width="4.66666666666667" customWidth="1"/>
    <col min="3" max="3" width="11.8888888888889" customWidth="1"/>
    <col min="4" max="4" width="4.22222222222222" customWidth="1"/>
    <col min="5" max="5" width="6.55555555555556" customWidth="1"/>
    <col min="6" max="6" width="7.11111111111111" customWidth="1"/>
    <col min="7" max="7" width="8.11111111111111" customWidth="1"/>
    <col min="8" max="8" width="26.8888888888889" customWidth="1"/>
    <col min="9" max="9" width="3.55555555555556" customWidth="1"/>
    <col min="10" max="10" width="64.6666666666667" customWidth="1"/>
    <col min="11" max="16384" width="5.66666666666667" customWidth="1"/>
  </cols>
  <sheetData>
    <row r="1" spans="1:10">
      <c r="A1" s="25"/>
      <c r="B1" s="26"/>
      <c r="C1" s="27"/>
      <c r="D1" s="27" t="s">
        <v>20</v>
      </c>
      <c r="E1" s="27"/>
      <c r="F1" s="27" t="s">
        <v>21</v>
      </c>
      <c r="G1" s="27"/>
      <c r="H1" s="27" t="s">
        <v>22</v>
      </c>
      <c r="I1" s="26"/>
      <c r="J1" s="27" t="s">
        <v>23</v>
      </c>
    </row>
    <row r="2" spans="1:10">
      <c r="A2" s="28" t="s">
        <v>24</v>
      </c>
      <c r="B2">
        <v>1</v>
      </c>
      <c r="C2" t="s">
        <v>25</v>
      </c>
      <c r="D2">
        <v>1</v>
      </c>
      <c r="E2" t="s">
        <v>26</v>
      </c>
      <c r="F2">
        <v>1</v>
      </c>
      <c r="G2" t="s">
        <v>27</v>
      </c>
      <c r="H2" t="s">
        <v>28</v>
      </c>
      <c r="I2" t="s">
        <v>29</v>
      </c>
      <c r="J2" t="str">
        <f>A2&amp;B2&amp;C2&amp;D2&amp;E2&amp;F2&amp;G2&amp;H2&amp;I2</f>
        <v> {"id": 1,"chapter": "1","sutra": "1","title": "मोक्ष का उपाय"},</v>
      </c>
    </row>
    <row r="3" spans="1:10">
      <c r="A3" s="28" t="s">
        <v>24</v>
      </c>
      <c r="B3">
        <v>2</v>
      </c>
      <c r="C3" t="s">
        <v>25</v>
      </c>
      <c r="D3">
        <v>1</v>
      </c>
      <c r="E3" t="s">
        <v>26</v>
      </c>
      <c r="F3">
        <v>2</v>
      </c>
      <c r="G3" t="s">
        <v>27</v>
      </c>
      <c r="H3" t="s">
        <v>30</v>
      </c>
      <c r="I3" t="s">
        <v>29</v>
      </c>
      <c r="J3" t="str">
        <f>A3&amp;B3&amp;C3&amp;D3&amp;E3&amp;F3&amp;G3&amp;H3&amp;I3</f>
        <v> {"id": 2,"chapter": "1","sutra": "2","title": "सम्यग्दर्शन का लक्षण"},</v>
      </c>
    </row>
    <row r="4" spans="1:10">
      <c r="A4" s="28" t="s">
        <v>24</v>
      </c>
      <c r="B4">
        <v>3</v>
      </c>
      <c r="C4" t="s">
        <v>25</v>
      </c>
      <c r="D4">
        <v>1</v>
      </c>
      <c r="E4" t="s">
        <v>26</v>
      </c>
      <c r="F4">
        <v>3</v>
      </c>
      <c r="G4" t="s">
        <v>27</v>
      </c>
      <c r="H4" t="s">
        <v>31</v>
      </c>
      <c r="I4" t="s">
        <v>29</v>
      </c>
      <c r="J4" t="str">
        <f t="shared" ref="J4:J35" si="0">A4&amp;B4&amp;C4&amp;D4&amp;E4&amp;F4&amp;G4&amp;H4&amp;I4</f>
        <v> {"id": 3,"chapter": "1","sutra": "3","title": "उत्पत्ति के आधार पर सम्यग्दर्शन के भेद"},</v>
      </c>
    </row>
    <row r="5" spans="1:10">
      <c r="A5" s="28" t="s">
        <v>24</v>
      </c>
      <c r="B5">
        <v>4</v>
      </c>
      <c r="C5" t="s">
        <v>25</v>
      </c>
      <c r="D5">
        <v>1</v>
      </c>
      <c r="E5" t="s">
        <v>26</v>
      </c>
      <c r="F5">
        <v>4</v>
      </c>
      <c r="G5" t="s">
        <v>27</v>
      </c>
      <c r="H5" t="s">
        <v>32</v>
      </c>
      <c r="I5" t="s">
        <v>29</v>
      </c>
      <c r="J5" t="str">
        <f t="shared" si="0"/>
        <v> {"id": 4,"chapter": "1","sutra": "4","title": "सात तत्त्व"},</v>
      </c>
    </row>
    <row r="6" spans="1:10">
      <c r="A6" s="28" t="s">
        <v>24</v>
      </c>
      <c r="B6">
        <v>5</v>
      </c>
      <c r="C6" t="s">
        <v>25</v>
      </c>
      <c r="D6">
        <v>1</v>
      </c>
      <c r="E6" t="s">
        <v>26</v>
      </c>
      <c r="F6">
        <v>5</v>
      </c>
      <c r="G6" t="s">
        <v>27</v>
      </c>
      <c r="H6" t="s">
        <v>33</v>
      </c>
      <c r="I6" t="s">
        <v>29</v>
      </c>
      <c r="J6" t="str">
        <f t="shared" si="0"/>
        <v> {"id": 5,"chapter": "1","sutra": "5","title": "निक्षेपों का कथन"},</v>
      </c>
    </row>
    <row r="7" spans="1:10">
      <c r="A7" s="28" t="s">
        <v>24</v>
      </c>
      <c r="B7">
        <v>6</v>
      </c>
      <c r="C7" t="s">
        <v>25</v>
      </c>
      <c r="D7">
        <v>1</v>
      </c>
      <c r="E7" t="s">
        <v>26</v>
      </c>
      <c r="F7">
        <v>6</v>
      </c>
      <c r="G7" t="s">
        <v>27</v>
      </c>
      <c r="H7" t="s">
        <v>34</v>
      </c>
      <c r="I7" t="s">
        <v>29</v>
      </c>
      <c r="J7" t="str">
        <f t="shared" si="0"/>
        <v> {"id": 6,"chapter": "1","sutra": "6","title": "तत्त्वों को जानने का उपाय"},</v>
      </c>
    </row>
    <row r="8" spans="1:10">
      <c r="A8" s="28" t="s">
        <v>24</v>
      </c>
      <c r="B8">
        <v>7</v>
      </c>
      <c r="C8" t="s">
        <v>25</v>
      </c>
      <c r="D8">
        <v>1</v>
      </c>
      <c r="E8" t="s">
        <v>26</v>
      </c>
      <c r="F8">
        <v>7</v>
      </c>
      <c r="G8" t="s">
        <v>27</v>
      </c>
      <c r="H8" t="s">
        <v>35</v>
      </c>
      <c r="I8" t="s">
        <v>29</v>
      </c>
      <c r="J8" t="str">
        <f t="shared" si="0"/>
        <v> {"id": 7,"chapter": "1","sutra": "7","title": "तत्त्वों को जानने का अन्य उपाय"},</v>
      </c>
    </row>
    <row r="9" spans="1:10">
      <c r="A9" s="28" t="s">
        <v>24</v>
      </c>
      <c r="B9">
        <v>8</v>
      </c>
      <c r="C9" t="s">
        <v>25</v>
      </c>
      <c r="D9">
        <v>1</v>
      </c>
      <c r="E9" t="s">
        <v>26</v>
      </c>
      <c r="F9">
        <v>8</v>
      </c>
      <c r="G9" t="s">
        <v>27</v>
      </c>
      <c r="H9" t="s">
        <v>36</v>
      </c>
      <c r="I9" t="s">
        <v>29</v>
      </c>
      <c r="J9" t="str">
        <f t="shared" si="0"/>
        <v> {"id": 8,"chapter": "1","sutra": "8","title": "जीव आदि को जानने के और भी उपाय"},</v>
      </c>
    </row>
    <row r="10" spans="1:10">
      <c r="A10" s="28" t="s">
        <v>24</v>
      </c>
      <c r="B10">
        <v>9</v>
      </c>
      <c r="C10" t="s">
        <v>25</v>
      </c>
      <c r="D10">
        <v>1</v>
      </c>
      <c r="E10" t="s">
        <v>26</v>
      </c>
      <c r="F10">
        <v>9</v>
      </c>
      <c r="G10" t="s">
        <v>27</v>
      </c>
      <c r="H10" t="s">
        <v>37</v>
      </c>
      <c r="I10" t="s">
        <v>29</v>
      </c>
      <c r="J10" t="str">
        <f t="shared" si="0"/>
        <v> {"id": 9,"chapter": "1","sutra": "9","title": "ज्ञान के भेद"},</v>
      </c>
    </row>
    <row r="11" spans="1:10">
      <c r="A11" s="28" t="s">
        <v>24</v>
      </c>
      <c r="B11">
        <v>10</v>
      </c>
      <c r="C11" t="s">
        <v>25</v>
      </c>
      <c r="D11">
        <v>1</v>
      </c>
      <c r="E11" t="s">
        <v>26</v>
      </c>
      <c r="F11">
        <v>10</v>
      </c>
      <c r="G11" t="s">
        <v>27</v>
      </c>
      <c r="H11" t="s">
        <v>38</v>
      </c>
      <c r="I11" t="s">
        <v>29</v>
      </c>
      <c r="J11" t="str">
        <f t="shared" si="0"/>
        <v> {"id": 10,"chapter": "1","sutra": "10","title": "ज्ञान ही प्रमाण है"},</v>
      </c>
    </row>
    <row r="12" spans="1:10">
      <c r="A12" s="28" t="s">
        <v>24</v>
      </c>
      <c r="B12">
        <v>11</v>
      </c>
      <c r="C12" t="s">
        <v>25</v>
      </c>
      <c r="D12">
        <v>1</v>
      </c>
      <c r="E12" t="s">
        <v>26</v>
      </c>
      <c r="F12">
        <v>11</v>
      </c>
      <c r="G12" t="s">
        <v>27</v>
      </c>
      <c r="H12" t="s">
        <v>39</v>
      </c>
      <c r="I12" t="s">
        <v>29</v>
      </c>
      <c r="J12" t="str">
        <f t="shared" si="0"/>
        <v> {"id": 11,"chapter": "1","sutra": "11","title": "परोक्ष प्रमाण"},</v>
      </c>
    </row>
    <row r="13" spans="1:10">
      <c r="A13" s="28" t="s">
        <v>24</v>
      </c>
      <c r="B13">
        <v>12</v>
      </c>
      <c r="C13" t="s">
        <v>25</v>
      </c>
      <c r="D13">
        <v>1</v>
      </c>
      <c r="E13" t="s">
        <v>26</v>
      </c>
      <c r="F13">
        <v>12</v>
      </c>
      <c r="G13" t="s">
        <v>27</v>
      </c>
      <c r="H13" t="s">
        <v>40</v>
      </c>
      <c r="I13" t="s">
        <v>29</v>
      </c>
      <c r="J13" t="str">
        <f t="shared" si="0"/>
        <v> {"id": 12,"chapter": "1","sutra": "12","title": "प्रत्यक्ष प्रमाण ज्ञान"},</v>
      </c>
    </row>
    <row r="14" spans="1:10">
      <c r="A14" s="28" t="s">
        <v>24</v>
      </c>
      <c r="B14">
        <v>13</v>
      </c>
      <c r="C14" t="s">
        <v>25</v>
      </c>
      <c r="D14">
        <v>1</v>
      </c>
      <c r="E14" t="s">
        <v>26</v>
      </c>
      <c r="F14">
        <v>13</v>
      </c>
      <c r="G14" t="s">
        <v>27</v>
      </c>
      <c r="H14" t="s">
        <v>41</v>
      </c>
      <c r="I14" t="s">
        <v>29</v>
      </c>
      <c r="J14" t="str">
        <f t="shared" si="0"/>
        <v> {"id": 13,"chapter": "1","sutra": "13","title": "परोक्ष प्रमाण के संबंध में विशेष कथन"},</v>
      </c>
    </row>
    <row r="15" spans="1:10">
      <c r="A15" s="28" t="s">
        <v>24</v>
      </c>
      <c r="B15">
        <v>14</v>
      </c>
      <c r="C15" t="s">
        <v>25</v>
      </c>
      <c r="D15">
        <v>1</v>
      </c>
      <c r="E15" t="s">
        <v>26</v>
      </c>
      <c r="F15">
        <v>14</v>
      </c>
      <c r="G15" t="s">
        <v>27</v>
      </c>
      <c r="H15" t="s">
        <v>42</v>
      </c>
      <c r="I15" t="s">
        <v>29</v>
      </c>
      <c r="J15" t="str">
        <f t="shared" si="0"/>
        <v> {"id": 14,"chapter": "1","sutra": "14","title": "मतिज्ञान किससे उत्पन्न होता है"},</v>
      </c>
    </row>
    <row r="16" spans="1:10">
      <c r="A16" s="28" t="s">
        <v>24</v>
      </c>
      <c r="B16">
        <v>15</v>
      </c>
      <c r="C16" t="s">
        <v>25</v>
      </c>
      <c r="D16">
        <v>1</v>
      </c>
      <c r="E16" t="s">
        <v>26</v>
      </c>
      <c r="F16">
        <v>15</v>
      </c>
      <c r="G16" t="s">
        <v>27</v>
      </c>
      <c r="H16" t="s">
        <v>43</v>
      </c>
      <c r="I16" t="s">
        <v>29</v>
      </c>
      <c r="J16" t="str">
        <f t="shared" si="0"/>
        <v> {"id": 15,"chapter": "1","sutra": "15","title": "मतिज्ञान के भेद"},</v>
      </c>
    </row>
    <row r="17" spans="1:10">
      <c r="A17" s="28" t="s">
        <v>24</v>
      </c>
      <c r="B17">
        <v>16</v>
      </c>
      <c r="C17" t="s">
        <v>25</v>
      </c>
      <c r="D17">
        <v>1</v>
      </c>
      <c r="E17" t="s">
        <v>26</v>
      </c>
      <c r="F17">
        <v>16</v>
      </c>
      <c r="G17" t="s">
        <v>27</v>
      </c>
      <c r="H17" t="s">
        <v>44</v>
      </c>
      <c r="I17" t="s">
        <v>29</v>
      </c>
      <c r="J17" t="str">
        <f t="shared" si="0"/>
        <v> {"id": 16,"chapter": "1","sutra": "16","title": "अवग्रह आदि ज्ञानों के और भेद"},</v>
      </c>
    </row>
    <row r="18" spans="1:10">
      <c r="A18" s="28" t="s">
        <v>24</v>
      </c>
      <c r="B18">
        <v>17</v>
      </c>
      <c r="C18" t="s">
        <v>25</v>
      </c>
      <c r="D18">
        <v>1</v>
      </c>
      <c r="E18" t="s">
        <v>26</v>
      </c>
      <c r="F18">
        <v>17</v>
      </c>
      <c r="G18" t="s">
        <v>27</v>
      </c>
      <c r="H18" t="s">
        <v>45</v>
      </c>
      <c r="I18" t="s">
        <v>29</v>
      </c>
      <c r="J18" t="str">
        <f t="shared" si="0"/>
        <v> {"id": 17,"chapter": "1","sutra": "17","title": "बहु बहुविध आदि किसके विशेषण हैं"},</v>
      </c>
    </row>
    <row r="19" spans="1:10">
      <c r="A19" s="28" t="s">
        <v>24</v>
      </c>
      <c r="B19">
        <v>18</v>
      </c>
      <c r="C19" t="s">
        <v>25</v>
      </c>
      <c r="D19">
        <v>1</v>
      </c>
      <c r="E19" t="s">
        <v>26</v>
      </c>
      <c r="F19">
        <v>18</v>
      </c>
      <c r="G19" t="s">
        <v>27</v>
      </c>
      <c r="H19" t="s">
        <v>46</v>
      </c>
      <c r="I19" t="s">
        <v>29</v>
      </c>
      <c r="J19" t="str">
        <f t="shared" si="0"/>
        <v> {"id": 18,"chapter": "1","sutra": "18","title": "अवग्रह आदि ज्ञान का नियम"},</v>
      </c>
    </row>
    <row r="20" spans="1:10">
      <c r="A20" s="28" t="s">
        <v>24</v>
      </c>
      <c r="B20">
        <v>19</v>
      </c>
      <c r="C20" t="s">
        <v>25</v>
      </c>
      <c r="D20">
        <v>1</v>
      </c>
      <c r="E20" t="s">
        <v>26</v>
      </c>
      <c r="F20">
        <v>19</v>
      </c>
      <c r="G20" t="s">
        <v>27</v>
      </c>
      <c r="H20" t="s">
        <v>47</v>
      </c>
      <c r="I20" t="s">
        <v>29</v>
      </c>
      <c r="J20" t="str">
        <f t="shared" si="0"/>
        <v> {"id": 19,"chapter": "1","sutra": "19","title": "व्यंजनावग्रह सभी इन्द्रियों से नही होता"},</v>
      </c>
    </row>
    <row r="21" spans="1:10">
      <c r="A21" s="28" t="s">
        <v>24</v>
      </c>
      <c r="B21">
        <v>20</v>
      </c>
      <c r="C21" t="s">
        <v>25</v>
      </c>
      <c r="D21">
        <v>1</v>
      </c>
      <c r="E21" t="s">
        <v>26</v>
      </c>
      <c r="F21">
        <v>20</v>
      </c>
      <c r="G21" t="s">
        <v>27</v>
      </c>
      <c r="H21" t="s">
        <v>48</v>
      </c>
      <c r="I21" t="s">
        <v>29</v>
      </c>
      <c r="J21" t="str">
        <f t="shared" si="0"/>
        <v> {"id": 20,"chapter": "1","sutra": "20","title": "श्रुतज्ञान का स्वरूप"},</v>
      </c>
    </row>
    <row r="22" spans="1:10">
      <c r="A22" s="28" t="s">
        <v>24</v>
      </c>
      <c r="B22">
        <v>21</v>
      </c>
      <c r="C22" t="s">
        <v>25</v>
      </c>
      <c r="D22">
        <v>1</v>
      </c>
      <c r="E22" t="s">
        <v>26</v>
      </c>
      <c r="F22">
        <v>21</v>
      </c>
      <c r="G22" t="s">
        <v>27</v>
      </c>
      <c r="H22" t="s">
        <v>49</v>
      </c>
      <c r="I22" t="s">
        <v>29</v>
      </c>
      <c r="J22" t="str">
        <f t="shared" si="0"/>
        <v> {"id": 21,"chapter": "1","sutra": "21","title": "अवधिज्ञान के भेद"},</v>
      </c>
    </row>
    <row r="23" spans="1:10">
      <c r="A23" s="28" t="s">
        <v>24</v>
      </c>
      <c r="B23">
        <v>22</v>
      </c>
      <c r="C23" t="s">
        <v>25</v>
      </c>
      <c r="D23">
        <v>1</v>
      </c>
      <c r="E23" t="s">
        <v>26</v>
      </c>
      <c r="F23">
        <v>22</v>
      </c>
      <c r="G23" t="s">
        <v>27</v>
      </c>
      <c r="H23" t="s">
        <v>50</v>
      </c>
      <c r="I23" t="s">
        <v>29</v>
      </c>
      <c r="J23" t="str">
        <f t="shared" si="0"/>
        <v> {"id": 22,"chapter": "1","sutra": "22","title": "अवधिज्ञान के स्वामी"},</v>
      </c>
    </row>
    <row r="24" spans="1:10">
      <c r="A24" s="28" t="s">
        <v>24</v>
      </c>
      <c r="B24">
        <v>23</v>
      </c>
      <c r="C24" t="s">
        <v>25</v>
      </c>
      <c r="D24">
        <v>1</v>
      </c>
      <c r="E24" t="s">
        <v>26</v>
      </c>
      <c r="F24">
        <v>23</v>
      </c>
      <c r="G24" t="s">
        <v>27</v>
      </c>
      <c r="H24" t="s">
        <v>51</v>
      </c>
      <c r="I24" t="s">
        <v>29</v>
      </c>
      <c r="J24" t="str">
        <f t="shared" si="0"/>
        <v> {"id": 23,"chapter": "1","sutra": "23","title": "मनःपर्यय के भेद"},</v>
      </c>
    </row>
    <row r="25" spans="1:10">
      <c r="A25" s="28" t="s">
        <v>24</v>
      </c>
      <c r="B25">
        <v>24</v>
      </c>
      <c r="C25" t="s">
        <v>25</v>
      </c>
      <c r="D25">
        <v>1</v>
      </c>
      <c r="E25" t="s">
        <v>26</v>
      </c>
      <c r="F25">
        <v>24</v>
      </c>
      <c r="G25" t="s">
        <v>27</v>
      </c>
      <c r="H25" t="s">
        <v>52</v>
      </c>
      <c r="I25" t="s">
        <v>29</v>
      </c>
      <c r="J25" t="str">
        <f t="shared" si="0"/>
        <v> {"id": 24,"chapter": "1","sutra": "24","title": "मनःपर्यय के दोनो भेदों में विशेषता"},</v>
      </c>
    </row>
    <row r="26" spans="1:10">
      <c r="A26" s="28" t="s">
        <v>24</v>
      </c>
      <c r="B26">
        <v>25</v>
      </c>
      <c r="C26" t="s">
        <v>25</v>
      </c>
      <c r="D26">
        <v>1</v>
      </c>
      <c r="E26" t="s">
        <v>26</v>
      </c>
      <c r="F26">
        <v>25</v>
      </c>
      <c r="G26" t="s">
        <v>27</v>
      </c>
      <c r="H26" t="s">
        <v>53</v>
      </c>
      <c r="I26" t="s">
        <v>29</v>
      </c>
      <c r="J26" t="str">
        <f t="shared" si="0"/>
        <v> {"id": 25,"chapter": "1","sutra": "25","title": "अवधिज्ञान, मनःपर्यय ज्ञान में अन्तर"},</v>
      </c>
    </row>
    <row r="27" spans="1:10">
      <c r="A27" s="28" t="s">
        <v>24</v>
      </c>
      <c r="B27">
        <v>26</v>
      </c>
      <c r="C27" t="s">
        <v>25</v>
      </c>
      <c r="D27">
        <v>1</v>
      </c>
      <c r="E27" t="s">
        <v>26</v>
      </c>
      <c r="F27">
        <v>26</v>
      </c>
      <c r="G27" t="s">
        <v>27</v>
      </c>
      <c r="H27" t="s">
        <v>54</v>
      </c>
      <c r="I27" t="s">
        <v>29</v>
      </c>
      <c r="J27" t="str">
        <f t="shared" si="0"/>
        <v> {"id": 26,"chapter": "1","sutra": "26","title": "मतिज्ञान और श्रुतज्ञान का विषय"},</v>
      </c>
    </row>
    <row r="28" spans="1:10">
      <c r="A28" s="28" t="s">
        <v>24</v>
      </c>
      <c r="B28">
        <v>27</v>
      </c>
      <c r="C28" t="s">
        <v>25</v>
      </c>
      <c r="D28">
        <v>1</v>
      </c>
      <c r="E28" t="s">
        <v>26</v>
      </c>
      <c r="F28">
        <v>27</v>
      </c>
      <c r="G28" t="s">
        <v>27</v>
      </c>
      <c r="H28" t="s">
        <v>55</v>
      </c>
      <c r="I28" t="s">
        <v>29</v>
      </c>
      <c r="J28" t="str">
        <f t="shared" si="0"/>
        <v> {"id": 27,"chapter": "1","sutra": "27","title": "अवधिज्ञान का विषय"},</v>
      </c>
    </row>
    <row r="29" spans="1:10">
      <c r="A29" s="28" t="s">
        <v>24</v>
      </c>
      <c r="B29">
        <v>28</v>
      </c>
      <c r="C29" t="s">
        <v>25</v>
      </c>
      <c r="D29">
        <v>1</v>
      </c>
      <c r="E29" t="s">
        <v>26</v>
      </c>
      <c r="F29">
        <v>28</v>
      </c>
      <c r="G29" t="s">
        <v>27</v>
      </c>
      <c r="H29" t="s">
        <v>56</v>
      </c>
      <c r="I29" t="s">
        <v>29</v>
      </c>
      <c r="J29" t="str">
        <f t="shared" si="0"/>
        <v> {"id": 28,"chapter": "1","sutra": "28","title": "मनःपर्यय ज्ञान का विषय"},</v>
      </c>
    </row>
    <row r="30" spans="1:10">
      <c r="A30" s="28" t="s">
        <v>24</v>
      </c>
      <c r="B30">
        <v>29</v>
      </c>
      <c r="C30" t="s">
        <v>25</v>
      </c>
      <c r="D30">
        <v>1</v>
      </c>
      <c r="E30" t="s">
        <v>26</v>
      </c>
      <c r="F30">
        <v>29</v>
      </c>
      <c r="G30" t="s">
        <v>27</v>
      </c>
      <c r="H30" t="s">
        <v>57</v>
      </c>
      <c r="I30" t="s">
        <v>29</v>
      </c>
      <c r="J30" t="str">
        <f t="shared" si="0"/>
        <v> {"id": 29,"chapter": "1","sutra": "29","title": "केवल ज्ञान का विषय"},</v>
      </c>
    </row>
    <row r="31" spans="1:10">
      <c r="A31" s="28" t="s">
        <v>24</v>
      </c>
      <c r="B31">
        <v>30</v>
      </c>
      <c r="C31" t="s">
        <v>25</v>
      </c>
      <c r="D31">
        <v>1</v>
      </c>
      <c r="E31" t="s">
        <v>26</v>
      </c>
      <c r="F31">
        <v>30</v>
      </c>
      <c r="G31" t="s">
        <v>27</v>
      </c>
      <c r="H31" t="s">
        <v>58</v>
      </c>
      <c r="I31" t="s">
        <v>29</v>
      </c>
      <c r="J31" t="str">
        <f t="shared" si="0"/>
        <v> {"id": 30,"chapter": "1","sutra": "30","title": "एक साथ कितने ज्ञान संभव?"},</v>
      </c>
    </row>
    <row r="32" spans="1:10">
      <c r="A32" s="28" t="s">
        <v>24</v>
      </c>
      <c r="B32">
        <v>31</v>
      </c>
      <c r="C32" t="s">
        <v>25</v>
      </c>
      <c r="D32">
        <v>1</v>
      </c>
      <c r="E32" t="s">
        <v>26</v>
      </c>
      <c r="F32">
        <v>31</v>
      </c>
      <c r="G32" t="s">
        <v>27</v>
      </c>
      <c r="H32" t="s">
        <v>59</v>
      </c>
      <c r="I32" t="s">
        <v>29</v>
      </c>
      <c r="J32" t="str">
        <f t="shared" si="0"/>
        <v> {"id": 31,"chapter": "1","sutra": "31","title": "कौन-कौन से ज्ञान मिथ्या भी होते हैं?"},</v>
      </c>
    </row>
    <row r="33" spans="1:10">
      <c r="A33" s="28" t="s">
        <v>24</v>
      </c>
      <c r="B33">
        <v>32</v>
      </c>
      <c r="C33" t="s">
        <v>25</v>
      </c>
      <c r="D33">
        <v>1</v>
      </c>
      <c r="E33" t="s">
        <v>26</v>
      </c>
      <c r="F33">
        <v>32</v>
      </c>
      <c r="G33" t="s">
        <v>27</v>
      </c>
      <c r="H33" t="s">
        <v>60</v>
      </c>
      <c r="I33" t="s">
        <v>29</v>
      </c>
      <c r="J33" t="str">
        <f t="shared" si="0"/>
        <v> {"id": 32,"chapter": "1","sutra": "32","title": "मिथ्यादृष्टि का ज्ञान मिथ्या क्यों?"},</v>
      </c>
    </row>
    <row r="34" spans="1:10">
      <c r="A34" s="28" t="s">
        <v>24</v>
      </c>
      <c r="B34">
        <v>33</v>
      </c>
      <c r="C34" t="s">
        <v>25</v>
      </c>
      <c r="D34">
        <v>1</v>
      </c>
      <c r="E34" t="s">
        <v>26</v>
      </c>
      <c r="F34">
        <v>33</v>
      </c>
      <c r="G34" t="s">
        <v>27</v>
      </c>
      <c r="H34" t="s">
        <v>61</v>
      </c>
      <c r="I34" t="s">
        <v>29</v>
      </c>
      <c r="J34" t="str">
        <f t="shared" si="0"/>
        <v> {"id": 33,"chapter": "1","sutra": "33","title": "नय के भेद"},</v>
      </c>
    </row>
    <row r="35" spans="1:10">
      <c r="A35" s="28" t="s">
        <v>24</v>
      </c>
      <c r="B35">
        <v>34</v>
      </c>
      <c r="C35" t="s">
        <v>25</v>
      </c>
      <c r="D35">
        <v>2</v>
      </c>
      <c r="E35" t="s">
        <v>26</v>
      </c>
      <c r="F35">
        <v>1</v>
      </c>
      <c r="G35" t="s">
        <v>27</v>
      </c>
      <c r="H35" t="s">
        <v>62</v>
      </c>
      <c r="I35" t="s">
        <v>29</v>
      </c>
      <c r="J35" t="str">
        <f t="shared" si="0"/>
        <v> {"id": 34,"chapter": "2","sutra": "1","title": "जीव के परिणामों (भावों) के प्रकार"},</v>
      </c>
    </row>
    <row r="36" spans="1:10">
      <c r="A36" s="28" t="s">
        <v>24</v>
      </c>
      <c r="B36">
        <v>35</v>
      </c>
      <c r="C36" t="s">
        <v>25</v>
      </c>
      <c r="D36">
        <v>2</v>
      </c>
      <c r="E36" t="s">
        <v>26</v>
      </c>
      <c r="F36">
        <v>2</v>
      </c>
      <c r="G36" t="s">
        <v>27</v>
      </c>
      <c r="H36" t="s">
        <v>63</v>
      </c>
      <c r="I36" t="s">
        <v>29</v>
      </c>
      <c r="J36" t="str">
        <f t="shared" ref="J36:J67" si="1">A36&amp;B36&amp;C36&amp;D36&amp;E36&amp;F36&amp;G36&amp;H36&amp;I36</f>
        <v> {"id": 35,"chapter": "2","sutra": "2","title": "परिणामों (भावों) के उत्तर-भेद"},</v>
      </c>
    </row>
    <row r="37" spans="1:10">
      <c r="A37" s="28" t="s">
        <v>24</v>
      </c>
      <c r="B37">
        <v>36</v>
      </c>
      <c r="C37" t="s">
        <v>25</v>
      </c>
      <c r="D37">
        <v>2</v>
      </c>
      <c r="E37" t="s">
        <v>26</v>
      </c>
      <c r="F37">
        <v>3</v>
      </c>
      <c r="G37" t="s">
        <v>27</v>
      </c>
      <c r="H37" t="s">
        <v>64</v>
      </c>
      <c r="I37" t="s">
        <v>29</v>
      </c>
      <c r="J37" t="str">
        <f t="shared" si="1"/>
        <v> {"id": 36,"chapter": "2","sutra": "3","title": "औपशमिकभाव के भेद"},</v>
      </c>
    </row>
    <row r="38" spans="1:10">
      <c r="A38" s="28" t="s">
        <v>24</v>
      </c>
      <c r="B38">
        <v>37</v>
      </c>
      <c r="C38" t="s">
        <v>25</v>
      </c>
      <c r="D38">
        <v>2</v>
      </c>
      <c r="E38" t="s">
        <v>26</v>
      </c>
      <c r="F38">
        <v>4</v>
      </c>
      <c r="G38" t="s">
        <v>27</v>
      </c>
      <c r="H38" t="s">
        <v>65</v>
      </c>
      <c r="I38" t="s">
        <v>29</v>
      </c>
      <c r="J38" t="str">
        <f t="shared" si="1"/>
        <v> {"id": 37,"chapter": "2","sutra": "4","title": "क्षायिकभाव के भेद"},</v>
      </c>
    </row>
    <row r="39" spans="1:10">
      <c r="A39" s="28" t="s">
        <v>24</v>
      </c>
      <c r="B39">
        <v>38</v>
      </c>
      <c r="C39" t="s">
        <v>25</v>
      </c>
      <c r="D39">
        <v>2</v>
      </c>
      <c r="E39" t="s">
        <v>26</v>
      </c>
      <c r="F39">
        <v>5</v>
      </c>
      <c r="G39" t="s">
        <v>27</v>
      </c>
      <c r="H39" t="s">
        <v>66</v>
      </c>
      <c r="I39" t="s">
        <v>29</v>
      </c>
      <c r="J39" t="str">
        <f t="shared" si="1"/>
        <v> {"id": 38,"chapter": "2","sutra": "5","title": "क्षायोपशमिक भाव के भेद"},</v>
      </c>
    </row>
    <row r="40" spans="1:10">
      <c r="A40" s="28" t="s">
        <v>24</v>
      </c>
      <c r="B40">
        <v>39</v>
      </c>
      <c r="C40" t="s">
        <v>25</v>
      </c>
      <c r="D40">
        <v>2</v>
      </c>
      <c r="E40" t="s">
        <v>26</v>
      </c>
      <c r="F40">
        <v>6</v>
      </c>
      <c r="G40" t="s">
        <v>27</v>
      </c>
      <c r="H40" t="s">
        <v>67</v>
      </c>
      <c r="I40" t="s">
        <v>29</v>
      </c>
      <c r="J40" t="str">
        <f t="shared" si="1"/>
        <v> {"id": 39,"chapter": "2","sutra": "6","title": "औदयिक भाव के भेद"},</v>
      </c>
    </row>
    <row r="41" spans="1:10">
      <c r="A41" s="28" t="s">
        <v>24</v>
      </c>
      <c r="B41">
        <v>40</v>
      </c>
      <c r="C41" t="s">
        <v>25</v>
      </c>
      <c r="D41">
        <v>2</v>
      </c>
      <c r="E41" t="s">
        <v>26</v>
      </c>
      <c r="F41">
        <v>7</v>
      </c>
      <c r="G41" t="s">
        <v>27</v>
      </c>
      <c r="H41" t="s">
        <v>68</v>
      </c>
      <c r="I41" t="s">
        <v>29</v>
      </c>
      <c r="J41" t="str">
        <f t="shared" si="1"/>
        <v> {"id": 40,"chapter": "2","sutra": "7","title": "पारिणामिक भाव के भेद"},</v>
      </c>
    </row>
    <row r="42" spans="1:10">
      <c r="A42" s="28" t="s">
        <v>24</v>
      </c>
      <c r="B42">
        <v>41</v>
      </c>
      <c r="C42" t="s">
        <v>25</v>
      </c>
      <c r="D42">
        <v>2</v>
      </c>
      <c r="E42" t="s">
        <v>26</v>
      </c>
      <c r="F42">
        <v>8</v>
      </c>
      <c r="G42" t="s">
        <v>27</v>
      </c>
      <c r="H42" t="s">
        <v>69</v>
      </c>
      <c r="I42" t="s">
        <v>29</v>
      </c>
      <c r="J42" t="str">
        <f t="shared" si="1"/>
        <v> {"id": 41,"chapter": "2","sutra": "8","title": "जीव का लक्षण"},</v>
      </c>
    </row>
    <row r="43" spans="1:10">
      <c r="A43" s="28" t="s">
        <v>24</v>
      </c>
      <c r="B43">
        <v>42</v>
      </c>
      <c r="C43" t="s">
        <v>25</v>
      </c>
      <c r="D43">
        <v>2</v>
      </c>
      <c r="E43" t="s">
        <v>26</v>
      </c>
      <c r="F43">
        <v>9</v>
      </c>
      <c r="G43" t="s">
        <v>27</v>
      </c>
      <c r="H43" t="s">
        <v>70</v>
      </c>
      <c r="I43" t="s">
        <v>29</v>
      </c>
      <c r="J43" t="str">
        <f t="shared" si="1"/>
        <v> {"id": 42,"chapter": "2","sutra": "9","title": "उपयोग के भेद"},</v>
      </c>
    </row>
    <row r="44" spans="1:10">
      <c r="A44" s="28" t="s">
        <v>24</v>
      </c>
      <c r="B44">
        <v>43</v>
      </c>
      <c r="C44" t="s">
        <v>25</v>
      </c>
      <c r="D44">
        <v>2</v>
      </c>
      <c r="E44" t="s">
        <v>26</v>
      </c>
      <c r="F44">
        <v>10</v>
      </c>
      <c r="G44" t="s">
        <v>27</v>
      </c>
      <c r="H44" t="s">
        <v>71</v>
      </c>
      <c r="I44" t="s">
        <v>29</v>
      </c>
      <c r="J44" t="str">
        <f t="shared" si="1"/>
        <v> {"id": 43,"chapter": "2","sutra": "10","title": "जीव के भेद"},</v>
      </c>
    </row>
    <row r="45" spans="1:10">
      <c r="A45" s="28" t="s">
        <v>24</v>
      </c>
      <c r="B45">
        <v>44</v>
      </c>
      <c r="C45" t="s">
        <v>25</v>
      </c>
      <c r="D45">
        <v>2</v>
      </c>
      <c r="E45" t="s">
        <v>26</v>
      </c>
      <c r="F45">
        <v>11</v>
      </c>
      <c r="G45" t="s">
        <v>27</v>
      </c>
      <c r="H45" t="s">
        <v>72</v>
      </c>
      <c r="I45" t="s">
        <v>29</v>
      </c>
      <c r="J45" t="str">
        <f t="shared" si="1"/>
        <v> {"id": 44,"chapter": "2","sutra": "11","title": "संसारी जीवों के भेद"},</v>
      </c>
    </row>
    <row r="46" spans="1:10">
      <c r="A46" s="28" t="s">
        <v>24</v>
      </c>
      <c r="B46">
        <v>45</v>
      </c>
      <c r="C46" t="s">
        <v>25</v>
      </c>
      <c r="D46">
        <v>2</v>
      </c>
      <c r="E46" t="s">
        <v>26</v>
      </c>
      <c r="F46">
        <v>12</v>
      </c>
      <c r="G46" t="s">
        <v>27</v>
      </c>
      <c r="H46" t="s">
        <v>73</v>
      </c>
      <c r="I46" t="s">
        <v>29</v>
      </c>
      <c r="J46" t="str">
        <f t="shared" si="1"/>
        <v> {"id": 45,"chapter": "2","sutra": "12","title": "संसारी जीवों के और भी भेद"},</v>
      </c>
    </row>
    <row r="47" spans="1:10">
      <c r="A47" s="28" t="s">
        <v>24</v>
      </c>
      <c r="B47">
        <v>46</v>
      </c>
      <c r="C47" t="s">
        <v>25</v>
      </c>
      <c r="D47">
        <v>2</v>
      </c>
      <c r="E47" t="s">
        <v>26</v>
      </c>
      <c r="F47">
        <v>13</v>
      </c>
      <c r="G47" t="s">
        <v>27</v>
      </c>
      <c r="H47" t="s">
        <v>74</v>
      </c>
      <c r="I47" t="s">
        <v>29</v>
      </c>
      <c r="J47" t="str">
        <f t="shared" si="1"/>
        <v> {"id": 46,"chapter": "2","sutra": "13","title": "स्थावर जीवों के भेद"},</v>
      </c>
    </row>
    <row r="48" spans="1:10">
      <c r="A48" s="28" t="s">
        <v>24</v>
      </c>
      <c r="B48">
        <v>47</v>
      </c>
      <c r="C48" t="s">
        <v>25</v>
      </c>
      <c r="D48">
        <v>2</v>
      </c>
      <c r="E48" t="s">
        <v>26</v>
      </c>
      <c r="F48">
        <v>14</v>
      </c>
      <c r="G48" t="s">
        <v>27</v>
      </c>
      <c r="H48" t="s">
        <v>75</v>
      </c>
      <c r="I48" t="s">
        <v>29</v>
      </c>
      <c r="J48" t="str">
        <f t="shared" si="1"/>
        <v> {"id": 47,"chapter": "2","sutra": "14","title": "त्रस जीवों के भेद"},</v>
      </c>
    </row>
    <row r="49" spans="1:10">
      <c r="A49" s="28" t="s">
        <v>24</v>
      </c>
      <c r="B49">
        <v>48</v>
      </c>
      <c r="C49" t="s">
        <v>25</v>
      </c>
      <c r="D49">
        <v>2</v>
      </c>
      <c r="E49" t="s">
        <v>26</v>
      </c>
      <c r="F49">
        <v>15</v>
      </c>
      <c r="G49" t="s">
        <v>27</v>
      </c>
      <c r="H49" t="s">
        <v>76</v>
      </c>
      <c r="I49" t="s">
        <v>29</v>
      </c>
      <c r="J49" t="str">
        <f t="shared" si="1"/>
        <v> {"id": 48,"chapter": "2","sutra": "15","title": "इन्द्रियों की संख्या"},</v>
      </c>
    </row>
    <row r="50" spans="1:10">
      <c r="A50" s="28" t="s">
        <v>24</v>
      </c>
      <c r="B50">
        <v>49</v>
      </c>
      <c r="C50" t="s">
        <v>25</v>
      </c>
      <c r="D50">
        <v>2</v>
      </c>
      <c r="E50" t="s">
        <v>26</v>
      </c>
      <c r="F50">
        <v>16</v>
      </c>
      <c r="G50" t="s">
        <v>27</v>
      </c>
      <c r="H50" t="s">
        <v>77</v>
      </c>
      <c r="I50" t="s">
        <v>29</v>
      </c>
      <c r="J50" t="str">
        <f t="shared" si="1"/>
        <v> {"id": 49,"chapter": "2","sutra": "16","title": "इन्द्रियों के प्रकार"},</v>
      </c>
    </row>
    <row r="51" spans="1:10">
      <c r="A51" s="28" t="s">
        <v>24</v>
      </c>
      <c r="B51">
        <v>50</v>
      </c>
      <c r="C51" t="s">
        <v>25</v>
      </c>
      <c r="D51">
        <v>2</v>
      </c>
      <c r="E51" t="s">
        <v>26</v>
      </c>
      <c r="F51">
        <v>17</v>
      </c>
      <c r="G51" t="s">
        <v>27</v>
      </c>
      <c r="H51" t="s">
        <v>78</v>
      </c>
      <c r="I51" t="s">
        <v>29</v>
      </c>
      <c r="J51" t="str">
        <f t="shared" si="1"/>
        <v> {"id": 50,"chapter": "2","sutra": "17","title": "द्रव्य-इन्द्रियों का स्वरूप"},</v>
      </c>
    </row>
    <row r="52" spans="1:10">
      <c r="A52" s="28" t="s">
        <v>24</v>
      </c>
      <c r="B52">
        <v>51</v>
      </c>
      <c r="C52" t="s">
        <v>25</v>
      </c>
      <c r="D52">
        <v>2</v>
      </c>
      <c r="E52" t="s">
        <v>26</v>
      </c>
      <c r="F52">
        <v>18</v>
      </c>
      <c r="G52" t="s">
        <v>27</v>
      </c>
      <c r="H52" t="s">
        <v>79</v>
      </c>
      <c r="I52" t="s">
        <v>29</v>
      </c>
      <c r="J52" t="str">
        <f t="shared" si="1"/>
        <v> {"id": 51,"chapter": "2","sutra": "18","title": "भाव-इन्द्रियों का स्वरूप"},</v>
      </c>
    </row>
    <row r="53" spans="1:10">
      <c r="A53" s="28" t="s">
        <v>24</v>
      </c>
      <c r="B53">
        <v>52</v>
      </c>
      <c r="C53" t="s">
        <v>25</v>
      </c>
      <c r="D53">
        <v>2</v>
      </c>
      <c r="E53" t="s">
        <v>26</v>
      </c>
      <c r="F53">
        <v>19</v>
      </c>
      <c r="G53" t="s">
        <v>27</v>
      </c>
      <c r="H53" t="s">
        <v>77</v>
      </c>
      <c r="I53" t="s">
        <v>29</v>
      </c>
      <c r="J53" t="str">
        <f t="shared" si="1"/>
        <v> {"id": 52,"chapter": "2","sutra": "19","title": "इन्द्रियों के प्रकार"},</v>
      </c>
    </row>
    <row r="54" spans="1:10">
      <c r="A54" s="28" t="s">
        <v>24</v>
      </c>
      <c r="B54">
        <v>53</v>
      </c>
      <c r="C54" t="s">
        <v>25</v>
      </c>
      <c r="D54">
        <v>2</v>
      </c>
      <c r="E54" t="s">
        <v>26</v>
      </c>
      <c r="F54">
        <v>20</v>
      </c>
      <c r="G54" t="s">
        <v>27</v>
      </c>
      <c r="H54" t="s">
        <v>80</v>
      </c>
      <c r="I54" t="s">
        <v>29</v>
      </c>
      <c r="J54" t="str">
        <f t="shared" si="1"/>
        <v> {"id": 53,"chapter": "2","sutra": "20","title": "इन्द्रियों के विषय"},</v>
      </c>
    </row>
    <row r="55" spans="1:10">
      <c r="A55" s="28" t="s">
        <v>24</v>
      </c>
      <c r="B55">
        <v>54</v>
      </c>
      <c r="C55" t="s">
        <v>25</v>
      </c>
      <c r="D55">
        <v>2</v>
      </c>
      <c r="E55" t="s">
        <v>26</v>
      </c>
      <c r="F55">
        <v>21</v>
      </c>
      <c r="G55" t="s">
        <v>27</v>
      </c>
      <c r="H55" t="s">
        <v>81</v>
      </c>
      <c r="I55" t="s">
        <v>29</v>
      </c>
      <c r="J55" t="str">
        <f t="shared" si="1"/>
        <v> {"id": 54,"chapter": "2","sutra": "21","title": "मन के विषय"},</v>
      </c>
    </row>
    <row r="56" spans="1:10">
      <c r="A56" s="28" t="s">
        <v>24</v>
      </c>
      <c r="B56">
        <v>55</v>
      </c>
      <c r="C56" t="s">
        <v>25</v>
      </c>
      <c r="D56">
        <v>2</v>
      </c>
      <c r="E56" t="s">
        <v>26</v>
      </c>
      <c r="F56">
        <v>22</v>
      </c>
      <c r="G56" t="s">
        <v>27</v>
      </c>
      <c r="H56" t="s">
        <v>82</v>
      </c>
      <c r="I56" t="s">
        <v>29</v>
      </c>
      <c r="J56" t="str">
        <f t="shared" si="1"/>
        <v> {"id": 55,"chapter": "2","sutra": "22","title": "स्पर्शन इन्द्रिय के स्वामी"},</v>
      </c>
    </row>
    <row r="57" spans="1:10">
      <c r="A57" s="28" t="s">
        <v>24</v>
      </c>
      <c r="B57">
        <v>56</v>
      </c>
      <c r="C57" t="s">
        <v>25</v>
      </c>
      <c r="D57">
        <v>2</v>
      </c>
      <c r="E57" t="s">
        <v>26</v>
      </c>
      <c r="F57">
        <v>23</v>
      </c>
      <c r="G57" t="s">
        <v>27</v>
      </c>
      <c r="H57" t="s">
        <v>83</v>
      </c>
      <c r="I57" t="s">
        <v>29</v>
      </c>
      <c r="J57" t="str">
        <f t="shared" si="1"/>
        <v> {"id": 56,"chapter": "2","sutra": "23","title": "शेष इन्द्रियों के स्वामी"},</v>
      </c>
    </row>
    <row r="58" spans="1:10">
      <c r="A58" s="28" t="s">
        <v>24</v>
      </c>
      <c r="B58">
        <v>57</v>
      </c>
      <c r="C58" t="s">
        <v>25</v>
      </c>
      <c r="D58">
        <v>2</v>
      </c>
      <c r="E58" t="s">
        <v>26</v>
      </c>
      <c r="F58">
        <v>24</v>
      </c>
      <c r="G58" t="s">
        <v>27</v>
      </c>
      <c r="H58" t="s">
        <v>84</v>
      </c>
      <c r="I58" t="s">
        <v>29</v>
      </c>
      <c r="J58" t="str">
        <f t="shared" si="1"/>
        <v> {"id": 57,"chapter": "2","sutra": "24","title": "संज्ञी जीव का स्वरूप"},</v>
      </c>
    </row>
    <row r="59" spans="1:10">
      <c r="A59" s="28" t="s">
        <v>24</v>
      </c>
      <c r="B59">
        <v>58</v>
      </c>
      <c r="C59" t="s">
        <v>25</v>
      </c>
      <c r="D59">
        <v>2</v>
      </c>
      <c r="E59" t="s">
        <v>26</v>
      </c>
      <c r="F59">
        <v>25</v>
      </c>
      <c r="G59" t="s">
        <v>27</v>
      </c>
      <c r="H59" t="s">
        <v>85</v>
      </c>
      <c r="I59" t="s">
        <v>29</v>
      </c>
      <c r="J59" t="str">
        <f t="shared" si="1"/>
        <v> {"id": 58,"chapter": "2","sutra": "25","title": "विग्रह गति में योग"},</v>
      </c>
    </row>
    <row r="60" spans="1:10">
      <c r="A60" s="28" t="s">
        <v>24</v>
      </c>
      <c r="B60">
        <v>59</v>
      </c>
      <c r="C60" t="s">
        <v>25</v>
      </c>
      <c r="D60">
        <v>2</v>
      </c>
      <c r="E60" t="s">
        <v>26</v>
      </c>
      <c r="F60">
        <v>26</v>
      </c>
      <c r="G60" t="s">
        <v>27</v>
      </c>
      <c r="H60" t="s">
        <v>86</v>
      </c>
      <c r="I60" t="s">
        <v>29</v>
      </c>
      <c r="J60" t="str">
        <f t="shared" si="1"/>
        <v> {"id": 59,"chapter": "2","sutra": "26","title": "विग्रह गति में गमन"},</v>
      </c>
    </row>
    <row r="61" spans="1:10">
      <c r="A61" s="28" t="s">
        <v>24</v>
      </c>
      <c r="B61">
        <v>60</v>
      </c>
      <c r="C61" t="s">
        <v>25</v>
      </c>
      <c r="D61">
        <v>2</v>
      </c>
      <c r="E61" t="s">
        <v>26</v>
      </c>
      <c r="F61">
        <v>27</v>
      </c>
      <c r="G61" t="s">
        <v>27</v>
      </c>
      <c r="H61" t="s">
        <v>87</v>
      </c>
      <c r="I61" t="s">
        <v>29</v>
      </c>
      <c r="J61" t="str">
        <f t="shared" si="1"/>
        <v> {"id": 60,"chapter": "2","sutra": "27","title": "मुक्त जीव का गमन"},</v>
      </c>
    </row>
    <row r="62" spans="1:10">
      <c r="A62" s="28" t="s">
        <v>24</v>
      </c>
      <c r="B62">
        <v>61</v>
      </c>
      <c r="C62" t="s">
        <v>25</v>
      </c>
      <c r="D62">
        <v>2</v>
      </c>
      <c r="E62" t="s">
        <v>26</v>
      </c>
      <c r="F62">
        <v>28</v>
      </c>
      <c r="G62" t="s">
        <v>27</v>
      </c>
      <c r="H62" t="s">
        <v>88</v>
      </c>
      <c r="I62" t="s">
        <v>29</v>
      </c>
      <c r="J62" t="str">
        <f t="shared" si="1"/>
        <v> {"id": 61,"chapter": "2","sutra": "28","title": "विग्रह गति का काल"},</v>
      </c>
    </row>
    <row r="63" spans="1:10">
      <c r="A63" s="28" t="s">
        <v>24</v>
      </c>
      <c r="B63">
        <v>62</v>
      </c>
      <c r="C63" t="s">
        <v>25</v>
      </c>
      <c r="D63">
        <v>2</v>
      </c>
      <c r="E63" t="s">
        <v>26</v>
      </c>
      <c r="F63">
        <v>29</v>
      </c>
      <c r="G63" t="s">
        <v>27</v>
      </c>
      <c r="H63" t="s">
        <v>89</v>
      </c>
      <c r="I63" t="s">
        <v>29</v>
      </c>
      <c r="J63" t="str">
        <f t="shared" si="1"/>
        <v> {"id": 62,"chapter": "2","sutra": "29","title": "ऋजु-गति का काल"},</v>
      </c>
    </row>
    <row r="64" spans="1:10">
      <c r="A64" s="28" t="s">
        <v>24</v>
      </c>
      <c r="B64">
        <v>63</v>
      </c>
      <c r="C64" t="s">
        <v>25</v>
      </c>
      <c r="D64">
        <v>2</v>
      </c>
      <c r="E64" t="s">
        <v>26</v>
      </c>
      <c r="F64">
        <v>30</v>
      </c>
      <c r="G64" t="s">
        <v>27</v>
      </c>
      <c r="H64" t="s">
        <v>90</v>
      </c>
      <c r="I64" t="s">
        <v>29</v>
      </c>
      <c r="J64" t="str">
        <f t="shared" si="1"/>
        <v> {"id": 63,"chapter": "2","sutra": "30","title": "विग्रह-गति में अनाहारक"},</v>
      </c>
    </row>
    <row r="65" spans="1:10">
      <c r="A65" s="28" t="s">
        <v>24</v>
      </c>
      <c r="B65">
        <v>64</v>
      </c>
      <c r="C65" t="s">
        <v>25</v>
      </c>
      <c r="D65">
        <v>2</v>
      </c>
      <c r="E65" t="s">
        <v>26</v>
      </c>
      <c r="F65">
        <v>31</v>
      </c>
      <c r="G65" t="s">
        <v>27</v>
      </c>
      <c r="H65" t="s">
        <v>91</v>
      </c>
      <c r="I65" t="s">
        <v>29</v>
      </c>
      <c r="J65" t="str">
        <f t="shared" si="1"/>
        <v> {"id": 64,"chapter": "2","sutra": "31","title": "जन्म के प्रकार"},</v>
      </c>
    </row>
    <row r="66" spans="1:10">
      <c r="A66" s="28" t="s">
        <v>24</v>
      </c>
      <c r="B66">
        <v>65</v>
      </c>
      <c r="C66" t="s">
        <v>25</v>
      </c>
      <c r="D66">
        <v>2</v>
      </c>
      <c r="E66" t="s">
        <v>26</v>
      </c>
      <c r="F66">
        <v>32</v>
      </c>
      <c r="G66" t="s">
        <v>27</v>
      </c>
      <c r="H66" t="s">
        <v>92</v>
      </c>
      <c r="I66" t="s">
        <v>29</v>
      </c>
      <c r="J66" t="str">
        <f t="shared" si="1"/>
        <v> {"id": 65,"chapter": "2","sutra": "32","title": "जन्म-योनि के प्रकार"},</v>
      </c>
    </row>
    <row r="67" spans="1:10">
      <c r="A67" s="28" t="s">
        <v>24</v>
      </c>
      <c r="B67">
        <v>66</v>
      </c>
      <c r="C67" t="s">
        <v>25</v>
      </c>
      <c r="D67">
        <v>2</v>
      </c>
      <c r="E67" t="s">
        <v>26</v>
      </c>
      <c r="F67">
        <v>33</v>
      </c>
      <c r="G67" t="s">
        <v>27</v>
      </c>
      <c r="H67" t="s">
        <v>93</v>
      </c>
      <c r="I67" t="s">
        <v>29</v>
      </c>
      <c r="J67" t="str">
        <f t="shared" si="1"/>
        <v> {"id": 66,"chapter": "2","sutra": "33","title": "गर्भ-जन्म के स्वामी"},</v>
      </c>
    </row>
    <row r="68" spans="1:10">
      <c r="A68" s="28" t="s">
        <v>24</v>
      </c>
      <c r="B68">
        <v>67</v>
      </c>
      <c r="C68" t="s">
        <v>25</v>
      </c>
      <c r="D68">
        <v>2</v>
      </c>
      <c r="E68" t="s">
        <v>26</v>
      </c>
      <c r="F68">
        <v>34</v>
      </c>
      <c r="G68" t="s">
        <v>27</v>
      </c>
      <c r="H68" t="s">
        <v>94</v>
      </c>
      <c r="I68" t="s">
        <v>29</v>
      </c>
      <c r="J68" t="str">
        <f t="shared" ref="J68:J99" si="2">A68&amp;B68&amp;C68&amp;D68&amp;E68&amp;F68&amp;G68&amp;H68&amp;I68</f>
        <v> {"id": 67,"chapter": "2","sutra": "34","title": "उपपाद-जन्म के स्वामी"},</v>
      </c>
    </row>
    <row r="69" spans="1:10">
      <c r="A69" s="28" t="s">
        <v>24</v>
      </c>
      <c r="B69">
        <v>68</v>
      </c>
      <c r="C69" t="s">
        <v>25</v>
      </c>
      <c r="D69">
        <v>2</v>
      </c>
      <c r="E69" t="s">
        <v>26</v>
      </c>
      <c r="F69">
        <v>35</v>
      </c>
      <c r="G69" t="s">
        <v>27</v>
      </c>
      <c r="H69" t="s">
        <v>95</v>
      </c>
      <c r="I69" t="s">
        <v>29</v>
      </c>
      <c r="J69" t="str">
        <f t="shared" si="2"/>
        <v> {"id": 68,"chapter": "2","sutra": "35","title": "सम्मूर्छन-जन्म के स्वामी"},</v>
      </c>
    </row>
    <row r="70" spans="1:10">
      <c r="A70" s="28" t="s">
        <v>24</v>
      </c>
      <c r="B70">
        <v>69</v>
      </c>
      <c r="C70" t="s">
        <v>25</v>
      </c>
      <c r="D70">
        <v>2</v>
      </c>
      <c r="E70" t="s">
        <v>26</v>
      </c>
      <c r="F70">
        <v>36</v>
      </c>
      <c r="G70" t="s">
        <v>27</v>
      </c>
      <c r="H70" t="s">
        <v>96</v>
      </c>
      <c r="I70" t="s">
        <v>29</v>
      </c>
      <c r="J70" t="str">
        <f t="shared" si="2"/>
        <v> {"id": 69,"chapter": "2","sutra": "36","title": "शरीर के प्रकार"},</v>
      </c>
    </row>
    <row r="71" spans="1:10">
      <c r="A71" s="28" t="s">
        <v>24</v>
      </c>
      <c r="B71">
        <v>70</v>
      </c>
      <c r="C71" t="s">
        <v>25</v>
      </c>
      <c r="D71">
        <v>2</v>
      </c>
      <c r="E71" t="s">
        <v>26</v>
      </c>
      <c r="F71">
        <v>37</v>
      </c>
      <c r="G71" t="s">
        <v>27</v>
      </c>
      <c r="H71" t="s">
        <v>97</v>
      </c>
      <c r="I71" t="s">
        <v>29</v>
      </c>
      <c r="J71" t="str">
        <f t="shared" si="2"/>
        <v> {"id": 70,"chapter": "2","sutra": "37","title": "शरीरों में स्थूलता-सूक्ष्मता"},</v>
      </c>
    </row>
    <row r="72" spans="1:10">
      <c r="A72" s="28" t="s">
        <v>24</v>
      </c>
      <c r="B72">
        <v>71</v>
      </c>
      <c r="C72" t="s">
        <v>25</v>
      </c>
      <c r="D72">
        <v>2</v>
      </c>
      <c r="E72" t="s">
        <v>26</v>
      </c>
      <c r="F72">
        <v>38</v>
      </c>
      <c r="G72" t="s">
        <v>27</v>
      </c>
      <c r="H72" t="s">
        <v>98</v>
      </c>
      <c r="I72" t="s">
        <v>29</v>
      </c>
      <c r="J72" t="str">
        <f t="shared" si="2"/>
        <v> {"id": 71,"chapter": "2","sutra": "38","title": "शरीरों के प्रदेश"},</v>
      </c>
    </row>
    <row r="73" spans="1:10">
      <c r="A73" s="28" t="s">
        <v>24</v>
      </c>
      <c r="B73">
        <v>72</v>
      </c>
      <c r="C73" t="s">
        <v>25</v>
      </c>
      <c r="D73">
        <v>2</v>
      </c>
      <c r="E73" t="s">
        <v>26</v>
      </c>
      <c r="F73">
        <v>39</v>
      </c>
      <c r="G73" t="s">
        <v>27</v>
      </c>
      <c r="H73" t="s">
        <v>99</v>
      </c>
      <c r="I73" t="s">
        <v>29</v>
      </c>
      <c r="J73" t="str">
        <f t="shared" si="2"/>
        <v> {"id": 72,"chapter": "2","sutra": "39","title": "तैजस-कार्मण शरीरों के प्रदेश"},</v>
      </c>
    </row>
    <row r="74" spans="1:10">
      <c r="A74" s="28" t="s">
        <v>24</v>
      </c>
      <c r="B74">
        <v>73</v>
      </c>
      <c r="C74" t="s">
        <v>25</v>
      </c>
      <c r="D74">
        <v>2</v>
      </c>
      <c r="E74" t="s">
        <v>26</v>
      </c>
      <c r="F74">
        <v>40</v>
      </c>
      <c r="G74" t="s">
        <v>27</v>
      </c>
      <c r="H74" t="s">
        <v>100</v>
      </c>
      <c r="I74" t="s">
        <v>29</v>
      </c>
      <c r="J74" t="str">
        <f t="shared" si="2"/>
        <v> {"id": 73,"chapter": "2","sutra": "40","title": "तैजस-कार्मण शरीरों में सूक्ष्मता"},</v>
      </c>
    </row>
    <row r="75" spans="1:10">
      <c r="A75" s="28" t="s">
        <v>24</v>
      </c>
      <c r="B75">
        <v>74</v>
      </c>
      <c r="C75" t="s">
        <v>25</v>
      </c>
      <c r="D75">
        <v>2</v>
      </c>
      <c r="E75" t="s">
        <v>26</v>
      </c>
      <c r="F75">
        <v>41</v>
      </c>
      <c r="G75" t="s">
        <v>27</v>
      </c>
      <c r="H75" t="s">
        <v>101</v>
      </c>
      <c r="I75" t="s">
        <v>29</v>
      </c>
      <c r="J75" t="str">
        <f t="shared" si="2"/>
        <v> {"id": 74,"chapter": "2","sutra": "41","title": "तैजस-कार्मण का जीव के साथ सम्बन्ध"},</v>
      </c>
    </row>
    <row r="76" spans="1:10">
      <c r="A76" s="28" t="s">
        <v>24</v>
      </c>
      <c r="B76">
        <v>75</v>
      </c>
      <c r="C76" t="s">
        <v>25</v>
      </c>
      <c r="D76">
        <v>2</v>
      </c>
      <c r="E76" t="s">
        <v>26</v>
      </c>
      <c r="F76">
        <v>42</v>
      </c>
      <c r="G76" t="s">
        <v>27</v>
      </c>
      <c r="H76" t="s">
        <v>102</v>
      </c>
      <c r="I76" t="s">
        <v>29</v>
      </c>
      <c r="J76" t="str">
        <f t="shared" si="2"/>
        <v> {"id": 75,"chapter": "2","sutra": "42","title": "दोनों शरीरों के स्वामी"},</v>
      </c>
    </row>
    <row r="77" spans="1:10">
      <c r="A77" s="28" t="s">
        <v>24</v>
      </c>
      <c r="B77">
        <v>76</v>
      </c>
      <c r="C77" t="s">
        <v>25</v>
      </c>
      <c r="D77">
        <v>2</v>
      </c>
      <c r="E77" t="s">
        <v>26</v>
      </c>
      <c r="F77">
        <v>43</v>
      </c>
      <c r="G77" t="s">
        <v>27</v>
      </c>
      <c r="H77" t="s">
        <v>103</v>
      </c>
      <c r="I77" t="s">
        <v>29</v>
      </c>
      <c r="J77" t="str">
        <f t="shared" si="2"/>
        <v> {"id": 76,"chapter": "2","sutra": "43","title": "एक जीव के कितने शरीर सम्भव हैं?"},</v>
      </c>
    </row>
    <row r="78" spans="1:10">
      <c r="A78" s="28" t="s">
        <v>24</v>
      </c>
      <c r="B78">
        <v>77</v>
      </c>
      <c r="C78" t="s">
        <v>25</v>
      </c>
      <c r="D78">
        <v>2</v>
      </c>
      <c r="E78" t="s">
        <v>26</v>
      </c>
      <c r="F78">
        <v>44</v>
      </c>
      <c r="G78" t="s">
        <v>27</v>
      </c>
      <c r="H78" t="s">
        <v>104</v>
      </c>
      <c r="I78" t="s">
        <v>29</v>
      </c>
      <c r="J78" t="str">
        <f t="shared" si="2"/>
        <v> {"id": 77,"chapter": "2","sutra": "44","title": "कार्मण शरीर के बारे में विशेष"},</v>
      </c>
    </row>
    <row r="79" spans="1:10">
      <c r="A79" s="28" t="s">
        <v>24</v>
      </c>
      <c r="B79">
        <v>78</v>
      </c>
      <c r="C79" t="s">
        <v>25</v>
      </c>
      <c r="D79">
        <v>2</v>
      </c>
      <c r="E79" t="s">
        <v>26</v>
      </c>
      <c r="F79">
        <v>45</v>
      </c>
      <c r="G79" t="s">
        <v>27</v>
      </c>
      <c r="H79" t="s">
        <v>105</v>
      </c>
      <c r="I79" t="s">
        <v>29</v>
      </c>
      <c r="J79" t="str">
        <f t="shared" si="2"/>
        <v> {"id": 78,"chapter": "2","sutra": "45","title": "गर्भज और सम्मूर्छनज का शरीर"},</v>
      </c>
    </row>
    <row r="80" spans="1:10">
      <c r="A80" s="28" t="s">
        <v>24</v>
      </c>
      <c r="B80">
        <v>79</v>
      </c>
      <c r="C80" t="s">
        <v>25</v>
      </c>
      <c r="D80">
        <v>2</v>
      </c>
      <c r="E80" t="s">
        <v>26</v>
      </c>
      <c r="F80">
        <v>46</v>
      </c>
      <c r="G80" t="s">
        <v>27</v>
      </c>
      <c r="H80" t="s">
        <v>106</v>
      </c>
      <c r="I80" t="s">
        <v>29</v>
      </c>
      <c r="J80" t="str">
        <f t="shared" si="2"/>
        <v> {"id": 79,"chapter": "2","sutra": "46","title": "उपपाद जन्म के साथ शरीर"},</v>
      </c>
    </row>
    <row r="81" spans="1:10">
      <c r="A81" s="28" t="s">
        <v>24</v>
      </c>
      <c r="B81">
        <v>80</v>
      </c>
      <c r="C81" t="s">
        <v>25</v>
      </c>
      <c r="D81">
        <v>2</v>
      </c>
      <c r="E81" t="s">
        <v>26</v>
      </c>
      <c r="F81">
        <v>47</v>
      </c>
      <c r="G81" t="s">
        <v>27</v>
      </c>
      <c r="H81" t="s">
        <v>107</v>
      </c>
      <c r="I81" t="s">
        <v>29</v>
      </c>
      <c r="J81" t="str">
        <f t="shared" si="2"/>
        <v> {"id": 80,"chapter": "2","sutra": "47","title": "वैक्रियक शरीर के अन्य स्वामी"},</v>
      </c>
    </row>
    <row r="82" spans="1:10">
      <c r="A82" s="28" t="s">
        <v>24</v>
      </c>
      <c r="B82">
        <v>81</v>
      </c>
      <c r="C82" t="s">
        <v>25</v>
      </c>
      <c r="D82">
        <v>2</v>
      </c>
      <c r="E82" t="s">
        <v>26</v>
      </c>
      <c r="F82">
        <v>48</v>
      </c>
      <c r="G82" t="s">
        <v>27</v>
      </c>
      <c r="H82" t="s">
        <v>108</v>
      </c>
      <c r="I82" t="s">
        <v>29</v>
      </c>
      <c r="J82" t="str">
        <f t="shared" si="2"/>
        <v> {"id": 81,"chapter": "2","sutra": "48","title": "तैजस शरीर की विशेषता"},</v>
      </c>
    </row>
    <row r="83" spans="1:10">
      <c r="A83" s="28" t="s">
        <v>24</v>
      </c>
      <c r="B83">
        <v>82</v>
      </c>
      <c r="C83" t="s">
        <v>25</v>
      </c>
      <c r="D83">
        <v>2</v>
      </c>
      <c r="E83" t="s">
        <v>26</v>
      </c>
      <c r="F83">
        <v>49</v>
      </c>
      <c r="G83" t="s">
        <v>27</v>
      </c>
      <c r="H83" t="s">
        <v>109</v>
      </c>
      <c r="I83" t="s">
        <v>29</v>
      </c>
      <c r="J83" t="str">
        <f t="shared" si="2"/>
        <v> {"id": 82,"chapter": "2","sutra": "49","title": "आहारक शरीर का स्वरूप"},</v>
      </c>
    </row>
    <row r="84" spans="1:10">
      <c r="A84" s="28" t="s">
        <v>24</v>
      </c>
      <c r="B84">
        <v>83</v>
      </c>
      <c r="C84" t="s">
        <v>25</v>
      </c>
      <c r="D84">
        <v>2</v>
      </c>
      <c r="E84" t="s">
        <v>26</v>
      </c>
      <c r="F84">
        <v>50</v>
      </c>
      <c r="G84" t="s">
        <v>27</v>
      </c>
      <c r="H84" t="s">
        <v>110</v>
      </c>
      <c r="I84" t="s">
        <v>29</v>
      </c>
      <c r="J84" t="str">
        <f t="shared" si="2"/>
        <v> {"id": 83,"chapter": "2","sutra": "50","title": "नारक और संमूर्च्छिन में लिंग"},</v>
      </c>
    </row>
    <row r="85" spans="1:10">
      <c r="A85" s="28" t="s">
        <v>24</v>
      </c>
      <c r="B85">
        <v>84</v>
      </c>
      <c r="C85" t="s">
        <v>25</v>
      </c>
      <c r="D85">
        <v>2</v>
      </c>
      <c r="E85" t="s">
        <v>26</v>
      </c>
      <c r="F85">
        <v>51</v>
      </c>
      <c r="G85" t="s">
        <v>27</v>
      </c>
      <c r="H85" t="s">
        <v>111</v>
      </c>
      <c r="I85" t="s">
        <v>29</v>
      </c>
      <c r="J85" t="str">
        <f t="shared" si="2"/>
        <v> {"id": 84,"chapter": "2","sutra": "51","title": "देवों में लिंग"},</v>
      </c>
    </row>
    <row r="86" spans="1:10">
      <c r="A86" s="28" t="s">
        <v>24</v>
      </c>
      <c r="B86">
        <v>85</v>
      </c>
      <c r="C86" t="s">
        <v>25</v>
      </c>
      <c r="D86">
        <v>2</v>
      </c>
      <c r="E86" t="s">
        <v>26</v>
      </c>
      <c r="F86">
        <v>52</v>
      </c>
      <c r="G86" t="s">
        <v>27</v>
      </c>
      <c r="H86" t="s">
        <v>112</v>
      </c>
      <c r="I86" t="s">
        <v>29</v>
      </c>
      <c r="J86" t="str">
        <f t="shared" si="2"/>
        <v> {"id": 85,"chapter": "2","sutra": "52","title": "मनुष्य-तिर्यन्चों में लिंग"},</v>
      </c>
    </row>
    <row r="87" spans="1:10">
      <c r="A87" s="28" t="s">
        <v>24</v>
      </c>
      <c r="B87">
        <v>86</v>
      </c>
      <c r="C87" t="s">
        <v>25</v>
      </c>
      <c r="D87">
        <v>2</v>
      </c>
      <c r="E87" t="s">
        <v>26</v>
      </c>
      <c r="F87">
        <v>53</v>
      </c>
      <c r="G87" t="s">
        <v>27</v>
      </c>
      <c r="H87" t="s">
        <v>113</v>
      </c>
      <c r="I87" t="s">
        <v>29</v>
      </c>
      <c r="J87" t="str">
        <f t="shared" si="2"/>
        <v> {"id": 86,"chapter": "2","sutra": "53","title": "आयु का अनपवर्तन सम्बन्धी नियम"},</v>
      </c>
    </row>
    <row r="88" spans="1:10">
      <c r="A88" s="28" t="s">
        <v>24</v>
      </c>
      <c r="B88">
        <v>87</v>
      </c>
      <c r="C88" t="s">
        <v>25</v>
      </c>
      <c r="D88">
        <v>3</v>
      </c>
      <c r="E88" t="s">
        <v>26</v>
      </c>
      <c r="F88">
        <v>1</v>
      </c>
      <c r="G88" t="s">
        <v>27</v>
      </c>
      <c r="H88" t="s">
        <v>114</v>
      </c>
      <c r="I88" t="s">
        <v>29</v>
      </c>
      <c r="J88" t="str">
        <f t="shared" si="2"/>
        <v> {"id": 87,"chapter": "3","sutra": "1","title": "सात पृथ्वियां"},</v>
      </c>
    </row>
    <row r="89" spans="1:10">
      <c r="A89" s="28" t="s">
        <v>24</v>
      </c>
      <c r="B89">
        <v>88</v>
      </c>
      <c r="C89" t="s">
        <v>25</v>
      </c>
      <c r="D89">
        <v>3</v>
      </c>
      <c r="E89" t="s">
        <v>26</v>
      </c>
      <c r="F89">
        <v>2</v>
      </c>
      <c r="G89" t="s">
        <v>27</v>
      </c>
      <c r="H89" t="s">
        <v>115</v>
      </c>
      <c r="I89" t="s">
        <v>29</v>
      </c>
      <c r="J89" t="str">
        <f t="shared" si="2"/>
        <v> {"id": 88,"chapter": "3","sutra": "2","title": "सात पृथ्वियों में नरकों की संख्या"},</v>
      </c>
    </row>
    <row r="90" spans="1:10">
      <c r="A90" s="28" t="s">
        <v>24</v>
      </c>
      <c r="B90">
        <v>89</v>
      </c>
      <c r="C90" t="s">
        <v>25</v>
      </c>
      <c r="D90">
        <v>3</v>
      </c>
      <c r="E90" t="s">
        <v>26</v>
      </c>
      <c r="F90">
        <v>3</v>
      </c>
      <c r="G90" t="s">
        <v>27</v>
      </c>
      <c r="H90" t="s">
        <v>116</v>
      </c>
      <c r="I90" t="s">
        <v>29</v>
      </c>
      <c r="J90" t="str">
        <f t="shared" si="2"/>
        <v> {"id": 89,"chapter": "3","sutra": "3","title": "नारकीयों की लेश्यादि दुःख"},</v>
      </c>
    </row>
    <row r="91" spans="1:10">
      <c r="A91" s="28" t="s">
        <v>24</v>
      </c>
      <c r="B91">
        <v>90</v>
      </c>
      <c r="C91" t="s">
        <v>25</v>
      </c>
      <c r="D91">
        <v>3</v>
      </c>
      <c r="E91" t="s">
        <v>26</v>
      </c>
      <c r="F91">
        <v>4</v>
      </c>
      <c r="G91" t="s">
        <v>27</v>
      </c>
      <c r="H91" t="s">
        <v>117</v>
      </c>
      <c r="I91" t="s">
        <v>29</v>
      </c>
      <c r="J91" t="str">
        <f t="shared" si="2"/>
        <v> {"id": 90,"chapter": "3","sutra": "4","title": "पारस्परिक दुःख"},</v>
      </c>
    </row>
    <row r="92" spans="1:10">
      <c r="A92" s="28" t="s">
        <v>24</v>
      </c>
      <c r="B92">
        <v>91</v>
      </c>
      <c r="C92" t="s">
        <v>25</v>
      </c>
      <c r="D92">
        <v>3</v>
      </c>
      <c r="E92" t="s">
        <v>26</v>
      </c>
      <c r="F92">
        <v>5</v>
      </c>
      <c r="G92" t="s">
        <v>27</v>
      </c>
      <c r="H92" t="s">
        <v>118</v>
      </c>
      <c r="I92" t="s">
        <v>29</v>
      </c>
      <c r="J92" t="str">
        <f t="shared" si="2"/>
        <v> {"id": 91,"chapter": "3","sutra": "5","title": "देव-कृत दुःख"},</v>
      </c>
    </row>
    <row r="93" spans="1:10">
      <c r="A93" s="28" t="s">
        <v>24</v>
      </c>
      <c r="B93">
        <v>92</v>
      </c>
      <c r="C93" t="s">
        <v>25</v>
      </c>
      <c r="D93">
        <v>3</v>
      </c>
      <c r="E93" t="s">
        <v>26</v>
      </c>
      <c r="F93">
        <v>6</v>
      </c>
      <c r="G93" t="s">
        <v>27</v>
      </c>
      <c r="H93" t="s">
        <v>119</v>
      </c>
      <c r="I93" t="s">
        <v>29</v>
      </c>
      <c r="J93" t="str">
        <f t="shared" si="2"/>
        <v> {"id": 92,"chapter": "3","sutra": "6","title": "नरकों में उत्कृष्ट आयु"},</v>
      </c>
    </row>
    <row r="94" spans="1:10">
      <c r="A94" s="28" t="s">
        <v>24</v>
      </c>
      <c r="B94">
        <v>93</v>
      </c>
      <c r="C94" t="s">
        <v>25</v>
      </c>
      <c r="D94">
        <v>3</v>
      </c>
      <c r="E94" t="s">
        <v>26</v>
      </c>
      <c r="F94">
        <v>7</v>
      </c>
      <c r="G94" t="s">
        <v>27</v>
      </c>
      <c r="H94" t="s">
        <v>120</v>
      </c>
      <c r="I94" t="s">
        <v>29</v>
      </c>
      <c r="J94" t="str">
        <f t="shared" si="2"/>
        <v> {"id": 93,"chapter": "3","sutra": "7","title": "मध्य-लोक में द्वीप समुद्र"},</v>
      </c>
    </row>
    <row r="95" spans="1:10">
      <c r="A95" s="28" t="s">
        <v>24</v>
      </c>
      <c r="B95">
        <v>94</v>
      </c>
      <c r="C95" t="s">
        <v>25</v>
      </c>
      <c r="D95">
        <v>3</v>
      </c>
      <c r="E95" t="s">
        <v>26</v>
      </c>
      <c r="F95">
        <v>8</v>
      </c>
      <c r="G95" t="s">
        <v>27</v>
      </c>
      <c r="H95" t="s">
        <v>121</v>
      </c>
      <c r="I95" t="s">
        <v>29</v>
      </c>
      <c r="J95" t="str">
        <f t="shared" si="2"/>
        <v> {"id": 94,"chapter": "3","sutra": "8","title": "द्वीप -समुद्र का आकार"},</v>
      </c>
    </row>
    <row r="96" spans="1:10">
      <c r="A96" s="28" t="s">
        <v>24</v>
      </c>
      <c r="B96">
        <v>95</v>
      </c>
      <c r="C96" t="s">
        <v>25</v>
      </c>
      <c r="D96">
        <v>3</v>
      </c>
      <c r="E96" t="s">
        <v>26</v>
      </c>
      <c r="F96">
        <v>9</v>
      </c>
      <c r="G96" t="s">
        <v>27</v>
      </c>
      <c r="H96" t="s">
        <v>122</v>
      </c>
      <c r="I96" t="s">
        <v>29</v>
      </c>
      <c r="J96" t="str">
        <f t="shared" si="2"/>
        <v> {"id": 95,"chapter": "3","sutra": "9","title": "जम्बू-द्वीप"},</v>
      </c>
    </row>
    <row r="97" spans="1:10">
      <c r="A97" s="28" t="s">
        <v>24</v>
      </c>
      <c r="B97">
        <v>96</v>
      </c>
      <c r="C97" t="s">
        <v>25</v>
      </c>
      <c r="D97">
        <v>3</v>
      </c>
      <c r="E97" t="s">
        <v>26</v>
      </c>
      <c r="F97">
        <v>10</v>
      </c>
      <c r="G97" t="s">
        <v>27</v>
      </c>
      <c r="H97" t="s">
        <v>123</v>
      </c>
      <c r="I97" t="s">
        <v>29</v>
      </c>
      <c r="J97" t="str">
        <f t="shared" si="2"/>
        <v> {"id": 96,"chapter": "3","sutra": "10","title": "सात क्षेत्र"},</v>
      </c>
    </row>
    <row r="98" spans="1:10">
      <c r="A98" s="28" t="s">
        <v>24</v>
      </c>
      <c r="B98">
        <v>97</v>
      </c>
      <c r="C98" t="s">
        <v>25</v>
      </c>
      <c r="D98">
        <v>3</v>
      </c>
      <c r="E98" t="s">
        <v>26</v>
      </c>
      <c r="F98">
        <v>11</v>
      </c>
      <c r="G98" t="s">
        <v>27</v>
      </c>
      <c r="H98" t="s">
        <v>124</v>
      </c>
      <c r="I98" t="s">
        <v>29</v>
      </c>
      <c r="J98" t="str">
        <f t="shared" si="2"/>
        <v> {"id": 97,"chapter": "3","sutra": "11","title": "छह पर्वत"},</v>
      </c>
    </row>
    <row r="99" spans="1:10">
      <c r="A99" s="28" t="s">
        <v>24</v>
      </c>
      <c r="B99">
        <v>98</v>
      </c>
      <c r="C99" t="s">
        <v>25</v>
      </c>
      <c r="D99">
        <v>3</v>
      </c>
      <c r="E99" t="s">
        <v>26</v>
      </c>
      <c r="F99">
        <v>12</v>
      </c>
      <c r="G99" t="s">
        <v>27</v>
      </c>
      <c r="H99" t="s">
        <v>125</v>
      </c>
      <c r="I99" t="s">
        <v>29</v>
      </c>
      <c r="J99" t="str">
        <f t="shared" si="2"/>
        <v> {"id": 98,"chapter": "3","sutra": "12","title": "पर्वतों के रंग"},</v>
      </c>
    </row>
    <row r="100" spans="1:10">
      <c r="A100" s="28" t="s">
        <v>24</v>
      </c>
      <c r="B100">
        <v>99</v>
      </c>
      <c r="C100" t="s">
        <v>25</v>
      </c>
      <c r="D100">
        <v>3</v>
      </c>
      <c r="E100" t="s">
        <v>26</v>
      </c>
      <c r="F100">
        <v>13</v>
      </c>
      <c r="G100" t="s">
        <v>27</v>
      </c>
      <c r="H100" t="s">
        <v>126</v>
      </c>
      <c r="I100" t="s">
        <v>29</v>
      </c>
      <c r="J100" t="str">
        <f t="shared" ref="J100:J131" si="3">A100&amp;B100&amp;C100&amp;D100&amp;E100&amp;F100&amp;G100&amp;H100&amp;I100</f>
        <v> {"id": 99,"chapter": "3","sutra": "13","title": "पर्वतों का आकार"},</v>
      </c>
    </row>
    <row r="101" spans="1:10">
      <c r="A101" s="28" t="s">
        <v>24</v>
      </c>
      <c r="B101">
        <v>100</v>
      </c>
      <c r="C101" t="s">
        <v>25</v>
      </c>
      <c r="D101">
        <v>3</v>
      </c>
      <c r="E101" t="s">
        <v>26</v>
      </c>
      <c r="F101">
        <v>14</v>
      </c>
      <c r="G101" t="s">
        <v>27</v>
      </c>
      <c r="H101" t="s">
        <v>127</v>
      </c>
      <c r="I101" t="s">
        <v>29</v>
      </c>
      <c r="J101" t="str">
        <f t="shared" si="3"/>
        <v> {"id": 100,"chapter": "3","sutra": "14","title": "पर्वतों पर तालाब"},</v>
      </c>
    </row>
    <row r="102" spans="1:10">
      <c r="A102" s="28" t="s">
        <v>24</v>
      </c>
      <c r="B102">
        <v>101</v>
      </c>
      <c r="C102" t="s">
        <v>25</v>
      </c>
      <c r="D102">
        <v>3</v>
      </c>
      <c r="E102" t="s">
        <v>26</v>
      </c>
      <c r="F102">
        <v>15</v>
      </c>
      <c r="G102" t="s">
        <v>27</v>
      </c>
      <c r="H102" t="s">
        <v>128</v>
      </c>
      <c r="I102" t="s">
        <v>29</v>
      </c>
      <c r="J102" t="str">
        <f t="shared" si="3"/>
        <v> {"id": 101,"chapter": "3","sutra": "15","title": "तालाब की लम्बाई-चौड़ाई"},</v>
      </c>
    </row>
    <row r="103" spans="1:10">
      <c r="A103" s="28" t="s">
        <v>24</v>
      </c>
      <c r="B103">
        <v>102</v>
      </c>
      <c r="C103" t="s">
        <v>25</v>
      </c>
      <c r="D103">
        <v>3</v>
      </c>
      <c r="E103" t="s">
        <v>26</v>
      </c>
      <c r="F103">
        <v>16</v>
      </c>
      <c r="G103" t="s">
        <v>27</v>
      </c>
      <c r="H103" t="s">
        <v>129</v>
      </c>
      <c r="I103" t="s">
        <v>29</v>
      </c>
      <c r="J103" t="str">
        <f t="shared" si="3"/>
        <v> {"id": 102,"chapter": "3","sutra": "16","title": "तालाब की गहराई"},</v>
      </c>
    </row>
    <row r="104" spans="1:10">
      <c r="A104" s="28" t="s">
        <v>24</v>
      </c>
      <c r="B104">
        <v>103</v>
      </c>
      <c r="C104" t="s">
        <v>25</v>
      </c>
      <c r="D104">
        <v>3</v>
      </c>
      <c r="E104" t="s">
        <v>26</v>
      </c>
      <c r="F104">
        <v>17</v>
      </c>
      <c r="G104" t="s">
        <v>27</v>
      </c>
      <c r="H104" t="s">
        <v>130</v>
      </c>
      <c r="I104" t="s">
        <v>29</v>
      </c>
      <c r="J104" t="str">
        <f t="shared" si="3"/>
        <v> {"id": 103,"chapter": "3","sutra": "17","title": "तालाब के बीच में कमल"},</v>
      </c>
    </row>
    <row r="105" spans="1:10">
      <c r="A105" s="28" t="s">
        <v>24</v>
      </c>
      <c r="B105">
        <v>104</v>
      </c>
      <c r="C105" t="s">
        <v>25</v>
      </c>
      <c r="D105">
        <v>3</v>
      </c>
      <c r="E105" t="s">
        <v>26</v>
      </c>
      <c r="F105">
        <v>18</v>
      </c>
      <c r="G105" t="s">
        <v>27</v>
      </c>
      <c r="H105" t="s">
        <v>131</v>
      </c>
      <c r="I105" t="s">
        <v>29</v>
      </c>
      <c r="J105" t="str">
        <f t="shared" si="3"/>
        <v> {"id": 104,"chapter": "3","sutra": "18","title": "बाकी तालाबों के आकार"},</v>
      </c>
    </row>
    <row r="106" spans="1:10">
      <c r="A106" s="28" t="s">
        <v>24</v>
      </c>
      <c r="B106">
        <v>105</v>
      </c>
      <c r="C106" t="s">
        <v>25</v>
      </c>
      <c r="D106">
        <v>3</v>
      </c>
      <c r="E106" t="s">
        <v>26</v>
      </c>
      <c r="F106">
        <v>19</v>
      </c>
      <c r="G106" t="s">
        <v>27</v>
      </c>
      <c r="H106" t="s">
        <v>132</v>
      </c>
      <c r="I106" t="s">
        <v>29</v>
      </c>
      <c r="J106" t="str">
        <f t="shared" si="3"/>
        <v> {"id": 105,"chapter": "3","sutra": "19","title": "तालाबों में देवियों का निवास"},</v>
      </c>
    </row>
    <row r="107" spans="1:10">
      <c r="A107" s="28" t="s">
        <v>24</v>
      </c>
      <c r="B107">
        <v>106</v>
      </c>
      <c r="C107" t="s">
        <v>25</v>
      </c>
      <c r="D107">
        <v>3</v>
      </c>
      <c r="E107" t="s">
        <v>26</v>
      </c>
      <c r="F107">
        <v>20</v>
      </c>
      <c r="G107" t="s">
        <v>27</v>
      </c>
      <c r="H107" t="s">
        <v>133</v>
      </c>
      <c r="I107" t="s">
        <v>29</v>
      </c>
      <c r="J107" t="str">
        <f t="shared" si="3"/>
        <v> {"id": 106,"chapter": "3","sutra": "20","title": "क्षेत्रों की नदियाँ"},</v>
      </c>
    </row>
    <row r="108" spans="1:10">
      <c r="A108" s="28" t="s">
        <v>24</v>
      </c>
      <c r="B108">
        <v>107</v>
      </c>
      <c r="C108" t="s">
        <v>25</v>
      </c>
      <c r="D108">
        <v>3</v>
      </c>
      <c r="E108" t="s">
        <v>26</v>
      </c>
      <c r="F108">
        <v>21</v>
      </c>
      <c r="G108" t="s">
        <v>27</v>
      </c>
      <c r="H108" t="s">
        <v>134</v>
      </c>
      <c r="I108" t="s">
        <v>29</v>
      </c>
      <c r="J108" t="str">
        <f t="shared" si="3"/>
        <v> {"id": 107,"chapter": "3","sutra": "21","title": "नदियों की दिशा"},</v>
      </c>
    </row>
    <row r="109" spans="1:10">
      <c r="A109" s="28" t="s">
        <v>24</v>
      </c>
      <c r="B109">
        <v>108</v>
      </c>
      <c r="C109" t="s">
        <v>25</v>
      </c>
      <c r="D109">
        <v>3</v>
      </c>
      <c r="E109" t="s">
        <v>26</v>
      </c>
      <c r="F109">
        <v>22</v>
      </c>
      <c r="G109" t="s">
        <v>27</v>
      </c>
      <c r="H109" t="s">
        <v>135</v>
      </c>
      <c r="I109" t="s">
        <v>29</v>
      </c>
      <c r="J109" t="str">
        <f t="shared" si="3"/>
        <v> {"id": 108,"chapter": "3","sutra": "22","title": "तीसरी नदी की दिशा"},</v>
      </c>
    </row>
    <row r="110" spans="1:10">
      <c r="A110" s="28" t="s">
        <v>24</v>
      </c>
      <c r="B110">
        <v>109</v>
      </c>
      <c r="C110" t="s">
        <v>25</v>
      </c>
      <c r="D110">
        <v>3</v>
      </c>
      <c r="E110" t="s">
        <v>26</v>
      </c>
      <c r="F110">
        <v>23</v>
      </c>
      <c r="G110" t="s">
        <v>27</v>
      </c>
      <c r="H110" t="s">
        <v>136</v>
      </c>
      <c r="I110" t="s">
        <v>29</v>
      </c>
      <c r="J110" t="str">
        <f t="shared" si="3"/>
        <v> {"id": 109,"chapter": "3","sutra": "23","title": "परिवार नदियाँ"},</v>
      </c>
    </row>
    <row r="111" spans="1:10">
      <c r="A111" s="28" t="s">
        <v>24</v>
      </c>
      <c r="B111">
        <v>110</v>
      </c>
      <c r="C111" t="s">
        <v>25</v>
      </c>
      <c r="D111">
        <v>3</v>
      </c>
      <c r="E111" t="s">
        <v>26</v>
      </c>
      <c r="F111">
        <v>24</v>
      </c>
      <c r="G111" t="s">
        <v>27</v>
      </c>
      <c r="H111" t="s">
        <v>137</v>
      </c>
      <c r="I111" t="s">
        <v>29</v>
      </c>
      <c r="J111" t="str">
        <f t="shared" si="3"/>
        <v> {"id": 110,"chapter": "3","sutra": "24","title": "भरत क्षेत्र का विस्‍तार"},</v>
      </c>
    </row>
    <row r="112" spans="1:10">
      <c r="A112" s="28" t="s">
        <v>24</v>
      </c>
      <c r="B112">
        <v>111</v>
      </c>
      <c r="C112" t="s">
        <v>25</v>
      </c>
      <c r="D112">
        <v>3</v>
      </c>
      <c r="E112" t="s">
        <v>26</v>
      </c>
      <c r="F112">
        <v>25</v>
      </c>
      <c r="G112" t="s">
        <v>27</v>
      </c>
      <c r="H112" t="s">
        <v>138</v>
      </c>
      <c r="I112" t="s">
        <v>29</v>
      </c>
      <c r="J112" t="str">
        <f t="shared" si="3"/>
        <v> {"id": 111,"chapter": "3","sutra": "25","title": "बाकी क्षेत्रों का विस्तार"},</v>
      </c>
    </row>
    <row r="113" spans="1:10">
      <c r="A113" s="28" t="s">
        <v>24</v>
      </c>
      <c r="B113">
        <v>112</v>
      </c>
      <c r="C113" t="s">
        <v>25</v>
      </c>
      <c r="D113">
        <v>3</v>
      </c>
      <c r="E113" t="s">
        <v>26</v>
      </c>
      <c r="F113">
        <v>26</v>
      </c>
      <c r="G113" t="s">
        <v>27</v>
      </c>
      <c r="H113" t="s">
        <v>139</v>
      </c>
      <c r="I113" t="s">
        <v>29</v>
      </c>
      <c r="J113" t="str">
        <f t="shared" si="3"/>
        <v> {"id": 112,"chapter": "3","sutra": "26","title": "उत्तर-दक्षिण में समानता"},</v>
      </c>
    </row>
    <row r="114" spans="1:10">
      <c r="A114" s="28" t="s">
        <v>24</v>
      </c>
      <c r="B114">
        <v>113</v>
      </c>
      <c r="C114" t="s">
        <v>25</v>
      </c>
      <c r="D114">
        <v>3</v>
      </c>
      <c r="E114" t="s">
        <v>26</v>
      </c>
      <c r="F114">
        <v>27</v>
      </c>
      <c r="G114" t="s">
        <v>27</v>
      </c>
      <c r="H114" t="s">
        <v>140</v>
      </c>
      <c r="I114" t="s">
        <v>29</v>
      </c>
      <c r="J114" t="str">
        <f t="shared" si="3"/>
        <v> {"id": 113,"chapter": "3","sutra": "27","title": "भरत-एरावत क्षेत्र में काल परिवर्तन"},</v>
      </c>
    </row>
    <row r="115" spans="1:10">
      <c r="A115" s="28" t="s">
        <v>24</v>
      </c>
      <c r="B115">
        <v>114</v>
      </c>
      <c r="C115" t="s">
        <v>25</v>
      </c>
      <c r="D115">
        <v>3</v>
      </c>
      <c r="E115" t="s">
        <v>26</v>
      </c>
      <c r="F115">
        <v>28</v>
      </c>
      <c r="G115" t="s">
        <v>27</v>
      </c>
      <c r="H115" t="s">
        <v>141</v>
      </c>
      <c r="I115" t="s">
        <v>29</v>
      </c>
      <c r="J115" t="str">
        <f t="shared" si="3"/>
        <v> {"id": 114,"chapter": "3","sutra": "28","title": "बाकी क्षेत्रों में काल परिवर्तन"},</v>
      </c>
    </row>
    <row r="116" spans="1:10">
      <c r="A116" s="28" t="s">
        <v>24</v>
      </c>
      <c r="B116">
        <v>115</v>
      </c>
      <c r="C116" t="s">
        <v>25</v>
      </c>
      <c r="D116">
        <v>3</v>
      </c>
      <c r="E116" t="s">
        <v>26</v>
      </c>
      <c r="F116">
        <v>29</v>
      </c>
      <c r="G116" t="s">
        <v>27</v>
      </c>
      <c r="H116" t="s">
        <v>142</v>
      </c>
      <c r="I116" t="s">
        <v>29</v>
      </c>
      <c r="J116" t="str">
        <f t="shared" si="3"/>
        <v> {"id": 115,"chapter": "3","sutra": "29","title": "मनुष्यों की आयु"},</v>
      </c>
    </row>
    <row r="117" spans="1:10">
      <c r="A117" s="28" t="s">
        <v>24</v>
      </c>
      <c r="B117">
        <v>116</v>
      </c>
      <c r="C117" t="s">
        <v>25</v>
      </c>
      <c r="D117">
        <v>3</v>
      </c>
      <c r="E117" t="s">
        <v>26</v>
      </c>
      <c r="F117">
        <v>30</v>
      </c>
      <c r="G117" t="s">
        <v>27</v>
      </c>
      <c r="H117" t="s">
        <v>143</v>
      </c>
      <c r="I117" t="s">
        <v>29</v>
      </c>
      <c r="J117" t="str">
        <f t="shared" si="3"/>
        <v> {"id": 116,"chapter": "3","sutra": "30","title": "उत्तर-दक्षिण में आयु में समानता"},</v>
      </c>
    </row>
    <row r="118" spans="1:10">
      <c r="A118" s="28" t="s">
        <v>24</v>
      </c>
      <c r="B118">
        <v>117</v>
      </c>
      <c r="C118" t="s">
        <v>25</v>
      </c>
      <c r="D118">
        <v>3</v>
      </c>
      <c r="E118" t="s">
        <v>26</v>
      </c>
      <c r="F118">
        <v>31</v>
      </c>
      <c r="G118" t="s">
        <v>27</v>
      </c>
      <c r="H118" t="s">
        <v>144</v>
      </c>
      <c r="I118" t="s">
        <v>29</v>
      </c>
      <c r="J118" t="str">
        <f t="shared" si="3"/>
        <v> {"id": 117,"chapter": "3","sutra": "31","title": "विदेह क्षेत्र में आयु"},</v>
      </c>
    </row>
    <row r="119" spans="1:10">
      <c r="A119" s="28" t="s">
        <v>24</v>
      </c>
      <c r="B119">
        <v>118</v>
      </c>
      <c r="C119" t="s">
        <v>25</v>
      </c>
      <c r="D119">
        <v>3</v>
      </c>
      <c r="E119" t="s">
        <v>26</v>
      </c>
      <c r="F119">
        <v>32</v>
      </c>
      <c r="G119" t="s">
        <v>27</v>
      </c>
      <c r="H119" t="s">
        <v>137</v>
      </c>
      <c r="I119" t="s">
        <v>29</v>
      </c>
      <c r="J119" t="str">
        <f t="shared" si="3"/>
        <v> {"id": 118,"chapter": "3","sutra": "32","title": "भरत क्षेत्र का विस्‍तार"},</v>
      </c>
    </row>
    <row r="120" spans="1:10">
      <c r="A120" s="28" t="s">
        <v>24</v>
      </c>
      <c r="B120">
        <v>119</v>
      </c>
      <c r="C120" t="s">
        <v>25</v>
      </c>
      <c r="D120">
        <v>3</v>
      </c>
      <c r="E120" t="s">
        <v>26</v>
      </c>
      <c r="F120">
        <v>33</v>
      </c>
      <c r="G120" t="s">
        <v>27</v>
      </c>
      <c r="H120" t="s">
        <v>145</v>
      </c>
      <c r="I120" t="s">
        <v>29</v>
      </c>
      <c r="J120" t="str">
        <f t="shared" si="3"/>
        <v> {"id": 119,"chapter": "3","sutra": "33","title": "धातकीखण्‍ड में क्षेत्र तथा पर्वत"},</v>
      </c>
    </row>
    <row r="121" spans="1:10">
      <c r="A121" s="28" t="s">
        <v>24</v>
      </c>
      <c r="B121">
        <v>120</v>
      </c>
      <c r="C121" t="s">
        <v>25</v>
      </c>
      <c r="D121">
        <v>3</v>
      </c>
      <c r="E121" t="s">
        <v>26</v>
      </c>
      <c r="F121">
        <v>34</v>
      </c>
      <c r="G121" t="s">
        <v>27</v>
      </c>
      <c r="H121" t="s">
        <v>146</v>
      </c>
      <c r="I121" t="s">
        <v>29</v>
      </c>
      <c r="J121" t="str">
        <f t="shared" si="3"/>
        <v> {"id": 120,"chapter": "3","sutra": "34","title": "पुष्‍करार्द्ध द्वीप में क्षेत्र और पर्वत"},</v>
      </c>
    </row>
    <row r="122" spans="1:10">
      <c r="A122" s="28" t="s">
        <v>24</v>
      </c>
      <c r="B122">
        <v>121</v>
      </c>
      <c r="C122" t="s">
        <v>25</v>
      </c>
      <c r="D122">
        <v>3</v>
      </c>
      <c r="E122" t="s">
        <v>26</v>
      </c>
      <c r="F122">
        <v>35</v>
      </c>
      <c r="G122" t="s">
        <v>27</v>
      </c>
      <c r="H122" t="s">
        <v>147</v>
      </c>
      <c r="I122" t="s">
        <v>29</v>
      </c>
      <c r="J122" t="str">
        <f t="shared" si="3"/>
        <v> {"id": 121,"chapter": "3","sutra": "35","title": "मनुष्यों का गमन"},</v>
      </c>
    </row>
    <row r="123" spans="1:10">
      <c r="A123" s="28" t="s">
        <v>24</v>
      </c>
      <c r="B123">
        <v>122</v>
      </c>
      <c r="C123" t="s">
        <v>25</v>
      </c>
      <c r="D123">
        <v>3</v>
      </c>
      <c r="E123" t="s">
        <v>26</v>
      </c>
      <c r="F123">
        <v>36</v>
      </c>
      <c r="G123" t="s">
        <v>27</v>
      </c>
      <c r="H123" t="s">
        <v>148</v>
      </c>
      <c r="I123" t="s">
        <v>29</v>
      </c>
      <c r="J123" t="str">
        <f t="shared" si="3"/>
        <v> {"id": 122,"chapter": "3","sutra": "36","title": "मनुष्‍यों के प्रकार"},</v>
      </c>
    </row>
    <row r="124" spans="1:10">
      <c r="A124" s="28" t="s">
        <v>24</v>
      </c>
      <c r="B124">
        <v>123</v>
      </c>
      <c r="C124" t="s">
        <v>25</v>
      </c>
      <c r="D124">
        <v>3</v>
      </c>
      <c r="E124" t="s">
        <v>26</v>
      </c>
      <c r="F124">
        <v>37</v>
      </c>
      <c r="G124" t="s">
        <v>27</v>
      </c>
      <c r="H124" t="s">
        <v>149</v>
      </c>
      <c r="I124" t="s">
        <v>29</v>
      </c>
      <c r="J124" t="str">
        <f t="shared" si="3"/>
        <v> {"id": 123,"chapter": "3","sutra": "37","title": "कर्म-भूमि"},</v>
      </c>
    </row>
    <row r="125" spans="1:10">
      <c r="A125" s="28" t="s">
        <v>24</v>
      </c>
      <c r="B125">
        <v>124</v>
      </c>
      <c r="C125" t="s">
        <v>25</v>
      </c>
      <c r="D125">
        <v>3</v>
      </c>
      <c r="E125" t="s">
        <v>26</v>
      </c>
      <c r="F125">
        <v>38</v>
      </c>
      <c r="G125" t="s">
        <v>27</v>
      </c>
      <c r="H125" t="s">
        <v>150</v>
      </c>
      <c r="I125" t="s">
        <v>29</v>
      </c>
      <c r="J125" t="str">
        <f t="shared" si="3"/>
        <v> {"id": 124,"chapter": "3","sutra": "38","title": "मनुष्‍यों की उत्‍कृष्‍ट और जघन्‍य स्थिति"},</v>
      </c>
    </row>
    <row r="126" spans="1:10">
      <c r="A126" s="28" t="s">
        <v>24</v>
      </c>
      <c r="B126">
        <v>125</v>
      </c>
      <c r="C126" t="s">
        <v>25</v>
      </c>
      <c r="D126">
        <v>3</v>
      </c>
      <c r="E126" t="s">
        <v>26</v>
      </c>
      <c r="F126">
        <v>39</v>
      </c>
      <c r="G126" t="s">
        <v>27</v>
      </c>
      <c r="H126" t="s">
        <v>151</v>
      </c>
      <c r="I126" t="s">
        <v>29</v>
      </c>
      <c r="J126" t="str">
        <f t="shared" si="3"/>
        <v> {"id": 125,"chapter": "3","sutra": "39","title": "तिर्यंचों की स्थिति"},</v>
      </c>
    </row>
    <row r="127" spans="1:10">
      <c r="A127" s="28" t="s">
        <v>24</v>
      </c>
      <c r="B127">
        <v>126</v>
      </c>
      <c r="C127" t="s">
        <v>25</v>
      </c>
      <c r="D127">
        <v>4</v>
      </c>
      <c r="E127" t="s">
        <v>26</v>
      </c>
      <c r="F127">
        <v>1</v>
      </c>
      <c r="G127" t="s">
        <v>27</v>
      </c>
      <c r="H127" t="s">
        <v>152</v>
      </c>
      <c r="I127" t="s">
        <v>29</v>
      </c>
      <c r="J127" t="str">
        <f t="shared" si="3"/>
        <v> {"id": 126,"chapter": "4","sutra": "1","title": "देवों के प्रकार"},</v>
      </c>
    </row>
    <row r="128" spans="1:10">
      <c r="A128" s="28" t="s">
        <v>24</v>
      </c>
      <c r="B128">
        <v>127</v>
      </c>
      <c r="C128" t="s">
        <v>25</v>
      </c>
      <c r="D128">
        <v>4</v>
      </c>
      <c r="E128" t="s">
        <v>26</v>
      </c>
      <c r="F128">
        <v>2</v>
      </c>
      <c r="G128" t="s">
        <v>27</v>
      </c>
      <c r="H128" t="s">
        <v>153</v>
      </c>
      <c r="I128" t="s">
        <v>29</v>
      </c>
      <c r="J128" t="str">
        <f t="shared" si="3"/>
        <v> {"id": 127,"chapter": "4","sutra": "2","title": "भवनत्रिक-देवों में लेश्या "},</v>
      </c>
    </row>
    <row r="129" spans="1:10">
      <c r="A129" s="28" t="s">
        <v>24</v>
      </c>
      <c r="B129">
        <v>128</v>
      </c>
      <c r="C129" t="s">
        <v>25</v>
      </c>
      <c r="D129">
        <v>4</v>
      </c>
      <c r="E129" t="s">
        <v>26</v>
      </c>
      <c r="F129">
        <v>3</v>
      </c>
      <c r="G129" t="s">
        <v>27</v>
      </c>
      <c r="H129" t="s">
        <v>154</v>
      </c>
      <c r="I129" t="s">
        <v>29</v>
      </c>
      <c r="J129" t="str">
        <f t="shared" si="3"/>
        <v> {"id": 128,"chapter": "4","sutra": "3","title": "देवों के उत्तर भेद"},</v>
      </c>
    </row>
    <row r="130" spans="1:10">
      <c r="A130" s="28" t="s">
        <v>24</v>
      </c>
      <c r="B130">
        <v>129</v>
      </c>
      <c r="C130" t="s">
        <v>25</v>
      </c>
      <c r="D130">
        <v>4</v>
      </c>
      <c r="E130" t="s">
        <v>26</v>
      </c>
      <c r="F130">
        <v>4</v>
      </c>
      <c r="G130" t="s">
        <v>27</v>
      </c>
      <c r="H130" t="s">
        <v>155</v>
      </c>
      <c r="I130" t="s">
        <v>29</v>
      </c>
      <c r="J130" t="str">
        <f t="shared" si="3"/>
        <v> {"id": 129,"chapter": "4","sutra": "4","title": "दस भेद"},</v>
      </c>
    </row>
    <row r="131" spans="1:10">
      <c r="A131" s="28" t="s">
        <v>24</v>
      </c>
      <c r="B131">
        <v>130</v>
      </c>
      <c r="C131" t="s">
        <v>25</v>
      </c>
      <c r="D131">
        <v>4</v>
      </c>
      <c r="E131" t="s">
        <v>26</v>
      </c>
      <c r="F131">
        <v>5</v>
      </c>
      <c r="G131" t="s">
        <v>27</v>
      </c>
      <c r="H131" t="s">
        <v>156</v>
      </c>
      <c r="I131" t="s">
        <v>29</v>
      </c>
      <c r="J131" t="str">
        <f t="shared" si="3"/>
        <v> {"id": 130,"chapter": "4","sutra": "5","title": "भेदों में अपवाद"},</v>
      </c>
    </row>
    <row r="132" spans="1:10">
      <c r="A132" s="28" t="s">
        <v>24</v>
      </c>
      <c r="B132">
        <v>131</v>
      </c>
      <c r="C132" t="s">
        <v>25</v>
      </c>
      <c r="D132">
        <v>4</v>
      </c>
      <c r="E132" t="s">
        <v>26</v>
      </c>
      <c r="F132">
        <v>6</v>
      </c>
      <c r="G132" t="s">
        <v>27</v>
      </c>
      <c r="H132" t="s">
        <v>157</v>
      </c>
      <c r="I132" t="s">
        <v>29</v>
      </c>
      <c r="J132" t="str">
        <f t="shared" ref="J132:J169" si="4">A132&amp;B132&amp;C132&amp;D132&amp;E132&amp;F132&amp;G132&amp;H132&amp;I132</f>
        <v> {"id": 131,"chapter": "4","sutra": "6","title": "भवनावासी और व्यंतर में इंद्र"},</v>
      </c>
    </row>
    <row r="133" spans="1:10">
      <c r="A133" s="28" t="s">
        <v>24</v>
      </c>
      <c r="B133">
        <v>132</v>
      </c>
      <c r="C133" t="s">
        <v>25</v>
      </c>
      <c r="D133">
        <v>4</v>
      </c>
      <c r="E133" t="s">
        <v>26</v>
      </c>
      <c r="F133">
        <v>7</v>
      </c>
      <c r="G133" t="s">
        <v>27</v>
      </c>
      <c r="H133" t="s">
        <v>158</v>
      </c>
      <c r="I133" t="s">
        <v>29</v>
      </c>
      <c r="J133" t="str">
        <f t="shared" si="4"/>
        <v> {"id": 132,"chapter": "4","sutra": "7","title": "काय-प्रविचार कहाँ तक?"},</v>
      </c>
    </row>
    <row r="134" spans="1:10">
      <c r="A134" s="28" t="s">
        <v>24</v>
      </c>
      <c r="B134">
        <v>133</v>
      </c>
      <c r="C134" t="s">
        <v>25</v>
      </c>
      <c r="D134">
        <v>4</v>
      </c>
      <c r="E134" t="s">
        <v>26</v>
      </c>
      <c r="F134">
        <v>8</v>
      </c>
      <c r="G134" t="s">
        <v>27</v>
      </c>
      <c r="H134" t="s">
        <v>159</v>
      </c>
      <c r="I134" t="s">
        <v>29</v>
      </c>
      <c r="J134" t="str">
        <f t="shared" si="4"/>
        <v> {"id": 133,"chapter": "4","sutra": "8","title": "स्पर्श, रूप और शब्द प्रविचार"},</v>
      </c>
    </row>
    <row r="135" spans="1:10">
      <c r="A135" s="28" t="s">
        <v>24</v>
      </c>
      <c r="B135">
        <v>134</v>
      </c>
      <c r="C135" t="s">
        <v>25</v>
      </c>
      <c r="D135">
        <v>4</v>
      </c>
      <c r="E135" t="s">
        <v>26</v>
      </c>
      <c r="F135">
        <v>9</v>
      </c>
      <c r="G135" t="s">
        <v>27</v>
      </c>
      <c r="H135" t="s">
        <v>160</v>
      </c>
      <c r="I135" t="s">
        <v>29</v>
      </c>
      <c r="J135" t="str">
        <f t="shared" si="4"/>
        <v> {"id": 134,"chapter": "4","sutra": "9","title": "प्रविचार रहित देव"},</v>
      </c>
    </row>
    <row r="136" spans="1:10">
      <c r="A136" s="28" t="s">
        <v>24</v>
      </c>
      <c r="B136">
        <v>135</v>
      </c>
      <c r="C136" t="s">
        <v>25</v>
      </c>
      <c r="D136">
        <v>4</v>
      </c>
      <c r="E136" t="s">
        <v>26</v>
      </c>
      <c r="F136">
        <v>10</v>
      </c>
      <c r="G136" t="s">
        <v>27</v>
      </c>
      <c r="H136" t="s">
        <v>161</v>
      </c>
      <c r="I136" t="s">
        <v>29</v>
      </c>
      <c r="J136" t="str">
        <f t="shared" si="4"/>
        <v> {"id": 135,"chapter": "4","sutra": "10","title": "भवनवासी देवों के प्रकार"},</v>
      </c>
    </row>
    <row r="137" spans="1:10">
      <c r="A137" s="28" t="s">
        <v>24</v>
      </c>
      <c r="B137">
        <v>136</v>
      </c>
      <c r="C137" t="s">
        <v>25</v>
      </c>
      <c r="D137">
        <v>4</v>
      </c>
      <c r="E137" t="s">
        <v>26</v>
      </c>
      <c r="F137">
        <v>11</v>
      </c>
      <c r="G137" t="s">
        <v>27</v>
      </c>
      <c r="H137" t="s">
        <v>162</v>
      </c>
      <c r="I137" t="s">
        <v>29</v>
      </c>
      <c r="J137" t="str">
        <f t="shared" si="4"/>
        <v> {"id": 136,"chapter": "4","sutra": "11","title": "व्यन्‍तर देवों के प्रकार"},</v>
      </c>
    </row>
    <row r="138" spans="1:10">
      <c r="A138" s="28" t="s">
        <v>24</v>
      </c>
      <c r="B138">
        <v>137</v>
      </c>
      <c r="C138" t="s">
        <v>25</v>
      </c>
      <c r="D138">
        <v>4</v>
      </c>
      <c r="E138" t="s">
        <v>26</v>
      </c>
      <c r="F138">
        <v>12</v>
      </c>
      <c r="G138" t="s">
        <v>27</v>
      </c>
      <c r="H138" t="s">
        <v>163</v>
      </c>
      <c r="I138" t="s">
        <v>29</v>
      </c>
      <c r="J138" t="str">
        <f t="shared" si="4"/>
        <v> {"id": 137,"chapter": "4","sutra": "12","title": "ज्‍योतिषी देवों के प्रकार"},</v>
      </c>
    </row>
    <row r="139" spans="1:10">
      <c r="A139" s="28" t="s">
        <v>24</v>
      </c>
      <c r="B139">
        <v>138</v>
      </c>
      <c r="C139" t="s">
        <v>25</v>
      </c>
      <c r="D139">
        <v>4</v>
      </c>
      <c r="E139" t="s">
        <v>26</v>
      </c>
      <c r="F139">
        <v>13</v>
      </c>
      <c r="G139" t="s">
        <v>27</v>
      </c>
      <c r="H139" t="s">
        <v>164</v>
      </c>
      <c r="I139" t="s">
        <v>29</v>
      </c>
      <c r="J139" t="str">
        <f t="shared" si="4"/>
        <v> {"id": 138,"chapter": "4","sutra": "13","title": "ज्‍योतिषी देवों में गति"},</v>
      </c>
    </row>
    <row r="140" spans="1:10">
      <c r="A140" s="28" t="s">
        <v>24</v>
      </c>
      <c r="B140">
        <v>139</v>
      </c>
      <c r="C140" t="s">
        <v>25</v>
      </c>
      <c r="D140">
        <v>4</v>
      </c>
      <c r="E140" t="s">
        <v>26</v>
      </c>
      <c r="F140">
        <v>14</v>
      </c>
      <c r="G140" t="s">
        <v>27</v>
      </c>
      <c r="H140" t="s">
        <v>165</v>
      </c>
      <c r="I140" t="s">
        <v>29</v>
      </c>
      <c r="J140" t="str">
        <f t="shared" si="4"/>
        <v> {"id": 139,"chapter": "4","sutra": "14","title": "ज्योतिषी-विमान द्वारा काल-की गणना"},</v>
      </c>
    </row>
    <row r="141" spans="1:10">
      <c r="A141" s="28" t="s">
        <v>24</v>
      </c>
      <c r="B141">
        <v>140</v>
      </c>
      <c r="C141" t="s">
        <v>25</v>
      </c>
      <c r="D141">
        <v>4</v>
      </c>
      <c r="E141" t="s">
        <v>26</v>
      </c>
      <c r="F141">
        <v>15</v>
      </c>
      <c r="G141" t="s">
        <v>27</v>
      </c>
      <c r="H141" t="s">
        <v>166</v>
      </c>
      <c r="I141" t="s">
        <v>29</v>
      </c>
      <c r="J141" t="str">
        <f t="shared" si="4"/>
        <v> {"id": 140,"chapter": "4","sutra": "15","title": "ज्योतिष्क देव में स्थिरता"},</v>
      </c>
    </row>
    <row r="142" spans="1:10">
      <c r="A142" s="28" t="s">
        <v>24</v>
      </c>
      <c r="B142">
        <v>141</v>
      </c>
      <c r="C142" t="s">
        <v>25</v>
      </c>
      <c r="D142">
        <v>4</v>
      </c>
      <c r="E142" t="s">
        <v>26</v>
      </c>
      <c r="F142">
        <v>16</v>
      </c>
      <c r="G142" t="s">
        <v>27</v>
      </c>
      <c r="H142" t="s">
        <v>167</v>
      </c>
      <c r="I142" t="s">
        <v>29</v>
      </c>
      <c r="J142" t="str">
        <f t="shared" si="4"/>
        <v> {"id": 141,"chapter": "4","sutra": "16","title": "वैमानिक देवों का वर्णन"},</v>
      </c>
    </row>
    <row r="143" spans="1:10">
      <c r="A143" s="28" t="s">
        <v>24</v>
      </c>
      <c r="B143">
        <v>142</v>
      </c>
      <c r="C143" t="s">
        <v>25</v>
      </c>
      <c r="D143">
        <v>4</v>
      </c>
      <c r="E143" t="s">
        <v>26</v>
      </c>
      <c r="F143">
        <v>17</v>
      </c>
      <c r="G143" t="s">
        <v>27</v>
      </c>
      <c r="H143" t="s">
        <v>168</v>
      </c>
      <c r="I143" t="s">
        <v>29</v>
      </c>
      <c r="J143" t="str">
        <f t="shared" si="4"/>
        <v> {"id": 142,"chapter": "4","sutra": "17","title": "वैमानिक देवों के प्रकार"},</v>
      </c>
    </row>
    <row r="144" spans="1:10">
      <c r="A144" s="28" t="s">
        <v>24</v>
      </c>
      <c r="B144">
        <v>143</v>
      </c>
      <c r="C144" t="s">
        <v>25</v>
      </c>
      <c r="D144">
        <v>4</v>
      </c>
      <c r="E144" t="s">
        <v>26</v>
      </c>
      <c r="F144">
        <v>18</v>
      </c>
      <c r="G144" t="s">
        <v>27</v>
      </c>
      <c r="H144" t="s">
        <v>169</v>
      </c>
      <c r="I144" t="s">
        <v>29</v>
      </c>
      <c r="J144" t="str">
        <f t="shared" si="4"/>
        <v> {"id": 143,"chapter": "4","sutra": "18","title": "कल्पादि का स्थान-क्रम"},</v>
      </c>
    </row>
    <row r="145" spans="1:10">
      <c r="A145" s="28" t="s">
        <v>24</v>
      </c>
      <c r="B145">
        <v>144</v>
      </c>
      <c r="C145" t="s">
        <v>25</v>
      </c>
      <c r="D145">
        <v>4</v>
      </c>
      <c r="E145" t="s">
        <v>26</v>
      </c>
      <c r="F145">
        <v>19</v>
      </c>
      <c r="G145" t="s">
        <v>27</v>
      </c>
      <c r="H145" t="s">
        <v>170</v>
      </c>
      <c r="I145" t="s">
        <v>29</v>
      </c>
      <c r="J145" t="str">
        <f t="shared" si="4"/>
        <v> {"id": 144,"chapter": "4","sutra": "19","title": "स्वर्गों के नाम"},</v>
      </c>
    </row>
    <row r="146" spans="1:10">
      <c r="A146" s="28" t="s">
        <v>24</v>
      </c>
      <c r="B146">
        <v>145</v>
      </c>
      <c r="C146" t="s">
        <v>25</v>
      </c>
      <c r="D146">
        <v>4</v>
      </c>
      <c r="E146" t="s">
        <v>26</v>
      </c>
      <c r="F146">
        <v>20</v>
      </c>
      <c r="G146" t="s">
        <v>27</v>
      </c>
      <c r="H146" t="s">
        <v>171</v>
      </c>
      <c r="I146" t="s">
        <v>29</v>
      </c>
      <c r="J146" t="str">
        <f t="shared" si="4"/>
        <v> {"id": 145,"chapter": "4","sutra": "20","title": "ऊपर के देवों में वृद्धि"},</v>
      </c>
    </row>
    <row r="147" spans="1:10">
      <c r="A147" s="28" t="s">
        <v>24</v>
      </c>
      <c r="B147">
        <v>146</v>
      </c>
      <c r="C147" t="s">
        <v>25</v>
      </c>
      <c r="D147">
        <v>4</v>
      </c>
      <c r="E147" t="s">
        <v>26</v>
      </c>
      <c r="F147">
        <v>21</v>
      </c>
      <c r="G147" t="s">
        <v>27</v>
      </c>
      <c r="H147" t="s">
        <v>172</v>
      </c>
      <c r="I147" t="s">
        <v>29</v>
      </c>
      <c r="J147" t="str">
        <f t="shared" si="4"/>
        <v> {"id": 146,"chapter": "4","sutra": "21","title": "ऊपर के देवों में हीनता"},</v>
      </c>
    </row>
    <row r="148" spans="1:10">
      <c r="A148" s="28" t="s">
        <v>24</v>
      </c>
      <c r="B148">
        <v>147</v>
      </c>
      <c r="C148" t="s">
        <v>25</v>
      </c>
      <c r="D148">
        <v>4</v>
      </c>
      <c r="E148" t="s">
        <v>26</v>
      </c>
      <c r="F148">
        <v>22</v>
      </c>
      <c r="G148" t="s">
        <v>27</v>
      </c>
      <c r="H148" t="s">
        <v>173</v>
      </c>
      <c r="I148" t="s">
        <v>29</v>
      </c>
      <c r="J148" t="str">
        <f t="shared" si="4"/>
        <v> {"id": 147,"chapter": "4","sutra": "22","title": "वैमानिक देवों में लेश्या"},</v>
      </c>
    </row>
    <row r="149" spans="1:10">
      <c r="A149" s="28" t="s">
        <v>24</v>
      </c>
      <c r="B149">
        <v>148</v>
      </c>
      <c r="C149" t="s">
        <v>25</v>
      </c>
      <c r="D149">
        <v>4</v>
      </c>
      <c r="E149" t="s">
        <v>26</v>
      </c>
      <c r="F149">
        <v>23</v>
      </c>
      <c r="G149" t="s">
        <v>27</v>
      </c>
      <c r="H149" t="s">
        <v>174</v>
      </c>
      <c r="I149" t="s">
        <v>29</v>
      </c>
      <c r="J149" t="str">
        <f t="shared" si="4"/>
        <v> {"id": 148,"chapter": "4","sutra": "23","title": "कल्पवासी देव"},</v>
      </c>
    </row>
    <row r="150" spans="1:10">
      <c r="A150" s="28" t="s">
        <v>24</v>
      </c>
      <c r="B150">
        <v>149</v>
      </c>
      <c r="C150" t="s">
        <v>25</v>
      </c>
      <c r="D150">
        <v>4</v>
      </c>
      <c r="E150" t="s">
        <v>26</v>
      </c>
      <c r="F150">
        <v>24</v>
      </c>
      <c r="G150" t="s">
        <v>27</v>
      </c>
      <c r="H150" t="s">
        <v>175</v>
      </c>
      <c r="I150" t="s">
        <v>29</v>
      </c>
      <c r="J150" t="str">
        <f t="shared" si="4"/>
        <v> {"id": 149,"chapter": "4","sutra": "24","title": "लौकांतिक देव"},</v>
      </c>
    </row>
    <row r="151" spans="1:10">
      <c r="A151" s="28" t="s">
        <v>24</v>
      </c>
      <c r="B151">
        <v>150</v>
      </c>
      <c r="C151" t="s">
        <v>25</v>
      </c>
      <c r="D151">
        <v>4</v>
      </c>
      <c r="E151" t="s">
        <v>26</v>
      </c>
      <c r="F151">
        <v>25</v>
      </c>
      <c r="G151" t="s">
        <v>27</v>
      </c>
      <c r="H151" t="s">
        <v>176</v>
      </c>
      <c r="I151" t="s">
        <v>29</v>
      </c>
      <c r="J151" t="str">
        <f t="shared" si="4"/>
        <v> {"id": 150,"chapter": "4","sutra": "25","title": "लौकांतिक देवों के भेद"},</v>
      </c>
    </row>
    <row r="152" spans="1:10">
      <c r="A152" s="28" t="s">
        <v>24</v>
      </c>
      <c r="B152">
        <v>151</v>
      </c>
      <c r="C152" t="s">
        <v>25</v>
      </c>
      <c r="D152">
        <v>4</v>
      </c>
      <c r="E152" t="s">
        <v>26</v>
      </c>
      <c r="F152">
        <v>26</v>
      </c>
      <c r="G152" t="s">
        <v>27</v>
      </c>
      <c r="H152" t="s">
        <v>177</v>
      </c>
      <c r="I152" t="s">
        <v>29</v>
      </c>
      <c r="J152" t="str">
        <f t="shared" si="4"/>
        <v> {"id": 151,"chapter": "4","sutra": "26","title": "दो भवधारी देव"},</v>
      </c>
    </row>
    <row r="153" spans="1:10">
      <c r="A153" s="28" t="s">
        <v>24</v>
      </c>
      <c r="B153">
        <v>152</v>
      </c>
      <c r="C153" t="s">
        <v>25</v>
      </c>
      <c r="D153">
        <v>4</v>
      </c>
      <c r="E153" t="s">
        <v>26</v>
      </c>
      <c r="F153">
        <v>27</v>
      </c>
      <c r="G153" t="s">
        <v>27</v>
      </c>
      <c r="H153" t="s">
        <v>178</v>
      </c>
      <c r="I153" t="s">
        <v>29</v>
      </c>
      <c r="J153" t="str">
        <f t="shared" si="4"/>
        <v> {"id": 152,"chapter": "4","sutra": "27","title": "तिर्यंच-योनी"},</v>
      </c>
    </row>
    <row r="154" spans="1:10">
      <c r="A154" s="28" t="s">
        <v>24</v>
      </c>
      <c r="B154">
        <v>153</v>
      </c>
      <c r="C154" t="s">
        <v>25</v>
      </c>
      <c r="D154">
        <v>4</v>
      </c>
      <c r="E154" t="s">
        <v>26</v>
      </c>
      <c r="F154">
        <v>28</v>
      </c>
      <c r="G154" t="s">
        <v>27</v>
      </c>
      <c r="H154" t="s">
        <v>179</v>
      </c>
      <c r="I154" t="s">
        <v>29</v>
      </c>
      <c r="J154" t="str">
        <f t="shared" si="4"/>
        <v> {"id": 153,"chapter": "4","sutra": "28","title": "भवनवासी देवों में उत्कृष्ट आयु"},</v>
      </c>
    </row>
    <row r="155" spans="1:10">
      <c r="A155" s="28" t="s">
        <v>24</v>
      </c>
      <c r="B155">
        <v>154</v>
      </c>
      <c r="C155" t="s">
        <v>25</v>
      </c>
      <c r="D155">
        <v>4</v>
      </c>
      <c r="E155" t="s">
        <v>26</v>
      </c>
      <c r="F155">
        <v>29</v>
      </c>
      <c r="G155" t="s">
        <v>27</v>
      </c>
      <c r="H155" t="s">
        <v>180</v>
      </c>
      <c r="I155" t="s">
        <v>29</v>
      </c>
      <c r="J155" t="str">
        <f t="shared" si="4"/>
        <v> {"id": 154,"chapter": "4","sutra": "29","title": "सौधर्म-ऐशान स्वर्गों में उत्कृष्ट आयु"},</v>
      </c>
    </row>
    <row r="156" spans="1:10">
      <c r="A156" s="28" t="s">
        <v>24</v>
      </c>
      <c r="B156">
        <v>155</v>
      </c>
      <c r="C156" t="s">
        <v>25</v>
      </c>
      <c r="D156">
        <v>4</v>
      </c>
      <c r="E156" t="s">
        <v>26</v>
      </c>
      <c r="F156">
        <v>30</v>
      </c>
      <c r="G156" t="s">
        <v>27</v>
      </c>
      <c r="H156" t="s">
        <v>181</v>
      </c>
      <c r="I156" t="s">
        <v>29</v>
      </c>
      <c r="J156" t="str">
        <f t="shared" si="4"/>
        <v> {"id": 155,"chapter": "4","sutra": "30","title": "सानत्कुमार-माहेन्द्र स्वर्गों में उत्कृष्ट आयु"},</v>
      </c>
    </row>
    <row r="157" spans="1:10">
      <c r="A157" s="28" t="s">
        <v>24</v>
      </c>
      <c r="B157">
        <v>156</v>
      </c>
      <c r="C157" t="s">
        <v>25</v>
      </c>
      <c r="D157">
        <v>4</v>
      </c>
      <c r="E157" t="s">
        <v>26</v>
      </c>
      <c r="F157">
        <v>31</v>
      </c>
      <c r="G157" t="s">
        <v>27</v>
      </c>
      <c r="H157" t="s">
        <v>182</v>
      </c>
      <c r="I157" t="s">
        <v>29</v>
      </c>
      <c r="J157" t="str">
        <f t="shared" si="4"/>
        <v> {"id": 156,"chapter": "4","sutra": "31","title": "१४वें स्वर्ग तक देवों की उत्कृष्ट आयु"},</v>
      </c>
    </row>
    <row r="158" spans="1:10">
      <c r="A158" s="28" t="s">
        <v>24</v>
      </c>
      <c r="B158">
        <v>157</v>
      </c>
      <c r="C158" t="s">
        <v>25</v>
      </c>
      <c r="D158">
        <v>4</v>
      </c>
      <c r="E158" t="s">
        <v>26</v>
      </c>
      <c r="F158">
        <v>32</v>
      </c>
      <c r="G158" t="s">
        <v>27</v>
      </c>
      <c r="H158" t="s">
        <v>183</v>
      </c>
      <c r="I158" t="s">
        <v>29</v>
      </c>
      <c r="J158" t="str">
        <f t="shared" si="4"/>
        <v> {"id": 157,"chapter": "4","sutra": "32","title": "कल्पातीत देवों में उत्कृष्ट आयु"},</v>
      </c>
    </row>
    <row r="159" spans="1:10">
      <c r="A159" s="28" t="s">
        <v>24</v>
      </c>
      <c r="B159">
        <v>158</v>
      </c>
      <c r="C159" t="s">
        <v>25</v>
      </c>
      <c r="D159">
        <v>4</v>
      </c>
      <c r="E159" t="s">
        <v>26</v>
      </c>
      <c r="F159">
        <v>33</v>
      </c>
      <c r="G159" t="s">
        <v>27</v>
      </c>
      <c r="H159" t="s">
        <v>184</v>
      </c>
      <c r="I159" t="s">
        <v>29</v>
      </c>
      <c r="J159" t="str">
        <f t="shared" si="4"/>
        <v> {"id": 158,"chapter": "4","sutra": "33","title": "सौधर्म-ऐशान में जघन्य आयु"},</v>
      </c>
    </row>
    <row r="160" spans="1:10">
      <c r="A160" s="28" t="s">
        <v>24</v>
      </c>
      <c r="B160">
        <v>159</v>
      </c>
      <c r="C160" t="s">
        <v>25</v>
      </c>
      <c r="D160">
        <v>4</v>
      </c>
      <c r="E160" t="s">
        <v>26</v>
      </c>
      <c r="F160">
        <v>34</v>
      </c>
      <c r="G160" t="s">
        <v>27</v>
      </c>
      <c r="H160" t="s">
        <v>185</v>
      </c>
      <c r="I160" t="s">
        <v>29</v>
      </c>
      <c r="J160" t="str">
        <f t="shared" si="4"/>
        <v> {"id": 159,"chapter": "4","sutra": "34","title": "स्वर्ग युगलों में आयु सम्बंधित नियम"},</v>
      </c>
    </row>
    <row r="161" spans="1:10">
      <c r="A161" s="28" t="s">
        <v>24</v>
      </c>
      <c r="B161">
        <v>160</v>
      </c>
      <c r="C161" t="s">
        <v>25</v>
      </c>
      <c r="D161">
        <v>4</v>
      </c>
      <c r="E161" t="s">
        <v>26</v>
      </c>
      <c r="F161">
        <v>35</v>
      </c>
      <c r="G161" t="s">
        <v>27</v>
      </c>
      <c r="H161" t="s">
        <v>186</v>
      </c>
      <c r="I161" t="s">
        <v>29</v>
      </c>
      <c r="J161" t="str">
        <f t="shared" si="4"/>
        <v> {"id": 160,"chapter": "4","sutra": "35","title": "नरकों में आयु सम्बंधित नियम"},</v>
      </c>
    </row>
    <row r="162" spans="1:10">
      <c r="A162" s="28" t="s">
        <v>24</v>
      </c>
      <c r="B162">
        <v>161</v>
      </c>
      <c r="C162" t="s">
        <v>25</v>
      </c>
      <c r="D162">
        <v>4</v>
      </c>
      <c r="E162" t="s">
        <v>26</v>
      </c>
      <c r="F162">
        <v>36</v>
      </c>
      <c r="G162" t="s">
        <v>27</v>
      </c>
      <c r="H162" t="s">
        <v>187</v>
      </c>
      <c r="I162" t="s">
        <v>29</v>
      </c>
      <c r="J162" t="str">
        <f t="shared" si="4"/>
        <v> {"id": 161,"chapter": "4","sutra": "36","title": "प्रथम नरक में जघन्य आयु"},</v>
      </c>
    </row>
    <row r="163" spans="1:10">
      <c r="A163" s="28" t="s">
        <v>24</v>
      </c>
      <c r="B163">
        <v>162</v>
      </c>
      <c r="C163" t="s">
        <v>25</v>
      </c>
      <c r="D163">
        <v>4</v>
      </c>
      <c r="E163" t="s">
        <v>26</v>
      </c>
      <c r="F163">
        <v>37</v>
      </c>
      <c r="G163" t="s">
        <v>27</v>
      </c>
      <c r="H163" t="s">
        <v>188</v>
      </c>
      <c r="I163" t="s">
        <v>29</v>
      </c>
      <c r="J163" t="str">
        <f t="shared" si="4"/>
        <v> {"id": 162,"chapter": "4","sutra": "37","title": "भवनवासी देवों की जघन्य आयु"},</v>
      </c>
    </row>
    <row r="164" spans="1:10">
      <c r="A164" s="28" t="s">
        <v>24</v>
      </c>
      <c r="B164">
        <v>163</v>
      </c>
      <c r="C164" t="s">
        <v>25</v>
      </c>
      <c r="D164">
        <v>4</v>
      </c>
      <c r="E164" t="s">
        <v>26</v>
      </c>
      <c r="F164">
        <v>38</v>
      </c>
      <c r="G164" t="s">
        <v>27</v>
      </c>
      <c r="H164" t="s">
        <v>189</v>
      </c>
      <c r="I164" t="s">
        <v>29</v>
      </c>
      <c r="J164" t="str">
        <f t="shared" si="4"/>
        <v> {"id": 163,"chapter": "4","sutra": "38","title": "व्यन्तर देवों  की जघन्य आयु"},</v>
      </c>
    </row>
    <row r="165" spans="1:10">
      <c r="A165" s="28" t="s">
        <v>24</v>
      </c>
      <c r="B165">
        <v>164</v>
      </c>
      <c r="C165" t="s">
        <v>25</v>
      </c>
      <c r="D165">
        <v>4</v>
      </c>
      <c r="E165" t="s">
        <v>26</v>
      </c>
      <c r="F165">
        <v>39</v>
      </c>
      <c r="G165" t="s">
        <v>27</v>
      </c>
      <c r="H165" t="s">
        <v>190</v>
      </c>
      <c r="I165" t="s">
        <v>29</v>
      </c>
      <c r="J165" t="str">
        <f t="shared" si="4"/>
        <v> {"id": 164,"chapter": "4","sutra": "39","title": "व्यन्तर-देवों की उत्कृष्ट आयु"},</v>
      </c>
    </row>
    <row r="166" spans="1:10">
      <c r="A166" s="28" t="s">
        <v>24</v>
      </c>
      <c r="B166">
        <v>165</v>
      </c>
      <c r="C166" t="s">
        <v>25</v>
      </c>
      <c r="D166">
        <v>4</v>
      </c>
      <c r="E166" t="s">
        <v>26</v>
      </c>
      <c r="F166">
        <v>40</v>
      </c>
      <c r="G166" t="s">
        <v>27</v>
      </c>
      <c r="H166" t="s">
        <v>191</v>
      </c>
      <c r="I166" t="s">
        <v>29</v>
      </c>
      <c r="J166" t="str">
        <f t="shared" si="4"/>
        <v> {"id": 165,"chapter": "4","sutra": "40","title": "ज्योतिष्क देवों  की उत्कृष्ट आयु"},</v>
      </c>
    </row>
    <row r="167" spans="1:10">
      <c r="A167" s="28" t="s">
        <v>24</v>
      </c>
      <c r="B167">
        <v>166</v>
      </c>
      <c r="C167" t="s">
        <v>25</v>
      </c>
      <c r="D167">
        <v>4</v>
      </c>
      <c r="E167" t="s">
        <v>26</v>
      </c>
      <c r="F167">
        <v>41</v>
      </c>
      <c r="G167" t="s">
        <v>27</v>
      </c>
      <c r="H167" t="s">
        <v>192</v>
      </c>
      <c r="I167" t="s">
        <v>29</v>
      </c>
      <c r="J167" t="str">
        <f t="shared" si="4"/>
        <v> {"id": 166,"chapter": "4","sutra": "41","title": "ज्योतिष्क देवों में जघन्य आयु"},</v>
      </c>
    </row>
    <row r="168" spans="1:10">
      <c r="A168" s="28" t="s">
        <v>24</v>
      </c>
      <c r="B168">
        <v>167</v>
      </c>
      <c r="C168" t="s">
        <v>25</v>
      </c>
      <c r="D168">
        <v>4</v>
      </c>
      <c r="E168" t="s">
        <v>26</v>
      </c>
      <c r="F168">
        <v>42</v>
      </c>
      <c r="G168" t="s">
        <v>27</v>
      </c>
      <c r="H168" t="s">
        <v>193</v>
      </c>
      <c r="I168" t="s">
        <v>29</v>
      </c>
      <c r="J168" t="str">
        <f t="shared" si="4"/>
        <v> {"id": 167,"chapter": "4","sutra": "42","title": "लौकांतिक देवों की आयु"},</v>
      </c>
    </row>
    <row r="169" spans="1:10">
      <c r="A169" s="28" t="s">
        <v>24</v>
      </c>
      <c r="B169">
        <v>168</v>
      </c>
      <c r="C169" t="s">
        <v>25</v>
      </c>
      <c r="D169">
        <v>5</v>
      </c>
      <c r="E169" t="s">
        <v>26</v>
      </c>
      <c r="F169">
        <v>1</v>
      </c>
      <c r="G169" t="s">
        <v>27</v>
      </c>
      <c r="H169" t="s">
        <v>194</v>
      </c>
      <c r="I169" t="s">
        <v>29</v>
      </c>
      <c r="J169" t="str">
        <f t="shared" si="4"/>
        <v> {"id": 168,"chapter": "5","sutra": "1","title": "अजीव के भेद"},</v>
      </c>
    </row>
    <row r="170" spans="1:10">
      <c r="A170" s="28" t="s">
        <v>24</v>
      </c>
      <c r="B170">
        <v>169</v>
      </c>
      <c r="C170" t="s">
        <v>25</v>
      </c>
      <c r="D170">
        <v>5</v>
      </c>
      <c r="E170" t="s">
        <v>26</v>
      </c>
      <c r="F170">
        <v>2</v>
      </c>
      <c r="G170" t="s">
        <v>27</v>
      </c>
      <c r="H170" t="s">
        <v>195</v>
      </c>
      <c r="I170" t="s">
        <v>29</v>
      </c>
      <c r="J170" t="str">
        <f t="shared" ref="J170:J201" si="5">A170&amp;B170&amp;C170&amp;D170&amp;E170&amp;F170&amp;G170&amp;H170&amp;I170</f>
        <v> {"id": 169,"chapter": "5","sutra": "2","title": "इनकी संज्ञा"},</v>
      </c>
    </row>
    <row r="171" spans="1:10">
      <c r="A171" s="28" t="s">
        <v>24</v>
      </c>
      <c r="B171">
        <v>170</v>
      </c>
      <c r="C171" t="s">
        <v>25</v>
      </c>
      <c r="D171">
        <v>5</v>
      </c>
      <c r="E171" t="s">
        <v>26</v>
      </c>
      <c r="F171">
        <v>3</v>
      </c>
      <c r="G171" t="s">
        <v>27</v>
      </c>
      <c r="H171" t="s">
        <v>196</v>
      </c>
      <c r="I171" t="s">
        <v>29</v>
      </c>
      <c r="J171" t="str">
        <f t="shared" si="5"/>
        <v> {"id": 170,"chapter": "5","sutra": "3","title": "जीव भी द्रव्य"},</v>
      </c>
    </row>
    <row r="172" spans="1:10">
      <c r="A172" s="28" t="s">
        <v>24</v>
      </c>
      <c r="B172">
        <v>171</v>
      </c>
      <c r="C172" t="s">
        <v>25</v>
      </c>
      <c r="D172">
        <v>5</v>
      </c>
      <c r="E172" t="s">
        <v>26</v>
      </c>
      <c r="F172">
        <v>4</v>
      </c>
      <c r="G172" t="s">
        <v>27</v>
      </c>
      <c r="H172" t="s">
        <v>197</v>
      </c>
      <c r="I172" t="s">
        <v>29</v>
      </c>
      <c r="J172" t="str">
        <f t="shared" si="5"/>
        <v> {"id": 171,"chapter": "5","sutra": "4","title": "द्रव्यों के बारे में विशेष"},</v>
      </c>
    </row>
    <row r="173" spans="1:10">
      <c r="A173" s="28" t="s">
        <v>24</v>
      </c>
      <c r="B173">
        <v>172</v>
      </c>
      <c r="C173" t="s">
        <v>25</v>
      </c>
      <c r="D173">
        <v>5</v>
      </c>
      <c r="E173" t="s">
        <v>26</v>
      </c>
      <c r="F173">
        <v>5</v>
      </c>
      <c r="G173" t="s">
        <v>27</v>
      </c>
      <c r="H173" t="s">
        <v>198</v>
      </c>
      <c r="I173" t="s">
        <v>29</v>
      </c>
      <c r="J173" t="str">
        <f t="shared" si="5"/>
        <v> {"id": 172,"chapter": "5","sutra": "5","title": "रूपी द्रव्य"},</v>
      </c>
    </row>
    <row r="174" spans="1:10">
      <c r="A174" s="28" t="s">
        <v>24</v>
      </c>
      <c r="B174">
        <v>173</v>
      </c>
      <c r="C174" t="s">
        <v>25</v>
      </c>
      <c r="D174">
        <v>5</v>
      </c>
      <c r="E174" t="s">
        <v>26</v>
      </c>
      <c r="F174">
        <v>6</v>
      </c>
      <c r="G174" t="s">
        <v>27</v>
      </c>
      <c r="H174" t="s">
        <v>199</v>
      </c>
      <c r="I174" t="s">
        <v>29</v>
      </c>
      <c r="J174" t="str">
        <f t="shared" si="5"/>
        <v> {"id": 173,"chapter": "5","sutra": "6","title": "द्रव्यों में संख्या"},</v>
      </c>
    </row>
    <row r="175" spans="1:10">
      <c r="A175" s="28" t="s">
        <v>24</v>
      </c>
      <c r="B175">
        <v>174</v>
      </c>
      <c r="C175" t="s">
        <v>25</v>
      </c>
      <c r="D175">
        <v>5</v>
      </c>
      <c r="E175" t="s">
        <v>26</v>
      </c>
      <c r="F175">
        <v>7</v>
      </c>
      <c r="G175" t="s">
        <v>27</v>
      </c>
      <c r="H175" t="s">
        <v>200</v>
      </c>
      <c r="I175" t="s">
        <v>29</v>
      </c>
      <c r="J175" t="str">
        <f t="shared" si="5"/>
        <v> {"id": 174,"chapter": "5","sutra": "7","title": "क्रिया"},</v>
      </c>
    </row>
    <row r="176" spans="1:10">
      <c r="A176" s="28" t="s">
        <v>24</v>
      </c>
      <c r="B176">
        <v>175</v>
      </c>
      <c r="C176" t="s">
        <v>25</v>
      </c>
      <c r="D176">
        <v>5</v>
      </c>
      <c r="E176" t="s">
        <v>26</v>
      </c>
      <c r="F176">
        <v>8</v>
      </c>
      <c r="G176" t="s">
        <v>27</v>
      </c>
      <c r="H176" t="s">
        <v>201</v>
      </c>
      <c r="I176" t="s">
        <v>29</v>
      </c>
      <c r="J176" t="str">
        <f t="shared" si="5"/>
        <v> {"id": 175,"chapter": "5","sutra": "8","title": "प्रदेश"},</v>
      </c>
    </row>
    <row r="177" spans="1:10">
      <c r="A177" s="28" t="s">
        <v>24</v>
      </c>
      <c r="B177">
        <v>176</v>
      </c>
      <c r="C177" t="s">
        <v>25</v>
      </c>
      <c r="D177">
        <v>5</v>
      </c>
      <c r="E177" t="s">
        <v>26</v>
      </c>
      <c r="F177">
        <v>9</v>
      </c>
      <c r="G177" t="s">
        <v>27</v>
      </c>
      <c r="H177" t="s">
        <v>202</v>
      </c>
      <c r="I177" t="s">
        <v>29</v>
      </c>
      <c r="J177" t="str">
        <f t="shared" si="5"/>
        <v> {"id": 176,"chapter": "5","sutra": "9","title": "आकाश के प्रदेश"},</v>
      </c>
    </row>
    <row r="178" spans="1:10">
      <c r="A178" s="28" t="s">
        <v>24</v>
      </c>
      <c r="B178">
        <v>177</v>
      </c>
      <c r="C178" t="s">
        <v>25</v>
      </c>
      <c r="D178">
        <v>5</v>
      </c>
      <c r="E178" t="s">
        <v>26</v>
      </c>
      <c r="F178">
        <v>10</v>
      </c>
      <c r="G178" t="s">
        <v>27</v>
      </c>
      <c r="H178" t="s">
        <v>203</v>
      </c>
      <c r="I178" t="s">
        <v>29</v>
      </c>
      <c r="J178" t="str">
        <f t="shared" si="5"/>
        <v> {"id": 177,"chapter": "5","sutra": "10","title": "पुद्गल के प्रदेश"},</v>
      </c>
    </row>
    <row r="179" spans="1:10">
      <c r="A179" s="28" t="s">
        <v>24</v>
      </c>
      <c r="B179">
        <v>178</v>
      </c>
      <c r="C179" t="s">
        <v>25</v>
      </c>
      <c r="D179">
        <v>5</v>
      </c>
      <c r="E179" t="s">
        <v>26</v>
      </c>
      <c r="F179">
        <v>11</v>
      </c>
      <c r="G179" t="s">
        <v>27</v>
      </c>
      <c r="H179" t="s">
        <v>204</v>
      </c>
      <c r="I179" t="s">
        <v>29</v>
      </c>
      <c r="J179" t="str">
        <f t="shared" si="5"/>
        <v> {"id": 178,"chapter": "5","sutra": "11","title": "परमाणु के प्रदेश"},</v>
      </c>
    </row>
    <row r="180" spans="1:10">
      <c r="A180" s="28" t="s">
        <v>24</v>
      </c>
      <c r="B180">
        <v>179</v>
      </c>
      <c r="C180" t="s">
        <v>25</v>
      </c>
      <c r="D180">
        <v>5</v>
      </c>
      <c r="E180" t="s">
        <v>26</v>
      </c>
      <c r="F180">
        <v>12</v>
      </c>
      <c r="G180" t="s">
        <v>27</v>
      </c>
      <c r="H180" t="s">
        <v>205</v>
      </c>
      <c r="I180" t="s">
        <v>29</v>
      </c>
      <c r="J180" t="str">
        <f t="shared" si="5"/>
        <v> {"id": 179,"chapter": "5","sutra": "12","title": "आधार"},</v>
      </c>
    </row>
    <row r="181" spans="1:10">
      <c r="A181" s="28" t="s">
        <v>24</v>
      </c>
      <c r="B181">
        <v>180</v>
      </c>
      <c r="C181" t="s">
        <v>25</v>
      </c>
      <c r="D181">
        <v>5</v>
      </c>
      <c r="E181" t="s">
        <v>26</v>
      </c>
      <c r="F181">
        <v>13</v>
      </c>
      <c r="G181" t="s">
        <v>27</v>
      </c>
      <c r="H181" t="s">
        <v>206</v>
      </c>
      <c r="I181" t="s">
        <v>29</v>
      </c>
      <c r="J181" t="str">
        <f t="shared" si="5"/>
        <v> {"id": 180,"chapter": "5","sutra": "13","title": "उदाहरण"},</v>
      </c>
    </row>
    <row r="182" spans="1:10">
      <c r="A182" s="28" t="s">
        <v>24</v>
      </c>
      <c r="B182">
        <v>181</v>
      </c>
      <c r="C182" t="s">
        <v>25</v>
      </c>
      <c r="D182">
        <v>5</v>
      </c>
      <c r="E182" t="s">
        <v>26</v>
      </c>
      <c r="F182">
        <v>14</v>
      </c>
      <c r="G182" t="s">
        <v>27</v>
      </c>
      <c r="H182" t="s">
        <v>207</v>
      </c>
      <c r="I182" t="s">
        <v>29</v>
      </c>
      <c r="J182" t="str">
        <f t="shared" si="5"/>
        <v> {"id": 181,"chapter": "5","sutra": "14","title": "पुद्गलों का अवगाह"},</v>
      </c>
    </row>
    <row r="183" spans="1:10">
      <c r="A183" s="28" t="s">
        <v>24</v>
      </c>
      <c r="B183">
        <v>182</v>
      </c>
      <c r="C183" t="s">
        <v>25</v>
      </c>
      <c r="D183">
        <v>5</v>
      </c>
      <c r="E183" t="s">
        <v>26</v>
      </c>
      <c r="F183">
        <v>15</v>
      </c>
      <c r="G183" t="s">
        <v>27</v>
      </c>
      <c r="H183" t="s">
        <v>208</v>
      </c>
      <c r="I183" t="s">
        <v>29</v>
      </c>
      <c r="J183" t="str">
        <f t="shared" si="5"/>
        <v> {"id": 182,"chapter": "5","sutra": "15","title": "जीवों का अवगाह"},</v>
      </c>
    </row>
    <row r="184" spans="1:10">
      <c r="A184" s="28" t="s">
        <v>24</v>
      </c>
      <c r="B184">
        <v>183</v>
      </c>
      <c r="C184" t="s">
        <v>25</v>
      </c>
      <c r="D184">
        <v>5</v>
      </c>
      <c r="E184" t="s">
        <v>26</v>
      </c>
      <c r="F184">
        <v>16</v>
      </c>
      <c r="G184" t="s">
        <v>27</v>
      </c>
      <c r="H184" t="s">
        <v>209</v>
      </c>
      <c r="I184" t="s">
        <v>29</v>
      </c>
      <c r="J184" t="str">
        <f t="shared" si="5"/>
        <v> {"id": 183,"chapter": "5","sutra": "16","title": "जीव के अवगाह का नियम"},</v>
      </c>
    </row>
    <row r="185" spans="1:10">
      <c r="A185" s="28" t="s">
        <v>24</v>
      </c>
      <c r="B185">
        <v>184</v>
      </c>
      <c r="C185" t="s">
        <v>25</v>
      </c>
      <c r="D185">
        <v>5</v>
      </c>
      <c r="E185" t="s">
        <v>26</v>
      </c>
      <c r="F185">
        <v>17</v>
      </c>
      <c r="G185" t="s">
        <v>27</v>
      </c>
      <c r="H185" t="s">
        <v>210</v>
      </c>
      <c r="I185" t="s">
        <v>29</v>
      </c>
      <c r="J185" t="str">
        <f t="shared" si="5"/>
        <v> {"id": 184,"chapter": "5","sutra": "17","title": "धर्म और अधर्म द्रव्‍य का उपकार"},</v>
      </c>
    </row>
    <row r="186" spans="1:10">
      <c r="A186" s="28" t="s">
        <v>24</v>
      </c>
      <c r="B186">
        <v>185</v>
      </c>
      <c r="C186" t="s">
        <v>25</v>
      </c>
      <c r="D186">
        <v>5</v>
      </c>
      <c r="E186" t="s">
        <v>26</v>
      </c>
      <c r="F186">
        <v>18</v>
      </c>
      <c r="G186" t="s">
        <v>27</v>
      </c>
      <c r="H186" t="s">
        <v>211</v>
      </c>
      <c r="I186" t="s">
        <v>29</v>
      </c>
      <c r="J186" t="str">
        <f t="shared" si="5"/>
        <v> {"id": 185,"chapter": "5","sutra": "18","title": "आकाश द्रव्य का उपकार"},</v>
      </c>
    </row>
    <row r="187" spans="1:10">
      <c r="A187" s="28" t="s">
        <v>24</v>
      </c>
      <c r="B187">
        <v>186</v>
      </c>
      <c r="C187" t="s">
        <v>25</v>
      </c>
      <c r="D187">
        <v>5</v>
      </c>
      <c r="E187" t="s">
        <v>26</v>
      </c>
      <c r="F187">
        <v>19</v>
      </c>
      <c r="G187" t="s">
        <v>27</v>
      </c>
      <c r="H187" t="s">
        <v>212</v>
      </c>
      <c r="I187" t="s">
        <v>29</v>
      </c>
      <c r="J187" t="str">
        <f t="shared" si="5"/>
        <v> {"id": 186,"chapter": "5","sutra": "19","title": "पुद्गल द्रव्य का उपकार"},</v>
      </c>
    </row>
    <row r="188" spans="1:10">
      <c r="A188" s="28" t="s">
        <v>24</v>
      </c>
      <c r="B188">
        <v>187</v>
      </c>
      <c r="C188" t="s">
        <v>25</v>
      </c>
      <c r="D188">
        <v>5</v>
      </c>
      <c r="E188" t="s">
        <v>26</v>
      </c>
      <c r="F188">
        <v>20</v>
      </c>
      <c r="G188" t="s">
        <v>27</v>
      </c>
      <c r="H188" t="s">
        <v>213</v>
      </c>
      <c r="I188" t="s">
        <v>29</v>
      </c>
      <c r="J188" t="str">
        <f t="shared" si="5"/>
        <v> {"id": 187,"chapter": "5","sutra": "20","title": "पुद्गल का अन्य उपकार"},</v>
      </c>
    </row>
    <row r="189" spans="1:10">
      <c r="A189" s="28" t="s">
        <v>24</v>
      </c>
      <c r="B189">
        <v>188</v>
      </c>
      <c r="C189" t="s">
        <v>25</v>
      </c>
      <c r="D189">
        <v>5</v>
      </c>
      <c r="E189" t="s">
        <v>26</v>
      </c>
      <c r="F189">
        <v>21</v>
      </c>
      <c r="G189" t="s">
        <v>27</v>
      </c>
      <c r="H189" t="s">
        <v>214</v>
      </c>
      <c r="I189" t="s">
        <v>29</v>
      </c>
      <c r="J189" t="str">
        <f t="shared" si="5"/>
        <v> {"id": 188,"chapter": "5","sutra": "21","title": "जीव द्रव्य का उपकार"},</v>
      </c>
    </row>
    <row r="190" spans="1:10">
      <c r="A190" s="28" t="s">
        <v>24</v>
      </c>
      <c r="B190">
        <v>189</v>
      </c>
      <c r="C190" t="s">
        <v>25</v>
      </c>
      <c r="D190">
        <v>5</v>
      </c>
      <c r="E190" t="s">
        <v>26</v>
      </c>
      <c r="F190">
        <v>22</v>
      </c>
      <c r="G190" t="s">
        <v>27</v>
      </c>
      <c r="H190" t="s">
        <v>215</v>
      </c>
      <c r="I190" t="s">
        <v>29</v>
      </c>
      <c r="J190" t="str">
        <f t="shared" si="5"/>
        <v> {"id": 189,"chapter": "5","sutra": "22","title": "काल द्रव्य के उपकार"},</v>
      </c>
    </row>
    <row r="191" spans="1:10">
      <c r="A191" s="28" t="s">
        <v>24</v>
      </c>
      <c r="B191">
        <v>190</v>
      </c>
      <c r="C191" t="s">
        <v>25</v>
      </c>
      <c r="D191">
        <v>5</v>
      </c>
      <c r="E191" t="s">
        <v>26</v>
      </c>
      <c r="F191">
        <v>23</v>
      </c>
      <c r="G191" t="s">
        <v>27</v>
      </c>
      <c r="H191" t="s">
        <v>216</v>
      </c>
      <c r="I191" t="s">
        <v>29</v>
      </c>
      <c r="J191" t="str">
        <f t="shared" si="5"/>
        <v> {"id": 190,"chapter": "5","sutra": "23","title": "पुद्गल के गुण"},</v>
      </c>
    </row>
    <row r="192" spans="1:10">
      <c r="A192" s="28" t="s">
        <v>24</v>
      </c>
      <c r="B192">
        <v>191</v>
      </c>
      <c r="C192" t="s">
        <v>25</v>
      </c>
      <c r="D192">
        <v>5</v>
      </c>
      <c r="E192" t="s">
        <v>26</v>
      </c>
      <c r="F192">
        <v>24</v>
      </c>
      <c r="G192" t="s">
        <v>27</v>
      </c>
      <c r="H192" t="s">
        <v>217</v>
      </c>
      <c r="I192" t="s">
        <v>29</v>
      </c>
      <c r="J192" t="str">
        <f t="shared" si="5"/>
        <v> {"id": 191,"chapter": "5","sutra": "24","title": "पुद्गल की पर्याय"},</v>
      </c>
    </row>
    <row r="193" spans="1:10">
      <c r="A193" s="28" t="s">
        <v>24</v>
      </c>
      <c r="B193">
        <v>192</v>
      </c>
      <c r="C193" t="s">
        <v>25</v>
      </c>
      <c r="D193">
        <v>5</v>
      </c>
      <c r="E193" t="s">
        <v>26</v>
      </c>
      <c r="F193">
        <v>25</v>
      </c>
      <c r="G193" t="s">
        <v>27</v>
      </c>
      <c r="H193" t="s">
        <v>218</v>
      </c>
      <c r="I193" t="s">
        <v>29</v>
      </c>
      <c r="J193" t="str">
        <f t="shared" si="5"/>
        <v> {"id": 192,"chapter": "5","sutra": "25","title": "पुद्गल के भेद"},</v>
      </c>
    </row>
    <row r="194" spans="1:10">
      <c r="A194" s="28" t="s">
        <v>24</v>
      </c>
      <c r="B194">
        <v>193</v>
      </c>
      <c r="C194" t="s">
        <v>25</v>
      </c>
      <c r="D194">
        <v>5</v>
      </c>
      <c r="E194" t="s">
        <v>26</v>
      </c>
      <c r="F194">
        <v>26</v>
      </c>
      <c r="G194" t="s">
        <v>27</v>
      </c>
      <c r="H194" t="s">
        <v>219</v>
      </c>
      <c r="I194" t="s">
        <v>29</v>
      </c>
      <c r="J194" t="str">
        <f t="shared" si="5"/>
        <v> {"id": 193,"chapter": "5","sutra": "26","title": "स्कन्ध की उत्पत्ति"},</v>
      </c>
    </row>
    <row r="195" spans="1:10">
      <c r="A195" s="28" t="s">
        <v>24</v>
      </c>
      <c r="B195">
        <v>194</v>
      </c>
      <c r="C195" t="s">
        <v>25</v>
      </c>
      <c r="D195">
        <v>5</v>
      </c>
      <c r="E195" t="s">
        <v>26</v>
      </c>
      <c r="F195">
        <v>27</v>
      </c>
      <c r="G195" t="s">
        <v>27</v>
      </c>
      <c r="H195" t="s">
        <v>220</v>
      </c>
      <c r="I195" t="s">
        <v>29</v>
      </c>
      <c r="J195" t="str">
        <f t="shared" si="5"/>
        <v> {"id": 194,"chapter": "5","sutra": "27","title": "अणु की उत्पत्ति"},</v>
      </c>
    </row>
    <row r="196" spans="1:10">
      <c r="A196" s="28" t="s">
        <v>24</v>
      </c>
      <c r="B196">
        <v>195</v>
      </c>
      <c r="C196" t="s">
        <v>25</v>
      </c>
      <c r="D196">
        <v>5</v>
      </c>
      <c r="E196" t="s">
        <v>26</v>
      </c>
      <c r="F196">
        <v>28</v>
      </c>
      <c r="G196" t="s">
        <v>27</v>
      </c>
      <c r="H196" t="s">
        <v>221</v>
      </c>
      <c r="I196" t="s">
        <v>29</v>
      </c>
      <c r="J196" t="str">
        <f t="shared" si="5"/>
        <v> {"id": 195,"chapter": "5","sutra": "28","title": "स्कन्ध की उत्पत्ति का विशेष"},</v>
      </c>
    </row>
    <row r="197" spans="1:10">
      <c r="A197" s="28" t="s">
        <v>24</v>
      </c>
      <c r="B197">
        <v>196</v>
      </c>
      <c r="C197" t="s">
        <v>25</v>
      </c>
      <c r="D197">
        <v>5</v>
      </c>
      <c r="E197" t="s">
        <v>26</v>
      </c>
      <c r="F197">
        <v>29</v>
      </c>
      <c r="G197" t="s">
        <v>27</v>
      </c>
      <c r="H197" t="s">
        <v>222</v>
      </c>
      <c r="I197" t="s">
        <v>29</v>
      </c>
      <c r="J197" t="str">
        <f t="shared" si="5"/>
        <v> {"id": 196,"chapter": "5","sutra": "29","title": "द्रव्य का लक्षण"},</v>
      </c>
    </row>
    <row r="198" spans="1:10">
      <c r="A198" s="28" t="s">
        <v>24</v>
      </c>
      <c r="B198">
        <v>197</v>
      </c>
      <c r="C198" t="s">
        <v>25</v>
      </c>
      <c r="D198">
        <v>5</v>
      </c>
      <c r="E198" t="s">
        <v>26</v>
      </c>
      <c r="F198">
        <v>30</v>
      </c>
      <c r="G198" t="s">
        <v>27</v>
      </c>
      <c r="H198" t="s">
        <v>223</v>
      </c>
      <c r="I198" t="s">
        <v>29</v>
      </c>
      <c r="J198" t="str">
        <f t="shared" si="5"/>
        <v> {"id": 197,"chapter": "5","sutra": "30","title": "सत् का लक्षण"},</v>
      </c>
    </row>
    <row r="199" spans="1:10">
      <c r="A199" s="28" t="s">
        <v>24</v>
      </c>
      <c r="B199">
        <v>198</v>
      </c>
      <c r="C199" t="s">
        <v>25</v>
      </c>
      <c r="D199">
        <v>5</v>
      </c>
      <c r="E199" t="s">
        <v>26</v>
      </c>
      <c r="F199">
        <v>31</v>
      </c>
      <c r="G199" t="s">
        <v>27</v>
      </c>
      <c r="H199" t="s">
        <v>224</v>
      </c>
      <c r="I199" t="s">
        <v>29</v>
      </c>
      <c r="J199" t="str">
        <f t="shared" si="5"/>
        <v> {"id": 198,"chapter": "5","sutra": "31","title": "नित्य का स्वरूप"},</v>
      </c>
    </row>
    <row r="200" spans="1:10">
      <c r="A200" s="28" t="s">
        <v>24</v>
      </c>
      <c r="B200">
        <v>199</v>
      </c>
      <c r="C200" t="s">
        <v>25</v>
      </c>
      <c r="D200">
        <v>5</v>
      </c>
      <c r="E200" t="s">
        <v>26</v>
      </c>
      <c r="F200">
        <v>32</v>
      </c>
      <c r="G200" t="s">
        <v>27</v>
      </c>
      <c r="H200" t="s">
        <v>225</v>
      </c>
      <c r="I200" t="s">
        <v>29</v>
      </c>
      <c r="J200" t="str">
        <f t="shared" si="5"/>
        <v> {"id": 199,"chapter": "5","sutra": "32","title": "विरोधी धर्म एक साथ कैसे?"},</v>
      </c>
    </row>
    <row r="201" spans="1:10">
      <c r="A201" s="28" t="s">
        <v>24</v>
      </c>
      <c r="B201">
        <v>200</v>
      </c>
      <c r="C201" t="s">
        <v>25</v>
      </c>
      <c r="D201">
        <v>5</v>
      </c>
      <c r="E201" t="s">
        <v>26</v>
      </c>
      <c r="F201">
        <v>33</v>
      </c>
      <c r="G201" t="s">
        <v>27</v>
      </c>
      <c r="H201" t="s">
        <v>226</v>
      </c>
      <c r="I201" t="s">
        <v>29</v>
      </c>
      <c r="J201" t="str">
        <f t="shared" si="5"/>
        <v> {"id": 200,"chapter": "5","sutra": "33","title": "पुद्गल में बंध"},</v>
      </c>
    </row>
    <row r="202" spans="1:10">
      <c r="A202" s="28" t="s">
        <v>24</v>
      </c>
      <c r="B202">
        <v>201</v>
      </c>
      <c r="C202" t="s">
        <v>25</v>
      </c>
      <c r="D202">
        <v>5</v>
      </c>
      <c r="E202" t="s">
        <v>26</v>
      </c>
      <c r="F202">
        <v>34</v>
      </c>
      <c r="G202" t="s">
        <v>27</v>
      </c>
      <c r="H202" t="s">
        <v>227</v>
      </c>
      <c r="I202" t="s">
        <v>29</v>
      </c>
      <c r="J202" t="str">
        <f t="shared" ref="J202:J233" si="6">A202&amp;B202&amp;C202&amp;D202&amp;E202&amp;F202&amp;G202&amp;H202&amp;I202</f>
        <v> {"id": 201,"chapter": "5","sutra": "34","title": "बन्ध न होने का नियम"},</v>
      </c>
    </row>
    <row r="203" spans="1:10">
      <c r="A203" s="28" t="s">
        <v>24</v>
      </c>
      <c r="B203">
        <v>202</v>
      </c>
      <c r="C203" t="s">
        <v>25</v>
      </c>
      <c r="D203">
        <v>5</v>
      </c>
      <c r="E203" t="s">
        <v>26</v>
      </c>
      <c r="F203">
        <v>35</v>
      </c>
      <c r="G203" t="s">
        <v>27</v>
      </c>
      <c r="H203" t="s">
        <v>228</v>
      </c>
      <c r="I203" t="s">
        <v>29</v>
      </c>
      <c r="J203" t="str">
        <f t="shared" si="6"/>
        <v> {"id": 202,"chapter": "5","sutra": "35","title": "और भी"},</v>
      </c>
    </row>
    <row r="204" spans="1:10">
      <c r="A204" s="28" t="s">
        <v>24</v>
      </c>
      <c r="B204">
        <v>203</v>
      </c>
      <c r="C204" t="s">
        <v>25</v>
      </c>
      <c r="D204">
        <v>5</v>
      </c>
      <c r="E204" t="s">
        <v>26</v>
      </c>
      <c r="F204">
        <v>36</v>
      </c>
      <c r="G204" t="s">
        <v>27</v>
      </c>
      <c r="H204" t="s">
        <v>229</v>
      </c>
      <c r="I204" t="s">
        <v>29</v>
      </c>
      <c r="J204" t="str">
        <f t="shared" si="6"/>
        <v> {"id": 203,"chapter": "5","sutra": "36","title": "बन्ध का नियम"},</v>
      </c>
    </row>
    <row r="205" spans="1:10">
      <c r="A205" s="28" t="s">
        <v>24</v>
      </c>
      <c r="B205">
        <v>204</v>
      </c>
      <c r="C205" t="s">
        <v>25</v>
      </c>
      <c r="D205">
        <v>5</v>
      </c>
      <c r="E205" t="s">
        <v>26</v>
      </c>
      <c r="F205">
        <v>37</v>
      </c>
      <c r="G205" t="s">
        <v>27</v>
      </c>
      <c r="H205" t="s">
        <v>230</v>
      </c>
      <c r="I205" t="s">
        <v>29</v>
      </c>
      <c r="J205" t="str">
        <f t="shared" si="6"/>
        <v> {"id": 204,"chapter": "5","sutra": "37","title": "परिणमन का नियम"},</v>
      </c>
    </row>
    <row r="206" spans="1:10">
      <c r="A206" s="28" t="s">
        <v>24</v>
      </c>
      <c r="B206">
        <v>205</v>
      </c>
      <c r="C206" t="s">
        <v>25</v>
      </c>
      <c r="D206">
        <v>5</v>
      </c>
      <c r="E206" t="s">
        <v>26</v>
      </c>
      <c r="F206">
        <v>38</v>
      </c>
      <c r="G206" t="s">
        <v>27</v>
      </c>
      <c r="H206" t="s">
        <v>231</v>
      </c>
      <c r="I206" t="s">
        <v>29</v>
      </c>
      <c r="J206" t="str">
        <f t="shared" si="6"/>
        <v> {"id": 205,"chapter": "5","sutra": "38","title": "द्रव्य का और लक्षण"},</v>
      </c>
    </row>
    <row r="207" spans="1:10">
      <c r="A207" s="28" t="s">
        <v>24</v>
      </c>
      <c r="B207">
        <v>206</v>
      </c>
      <c r="C207" t="s">
        <v>25</v>
      </c>
      <c r="D207">
        <v>5</v>
      </c>
      <c r="E207" t="s">
        <v>26</v>
      </c>
      <c r="F207">
        <v>39</v>
      </c>
      <c r="G207" t="s">
        <v>27</v>
      </c>
      <c r="H207" t="s">
        <v>232</v>
      </c>
      <c r="I207" t="s">
        <v>29</v>
      </c>
      <c r="J207" t="str">
        <f t="shared" si="6"/>
        <v> {"id": 206,"chapter": "5","sutra": "39","title": "काल द्रव्य"},</v>
      </c>
    </row>
    <row r="208" spans="1:10">
      <c r="A208" s="28" t="s">
        <v>24</v>
      </c>
      <c r="B208">
        <v>207</v>
      </c>
      <c r="C208" t="s">
        <v>25</v>
      </c>
      <c r="D208">
        <v>5</v>
      </c>
      <c r="E208" t="s">
        <v>26</v>
      </c>
      <c r="F208">
        <v>40</v>
      </c>
      <c r="G208" t="s">
        <v>27</v>
      </c>
      <c r="H208" t="s">
        <v>233</v>
      </c>
      <c r="I208" t="s">
        <v>29</v>
      </c>
      <c r="J208" t="str">
        <f t="shared" si="6"/>
        <v> {"id": 207,"chapter": "5","sutra": "40","title": "व्यवहार काल का प्रमाण"},</v>
      </c>
    </row>
    <row r="209" spans="1:10">
      <c r="A209" s="28" t="s">
        <v>24</v>
      </c>
      <c r="B209">
        <v>208</v>
      </c>
      <c r="C209" t="s">
        <v>25</v>
      </c>
      <c r="D209">
        <v>5</v>
      </c>
      <c r="E209" t="s">
        <v>26</v>
      </c>
      <c r="F209">
        <v>41</v>
      </c>
      <c r="G209" t="s">
        <v>27</v>
      </c>
      <c r="H209" t="s">
        <v>234</v>
      </c>
      <c r="I209" t="s">
        <v>29</v>
      </c>
      <c r="J209" t="str">
        <f t="shared" si="6"/>
        <v> {"id": 208,"chapter": "5","sutra": "41","title": "गुण का लक्षण"},</v>
      </c>
    </row>
    <row r="210" spans="1:10">
      <c r="A210" s="28" t="s">
        <v>24</v>
      </c>
      <c r="B210">
        <v>209</v>
      </c>
      <c r="C210" t="s">
        <v>25</v>
      </c>
      <c r="D210">
        <v>5</v>
      </c>
      <c r="E210" t="s">
        <v>26</v>
      </c>
      <c r="F210">
        <v>42</v>
      </c>
      <c r="G210" t="s">
        <v>27</v>
      </c>
      <c r="H210" t="s">
        <v>235</v>
      </c>
      <c r="I210" t="s">
        <v>29</v>
      </c>
      <c r="J210" t="str">
        <f t="shared" si="6"/>
        <v> {"id": 209,"chapter": "5","sutra": "42","title": "परिणाम"},</v>
      </c>
    </row>
    <row r="211" spans="1:10">
      <c r="A211" s="28" t="s">
        <v>24</v>
      </c>
      <c r="B211">
        <v>210</v>
      </c>
      <c r="C211" t="s">
        <v>25</v>
      </c>
      <c r="D211">
        <v>6</v>
      </c>
      <c r="E211" t="s">
        <v>26</v>
      </c>
      <c r="F211">
        <v>1</v>
      </c>
      <c r="G211" t="s">
        <v>27</v>
      </c>
      <c r="H211" t="s">
        <v>236</v>
      </c>
      <c r="I211" t="s">
        <v>29</v>
      </c>
      <c r="J211" t="str">
        <f t="shared" si="6"/>
        <v> {"id": 210,"chapter": "6","sutra": "1","title": "योग"},</v>
      </c>
    </row>
    <row r="212" spans="1:10">
      <c r="A212" s="28" t="s">
        <v>24</v>
      </c>
      <c r="B212">
        <v>211</v>
      </c>
      <c r="C212" t="s">
        <v>25</v>
      </c>
      <c r="D212">
        <v>6</v>
      </c>
      <c r="E212" t="s">
        <v>26</v>
      </c>
      <c r="F212">
        <v>2</v>
      </c>
      <c r="G212" t="s">
        <v>27</v>
      </c>
      <c r="H212" t="s">
        <v>237</v>
      </c>
      <c r="I212" t="s">
        <v>29</v>
      </c>
      <c r="J212" t="str">
        <f t="shared" si="6"/>
        <v> {"id": 211,"chapter": "6","sutra": "2","title": "आस्रव"},</v>
      </c>
    </row>
    <row r="213" spans="1:10">
      <c r="A213" s="28" t="s">
        <v>24</v>
      </c>
      <c r="B213">
        <v>212</v>
      </c>
      <c r="C213" t="s">
        <v>25</v>
      </c>
      <c r="D213">
        <v>6</v>
      </c>
      <c r="E213" t="s">
        <v>26</v>
      </c>
      <c r="F213">
        <v>3</v>
      </c>
      <c r="G213" t="s">
        <v>27</v>
      </c>
      <c r="H213" t="s">
        <v>238</v>
      </c>
      <c r="I213" t="s">
        <v>29</v>
      </c>
      <c r="J213" t="str">
        <f t="shared" si="6"/>
        <v> {"id": 212,"chapter": "6","sutra": "3","title": "भेद - पुण्य-पाप"},</v>
      </c>
    </row>
    <row r="214" spans="1:10">
      <c r="A214" s="28" t="s">
        <v>24</v>
      </c>
      <c r="B214">
        <v>213</v>
      </c>
      <c r="C214" t="s">
        <v>25</v>
      </c>
      <c r="D214">
        <v>6</v>
      </c>
      <c r="E214" t="s">
        <v>26</v>
      </c>
      <c r="F214">
        <v>4</v>
      </c>
      <c r="G214" t="s">
        <v>27</v>
      </c>
      <c r="H214" t="s">
        <v>239</v>
      </c>
      <c r="I214" t="s">
        <v>29</v>
      </c>
      <c r="J214" t="str">
        <f t="shared" si="6"/>
        <v> {"id": 213,"chapter": "6","sutra": "4","title": "आस्रव के कर्ता की अपेक्षा भेद"},</v>
      </c>
    </row>
    <row r="215" spans="1:10">
      <c r="A215" s="28" t="s">
        <v>24</v>
      </c>
      <c r="B215">
        <v>214</v>
      </c>
      <c r="C215" t="s">
        <v>25</v>
      </c>
      <c r="D215">
        <v>6</v>
      </c>
      <c r="E215" t="s">
        <v>26</v>
      </c>
      <c r="F215">
        <v>5</v>
      </c>
      <c r="G215" t="s">
        <v>27</v>
      </c>
      <c r="H215" t="s">
        <v>240</v>
      </c>
      <c r="I215" t="s">
        <v>29</v>
      </c>
      <c r="J215" t="str">
        <f t="shared" si="6"/>
        <v> {"id": 214,"chapter": "6","sutra": "5","title": "साम्परायिक आस्रव के भेद"},</v>
      </c>
    </row>
    <row r="216" spans="1:10">
      <c r="A216" s="28" t="s">
        <v>24</v>
      </c>
      <c r="B216">
        <v>215</v>
      </c>
      <c r="C216" t="s">
        <v>25</v>
      </c>
      <c r="D216">
        <v>6</v>
      </c>
      <c r="E216" t="s">
        <v>26</v>
      </c>
      <c r="F216">
        <v>6</v>
      </c>
      <c r="G216" t="s">
        <v>27</v>
      </c>
      <c r="H216" t="s">
        <v>241</v>
      </c>
      <c r="I216" t="s">
        <v>29</v>
      </c>
      <c r="J216" t="str">
        <f t="shared" si="6"/>
        <v> {"id": 215,"chapter": "6","sutra": "6","title": "आस्रव में विशेषता"},</v>
      </c>
    </row>
    <row r="217" spans="1:10">
      <c r="A217" s="28" t="s">
        <v>24</v>
      </c>
      <c r="B217">
        <v>216</v>
      </c>
      <c r="C217" t="s">
        <v>25</v>
      </c>
      <c r="D217">
        <v>6</v>
      </c>
      <c r="E217" t="s">
        <v>26</v>
      </c>
      <c r="F217">
        <v>7</v>
      </c>
      <c r="G217" t="s">
        <v>27</v>
      </c>
      <c r="H217" t="s">
        <v>242</v>
      </c>
      <c r="I217" t="s">
        <v>29</v>
      </c>
      <c r="J217" t="str">
        <f t="shared" si="6"/>
        <v> {"id": 216,"chapter": "6","sutra": "7","title": "आस्रव का अधिकरण"},</v>
      </c>
    </row>
    <row r="218" spans="1:10">
      <c r="A218" s="28" t="s">
        <v>24</v>
      </c>
      <c r="B218">
        <v>217</v>
      </c>
      <c r="C218" t="s">
        <v>25</v>
      </c>
      <c r="D218">
        <v>6</v>
      </c>
      <c r="E218" t="s">
        <v>26</v>
      </c>
      <c r="F218">
        <v>8</v>
      </c>
      <c r="G218" t="s">
        <v>27</v>
      </c>
      <c r="H218" t="s">
        <v>243</v>
      </c>
      <c r="I218" t="s">
        <v>29</v>
      </c>
      <c r="J218" t="str">
        <f t="shared" si="6"/>
        <v> {"id": 217,"chapter": "6","sutra": "8","title": "जीवाधिकरण"},</v>
      </c>
    </row>
    <row r="219" spans="1:10">
      <c r="A219" s="28" t="s">
        <v>24</v>
      </c>
      <c r="B219">
        <v>218</v>
      </c>
      <c r="C219" t="s">
        <v>25</v>
      </c>
      <c r="D219">
        <v>6</v>
      </c>
      <c r="E219" t="s">
        <v>26</v>
      </c>
      <c r="F219">
        <v>9</v>
      </c>
      <c r="G219" t="s">
        <v>27</v>
      </c>
      <c r="H219" t="s">
        <v>244</v>
      </c>
      <c r="I219" t="s">
        <v>29</v>
      </c>
      <c r="J219" t="str">
        <f t="shared" si="6"/>
        <v> {"id": 218,"chapter": "6","sutra": "9","title": "अजीवाधिकरण"},</v>
      </c>
    </row>
    <row r="220" spans="1:10">
      <c r="A220" s="28" t="s">
        <v>24</v>
      </c>
      <c r="B220">
        <v>219</v>
      </c>
      <c r="C220" t="s">
        <v>25</v>
      </c>
      <c r="D220">
        <v>6</v>
      </c>
      <c r="E220" t="s">
        <v>26</v>
      </c>
      <c r="F220">
        <v>10</v>
      </c>
      <c r="G220" t="s">
        <v>27</v>
      </c>
      <c r="H220" t="s">
        <v>245</v>
      </c>
      <c r="I220" t="s">
        <v>29</v>
      </c>
      <c r="J220" t="str">
        <f t="shared" si="6"/>
        <v> {"id": 219,"chapter": "6","sutra": "10","title": "ज्ञान-दर्शनावरण के आस्रव"},</v>
      </c>
    </row>
    <row r="221" spans="1:10">
      <c r="A221" s="28" t="s">
        <v>24</v>
      </c>
      <c r="B221">
        <v>220</v>
      </c>
      <c r="C221" t="s">
        <v>25</v>
      </c>
      <c r="D221">
        <v>6</v>
      </c>
      <c r="E221" t="s">
        <v>26</v>
      </c>
      <c r="F221">
        <v>11</v>
      </c>
      <c r="G221" t="s">
        <v>27</v>
      </c>
      <c r="H221" t="s">
        <v>246</v>
      </c>
      <c r="I221" t="s">
        <v>29</v>
      </c>
      <c r="J221" t="str">
        <f t="shared" si="6"/>
        <v> {"id": 220,"chapter": "6","sutra": "11","title": "असाता वेदनीय कर्म के आस्रव"},</v>
      </c>
    </row>
    <row r="222" spans="1:10">
      <c r="A222" s="28" t="s">
        <v>24</v>
      </c>
      <c r="B222">
        <v>221</v>
      </c>
      <c r="C222" t="s">
        <v>25</v>
      </c>
      <c r="D222">
        <v>6</v>
      </c>
      <c r="E222" t="s">
        <v>26</v>
      </c>
      <c r="F222">
        <v>12</v>
      </c>
      <c r="G222" t="s">
        <v>27</v>
      </c>
      <c r="H222" t="s">
        <v>247</v>
      </c>
      <c r="I222" t="s">
        <v>29</v>
      </c>
      <c r="J222" t="str">
        <f t="shared" si="6"/>
        <v> {"id": 221,"chapter": "6","sutra": "12","title": "सातावेदनीय कर्म के आस्रव"},</v>
      </c>
    </row>
    <row r="223" spans="1:10">
      <c r="A223" s="28" t="s">
        <v>24</v>
      </c>
      <c r="B223">
        <v>222</v>
      </c>
      <c r="C223" t="s">
        <v>25</v>
      </c>
      <c r="D223">
        <v>6</v>
      </c>
      <c r="E223" t="s">
        <v>26</v>
      </c>
      <c r="F223">
        <v>13</v>
      </c>
      <c r="G223" t="s">
        <v>27</v>
      </c>
      <c r="H223" t="s">
        <v>248</v>
      </c>
      <c r="I223" t="s">
        <v>29</v>
      </c>
      <c r="J223" t="str">
        <f t="shared" si="6"/>
        <v> {"id": 222,"chapter": "6","sutra": "13","title": "दर्शनमोहनीय कर्म का आस्रव"},</v>
      </c>
    </row>
    <row r="224" spans="1:10">
      <c r="A224" s="28" t="s">
        <v>24</v>
      </c>
      <c r="B224">
        <v>223</v>
      </c>
      <c r="C224" t="s">
        <v>25</v>
      </c>
      <c r="D224">
        <v>6</v>
      </c>
      <c r="E224" t="s">
        <v>26</v>
      </c>
      <c r="F224">
        <v>14</v>
      </c>
      <c r="G224" t="s">
        <v>27</v>
      </c>
      <c r="H224" t="s">
        <v>249</v>
      </c>
      <c r="I224" t="s">
        <v>29</v>
      </c>
      <c r="J224" t="str">
        <f t="shared" si="6"/>
        <v> {"id": 223,"chapter": "6","sutra": "14","title": "चारित्रमोहनीय का आस्रव"},</v>
      </c>
    </row>
    <row r="225" spans="1:10">
      <c r="A225" s="28" t="s">
        <v>24</v>
      </c>
      <c r="B225">
        <v>224</v>
      </c>
      <c r="C225" t="s">
        <v>25</v>
      </c>
      <c r="D225">
        <v>6</v>
      </c>
      <c r="E225" t="s">
        <v>26</v>
      </c>
      <c r="F225">
        <v>15</v>
      </c>
      <c r="G225" t="s">
        <v>27</v>
      </c>
      <c r="H225" t="s">
        <v>250</v>
      </c>
      <c r="I225" t="s">
        <v>29</v>
      </c>
      <c r="J225" t="str">
        <f t="shared" si="6"/>
        <v> {"id": 224,"chapter": "6","sutra": "15","title": "नारकायु का आस्रव"},</v>
      </c>
    </row>
    <row r="226" spans="1:10">
      <c r="A226" s="28" t="s">
        <v>24</v>
      </c>
      <c r="B226">
        <v>225</v>
      </c>
      <c r="C226" t="s">
        <v>25</v>
      </c>
      <c r="D226">
        <v>6</v>
      </c>
      <c r="E226" t="s">
        <v>26</v>
      </c>
      <c r="F226">
        <v>16</v>
      </c>
      <c r="G226" t="s">
        <v>27</v>
      </c>
      <c r="H226" t="s">
        <v>251</v>
      </c>
      <c r="I226" t="s">
        <v>29</v>
      </c>
      <c r="J226" t="str">
        <f t="shared" si="6"/>
        <v> {"id": 225,"chapter": "6","sutra": "16","title": "माया तिर्यंचायु का आस्रव"},</v>
      </c>
    </row>
    <row r="227" spans="1:10">
      <c r="A227" s="28" t="s">
        <v>24</v>
      </c>
      <c r="B227">
        <v>226</v>
      </c>
      <c r="C227" t="s">
        <v>25</v>
      </c>
      <c r="D227">
        <v>6</v>
      </c>
      <c r="E227" t="s">
        <v>26</v>
      </c>
      <c r="F227">
        <v>17</v>
      </c>
      <c r="G227" t="s">
        <v>27</v>
      </c>
      <c r="H227" t="s">
        <v>252</v>
      </c>
      <c r="I227" t="s">
        <v>29</v>
      </c>
      <c r="J227" t="str">
        <f t="shared" si="6"/>
        <v> {"id": 226,"chapter": "6","sutra": "17","title": "मनुष्यायु का आस्रव"},</v>
      </c>
    </row>
    <row r="228" spans="1:10">
      <c r="A228" s="28" t="s">
        <v>24</v>
      </c>
      <c r="B228">
        <v>227</v>
      </c>
      <c r="C228" t="s">
        <v>25</v>
      </c>
      <c r="D228">
        <v>6</v>
      </c>
      <c r="E228" t="s">
        <v>26</v>
      </c>
      <c r="F228">
        <v>18</v>
      </c>
      <c r="G228" t="s">
        <v>27</v>
      </c>
      <c r="H228" t="s">
        <v>253</v>
      </c>
      <c r="I228" t="s">
        <v>29</v>
      </c>
      <c r="J228" t="str">
        <f t="shared" si="6"/>
        <v> {"id": 227,"chapter": "6","sutra": "18","title": "मनुष्यायु का और भी आस्रव"},</v>
      </c>
    </row>
    <row r="229" spans="1:10">
      <c r="A229" s="28" t="s">
        <v>24</v>
      </c>
      <c r="B229">
        <v>228</v>
      </c>
      <c r="C229" t="s">
        <v>25</v>
      </c>
      <c r="D229">
        <v>6</v>
      </c>
      <c r="E229" t="s">
        <v>26</v>
      </c>
      <c r="F229">
        <v>19</v>
      </c>
      <c r="G229" t="s">
        <v>27</v>
      </c>
      <c r="H229" t="s">
        <v>254</v>
      </c>
      <c r="I229" t="s">
        <v>29</v>
      </c>
      <c r="J229" t="str">
        <f t="shared" si="6"/>
        <v> {"id": 228,"chapter": "6","sutra": "19","title": "सब आयुओं का आस्रव"},</v>
      </c>
    </row>
    <row r="230" spans="1:10">
      <c r="A230" s="28" t="s">
        <v>24</v>
      </c>
      <c r="B230">
        <v>229</v>
      </c>
      <c r="C230" t="s">
        <v>25</v>
      </c>
      <c r="D230">
        <v>6</v>
      </c>
      <c r="E230" t="s">
        <v>26</v>
      </c>
      <c r="F230">
        <v>20</v>
      </c>
      <c r="G230" t="s">
        <v>27</v>
      </c>
      <c r="H230" t="s">
        <v>255</v>
      </c>
      <c r="I230" t="s">
        <v>29</v>
      </c>
      <c r="J230" t="str">
        <f t="shared" si="6"/>
        <v> {"id": 229,"chapter": "6","sutra": "20","title": "देवायु के आस्रव"},</v>
      </c>
    </row>
    <row r="231" spans="1:10">
      <c r="A231" s="28" t="s">
        <v>24</v>
      </c>
      <c r="B231">
        <v>230</v>
      </c>
      <c r="C231" t="s">
        <v>25</v>
      </c>
      <c r="D231">
        <v>6</v>
      </c>
      <c r="E231" t="s">
        <v>26</v>
      </c>
      <c r="F231">
        <v>21</v>
      </c>
      <c r="G231" t="s">
        <v>27</v>
      </c>
      <c r="H231" t="s">
        <v>256</v>
      </c>
      <c r="I231" t="s">
        <v>29</v>
      </c>
      <c r="J231" t="str">
        <f t="shared" si="6"/>
        <v> {"id": 230,"chapter": "6","sutra": "21","title": "देवायु का और भी आस्रव"},</v>
      </c>
    </row>
    <row r="232" spans="1:10">
      <c r="A232" s="28" t="s">
        <v>24</v>
      </c>
      <c r="B232">
        <v>231</v>
      </c>
      <c r="C232" t="s">
        <v>25</v>
      </c>
      <c r="D232">
        <v>6</v>
      </c>
      <c r="E232" t="s">
        <v>26</v>
      </c>
      <c r="F232">
        <v>22</v>
      </c>
      <c r="G232" t="s">
        <v>27</v>
      </c>
      <c r="H232" t="s">
        <v>257</v>
      </c>
      <c r="I232" t="s">
        <v>29</v>
      </c>
      <c r="J232" t="str">
        <f t="shared" si="6"/>
        <v> {"id": 231,"chapter": "6","sutra": "22","title": "अशुभ नाम कर्म के आस्रव"},</v>
      </c>
    </row>
    <row r="233" spans="1:10">
      <c r="A233" s="28" t="s">
        <v>24</v>
      </c>
      <c r="B233">
        <v>232</v>
      </c>
      <c r="C233" t="s">
        <v>25</v>
      </c>
      <c r="D233">
        <v>6</v>
      </c>
      <c r="E233" t="s">
        <v>26</v>
      </c>
      <c r="F233">
        <v>23</v>
      </c>
      <c r="G233" t="s">
        <v>27</v>
      </c>
      <c r="H233" t="s">
        <v>258</v>
      </c>
      <c r="I233" t="s">
        <v>29</v>
      </c>
      <c r="J233" t="str">
        <f t="shared" si="6"/>
        <v> {"id": 232,"chapter": "6","sutra": "23","title": "शुभ नामकर्म के आस्रव"},</v>
      </c>
    </row>
    <row r="234" spans="1:10">
      <c r="A234" s="28" t="s">
        <v>24</v>
      </c>
      <c r="B234">
        <v>233</v>
      </c>
      <c r="C234" t="s">
        <v>25</v>
      </c>
      <c r="D234">
        <v>6</v>
      </c>
      <c r="E234" t="s">
        <v>26</v>
      </c>
      <c r="F234">
        <v>24</v>
      </c>
      <c r="G234" t="s">
        <v>27</v>
      </c>
      <c r="H234" t="s">
        <v>259</v>
      </c>
      <c r="I234" t="s">
        <v>29</v>
      </c>
      <c r="J234" t="str">
        <f t="shared" ref="J234:J237" si="7">A234&amp;B234&amp;C234&amp;D234&amp;E234&amp;F234&amp;G234&amp;H234&amp;I234</f>
        <v> {"id": 233,"chapter": "6","sutra": "24","title": "तीर्थंकर नामकर्म के आस्रव"},</v>
      </c>
    </row>
    <row r="235" spans="1:10">
      <c r="A235" s="28" t="s">
        <v>24</v>
      </c>
      <c r="B235">
        <v>234</v>
      </c>
      <c r="C235" t="s">
        <v>25</v>
      </c>
      <c r="D235">
        <v>6</v>
      </c>
      <c r="E235" t="s">
        <v>26</v>
      </c>
      <c r="F235">
        <v>25</v>
      </c>
      <c r="G235" t="s">
        <v>27</v>
      </c>
      <c r="H235" t="s">
        <v>260</v>
      </c>
      <c r="I235" t="s">
        <v>29</v>
      </c>
      <c r="J235" t="str">
        <f t="shared" si="7"/>
        <v> {"id": 234,"chapter": "6","sutra": "25","title": "नीचगोत्र के आस्रव"},</v>
      </c>
    </row>
    <row r="236" spans="1:10">
      <c r="A236" s="28" t="s">
        <v>24</v>
      </c>
      <c r="B236">
        <v>235</v>
      </c>
      <c r="C236" t="s">
        <v>25</v>
      </c>
      <c r="D236">
        <v>6</v>
      </c>
      <c r="E236" t="s">
        <v>26</v>
      </c>
      <c r="F236">
        <v>26</v>
      </c>
      <c r="G236" t="s">
        <v>27</v>
      </c>
      <c r="H236" t="s">
        <v>261</v>
      </c>
      <c r="I236" t="s">
        <v>29</v>
      </c>
      <c r="J236" t="str">
        <f t="shared" si="7"/>
        <v> {"id": 235,"chapter": "6","sutra": "26","title": "उच्च गोत्र के आस्रव"},</v>
      </c>
    </row>
    <row r="237" customFormat="1" spans="1:10">
      <c r="A237" s="28" t="s">
        <v>24</v>
      </c>
      <c r="B237">
        <v>236</v>
      </c>
      <c r="C237" t="s">
        <v>25</v>
      </c>
      <c r="D237">
        <v>6</v>
      </c>
      <c r="E237" t="s">
        <v>26</v>
      </c>
      <c r="F237">
        <v>27</v>
      </c>
      <c r="G237" t="s">
        <v>27</v>
      </c>
      <c r="H237" t="s">
        <v>262</v>
      </c>
      <c r="I237" t="s">
        <v>29</v>
      </c>
      <c r="J237" t="str">
        <f t="shared" si="7"/>
        <v> {"id": 236,"chapter": "6","sutra": "27","title": "अन्तराय कर्म का आस्रव"},</v>
      </c>
    </row>
    <row r="238" spans="1:10">
      <c r="A238" s="28" t="s">
        <v>24</v>
      </c>
      <c r="B238">
        <v>237</v>
      </c>
      <c r="C238" t="s">
        <v>25</v>
      </c>
      <c r="D238">
        <v>7</v>
      </c>
      <c r="E238" t="s">
        <v>26</v>
      </c>
      <c r="F238">
        <v>1</v>
      </c>
      <c r="G238" t="s">
        <v>27</v>
      </c>
      <c r="H238" t="s">
        <v>263</v>
      </c>
      <c r="I238" t="s">
        <v>29</v>
      </c>
      <c r="J238" t="str">
        <f t="shared" ref="J238:J266" si="8">A238&amp;B238&amp;C238&amp;D238&amp;E238&amp;F238&amp;G238&amp;H238&amp;I238</f>
        <v> {"id": 237,"chapter": "7","sutra": "1","title": "व्रत"},</v>
      </c>
    </row>
    <row r="239" spans="1:10">
      <c r="A239" s="28" t="s">
        <v>24</v>
      </c>
      <c r="B239">
        <v>238</v>
      </c>
      <c r="C239" t="s">
        <v>25</v>
      </c>
      <c r="D239">
        <v>7</v>
      </c>
      <c r="E239" t="s">
        <v>26</v>
      </c>
      <c r="F239">
        <v>2</v>
      </c>
      <c r="G239" t="s">
        <v>27</v>
      </c>
      <c r="H239" t="s">
        <v>264</v>
      </c>
      <c r="I239" t="s">
        <v>29</v>
      </c>
      <c r="J239" t="str">
        <f t="shared" si="8"/>
        <v> {"id": 238,"chapter": "7","sutra": "2","title": "व्रती के भेद"},</v>
      </c>
    </row>
    <row r="240" spans="1:10">
      <c r="A240" s="28" t="s">
        <v>24</v>
      </c>
      <c r="B240">
        <v>239</v>
      </c>
      <c r="C240" t="s">
        <v>25</v>
      </c>
      <c r="D240">
        <v>7</v>
      </c>
      <c r="E240" t="s">
        <v>26</v>
      </c>
      <c r="F240">
        <v>3</v>
      </c>
      <c r="G240" t="s">
        <v>27</v>
      </c>
      <c r="H240" t="s">
        <v>265</v>
      </c>
      <c r="I240" t="s">
        <v>29</v>
      </c>
      <c r="J240" t="str">
        <f t="shared" si="8"/>
        <v> {"id": 239,"chapter": "7","sutra": "3","title": "प्रत्येक व्रत की भावनाएँ"},</v>
      </c>
    </row>
    <row r="241" spans="1:10">
      <c r="A241" s="28" t="s">
        <v>24</v>
      </c>
      <c r="B241">
        <v>240</v>
      </c>
      <c r="C241" t="s">
        <v>25</v>
      </c>
      <c r="D241">
        <v>7</v>
      </c>
      <c r="E241" t="s">
        <v>26</v>
      </c>
      <c r="F241">
        <v>4</v>
      </c>
      <c r="G241" t="s">
        <v>27</v>
      </c>
      <c r="H241" t="s">
        <v>266</v>
      </c>
      <c r="I241" t="s">
        <v>29</v>
      </c>
      <c r="J241" t="str">
        <f t="shared" si="8"/>
        <v> {"id": 240,"chapter": "7","sutra": "4","title": "अहिंसाव्रत की भावनाएँ"},</v>
      </c>
    </row>
    <row r="242" spans="1:10">
      <c r="A242" s="28" t="s">
        <v>24</v>
      </c>
      <c r="B242">
        <v>241</v>
      </c>
      <c r="C242" t="s">
        <v>25</v>
      </c>
      <c r="D242">
        <v>7</v>
      </c>
      <c r="E242" t="s">
        <v>26</v>
      </c>
      <c r="F242">
        <v>5</v>
      </c>
      <c r="G242" t="s">
        <v>27</v>
      </c>
      <c r="H242" t="s">
        <v>267</v>
      </c>
      <c r="I242" t="s">
        <v>29</v>
      </c>
      <c r="J242" t="str">
        <f t="shared" si="8"/>
        <v> {"id": 241,"chapter": "7","sutra": "5","title": "सत्य व्रत की भावनाएँ"},</v>
      </c>
    </row>
    <row r="243" spans="1:10">
      <c r="A243" s="28" t="s">
        <v>24</v>
      </c>
      <c r="B243">
        <v>242</v>
      </c>
      <c r="C243" t="s">
        <v>25</v>
      </c>
      <c r="D243">
        <v>7</v>
      </c>
      <c r="E243" t="s">
        <v>26</v>
      </c>
      <c r="F243">
        <v>6</v>
      </c>
      <c r="G243" t="s">
        <v>27</v>
      </c>
      <c r="H243" t="s">
        <v>268</v>
      </c>
      <c r="I243" t="s">
        <v>29</v>
      </c>
      <c r="J243" t="str">
        <f t="shared" si="8"/>
        <v> {"id": 242,"chapter": "7","sutra": "6","title": "अचौर्य व्रत की भावनाएँ"},</v>
      </c>
    </row>
    <row r="244" spans="1:10">
      <c r="A244" s="28" t="s">
        <v>24</v>
      </c>
      <c r="B244">
        <v>243</v>
      </c>
      <c r="C244" t="s">
        <v>25</v>
      </c>
      <c r="D244">
        <v>7</v>
      </c>
      <c r="E244" t="s">
        <v>26</v>
      </c>
      <c r="F244">
        <v>7</v>
      </c>
      <c r="G244" t="s">
        <v>27</v>
      </c>
      <c r="H244" t="s">
        <v>269</v>
      </c>
      <c r="I244" t="s">
        <v>29</v>
      </c>
      <c r="J244" t="str">
        <f t="shared" si="8"/>
        <v> {"id": 243,"chapter": "7","sutra": "7","title": "ब्रह्मचर्य व्रत की भावनाएँ"},</v>
      </c>
    </row>
    <row r="245" spans="1:10">
      <c r="A245" s="28" t="s">
        <v>24</v>
      </c>
      <c r="B245">
        <v>244</v>
      </c>
      <c r="C245" t="s">
        <v>25</v>
      </c>
      <c r="D245">
        <v>7</v>
      </c>
      <c r="E245" t="s">
        <v>26</v>
      </c>
      <c r="F245">
        <v>8</v>
      </c>
      <c r="G245" t="s">
        <v>27</v>
      </c>
      <c r="H245" t="s">
        <v>270</v>
      </c>
      <c r="I245" t="s">
        <v>29</v>
      </c>
      <c r="J245" t="str">
        <f t="shared" si="8"/>
        <v> {"id": 244,"chapter": "7","sutra": "8","title": "अपरिग्रह व्रत की भावनाएँ"},</v>
      </c>
    </row>
    <row r="246" spans="1:10">
      <c r="A246" s="28" t="s">
        <v>24</v>
      </c>
      <c r="B246">
        <v>245</v>
      </c>
      <c r="C246" t="s">
        <v>25</v>
      </c>
      <c r="D246">
        <v>7</v>
      </c>
      <c r="E246" t="s">
        <v>26</v>
      </c>
      <c r="F246">
        <v>9</v>
      </c>
      <c r="G246" t="s">
        <v>27</v>
      </c>
      <c r="H246" t="s">
        <v>271</v>
      </c>
      <c r="I246" t="s">
        <v>29</v>
      </c>
      <c r="J246" t="str">
        <f t="shared" si="8"/>
        <v> {"id": 245,"chapter": "7","sutra": "9","title": "पाप से विमुखता के लिए भावनाएं"},</v>
      </c>
    </row>
    <row r="247" spans="1:10">
      <c r="A247" s="28" t="s">
        <v>24</v>
      </c>
      <c r="B247">
        <v>246</v>
      </c>
      <c r="C247" t="s">
        <v>25</v>
      </c>
      <c r="D247">
        <v>7</v>
      </c>
      <c r="E247" t="s">
        <v>26</v>
      </c>
      <c r="F247">
        <v>10</v>
      </c>
      <c r="G247" t="s">
        <v>27</v>
      </c>
      <c r="H247" t="s">
        <v>228</v>
      </c>
      <c r="I247" t="s">
        <v>29</v>
      </c>
      <c r="J247" t="str">
        <f t="shared" si="8"/>
        <v> {"id": 246,"chapter": "7","sutra": "10","title": "और भी"},</v>
      </c>
    </row>
    <row r="248" spans="1:10">
      <c r="A248" s="28" t="s">
        <v>24</v>
      </c>
      <c r="B248">
        <v>247</v>
      </c>
      <c r="C248" t="s">
        <v>25</v>
      </c>
      <c r="D248">
        <v>7</v>
      </c>
      <c r="E248" t="s">
        <v>26</v>
      </c>
      <c r="F248">
        <v>11</v>
      </c>
      <c r="G248" t="s">
        <v>27</v>
      </c>
      <c r="H248" t="s">
        <v>272</v>
      </c>
      <c r="I248" t="s">
        <v>29</v>
      </c>
      <c r="J248" t="str">
        <f t="shared" si="8"/>
        <v> {"id": 247,"chapter": "7","sutra": "11","title": "परस्पर जीवों के साथ भावनाएं"},</v>
      </c>
    </row>
    <row r="249" spans="1:10">
      <c r="A249" s="28" t="s">
        <v>24</v>
      </c>
      <c r="B249">
        <v>248</v>
      </c>
      <c r="C249" t="s">
        <v>25</v>
      </c>
      <c r="D249">
        <v>7</v>
      </c>
      <c r="E249" t="s">
        <v>26</v>
      </c>
      <c r="F249">
        <v>12</v>
      </c>
      <c r="G249" t="s">
        <v>27</v>
      </c>
      <c r="H249" t="s">
        <v>273</v>
      </c>
      <c r="I249" t="s">
        <v>29</v>
      </c>
      <c r="J249" t="str">
        <f t="shared" si="8"/>
        <v> {"id": 248,"chapter": "7","sutra": "12","title": "संसार और शरीर के लिए भावना"},</v>
      </c>
    </row>
    <row r="250" spans="1:10">
      <c r="A250" s="28" t="s">
        <v>24</v>
      </c>
      <c r="B250">
        <v>249</v>
      </c>
      <c r="C250" t="s">
        <v>25</v>
      </c>
      <c r="D250">
        <v>7</v>
      </c>
      <c r="E250" t="s">
        <v>26</v>
      </c>
      <c r="F250">
        <v>13</v>
      </c>
      <c r="G250" t="s">
        <v>27</v>
      </c>
      <c r="H250" t="s">
        <v>274</v>
      </c>
      <c r="I250" t="s">
        <v>29</v>
      </c>
      <c r="J250" t="str">
        <f t="shared" si="8"/>
        <v> {"id": 249,"chapter": "7","sutra": "13","title": "हिंसा का लक्षण"},</v>
      </c>
    </row>
    <row r="251" spans="1:10">
      <c r="A251" s="28" t="s">
        <v>24</v>
      </c>
      <c r="B251">
        <v>250</v>
      </c>
      <c r="C251" t="s">
        <v>25</v>
      </c>
      <c r="D251">
        <v>7</v>
      </c>
      <c r="E251" t="s">
        <v>26</v>
      </c>
      <c r="F251">
        <v>14</v>
      </c>
      <c r="G251" t="s">
        <v>27</v>
      </c>
      <c r="H251" t="s">
        <v>275</v>
      </c>
      <c r="I251" t="s">
        <v>29</v>
      </c>
      <c r="J251" t="str">
        <f t="shared" si="8"/>
        <v> {"id": 250,"chapter": "7","sutra": "14","title": "झूठ का लक्षण"},</v>
      </c>
    </row>
    <row r="252" spans="1:10">
      <c r="A252" s="28" t="s">
        <v>24</v>
      </c>
      <c r="B252">
        <v>251</v>
      </c>
      <c r="C252" t="s">
        <v>25</v>
      </c>
      <c r="D252">
        <v>7</v>
      </c>
      <c r="E252" t="s">
        <v>26</v>
      </c>
      <c r="F252">
        <v>15</v>
      </c>
      <c r="G252" t="s">
        <v>27</v>
      </c>
      <c r="H252" t="s">
        <v>276</v>
      </c>
      <c r="I252" t="s">
        <v>29</v>
      </c>
      <c r="J252" t="str">
        <f t="shared" si="8"/>
        <v> {"id": 251,"chapter": "7","sutra": "15","title": "चोरी का लक्षण"},</v>
      </c>
    </row>
    <row r="253" spans="1:10">
      <c r="A253" s="28" t="s">
        <v>24</v>
      </c>
      <c r="B253">
        <v>252</v>
      </c>
      <c r="C253" t="s">
        <v>25</v>
      </c>
      <c r="D253">
        <v>7</v>
      </c>
      <c r="E253" t="s">
        <v>26</v>
      </c>
      <c r="F253">
        <v>16</v>
      </c>
      <c r="G253" t="s">
        <v>27</v>
      </c>
      <c r="H253" t="s">
        <v>277</v>
      </c>
      <c r="I253" t="s">
        <v>29</v>
      </c>
      <c r="J253" t="str">
        <f t="shared" si="8"/>
        <v> {"id": 252,"chapter": "7","sutra": "16","title": "कुशील का लक्षण"},</v>
      </c>
    </row>
    <row r="254" spans="1:10">
      <c r="A254" s="28" t="s">
        <v>24</v>
      </c>
      <c r="B254">
        <v>253</v>
      </c>
      <c r="C254" t="s">
        <v>25</v>
      </c>
      <c r="D254">
        <v>7</v>
      </c>
      <c r="E254" t="s">
        <v>26</v>
      </c>
      <c r="F254">
        <v>17</v>
      </c>
      <c r="G254" t="s">
        <v>27</v>
      </c>
      <c r="H254" t="s">
        <v>278</v>
      </c>
      <c r="I254" t="s">
        <v>29</v>
      </c>
      <c r="J254" t="str">
        <f t="shared" si="8"/>
        <v> {"id": 253,"chapter": "7","sutra": "17","title": "परिग्रह का लक्षण"},</v>
      </c>
    </row>
    <row r="255" spans="1:10">
      <c r="A255" s="28" t="s">
        <v>24</v>
      </c>
      <c r="B255">
        <v>254</v>
      </c>
      <c r="C255" t="s">
        <v>25</v>
      </c>
      <c r="D255">
        <v>7</v>
      </c>
      <c r="E255" t="s">
        <v>26</v>
      </c>
      <c r="F255">
        <v>18</v>
      </c>
      <c r="G255" t="s">
        <v>27</v>
      </c>
      <c r="H255" t="s">
        <v>279</v>
      </c>
      <c r="I255" t="s">
        <v>29</v>
      </c>
      <c r="J255" t="str">
        <f t="shared" si="8"/>
        <v> {"id": 254,"chapter": "7","sutra": "18","title": "व्रती का लक्षण"},</v>
      </c>
    </row>
    <row r="256" spans="1:10">
      <c r="A256" s="28" t="s">
        <v>24</v>
      </c>
      <c r="B256">
        <v>255</v>
      </c>
      <c r="C256" t="s">
        <v>25</v>
      </c>
      <c r="D256">
        <v>7</v>
      </c>
      <c r="E256" t="s">
        <v>26</v>
      </c>
      <c r="F256">
        <v>19</v>
      </c>
      <c r="G256" t="s">
        <v>27</v>
      </c>
      <c r="H256" t="s">
        <v>264</v>
      </c>
      <c r="I256" t="s">
        <v>29</v>
      </c>
      <c r="J256" t="str">
        <f t="shared" si="8"/>
        <v> {"id": 255,"chapter": "7","sutra": "19","title": "व्रती के भेद"},</v>
      </c>
    </row>
    <row r="257" spans="1:10">
      <c r="A257" s="28" t="s">
        <v>24</v>
      </c>
      <c r="B257">
        <v>256</v>
      </c>
      <c r="C257" t="s">
        <v>25</v>
      </c>
      <c r="D257">
        <v>7</v>
      </c>
      <c r="E257" t="s">
        <v>26</v>
      </c>
      <c r="F257">
        <v>20</v>
      </c>
      <c r="G257" t="s">
        <v>27</v>
      </c>
      <c r="H257" t="s">
        <v>280</v>
      </c>
      <c r="I257" t="s">
        <v>29</v>
      </c>
      <c r="J257" t="str">
        <f t="shared" si="8"/>
        <v> {"id": 256,"chapter": "7","sutra": "20","title": "श्रावक"},</v>
      </c>
    </row>
    <row r="258" spans="1:10">
      <c r="A258" s="28" t="s">
        <v>24</v>
      </c>
      <c r="B258">
        <v>257</v>
      </c>
      <c r="C258" t="s">
        <v>25</v>
      </c>
      <c r="D258">
        <v>7</v>
      </c>
      <c r="E258" t="s">
        <v>26</v>
      </c>
      <c r="F258">
        <v>21</v>
      </c>
      <c r="G258" t="s">
        <v>27</v>
      </c>
      <c r="H258" t="s">
        <v>281</v>
      </c>
      <c r="I258" t="s">
        <v>29</v>
      </c>
      <c r="J258" t="str">
        <f t="shared" si="8"/>
        <v> {"id": 257,"chapter": "7","sutra": "21","title": "श्रावक के और भी व्रत"},</v>
      </c>
    </row>
    <row r="259" spans="1:10">
      <c r="A259" s="28" t="s">
        <v>24</v>
      </c>
      <c r="B259">
        <v>258</v>
      </c>
      <c r="C259" t="s">
        <v>25</v>
      </c>
      <c r="D259">
        <v>7</v>
      </c>
      <c r="E259" t="s">
        <v>26</v>
      </c>
      <c r="F259">
        <v>22</v>
      </c>
      <c r="G259" t="s">
        <v>27</v>
      </c>
      <c r="H259" t="s">
        <v>282</v>
      </c>
      <c r="I259" t="s">
        <v>29</v>
      </c>
      <c r="J259" t="str">
        <f t="shared" si="8"/>
        <v> {"id": 258,"chapter": "7","sutra": "22","title": "सल्लेखना"},</v>
      </c>
    </row>
    <row r="260" spans="1:10">
      <c r="A260" s="28" t="s">
        <v>24</v>
      </c>
      <c r="B260">
        <v>259</v>
      </c>
      <c r="C260" t="s">
        <v>25</v>
      </c>
      <c r="D260">
        <v>7</v>
      </c>
      <c r="E260" t="s">
        <v>26</v>
      </c>
      <c r="F260">
        <v>23</v>
      </c>
      <c r="G260" t="s">
        <v>27</v>
      </c>
      <c r="H260" t="s">
        <v>283</v>
      </c>
      <c r="I260" t="s">
        <v>29</v>
      </c>
      <c r="J260" t="str">
        <f t="shared" si="8"/>
        <v> {"id": 259,"chapter": "7","sutra": "23","title": "सम्यक्त्व के पांच अतिचार"},</v>
      </c>
    </row>
    <row r="261" spans="1:10">
      <c r="A261" s="28" t="s">
        <v>24</v>
      </c>
      <c r="B261">
        <v>260</v>
      </c>
      <c r="C261" t="s">
        <v>25</v>
      </c>
      <c r="D261">
        <v>7</v>
      </c>
      <c r="E261" t="s">
        <v>26</v>
      </c>
      <c r="F261">
        <v>24</v>
      </c>
      <c r="G261" t="s">
        <v>27</v>
      </c>
      <c r="H261" t="s">
        <v>284</v>
      </c>
      <c r="I261" t="s">
        <v>29</v>
      </c>
      <c r="J261" t="str">
        <f t="shared" si="8"/>
        <v> {"id": 260,"chapter": "7","sutra": "24","title": "व्रत और शील के अतिचार"},</v>
      </c>
    </row>
    <row r="262" spans="1:10">
      <c r="A262" s="28" t="s">
        <v>24</v>
      </c>
      <c r="B262">
        <v>261</v>
      </c>
      <c r="C262" t="s">
        <v>25</v>
      </c>
      <c r="D262">
        <v>7</v>
      </c>
      <c r="E262" t="s">
        <v>26</v>
      </c>
      <c r="F262">
        <v>25</v>
      </c>
      <c r="G262" t="s">
        <v>27</v>
      </c>
      <c r="H262" t="s">
        <v>285</v>
      </c>
      <c r="I262" t="s">
        <v>29</v>
      </c>
      <c r="J262" t="str">
        <f t="shared" si="8"/>
        <v> {"id": 261,"chapter": "7","sutra": "25","title": "अहिंसा अणुव्रत के अतिचार"},</v>
      </c>
    </row>
    <row r="263" spans="1:10">
      <c r="A263" s="28" t="s">
        <v>24</v>
      </c>
      <c r="B263">
        <v>262</v>
      </c>
      <c r="C263" t="s">
        <v>25</v>
      </c>
      <c r="D263">
        <v>7</v>
      </c>
      <c r="E263" t="s">
        <v>26</v>
      </c>
      <c r="F263">
        <v>26</v>
      </c>
      <c r="G263" t="s">
        <v>27</v>
      </c>
      <c r="H263" t="s">
        <v>286</v>
      </c>
      <c r="I263" t="s">
        <v>29</v>
      </c>
      <c r="J263" t="str">
        <f t="shared" si="8"/>
        <v> {"id": 262,"chapter": "7","sutra": "26","title": "सत्‍याणुव्रत के अतिचार"},</v>
      </c>
    </row>
    <row r="264" spans="1:10">
      <c r="A264" s="28" t="s">
        <v>24</v>
      </c>
      <c r="B264">
        <v>263</v>
      </c>
      <c r="C264" t="s">
        <v>25</v>
      </c>
      <c r="D264">
        <v>7</v>
      </c>
      <c r="E264" t="s">
        <v>26</v>
      </c>
      <c r="F264">
        <v>27</v>
      </c>
      <c r="G264" t="s">
        <v>27</v>
      </c>
      <c r="H264" t="s">
        <v>287</v>
      </c>
      <c r="I264" t="s">
        <v>29</v>
      </c>
      <c r="J264" t="str">
        <f t="shared" si="8"/>
        <v> {"id": 263,"chapter": "7","sutra": "27","title": "अचौर्य अणुव्रत के अतिचार"},</v>
      </c>
    </row>
    <row r="265" spans="1:10">
      <c r="A265" s="28" t="s">
        <v>24</v>
      </c>
      <c r="B265">
        <v>264</v>
      </c>
      <c r="C265" t="s">
        <v>25</v>
      </c>
      <c r="D265">
        <v>7</v>
      </c>
      <c r="E265" t="s">
        <v>26</v>
      </c>
      <c r="F265">
        <v>28</v>
      </c>
      <c r="G265" t="s">
        <v>27</v>
      </c>
      <c r="H265" t="s">
        <v>288</v>
      </c>
      <c r="I265" t="s">
        <v>29</v>
      </c>
      <c r="J265" t="str">
        <f t="shared" si="8"/>
        <v> {"id": 264,"chapter": "7","sutra": "28","title": "स्‍वदारसंतोष अणुव्रत के अतिचार"},</v>
      </c>
    </row>
    <row r="266" spans="1:10">
      <c r="A266" s="28" t="s">
        <v>24</v>
      </c>
      <c r="B266">
        <v>265</v>
      </c>
      <c r="C266" t="s">
        <v>25</v>
      </c>
      <c r="D266">
        <v>7</v>
      </c>
      <c r="E266" t="s">
        <v>26</v>
      </c>
      <c r="F266">
        <v>29</v>
      </c>
      <c r="G266" t="s">
        <v>27</v>
      </c>
      <c r="H266" t="s">
        <v>289</v>
      </c>
      <c r="I266" t="s">
        <v>29</v>
      </c>
      <c r="J266" t="str">
        <f t="shared" si="8"/>
        <v> {"id": 265,"chapter": "7","sutra": "29","title": "परिग्रहपरिमाण अणुव्रत के अतिचार"},</v>
      </c>
    </row>
    <row r="267" spans="1:10">
      <c r="A267" s="28" t="s">
        <v>24</v>
      </c>
      <c r="B267">
        <v>266</v>
      </c>
      <c r="C267" t="s">
        <v>25</v>
      </c>
      <c r="D267">
        <v>7</v>
      </c>
      <c r="E267" t="s">
        <v>26</v>
      </c>
      <c r="F267">
        <v>30</v>
      </c>
      <c r="G267" t="s">
        <v>27</v>
      </c>
      <c r="H267" t="s">
        <v>290</v>
      </c>
      <c r="I267" t="s">
        <v>29</v>
      </c>
      <c r="J267" t="str">
        <f t="shared" ref="J267:J298" si="9">A267&amp;B267&amp;C267&amp;D267&amp;E267&amp;F267&amp;G267&amp;H267&amp;I267</f>
        <v> {"id": 266,"chapter": "7","sutra": "30","title": "दिग्विरतिव्रत के अतिचार"},</v>
      </c>
    </row>
    <row r="268" spans="1:10">
      <c r="A268" s="28" t="s">
        <v>24</v>
      </c>
      <c r="B268">
        <v>267</v>
      </c>
      <c r="C268" t="s">
        <v>25</v>
      </c>
      <c r="D268">
        <v>7</v>
      </c>
      <c r="E268" t="s">
        <v>26</v>
      </c>
      <c r="F268">
        <v>31</v>
      </c>
      <c r="G268" t="s">
        <v>27</v>
      </c>
      <c r="H268" t="s">
        <v>291</v>
      </c>
      <c r="I268" t="s">
        <v>29</v>
      </c>
      <c r="J268" t="str">
        <f t="shared" si="9"/>
        <v> {"id": 267,"chapter": "7","sutra": "31","title": "देशविरति के अतिचार"},</v>
      </c>
    </row>
    <row r="269" spans="1:10">
      <c r="A269" s="28" t="s">
        <v>24</v>
      </c>
      <c r="B269">
        <v>268</v>
      </c>
      <c r="C269" t="s">
        <v>25</v>
      </c>
      <c r="D269">
        <v>7</v>
      </c>
      <c r="E269" t="s">
        <v>26</v>
      </c>
      <c r="F269">
        <v>32</v>
      </c>
      <c r="G269" t="s">
        <v>27</v>
      </c>
      <c r="H269" t="s">
        <v>292</v>
      </c>
      <c r="I269" t="s">
        <v>29</v>
      </c>
      <c r="J269" t="str">
        <f t="shared" si="9"/>
        <v> {"id": 268,"chapter": "7","sutra": "32","title": "अनर्थदण्‍डवि‍रति के अतिचार"},</v>
      </c>
    </row>
    <row r="270" spans="1:10">
      <c r="A270" s="28" t="s">
        <v>24</v>
      </c>
      <c r="B270">
        <v>269</v>
      </c>
      <c r="C270" t="s">
        <v>25</v>
      </c>
      <c r="D270">
        <v>7</v>
      </c>
      <c r="E270" t="s">
        <v>26</v>
      </c>
      <c r="F270">
        <v>33</v>
      </c>
      <c r="G270" t="s">
        <v>27</v>
      </c>
      <c r="H270" t="s">
        <v>293</v>
      </c>
      <c r="I270" t="s">
        <v>29</v>
      </c>
      <c r="J270" t="str">
        <f t="shared" si="9"/>
        <v> {"id": 269,"chapter": "7","sutra": "33","title": "सामायिक व्रत के अतिचार"},</v>
      </c>
    </row>
    <row r="271" spans="1:10">
      <c r="A271" s="28" t="s">
        <v>24</v>
      </c>
      <c r="B271">
        <v>270</v>
      </c>
      <c r="C271" t="s">
        <v>25</v>
      </c>
      <c r="D271">
        <v>7</v>
      </c>
      <c r="E271" t="s">
        <v>26</v>
      </c>
      <c r="F271">
        <v>34</v>
      </c>
      <c r="G271" t="s">
        <v>27</v>
      </c>
      <c r="H271" t="s">
        <v>294</v>
      </c>
      <c r="I271" t="s">
        <v>29</v>
      </c>
      <c r="J271" t="str">
        <f t="shared" si="9"/>
        <v> {"id": 270,"chapter": "7","sutra": "34","title": "प्रोषधोपवास के अतिचार"},</v>
      </c>
    </row>
    <row r="272" spans="1:10">
      <c r="A272" s="28" t="s">
        <v>24</v>
      </c>
      <c r="B272">
        <v>271</v>
      </c>
      <c r="C272" t="s">
        <v>25</v>
      </c>
      <c r="D272">
        <v>7</v>
      </c>
      <c r="E272" t="s">
        <v>26</v>
      </c>
      <c r="F272">
        <v>35</v>
      </c>
      <c r="G272" t="s">
        <v>27</v>
      </c>
      <c r="H272" t="s">
        <v>295</v>
      </c>
      <c r="I272" t="s">
        <v>29</v>
      </c>
      <c r="J272" t="str">
        <f t="shared" si="9"/>
        <v> {"id": 271,"chapter": "7","sutra": "35","title": "उपभोग-परिभोग-परिमाण व्रत के अतिचार"},</v>
      </c>
    </row>
    <row r="273" spans="1:10">
      <c r="A273" s="28" t="s">
        <v>24</v>
      </c>
      <c r="B273">
        <v>272</v>
      </c>
      <c r="C273" t="s">
        <v>25</v>
      </c>
      <c r="D273">
        <v>7</v>
      </c>
      <c r="E273" t="s">
        <v>26</v>
      </c>
      <c r="F273">
        <v>36</v>
      </c>
      <c r="G273" t="s">
        <v>27</v>
      </c>
      <c r="H273" t="s">
        <v>296</v>
      </c>
      <c r="I273" t="s">
        <v>29</v>
      </c>
      <c r="J273" t="str">
        <f t="shared" si="9"/>
        <v> {"id": 272,"chapter": "7","sutra": "36","title": "अतिथिसंविभाग व्रत के अतिचार"},</v>
      </c>
    </row>
    <row r="274" spans="1:10">
      <c r="A274" s="28" t="s">
        <v>24</v>
      </c>
      <c r="B274">
        <v>273</v>
      </c>
      <c r="C274" t="s">
        <v>25</v>
      </c>
      <c r="D274">
        <v>7</v>
      </c>
      <c r="E274" t="s">
        <v>26</v>
      </c>
      <c r="F274">
        <v>37</v>
      </c>
      <c r="G274" t="s">
        <v>27</v>
      </c>
      <c r="H274" t="s">
        <v>297</v>
      </c>
      <c r="I274" t="s">
        <v>29</v>
      </c>
      <c r="J274" t="str">
        <f t="shared" si="9"/>
        <v> {"id": 273,"chapter": "7","sutra": "37","title": "सल्‍लेखना के अतिचार"},</v>
      </c>
    </row>
    <row r="275" spans="1:10">
      <c r="A275" s="28" t="s">
        <v>24</v>
      </c>
      <c r="B275">
        <v>274</v>
      </c>
      <c r="C275" t="s">
        <v>25</v>
      </c>
      <c r="D275">
        <v>7</v>
      </c>
      <c r="E275" t="s">
        <v>26</v>
      </c>
      <c r="F275">
        <v>38</v>
      </c>
      <c r="G275" t="s">
        <v>27</v>
      </c>
      <c r="H275" t="s">
        <v>298</v>
      </c>
      <c r="I275" t="s">
        <v>29</v>
      </c>
      <c r="J275" t="str">
        <f t="shared" si="9"/>
        <v> {"id": 274,"chapter": "7","sutra": "38","title": "दान"},</v>
      </c>
    </row>
    <row r="276" spans="1:10">
      <c r="A276" s="28" t="s">
        <v>24</v>
      </c>
      <c r="B276">
        <v>275</v>
      </c>
      <c r="C276" t="s">
        <v>25</v>
      </c>
      <c r="D276">
        <v>7</v>
      </c>
      <c r="E276" t="s">
        <v>26</v>
      </c>
      <c r="F276">
        <v>39</v>
      </c>
      <c r="G276" t="s">
        <v>27</v>
      </c>
      <c r="H276" t="s">
        <v>299</v>
      </c>
      <c r="I276" t="s">
        <v>29</v>
      </c>
      <c r="J276" t="str">
        <f t="shared" si="9"/>
        <v> {"id": 275,"chapter": "7","sutra": "39","title": "दान में विशेषता"},</v>
      </c>
    </row>
    <row r="277" spans="1:10">
      <c r="A277" s="28" t="s">
        <v>24</v>
      </c>
      <c r="B277">
        <v>276</v>
      </c>
      <c r="C277" t="s">
        <v>25</v>
      </c>
      <c r="D277">
        <v>8</v>
      </c>
      <c r="E277" t="s">
        <v>26</v>
      </c>
      <c r="F277">
        <v>1</v>
      </c>
      <c r="G277" t="s">
        <v>27</v>
      </c>
      <c r="H277" t="s">
        <v>300</v>
      </c>
      <c r="I277" t="s">
        <v>29</v>
      </c>
      <c r="J277" t="str">
        <f t="shared" si="9"/>
        <v> {"id": 276,"chapter": "8","sutra": "1","title": "बंध के हेतु"},</v>
      </c>
    </row>
    <row r="278" spans="1:10">
      <c r="A278" s="28" t="s">
        <v>24</v>
      </c>
      <c r="B278">
        <v>277</v>
      </c>
      <c r="C278" t="s">
        <v>25</v>
      </c>
      <c r="D278">
        <v>8</v>
      </c>
      <c r="E278" t="s">
        <v>26</v>
      </c>
      <c r="F278">
        <v>2</v>
      </c>
      <c r="G278" t="s">
        <v>27</v>
      </c>
      <c r="H278" t="s">
        <v>301</v>
      </c>
      <c r="I278" t="s">
        <v>29</v>
      </c>
      <c r="J278" t="str">
        <f t="shared" si="9"/>
        <v> {"id": 277,"chapter": "8","sutra": "2","title": "बन्‍ध"},</v>
      </c>
    </row>
    <row r="279" spans="1:10">
      <c r="A279" s="28" t="s">
        <v>24</v>
      </c>
      <c r="B279">
        <v>278</v>
      </c>
      <c r="C279" t="s">
        <v>25</v>
      </c>
      <c r="D279">
        <v>8</v>
      </c>
      <c r="E279" t="s">
        <v>26</v>
      </c>
      <c r="F279">
        <v>3</v>
      </c>
      <c r="G279" t="s">
        <v>27</v>
      </c>
      <c r="H279" t="s">
        <v>302</v>
      </c>
      <c r="I279" t="s">
        <v>29</v>
      </c>
      <c r="J279" t="str">
        <f t="shared" si="9"/>
        <v> {"id": 278,"chapter": "8","sutra": "3","title": "बंध के भेद"},</v>
      </c>
    </row>
    <row r="280" spans="1:10">
      <c r="A280" s="28" t="s">
        <v>24</v>
      </c>
      <c r="B280">
        <v>279</v>
      </c>
      <c r="C280" t="s">
        <v>25</v>
      </c>
      <c r="D280">
        <v>8</v>
      </c>
      <c r="E280" t="s">
        <v>26</v>
      </c>
      <c r="F280">
        <v>4</v>
      </c>
      <c r="G280" t="s">
        <v>27</v>
      </c>
      <c r="H280" t="s">
        <v>303</v>
      </c>
      <c r="I280" t="s">
        <v>29</v>
      </c>
      <c r="J280" t="str">
        <f t="shared" si="9"/>
        <v> {"id": 279,"chapter": "8","sutra": "4","title": "प्रकृतिबन्‍ध के रूप"},</v>
      </c>
    </row>
    <row r="281" spans="1:10">
      <c r="A281" s="28" t="s">
        <v>24</v>
      </c>
      <c r="B281">
        <v>280</v>
      </c>
      <c r="C281" t="s">
        <v>25</v>
      </c>
      <c r="D281">
        <v>8</v>
      </c>
      <c r="E281" t="s">
        <v>26</v>
      </c>
      <c r="F281">
        <v>5</v>
      </c>
      <c r="G281" t="s">
        <v>27</v>
      </c>
      <c r="H281" t="s">
        <v>304</v>
      </c>
      <c r="I281" t="s">
        <v>29</v>
      </c>
      <c r="J281" t="str">
        <f t="shared" si="9"/>
        <v> {"id": 280,"chapter": "8","sutra": "5","title": "मूल कर्म प्रकृतियों के भेद"},</v>
      </c>
    </row>
    <row r="282" spans="1:10">
      <c r="A282" s="28" t="s">
        <v>24</v>
      </c>
      <c r="B282">
        <v>281</v>
      </c>
      <c r="C282" t="s">
        <v>25</v>
      </c>
      <c r="D282">
        <v>8</v>
      </c>
      <c r="E282" t="s">
        <v>26</v>
      </c>
      <c r="F282">
        <v>6</v>
      </c>
      <c r="G282" t="s">
        <v>27</v>
      </c>
      <c r="H282" t="s">
        <v>305</v>
      </c>
      <c r="I282" t="s">
        <v>29</v>
      </c>
      <c r="J282" t="str">
        <f t="shared" si="9"/>
        <v> {"id": 281,"chapter": "8","sutra": "6","title": "ज्ञानावरण कर्म के भेद"},</v>
      </c>
    </row>
    <row r="283" spans="1:10">
      <c r="A283" s="28" t="s">
        <v>24</v>
      </c>
      <c r="B283">
        <v>282</v>
      </c>
      <c r="C283" t="s">
        <v>25</v>
      </c>
      <c r="D283">
        <v>8</v>
      </c>
      <c r="E283" t="s">
        <v>26</v>
      </c>
      <c r="F283">
        <v>7</v>
      </c>
      <c r="G283" t="s">
        <v>27</v>
      </c>
      <c r="H283" t="s">
        <v>306</v>
      </c>
      <c r="I283" t="s">
        <v>29</v>
      </c>
      <c r="J283" t="str">
        <f t="shared" si="9"/>
        <v> {"id": 282,"chapter": "8","sutra": "7","title": "दर्शनावरण कर्म के भेद"},</v>
      </c>
    </row>
    <row r="284" spans="1:10">
      <c r="A284" s="28" t="s">
        <v>24</v>
      </c>
      <c r="B284">
        <v>283</v>
      </c>
      <c r="C284" t="s">
        <v>25</v>
      </c>
      <c r="D284">
        <v>8</v>
      </c>
      <c r="E284" t="s">
        <v>26</v>
      </c>
      <c r="F284">
        <v>8</v>
      </c>
      <c r="G284" t="s">
        <v>27</v>
      </c>
      <c r="H284" t="s">
        <v>307</v>
      </c>
      <c r="I284" t="s">
        <v>29</v>
      </c>
      <c r="J284" t="str">
        <f t="shared" si="9"/>
        <v> {"id": 283,"chapter": "8","sutra": "8","title": "वेदनीय कर्म के भेद"},</v>
      </c>
    </row>
    <row r="285" spans="1:10">
      <c r="A285" s="28" t="s">
        <v>24</v>
      </c>
      <c r="B285">
        <v>284</v>
      </c>
      <c r="C285" t="s">
        <v>25</v>
      </c>
      <c r="D285">
        <v>8</v>
      </c>
      <c r="E285" t="s">
        <v>26</v>
      </c>
      <c r="F285">
        <v>9</v>
      </c>
      <c r="G285" t="s">
        <v>27</v>
      </c>
      <c r="H285" t="s">
        <v>308</v>
      </c>
      <c r="I285" t="s">
        <v>29</v>
      </c>
      <c r="J285" t="str">
        <f t="shared" si="9"/>
        <v> {"id": 284,"chapter": "8","sutra": "9","title": "मोहनीय कर्म के भेद"},</v>
      </c>
    </row>
    <row r="286" spans="1:10">
      <c r="A286" s="28" t="s">
        <v>24</v>
      </c>
      <c r="B286">
        <v>285</v>
      </c>
      <c r="C286" t="s">
        <v>25</v>
      </c>
      <c r="D286">
        <v>8</v>
      </c>
      <c r="E286" t="s">
        <v>26</v>
      </c>
      <c r="F286">
        <v>10</v>
      </c>
      <c r="G286" t="s">
        <v>27</v>
      </c>
      <c r="H286" t="s">
        <v>309</v>
      </c>
      <c r="I286" t="s">
        <v>29</v>
      </c>
      <c r="J286" t="str">
        <f t="shared" si="9"/>
        <v> {"id": 285,"chapter": "8","sutra": "10","title": "आयु कर्म के भेद"},</v>
      </c>
    </row>
    <row r="287" spans="1:10">
      <c r="A287" s="28" t="s">
        <v>24</v>
      </c>
      <c r="B287">
        <v>286</v>
      </c>
      <c r="C287" t="s">
        <v>25</v>
      </c>
      <c r="D287">
        <v>8</v>
      </c>
      <c r="E287" t="s">
        <v>26</v>
      </c>
      <c r="F287">
        <v>11</v>
      </c>
      <c r="G287" t="s">
        <v>27</v>
      </c>
      <c r="H287" t="s">
        <v>310</v>
      </c>
      <c r="I287" t="s">
        <v>29</v>
      </c>
      <c r="J287" t="str">
        <f t="shared" si="9"/>
        <v> {"id": 286,"chapter": "8","sutra": "11","title": "नामकर्म के भेद"},</v>
      </c>
    </row>
    <row r="288" spans="1:10">
      <c r="A288" s="28" t="s">
        <v>24</v>
      </c>
      <c r="B288">
        <v>287</v>
      </c>
      <c r="C288" t="s">
        <v>25</v>
      </c>
      <c r="D288">
        <v>8</v>
      </c>
      <c r="E288" t="s">
        <v>26</v>
      </c>
      <c r="F288">
        <v>12</v>
      </c>
      <c r="G288" t="s">
        <v>27</v>
      </c>
      <c r="H288" t="s">
        <v>311</v>
      </c>
      <c r="I288" t="s">
        <v>29</v>
      </c>
      <c r="J288" t="str">
        <f t="shared" si="9"/>
        <v> {"id": 287,"chapter": "8","sutra": "12","title": "गोत्रकर्म के भेद"},</v>
      </c>
    </row>
    <row r="289" spans="1:10">
      <c r="A289" s="28" t="s">
        <v>24</v>
      </c>
      <c r="B289">
        <v>288</v>
      </c>
      <c r="C289" t="s">
        <v>25</v>
      </c>
      <c r="D289">
        <v>8</v>
      </c>
      <c r="E289" t="s">
        <v>26</v>
      </c>
      <c r="F289">
        <v>13</v>
      </c>
      <c r="G289" t="s">
        <v>27</v>
      </c>
      <c r="H289" t="s">
        <v>312</v>
      </c>
      <c r="I289" t="s">
        <v>29</v>
      </c>
      <c r="J289" t="str">
        <f t="shared" si="9"/>
        <v> {"id": 288,"chapter": "8","sutra": "13","title": "अन्‍तराय कर्म के भेद"},</v>
      </c>
    </row>
    <row r="290" spans="1:10">
      <c r="A290" s="28" t="s">
        <v>24</v>
      </c>
      <c r="B290">
        <v>289</v>
      </c>
      <c r="C290" t="s">
        <v>25</v>
      </c>
      <c r="D290">
        <v>8</v>
      </c>
      <c r="E290" t="s">
        <v>26</v>
      </c>
      <c r="F290">
        <v>14</v>
      </c>
      <c r="G290" t="s">
        <v>27</v>
      </c>
      <c r="H290" t="s">
        <v>313</v>
      </c>
      <c r="I290" t="s">
        <v>29</v>
      </c>
      <c r="J290" t="str">
        <f t="shared" si="9"/>
        <v> {"id": 289,"chapter": "8","sutra": "14","title": "मूल कर्मों में उत्कृष्ट स्थिति"},</v>
      </c>
    </row>
    <row r="291" spans="1:10">
      <c r="A291" s="28" t="s">
        <v>24</v>
      </c>
      <c r="B291">
        <v>290</v>
      </c>
      <c r="C291" t="s">
        <v>25</v>
      </c>
      <c r="D291">
        <v>8</v>
      </c>
      <c r="E291" t="s">
        <v>26</v>
      </c>
      <c r="F291">
        <v>15</v>
      </c>
      <c r="G291" t="s">
        <v>27</v>
      </c>
      <c r="H291" t="s">
        <v>313</v>
      </c>
      <c r="I291" t="s">
        <v>29</v>
      </c>
      <c r="J291" t="str">
        <f t="shared" si="9"/>
        <v> {"id": 290,"chapter": "8","sutra": "15","title": "मूल कर्मों में उत्कृष्ट स्थिति"},</v>
      </c>
    </row>
    <row r="292" spans="1:10">
      <c r="A292" s="28" t="s">
        <v>24</v>
      </c>
      <c r="B292">
        <v>291</v>
      </c>
      <c r="C292" t="s">
        <v>25</v>
      </c>
      <c r="D292">
        <v>8</v>
      </c>
      <c r="E292" t="s">
        <v>26</v>
      </c>
      <c r="F292">
        <v>16</v>
      </c>
      <c r="G292" t="s">
        <v>27</v>
      </c>
      <c r="H292" t="s">
        <v>313</v>
      </c>
      <c r="I292" t="s">
        <v>29</v>
      </c>
      <c r="J292" t="str">
        <f t="shared" si="9"/>
        <v> {"id": 291,"chapter": "8","sutra": "16","title": "मूल कर्मों में उत्कृष्ट स्थिति"},</v>
      </c>
    </row>
    <row r="293" spans="1:10">
      <c r="A293" s="28" t="s">
        <v>24</v>
      </c>
      <c r="B293">
        <v>292</v>
      </c>
      <c r="C293" t="s">
        <v>25</v>
      </c>
      <c r="D293">
        <v>8</v>
      </c>
      <c r="E293" t="s">
        <v>26</v>
      </c>
      <c r="F293">
        <v>17</v>
      </c>
      <c r="G293" t="s">
        <v>27</v>
      </c>
      <c r="H293" t="s">
        <v>313</v>
      </c>
      <c r="I293" t="s">
        <v>29</v>
      </c>
      <c r="J293" t="str">
        <f t="shared" si="9"/>
        <v> {"id": 292,"chapter": "8","sutra": "17","title": "मूल कर्मों में उत्कृष्ट स्थिति"},</v>
      </c>
    </row>
    <row r="294" spans="1:10">
      <c r="A294" s="28" t="s">
        <v>24</v>
      </c>
      <c r="B294">
        <v>293</v>
      </c>
      <c r="C294" t="s">
        <v>25</v>
      </c>
      <c r="D294">
        <v>8</v>
      </c>
      <c r="E294" t="s">
        <v>26</v>
      </c>
      <c r="F294">
        <v>18</v>
      </c>
      <c r="G294" t="s">
        <v>27</v>
      </c>
      <c r="H294" t="s">
        <v>314</v>
      </c>
      <c r="I294" t="s">
        <v>29</v>
      </c>
      <c r="J294" t="str">
        <f t="shared" si="9"/>
        <v> {"id": 293,"chapter": "8","sutra": "18","title": "मूल कर्मों में जघन्य स्थिति"},</v>
      </c>
    </row>
    <row r="295" spans="1:10">
      <c r="A295" s="28" t="s">
        <v>24</v>
      </c>
      <c r="B295">
        <v>294</v>
      </c>
      <c r="C295" t="s">
        <v>25</v>
      </c>
      <c r="D295">
        <v>8</v>
      </c>
      <c r="E295" t="s">
        <v>26</v>
      </c>
      <c r="F295">
        <v>19</v>
      </c>
      <c r="G295" t="s">
        <v>27</v>
      </c>
      <c r="H295" t="s">
        <v>314</v>
      </c>
      <c r="I295" t="s">
        <v>29</v>
      </c>
      <c r="J295" t="str">
        <f t="shared" si="9"/>
        <v> {"id": 294,"chapter": "8","sutra": "19","title": "मूल कर्मों में जघन्य स्थिति"},</v>
      </c>
    </row>
    <row r="296" spans="1:10">
      <c r="A296" s="28" t="s">
        <v>24</v>
      </c>
      <c r="B296">
        <v>295</v>
      </c>
      <c r="C296" t="s">
        <v>25</v>
      </c>
      <c r="D296">
        <v>8</v>
      </c>
      <c r="E296" t="s">
        <v>26</v>
      </c>
      <c r="F296">
        <v>20</v>
      </c>
      <c r="G296" t="s">
        <v>27</v>
      </c>
      <c r="H296" t="s">
        <v>314</v>
      </c>
      <c r="I296" t="s">
        <v>29</v>
      </c>
      <c r="J296" t="str">
        <f t="shared" si="9"/>
        <v> {"id": 295,"chapter": "8","sutra": "20","title": "मूल कर्मों में जघन्य स्थिति"},</v>
      </c>
    </row>
    <row r="297" spans="1:10">
      <c r="A297" s="28" t="s">
        <v>24</v>
      </c>
      <c r="B297">
        <v>296</v>
      </c>
      <c r="C297" t="s">
        <v>25</v>
      </c>
      <c r="D297">
        <v>8</v>
      </c>
      <c r="E297" t="s">
        <v>26</v>
      </c>
      <c r="F297">
        <v>21</v>
      </c>
      <c r="G297" t="s">
        <v>27</v>
      </c>
      <c r="H297" t="s">
        <v>315</v>
      </c>
      <c r="I297" t="s">
        <v>29</v>
      </c>
      <c r="J297" t="str">
        <f t="shared" si="9"/>
        <v> {"id": 296,"chapter": "8","sutra": "21","title": "विपाक"},</v>
      </c>
    </row>
    <row r="298" spans="1:10">
      <c r="A298" s="28" t="s">
        <v>24</v>
      </c>
      <c r="B298">
        <v>297</v>
      </c>
      <c r="C298" t="s">
        <v>25</v>
      </c>
      <c r="D298">
        <v>8</v>
      </c>
      <c r="E298" t="s">
        <v>26</v>
      </c>
      <c r="F298">
        <v>22</v>
      </c>
      <c r="G298" t="s">
        <v>27</v>
      </c>
      <c r="H298" t="s">
        <v>316</v>
      </c>
      <c r="I298" t="s">
        <v>29</v>
      </c>
      <c r="J298" t="str">
        <f t="shared" si="9"/>
        <v> {"id": 297,"chapter": "8","sutra": "22","title": "विपाक का स्वभाव"},</v>
      </c>
    </row>
    <row r="299" spans="1:10">
      <c r="A299" s="28" t="s">
        <v>24</v>
      </c>
      <c r="B299">
        <v>298</v>
      </c>
      <c r="C299" t="s">
        <v>25</v>
      </c>
      <c r="D299">
        <v>8</v>
      </c>
      <c r="E299" t="s">
        <v>26</v>
      </c>
      <c r="F299">
        <v>23</v>
      </c>
      <c r="G299" t="s">
        <v>27</v>
      </c>
      <c r="H299" t="s">
        <v>317</v>
      </c>
      <c r="I299" t="s">
        <v>29</v>
      </c>
      <c r="J299" t="str">
        <f t="shared" ref="J299:J330" si="10">A299&amp;B299&amp;C299&amp;D299&amp;E299&amp;F299&amp;G299&amp;H299&amp;I299</f>
        <v> {"id": 298,"chapter": "8","sutra": "23","title": "निर्जरा"},</v>
      </c>
    </row>
    <row r="300" spans="1:10">
      <c r="A300" s="28" t="s">
        <v>24</v>
      </c>
      <c r="B300">
        <v>299</v>
      </c>
      <c r="C300" t="s">
        <v>25</v>
      </c>
      <c r="D300">
        <v>8</v>
      </c>
      <c r="E300" t="s">
        <v>26</v>
      </c>
      <c r="F300">
        <v>24</v>
      </c>
      <c r="G300" t="s">
        <v>27</v>
      </c>
      <c r="H300" t="s">
        <v>318</v>
      </c>
      <c r="I300" t="s">
        <v>29</v>
      </c>
      <c r="J300" t="str">
        <f t="shared" si="10"/>
        <v> {"id": 299,"chapter": "8","sutra": "24","title": "प्रदेश बन्ध"},</v>
      </c>
    </row>
    <row r="301" spans="1:10">
      <c r="A301" s="28" t="s">
        <v>24</v>
      </c>
      <c r="B301">
        <v>300</v>
      </c>
      <c r="C301" t="s">
        <v>25</v>
      </c>
      <c r="D301">
        <v>8</v>
      </c>
      <c r="E301" t="s">
        <v>26</v>
      </c>
      <c r="F301">
        <v>25</v>
      </c>
      <c r="G301" t="s">
        <v>27</v>
      </c>
      <c r="H301" t="s">
        <v>319</v>
      </c>
      <c r="I301" t="s">
        <v>29</v>
      </c>
      <c r="J301" t="str">
        <f t="shared" si="10"/>
        <v> {"id": 300,"chapter": "8","sutra": "25","title": "पुण्य प्रकृतियाँ"},</v>
      </c>
    </row>
    <row r="302" spans="1:10">
      <c r="A302" s="28" t="s">
        <v>24</v>
      </c>
      <c r="B302">
        <v>301</v>
      </c>
      <c r="C302" t="s">
        <v>25</v>
      </c>
      <c r="D302">
        <v>8</v>
      </c>
      <c r="E302" t="s">
        <v>26</v>
      </c>
      <c r="F302">
        <v>26</v>
      </c>
      <c r="G302" t="s">
        <v>27</v>
      </c>
      <c r="H302" t="s">
        <v>320</v>
      </c>
      <c r="I302" t="s">
        <v>29</v>
      </c>
      <c r="J302" t="str">
        <f t="shared" si="10"/>
        <v> {"id": 301,"chapter": "8","sutra": "26","title": "पाप प्रकृतियाँ"},</v>
      </c>
    </row>
    <row r="303" spans="1:10">
      <c r="A303" s="28" t="s">
        <v>24</v>
      </c>
      <c r="B303">
        <v>302</v>
      </c>
      <c r="C303" t="s">
        <v>25</v>
      </c>
      <c r="D303">
        <v>9</v>
      </c>
      <c r="E303" t="s">
        <v>26</v>
      </c>
      <c r="F303">
        <v>1</v>
      </c>
      <c r="G303" t="s">
        <v>27</v>
      </c>
      <c r="H303" t="s">
        <v>321</v>
      </c>
      <c r="I303" t="s">
        <v>29</v>
      </c>
      <c r="J303" t="str">
        <f t="shared" si="10"/>
        <v> {"id": 302,"chapter": "9","sutra": "1","title": "संवर"},</v>
      </c>
    </row>
    <row r="304" spans="1:10">
      <c r="A304" s="28" t="s">
        <v>24</v>
      </c>
      <c r="B304">
        <v>303</v>
      </c>
      <c r="C304" t="s">
        <v>25</v>
      </c>
      <c r="D304">
        <v>9</v>
      </c>
      <c r="E304" t="s">
        <v>26</v>
      </c>
      <c r="F304">
        <v>2</v>
      </c>
      <c r="G304" t="s">
        <v>27</v>
      </c>
      <c r="H304" t="s">
        <v>322</v>
      </c>
      <c r="I304" t="s">
        <v>29</v>
      </c>
      <c r="J304" t="str">
        <f t="shared" si="10"/>
        <v> {"id": 303,"chapter": "9","sutra": "2","title": "संवर का कारण"},</v>
      </c>
    </row>
    <row r="305" spans="1:10">
      <c r="A305" s="28" t="s">
        <v>24</v>
      </c>
      <c r="B305">
        <v>304</v>
      </c>
      <c r="C305" t="s">
        <v>25</v>
      </c>
      <c r="D305">
        <v>9</v>
      </c>
      <c r="E305" t="s">
        <v>26</v>
      </c>
      <c r="F305">
        <v>3</v>
      </c>
      <c r="G305" t="s">
        <v>27</v>
      </c>
      <c r="H305" t="s">
        <v>323</v>
      </c>
      <c r="I305" t="s">
        <v>29</v>
      </c>
      <c r="J305" t="str">
        <f t="shared" si="10"/>
        <v> {"id": 304,"chapter": "9","sutra": "3","title": "तप"},</v>
      </c>
    </row>
    <row r="306" spans="1:10">
      <c r="A306" s="28" t="s">
        <v>24</v>
      </c>
      <c r="B306">
        <v>305</v>
      </c>
      <c r="C306" t="s">
        <v>25</v>
      </c>
      <c r="D306">
        <v>9</v>
      </c>
      <c r="E306" t="s">
        <v>26</v>
      </c>
      <c r="F306">
        <v>4</v>
      </c>
      <c r="G306" t="s">
        <v>27</v>
      </c>
      <c r="H306" t="s">
        <v>324</v>
      </c>
      <c r="I306" t="s">
        <v>29</v>
      </c>
      <c r="J306" t="str">
        <f t="shared" si="10"/>
        <v> {"id": 305,"chapter": "9","sutra": "4","title": "गुप्ति"},</v>
      </c>
    </row>
    <row r="307" spans="1:10">
      <c r="A307" s="28" t="s">
        <v>24</v>
      </c>
      <c r="B307">
        <v>306</v>
      </c>
      <c r="C307" t="s">
        <v>25</v>
      </c>
      <c r="D307">
        <v>9</v>
      </c>
      <c r="E307" t="s">
        <v>26</v>
      </c>
      <c r="F307">
        <v>5</v>
      </c>
      <c r="G307" t="s">
        <v>27</v>
      </c>
      <c r="H307" t="s">
        <v>325</v>
      </c>
      <c r="I307" t="s">
        <v>29</v>
      </c>
      <c r="J307" t="str">
        <f t="shared" si="10"/>
        <v> {"id": 306,"chapter": "9","sutra": "5","title": "समिति"},</v>
      </c>
    </row>
    <row r="308" spans="1:10">
      <c r="A308" s="28" t="s">
        <v>24</v>
      </c>
      <c r="B308">
        <v>307</v>
      </c>
      <c r="C308" t="s">
        <v>25</v>
      </c>
      <c r="D308">
        <v>9</v>
      </c>
      <c r="E308" t="s">
        <v>26</v>
      </c>
      <c r="F308">
        <v>6</v>
      </c>
      <c r="G308" t="s">
        <v>27</v>
      </c>
      <c r="H308" t="s">
        <v>326</v>
      </c>
      <c r="I308" t="s">
        <v>29</v>
      </c>
      <c r="J308" t="str">
        <f t="shared" si="10"/>
        <v> {"id": 307,"chapter": "9","sutra": "6","title": "धर्म"},</v>
      </c>
    </row>
    <row r="309" spans="1:10">
      <c r="A309" s="28" t="s">
        <v>24</v>
      </c>
      <c r="B309">
        <v>308</v>
      </c>
      <c r="C309" t="s">
        <v>25</v>
      </c>
      <c r="D309">
        <v>9</v>
      </c>
      <c r="E309" t="s">
        <v>26</v>
      </c>
      <c r="F309">
        <v>7</v>
      </c>
      <c r="G309" t="s">
        <v>27</v>
      </c>
      <c r="H309" t="s">
        <v>327</v>
      </c>
      <c r="I309" t="s">
        <v>29</v>
      </c>
      <c r="J309" t="str">
        <f t="shared" si="10"/>
        <v> {"id": 308,"chapter": "9","sutra": "7","title": "अनुप्रेक्षा"},</v>
      </c>
    </row>
    <row r="310" spans="1:10">
      <c r="A310" s="28" t="s">
        <v>24</v>
      </c>
      <c r="B310">
        <v>309</v>
      </c>
      <c r="C310" t="s">
        <v>25</v>
      </c>
      <c r="D310">
        <v>9</v>
      </c>
      <c r="E310" t="s">
        <v>26</v>
      </c>
      <c r="F310">
        <v>8</v>
      </c>
      <c r="G310" t="s">
        <v>27</v>
      </c>
      <c r="H310" t="s">
        <v>328</v>
      </c>
      <c r="I310" t="s">
        <v>29</v>
      </c>
      <c r="J310" t="str">
        <f t="shared" si="10"/>
        <v> {"id": 309,"chapter": "9","sutra": "8","title": "परीषह जय का उद्देश्य"},</v>
      </c>
    </row>
    <row r="311" spans="1:10">
      <c r="A311" s="28" t="s">
        <v>24</v>
      </c>
      <c r="B311">
        <v>310</v>
      </c>
      <c r="C311" t="s">
        <v>25</v>
      </c>
      <c r="D311">
        <v>9</v>
      </c>
      <c r="E311" t="s">
        <v>26</v>
      </c>
      <c r="F311">
        <v>9</v>
      </c>
      <c r="G311" t="s">
        <v>27</v>
      </c>
      <c r="H311" t="s">
        <v>329</v>
      </c>
      <c r="I311" t="s">
        <v>29</v>
      </c>
      <c r="J311" t="str">
        <f t="shared" si="10"/>
        <v> {"id": 310,"chapter": "9","sutra": "9","title": "परीषह के प्रकार"},</v>
      </c>
    </row>
    <row r="312" spans="1:10">
      <c r="A312" s="28" t="s">
        <v>24</v>
      </c>
      <c r="B312">
        <v>311</v>
      </c>
      <c r="C312" t="s">
        <v>25</v>
      </c>
      <c r="D312">
        <v>9</v>
      </c>
      <c r="E312" t="s">
        <v>26</v>
      </c>
      <c r="F312">
        <v>10</v>
      </c>
      <c r="G312" t="s">
        <v>27</v>
      </c>
      <c r="H312" t="s">
        <v>330</v>
      </c>
      <c r="I312" t="s">
        <v>29</v>
      </c>
      <c r="J312" t="str">
        <f t="shared" si="10"/>
        <v> {"id": 311,"chapter": "9","sutra": "10","title": "दसवें से बारहवें गुणस्थान में परीषह"},</v>
      </c>
    </row>
    <row r="313" spans="1:10">
      <c r="A313" s="28" t="s">
        <v>24</v>
      </c>
      <c r="B313">
        <v>312</v>
      </c>
      <c r="C313" t="s">
        <v>25</v>
      </c>
      <c r="D313">
        <v>9</v>
      </c>
      <c r="E313" t="s">
        <v>26</v>
      </c>
      <c r="F313">
        <v>11</v>
      </c>
      <c r="G313" t="s">
        <v>27</v>
      </c>
      <c r="H313" t="s">
        <v>331</v>
      </c>
      <c r="I313" t="s">
        <v>29</v>
      </c>
      <c r="J313" t="str">
        <f t="shared" si="10"/>
        <v> {"id": 312,"chapter": "9","sutra": "11","title": "सयोग केवली के परीषह"},</v>
      </c>
    </row>
    <row r="314" spans="1:10">
      <c r="A314" s="28" t="s">
        <v>24</v>
      </c>
      <c r="B314">
        <v>313</v>
      </c>
      <c r="C314" t="s">
        <v>25</v>
      </c>
      <c r="D314">
        <v>9</v>
      </c>
      <c r="E314" t="s">
        <v>26</v>
      </c>
      <c r="F314">
        <v>12</v>
      </c>
      <c r="G314" t="s">
        <v>27</v>
      </c>
      <c r="H314" t="s">
        <v>332</v>
      </c>
      <c r="I314" t="s">
        <v>29</v>
      </c>
      <c r="J314" t="str">
        <f t="shared" si="10"/>
        <v> {"id": 313,"chapter": "9","sutra": "12","title": "बादर साम्पराय गुणस्थान तक परीषह"},</v>
      </c>
    </row>
    <row r="315" spans="1:10">
      <c r="A315" s="28" t="s">
        <v>24</v>
      </c>
      <c r="B315">
        <v>314</v>
      </c>
      <c r="C315" t="s">
        <v>25</v>
      </c>
      <c r="D315">
        <v>9</v>
      </c>
      <c r="E315" t="s">
        <v>26</v>
      </c>
      <c r="F315">
        <v>13</v>
      </c>
      <c r="G315" t="s">
        <v>27</v>
      </c>
      <c r="H315" t="s">
        <v>333</v>
      </c>
      <c r="I315" t="s">
        <v>29</v>
      </c>
      <c r="J315" t="str">
        <f t="shared" si="10"/>
        <v> {"id": 314,"chapter": "9","sutra": "13","title": "ज्ञानावरण से परीषह"},</v>
      </c>
    </row>
    <row r="316" spans="1:10">
      <c r="A316" s="28" t="s">
        <v>24</v>
      </c>
      <c r="B316">
        <v>315</v>
      </c>
      <c r="C316" t="s">
        <v>25</v>
      </c>
      <c r="D316">
        <v>9</v>
      </c>
      <c r="E316" t="s">
        <v>26</v>
      </c>
      <c r="F316">
        <v>14</v>
      </c>
      <c r="G316" t="s">
        <v>27</v>
      </c>
      <c r="H316" t="s">
        <v>334</v>
      </c>
      <c r="I316" t="s">
        <v>29</v>
      </c>
      <c r="J316" t="str">
        <f t="shared" si="10"/>
        <v> {"id": 315,"chapter": "9","sutra": "14","title": "दर्शनमोह और अन्त‍राय से परीषह"},</v>
      </c>
    </row>
    <row r="317" spans="1:10">
      <c r="A317" s="28" t="s">
        <v>24</v>
      </c>
      <c r="B317">
        <v>316</v>
      </c>
      <c r="C317" t="s">
        <v>25</v>
      </c>
      <c r="D317">
        <v>9</v>
      </c>
      <c r="E317" t="s">
        <v>26</v>
      </c>
      <c r="F317">
        <v>15</v>
      </c>
      <c r="G317" t="s">
        <v>27</v>
      </c>
      <c r="H317" t="s">
        <v>335</v>
      </c>
      <c r="I317" t="s">
        <v>29</v>
      </c>
      <c r="J317" t="str">
        <f t="shared" si="10"/>
        <v> {"id": 316,"chapter": "9","sutra": "15","title": "चारित्रमोह से परीषह"},</v>
      </c>
    </row>
    <row r="318" spans="1:10">
      <c r="A318" s="28" t="s">
        <v>24</v>
      </c>
      <c r="B318">
        <v>317</v>
      </c>
      <c r="C318" t="s">
        <v>25</v>
      </c>
      <c r="D318">
        <v>9</v>
      </c>
      <c r="E318" t="s">
        <v>26</v>
      </c>
      <c r="F318">
        <v>16</v>
      </c>
      <c r="G318" t="s">
        <v>27</v>
      </c>
      <c r="H318" t="s">
        <v>336</v>
      </c>
      <c r="I318" t="s">
        <v>29</v>
      </c>
      <c r="J318" t="str">
        <f t="shared" si="10"/>
        <v> {"id": 317,"chapter": "9","sutra": "16","title": "वेदनीय से परीषह"},</v>
      </c>
    </row>
    <row r="319" spans="1:10">
      <c r="A319" s="28" t="s">
        <v>24</v>
      </c>
      <c r="B319">
        <v>318</v>
      </c>
      <c r="C319" t="s">
        <v>25</v>
      </c>
      <c r="D319">
        <v>9</v>
      </c>
      <c r="E319" t="s">
        <v>26</v>
      </c>
      <c r="F319">
        <v>17</v>
      </c>
      <c r="G319" t="s">
        <v>27</v>
      </c>
      <c r="H319" t="s">
        <v>337</v>
      </c>
      <c r="I319" t="s">
        <v>29</v>
      </c>
      <c r="J319" t="str">
        <f t="shared" si="10"/>
        <v> {"id": 318,"chapter": "9","sutra": "17","title": "एक साथ एक जीव के परीषह"},</v>
      </c>
    </row>
    <row r="320" spans="1:10">
      <c r="A320" s="28" t="s">
        <v>24</v>
      </c>
      <c r="B320">
        <v>319</v>
      </c>
      <c r="C320" t="s">
        <v>25</v>
      </c>
      <c r="D320">
        <v>9</v>
      </c>
      <c r="E320" t="s">
        <v>26</v>
      </c>
      <c r="F320">
        <v>18</v>
      </c>
      <c r="G320" t="s">
        <v>27</v>
      </c>
      <c r="H320" t="s">
        <v>338</v>
      </c>
      <c r="I320" t="s">
        <v>29</v>
      </c>
      <c r="J320" t="str">
        <f t="shared" si="10"/>
        <v> {"id": 319,"chapter": "9","sutra": "18","title": "चारित्र के प्रकार"},</v>
      </c>
    </row>
    <row r="321" spans="1:10">
      <c r="A321" s="28" t="s">
        <v>24</v>
      </c>
      <c r="B321">
        <v>320</v>
      </c>
      <c r="C321" t="s">
        <v>25</v>
      </c>
      <c r="D321">
        <v>9</v>
      </c>
      <c r="E321" t="s">
        <v>26</v>
      </c>
      <c r="F321">
        <v>19</v>
      </c>
      <c r="G321" t="s">
        <v>27</v>
      </c>
      <c r="H321" t="s">
        <v>339</v>
      </c>
      <c r="I321" t="s">
        <v>29</v>
      </c>
      <c r="J321" t="str">
        <f t="shared" si="10"/>
        <v> {"id": 320,"chapter": "9","sutra": "19","title": "तप के प्रकार"},</v>
      </c>
    </row>
    <row r="322" spans="1:10">
      <c r="A322" s="28" t="s">
        <v>24</v>
      </c>
      <c r="B322">
        <v>321</v>
      </c>
      <c r="C322" t="s">
        <v>25</v>
      </c>
      <c r="D322">
        <v>9</v>
      </c>
      <c r="E322" t="s">
        <v>26</v>
      </c>
      <c r="F322">
        <v>20</v>
      </c>
      <c r="G322" t="s">
        <v>27</v>
      </c>
      <c r="H322" t="s">
        <v>340</v>
      </c>
      <c r="I322" t="s">
        <v>29</v>
      </c>
      <c r="J322" t="str">
        <f t="shared" si="10"/>
        <v> {"id": 321,"chapter": "9","sutra": "20","title": "आभ्यन्तर तप"},</v>
      </c>
    </row>
    <row r="323" spans="1:10">
      <c r="A323" s="28" t="s">
        <v>24</v>
      </c>
      <c r="B323">
        <v>322</v>
      </c>
      <c r="C323" t="s">
        <v>25</v>
      </c>
      <c r="D323">
        <v>9</v>
      </c>
      <c r="E323" t="s">
        <v>26</v>
      </c>
      <c r="F323">
        <v>21</v>
      </c>
      <c r="G323" t="s">
        <v>27</v>
      </c>
      <c r="H323" t="s">
        <v>341</v>
      </c>
      <c r="I323" t="s">
        <v>29</v>
      </c>
      <c r="J323" t="str">
        <f t="shared" si="10"/>
        <v> {"id": 322,"chapter": "9","sutra": "21","title": "आभ्यन्तर तपों के उपभेद"},</v>
      </c>
    </row>
    <row r="324" spans="1:10">
      <c r="A324" s="28" t="s">
        <v>24</v>
      </c>
      <c r="B324">
        <v>323</v>
      </c>
      <c r="C324" t="s">
        <v>25</v>
      </c>
      <c r="D324">
        <v>9</v>
      </c>
      <c r="E324" t="s">
        <v>26</v>
      </c>
      <c r="F324">
        <v>22</v>
      </c>
      <c r="G324" t="s">
        <v>27</v>
      </c>
      <c r="H324" t="s">
        <v>342</v>
      </c>
      <c r="I324" t="s">
        <v>29</v>
      </c>
      <c r="J324" t="str">
        <f t="shared" si="10"/>
        <v> {"id": 323,"chapter": "9","sutra": "22","title": "प्रायश्चित्त के प्रकार"},</v>
      </c>
    </row>
    <row r="325" spans="1:10">
      <c r="A325" s="28" t="s">
        <v>24</v>
      </c>
      <c r="B325">
        <v>324</v>
      </c>
      <c r="C325" t="s">
        <v>25</v>
      </c>
      <c r="D325">
        <v>9</v>
      </c>
      <c r="E325" t="s">
        <v>26</v>
      </c>
      <c r="F325">
        <v>23</v>
      </c>
      <c r="G325" t="s">
        <v>27</v>
      </c>
      <c r="H325" t="s">
        <v>343</v>
      </c>
      <c r="I325" t="s">
        <v>29</v>
      </c>
      <c r="J325" t="str">
        <f t="shared" si="10"/>
        <v> {"id": 324,"chapter": "9","sutra": "23","title": "विनय के प्रकार"},</v>
      </c>
    </row>
    <row r="326" spans="1:10">
      <c r="A326" s="28" t="s">
        <v>24</v>
      </c>
      <c r="B326">
        <v>325</v>
      </c>
      <c r="C326" t="s">
        <v>25</v>
      </c>
      <c r="D326">
        <v>9</v>
      </c>
      <c r="E326" t="s">
        <v>26</v>
      </c>
      <c r="F326">
        <v>24</v>
      </c>
      <c r="G326" t="s">
        <v>27</v>
      </c>
      <c r="H326" t="s">
        <v>344</v>
      </c>
      <c r="I326" t="s">
        <v>29</v>
      </c>
      <c r="J326" t="str">
        <f t="shared" si="10"/>
        <v> {"id": 325,"chapter": "9","sutra": "24","title": "वैयावृत्य के प्रकार"},</v>
      </c>
    </row>
    <row r="327" spans="1:10">
      <c r="A327" s="28" t="s">
        <v>24</v>
      </c>
      <c r="B327">
        <v>326</v>
      </c>
      <c r="C327" t="s">
        <v>25</v>
      </c>
      <c r="D327">
        <v>9</v>
      </c>
      <c r="E327" t="s">
        <v>26</v>
      </c>
      <c r="F327">
        <v>25</v>
      </c>
      <c r="G327" t="s">
        <v>27</v>
      </c>
      <c r="H327" t="s">
        <v>345</v>
      </c>
      <c r="I327" t="s">
        <v>29</v>
      </c>
      <c r="J327" t="str">
        <f t="shared" si="10"/>
        <v> {"id": 326,"chapter": "9","sutra": "25","title": "स्वाध्याय के प्रकार"},</v>
      </c>
    </row>
    <row r="328" spans="1:10">
      <c r="A328" s="28" t="s">
        <v>24</v>
      </c>
      <c r="B328">
        <v>327</v>
      </c>
      <c r="C328" t="s">
        <v>25</v>
      </c>
      <c r="D328">
        <v>9</v>
      </c>
      <c r="E328" t="s">
        <v>26</v>
      </c>
      <c r="F328">
        <v>26</v>
      </c>
      <c r="G328" t="s">
        <v>27</v>
      </c>
      <c r="H328" t="s">
        <v>346</v>
      </c>
      <c r="I328" t="s">
        <v>29</v>
      </c>
      <c r="J328" t="str">
        <f t="shared" si="10"/>
        <v> {"id": 327,"chapter": "9","sutra": "26","title": "व्युत्सर्ग के प्रकार"},</v>
      </c>
    </row>
    <row r="329" spans="1:10">
      <c r="A329" s="28" t="s">
        <v>24</v>
      </c>
      <c r="B329">
        <v>328</v>
      </c>
      <c r="C329" t="s">
        <v>25</v>
      </c>
      <c r="D329">
        <v>9</v>
      </c>
      <c r="E329" t="s">
        <v>26</v>
      </c>
      <c r="F329">
        <v>27</v>
      </c>
      <c r="G329" t="s">
        <v>27</v>
      </c>
      <c r="H329" t="s">
        <v>347</v>
      </c>
      <c r="I329" t="s">
        <v>29</v>
      </c>
      <c r="J329" t="str">
        <f t="shared" si="10"/>
        <v> {"id": 328,"chapter": "9","sutra": "27","title": "ध्यान के स्वामी और काल"},</v>
      </c>
    </row>
    <row r="330" spans="1:10">
      <c r="A330" s="28" t="s">
        <v>24</v>
      </c>
      <c r="B330">
        <v>329</v>
      </c>
      <c r="C330" t="s">
        <v>25</v>
      </c>
      <c r="D330">
        <v>9</v>
      </c>
      <c r="E330" t="s">
        <v>26</v>
      </c>
      <c r="F330">
        <v>28</v>
      </c>
      <c r="G330" t="s">
        <v>27</v>
      </c>
      <c r="H330" t="s">
        <v>348</v>
      </c>
      <c r="I330" t="s">
        <v>29</v>
      </c>
      <c r="J330" t="str">
        <f t="shared" si="10"/>
        <v> {"id": 329,"chapter": "9","sutra": "28","title": "ध्‍यान के प्रकार"},</v>
      </c>
    </row>
    <row r="331" spans="1:10">
      <c r="A331" s="28" t="s">
        <v>24</v>
      </c>
      <c r="B331">
        <v>330</v>
      </c>
      <c r="C331" t="s">
        <v>25</v>
      </c>
      <c r="D331">
        <v>9</v>
      </c>
      <c r="E331" t="s">
        <v>26</v>
      </c>
      <c r="F331">
        <v>29</v>
      </c>
      <c r="G331" t="s">
        <v>27</v>
      </c>
      <c r="H331" t="s">
        <v>349</v>
      </c>
      <c r="I331" t="s">
        <v>29</v>
      </c>
      <c r="J331" t="str">
        <f t="shared" ref="J331:J358" si="11">A331&amp;B331&amp;C331&amp;D331&amp;E331&amp;F331&amp;G331&amp;H331&amp;I331</f>
        <v> {"id": 330,"chapter": "9","sutra": "29","title": "मोक्ष के हेतु ध्यान"},</v>
      </c>
    </row>
    <row r="332" spans="1:10">
      <c r="A332" s="28" t="s">
        <v>24</v>
      </c>
      <c r="B332">
        <v>331</v>
      </c>
      <c r="C332" t="s">
        <v>25</v>
      </c>
      <c r="D332">
        <v>9</v>
      </c>
      <c r="E332" t="s">
        <v>26</v>
      </c>
      <c r="F332">
        <v>30</v>
      </c>
      <c r="G332" t="s">
        <v>27</v>
      </c>
      <c r="H332" t="s">
        <v>350</v>
      </c>
      <c r="I332" t="s">
        <v>29</v>
      </c>
      <c r="J332" t="str">
        <f t="shared" si="11"/>
        <v> {"id": 331,"chapter": "9","sutra": "30","title": "अनिष्ट संयोगज आर्तध्‍यान"},</v>
      </c>
    </row>
    <row r="333" spans="1:10">
      <c r="A333" s="28" t="s">
        <v>24</v>
      </c>
      <c r="B333">
        <v>332</v>
      </c>
      <c r="C333" t="s">
        <v>25</v>
      </c>
      <c r="D333">
        <v>9</v>
      </c>
      <c r="E333" t="s">
        <v>26</v>
      </c>
      <c r="F333">
        <v>31</v>
      </c>
      <c r="G333" t="s">
        <v>27</v>
      </c>
      <c r="H333" t="s">
        <v>351</v>
      </c>
      <c r="I333" t="s">
        <v>29</v>
      </c>
      <c r="J333" t="str">
        <f t="shared" si="11"/>
        <v> {"id": 332,"chapter": "9","sutra": "31","title": "इष्ट वियोगज आर्तध्‍यान"},</v>
      </c>
    </row>
    <row r="334" spans="1:10">
      <c r="A334" s="28" t="s">
        <v>24</v>
      </c>
      <c r="B334">
        <v>333</v>
      </c>
      <c r="C334" t="s">
        <v>25</v>
      </c>
      <c r="D334">
        <v>9</v>
      </c>
      <c r="E334" t="s">
        <v>26</v>
      </c>
      <c r="F334">
        <v>32</v>
      </c>
      <c r="G334" t="s">
        <v>27</v>
      </c>
      <c r="H334" t="s">
        <v>352</v>
      </c>
      <c r="I334" t="s">
        <v>29</v>
      </c>
      <c r="J334" t="str">
        <f t="shared" si="11"/>
        <v> {"id": 333,"chapter": "9","sutra": "32","title": "पीड़ा चिंतन आर्तध्‍यान"},</v>
      </c>
    </row>
    <row r="335" spans="1:10">
      <c r="A335" s="28" t="s">
        <v>24</v>
      </c>
      <c r="B335">
        <v>334</v>
      </c>
      <c r="C335" t="s">
        <v>25</v>
      </c>
      <c r="D335">
        <v>9</v>
      </c>
      <c r="E335" t="s">
        <v>26</v>
      </c>
      <c r="F335">
        <v>33</v>
      </c>
      <c r="G335" t="s">
        <v>27</v>
      </c>
      <c r="H335" t="s">
        <v>353</v>
      </c>
      <c r="I335" t="s">
        <v>29</v>
      </c>
      <c r="J335" t="str">
        <f t="shared" si="11"/>
        <v> {"id": 334,"chapter": "9","sutra": "33","title": "निदान आर्तध्‍यान"},</v>
      </c>
    </row>
    <row r="336" spans="1:10">
      <c r="A336" s="28" t="s">
        <v>24</v>
      </c>
      <c r="B336">
        <v>335</v>
      </c>
      <c r="C336" t="s">
        <v>25</v>
      </c>
      <c r="D336">
        <v>9</v>
      </c>
      <c r="E336" t="s">
        <v>26</v>
      </c>
      <c r="F336">
        <v>34</v>
      </c>
      <c r="G336" t="s">
        <v>27</v>
      </c>
      <c r="H336" t="s">
        <v>354</v>
      </c>
      <c r="I336" t="s">
        <v>29</v>
      </c>
      <c r="J336" t="str">
        <f t="shared" si="11"/>
        <v> {"id": 335,"chapter": "9","sutra": "34","title": "आर्तध्‍यान के स्वामी"},</v>
      </c>
    </row>
    <row r="337" spans="1:10">
      <c r="A337" s="28" t="s">
        <v>24</v>
      </c>
      <c r="B337">
        <v>336</v>
      </c>
      <c r="C337" t="s">
        <v>25</v>
      </c>
      <c r="D337">
        <v>9</v>
      </c>
      <c r="E337" t="s">
        <v>26</v>
      </c>
      <c r="F337">
        <v>35</v>
      </c>
      <c r="G337" t="s">
        <v>27</v>
      </c>
      <c r="H337" t="s">
        <v>355</v>
      </c>
      <c r="I337" t="s">
        <v>29</v>
      </c>
      <c r="J337" t="str">
        <f t="shared" si="11"/>
        <v> {"id": 336,"chapter": "9","sutra": "35","title": "रौद्रध्‍यान और उसके स्वामी"},</v>
      </c>
    </row>
    <row r="338" spans="1:10">
      <c r="A338" s="28" t="s">
        <v>24</v>
      </c>
      <c r="B338">
        <v>337</v>
      </c>
      <c r="C338" t="s">
        <v>25</v>
      </c>
      <c r="D338">
        <v>9</v>
      </c>
      <c r="E338" t="s">
        <v>26</v>
      </c>
      <c r="F338">
        <v>36</v>
      </c>
      <c r="G338" t="s">
        <v>27</v>
      </c>
      <c r="H338" t="s">
        <v>356</v>
      </c>
      <c r="I338" t="s">
        <v>29</v>
      </c>
      <c r="J338" t="str">
        <f t="shared" si="11"/>
        <v> {"id": 337,"chapter": "9","sutra": "36","title": "धर्म-ध्‍यान"},</v>
      </c>
    </row>
    <row r="339" spans="1:10">
      <c r="A339" s="28" t="s">
        <v>24</v>
      </c>
      <c r="B339">
        <v>338</v>
      </c>
      <c r="C339" t="s">
        <v>25</v>
      </c>
      <c r="D339">
        <v>9</v>
      </c>
      <c r="E339" t="s">
        <v>26</v>
      </c>
      <c r="F339">
        <v>37</v>
      </c>
      <c r="G339" t="s">
        <v>27</v>
      </c>
      <c r="H339" t="s">
        <v>357</v>
      </c>
      <c r="I339" t="s">
        <v>29</v>
      </c>
      <c r="J339" t="str">
        <f t="shared" si="11"/>
        <v> {"id": 338,"chapter": "9","sutra": "37","title": "प्रथम दो शुक्‍लध्‍यान के स्वामी"},</v>
      </c>
    </row>
    <row r="340" spans="1:10">
      <c r="A340" s="28" t="s">
        <v>24</v>
      </c>
      <c r="B340">
        <v>339</v>
      </c>
      <c r="C340" t="s">
        <v>25</v>
      </c>
      <c r="D340">
        <v>9</v>
      </c>
      <c r="E340" t="s">
        <v>26</v>
      </c>
      <c r="F340">
        <v>38</v>
      </c>
      <c r="G340" t="s">
        <v>27</v>
      </c>
      <c r="H340" t="s">
        <v>358</v>
      </c>
      <c r="I340" t="s">
        <v>29</v>
      </c>
      <c r="J340" t="str">
        <f t="shared" si="11"/>
        <v> {"id": 339,"chapter": "9","sutra": "38","title": "शेष दो शुक्‍लध्‍यान के स्वामी"},</v>
      </c>
    </row>
    <row r="341" spans="1:10">
      <c r="A341" s="28" t="s">
        <v>24</v>
      </c>
      <c r="B341">
        <v>340</v>
      </c>
      <c r="C341" t="s">
        <v>25</v>
      </c>
      <c r="D341">
        <v>9</v>
      </c>
      <c r="E341" t="s">
        <v>26</v>
      </c>
      <c r="F341">
        <v>39</v>
      </c>
      <c r="G341" t="s">
        <v>27</v>
      </c>
      <c r="H341" t="s">
        <v>359</v>
      </c>
      <c r="I341" t="s">
        <v>29</v>
      </c>
      <c r="J341" t="str">
        <f t="shared" si="11"/>
        <v> {"id": 340,"chapter": "9","sutra": "39","title": "शुक्‍लध्‍यान के प्रकार"},</v>
      </c>
    </row>
    <row r="342" spans="1:10">
      <c r="A342" s="28" t="s">
        <v>24</v>
      </c>
      <c r="B342">
        <v>341</v>
      </c>
      <c r="C342" t="s">
        <v>25</v>
      </c>
      <c r="D342">
        <v>9</v>
      </c>
      <c r="E342" t="s">
        <v>26</v>
      </c>
      <c r="F342">
        <v>40</v>
      </c>
      <c r="G342" t="s">
        <v>27</v>
      </c>
      <c r="H342" t="s">
        <v>360</v>
      </c>
      <c r="I342" t="s">
        <v>29</v>
      </c>
      <c r="J342" t="str">
        <f t="shared" si="11"/>
        <v> {"id": 341,"chapter": "9","sutra": "40","title": "शुक्ल-ध्‍यान का योग-आलंबन"},</v>
      </c>
    </row>
    <row r="343" spans="1:10">
      <c r="A343" s="28" t="s">
        <v>24</v>
      </c>
      <c r="B343">
        <v>342</v>
      </c>
      <c r="C343" t="s">
        <v>25</v>
      </c>
      <c r="D343">
        <v>9</v>
      </c>
      <c r="E343" t="s">
        <v>26</v>
      </c>
      <c r="F343">
        <v>41</v>
      </c>
      <c r="G343" t="s">
        <v>27</v>
      </c>
      <c r="H343" t="s">
        <v>361</v>
      </c>
      <c r="I343" t="s">
        <v>29</v>
      </c>
      <c r="J343" t="str">
        <f t="shared" si="11"/>
        <v> {"id": 342,"chapter": "9","sutra": "41","title": "प्रथम दो शुक्ल-ध्यान की विशेषता"},</v>
      </c>
    </row>
    <row r="344" spans="1:10">
      <c r="A344" s="28" t="s">
        <v>24</v>
      </c>
      <c r="B344">
        <v>343</v>
      </c>
      <c r="C344" t="s">
        <v>25</v>
      </c>
      <c r="D344">
        <v>9</v>
      </c>
      <c r="E344" t="s">
        <v>26</v>
      </c>
      <c r="F344">
        <v>42</v>
      </c>
      <c r="G344" t="s">
        <v>27</v>
      </c>
      <c r="H344" t="s">
        <v>362</v>
      </c>
      <c r="I344" t="s">
        <v>29</v>
      </c>
      <c r="J344" t="str">
        <f t="shared" si="11"/>
        <v> {"id": 343,"chapter": "9","sutra": "42","title": "अपवाद"},</v>
      </c>
    </row>
    <row r="345" spans="1:10">
      <c r="A345" s="28" t="s">
        <v>24</v>
      </c>
      <c r="B345">
        <v>344</v>
      </c>
      <c r="C345" t="s">
        <v>25</v>
      </c>
      <c r="D345">
        <v>9</v>
      </c>
      <c r="E345" t="s">
        <v>26</v>
      </c>
      <c r="F345">
        <v>43</v>
      </c>
      <c r="G345" t="s">
        <v>27</v>
      </c>
      <c r="H345" t="s">
        <v>363</v>
      </c>
      <c r="I345" t="s">
        <v>29</v>
      </c>
      <c r="J345" t="str">
        <f t="shared" si="11"/>
        <v> {"id": 344,"chapter": "9","sutra": "43","title": "वितर्क का लक्षण"},</v>
      </c>
    </row>
    <row r="346" spans="1:10">
      <c r="A346" s="28" t="s">
        <v>24</v>
      </c>
      <c r="B346">
        <v>345</v>
      </c>
      <c r="C346" t="s">
        <v>25</v>
      </c>
      <c r="D346">
        <v>9</v>
      </c>
      <c r="E346" t="s">
        <v>26</v>
      </c>
      <c r="F346">
        <v>44</v>
      </c>
      <c r="G346" t="s">
        <v>27</v>
      </c>
      <c r="H346" t="s">
        <v>364</v>
      </c>
      <c r="I346" t="s">
        <v>29</v>
      </c>
      <c r="J346" t="str">
        <f t="shared" si="11"/>
        <v> {"id": 345,"chapter": "9","sutra": "44","title": "वीचार का लक्षण"},</v>
      </c>
    </row>
    <row r="347" spans="1:10">
      <c r="A347" s="28" t="s">
        <v>24</v>
      </c>
      <c r="B347">
        <v>346</v>
      </c>
      <c r="C347" t="s">
        <v>25</v>
      </c>
      <c r="D347">
        <v>9</v>
      </c>
      <c r="E347" t="s">
        <v>26</v>
      </c>
      <c r="F347">
        <v>45</v>
      </c>
      <c r="G347" t="s">
        <v>27</v>
      </c>
      <c r="H347" t="s">
        <v>365</v>
      </c>
      <c r="I347" t="s">
        <v>29</v>
      </c>
      <c r="J347" t="str">
        <f t="shared" si="11"/>
        <v> {"id": 346,"chapter": "9","sutra": "45","title": "सम्यग्दृष्टियों में निर्जरा का क्रम"},</v>
      </c>
    </row>
    <row r="348" spans="1:10">
      <c r="A348" s="28" t="s">
        <v>24</v>
      </c>
      <c r="B348">
        <v>347</v>
      </c>
      <c r="C348" t="s">
        <v>25</v>
      </c>
      <c r="D348">
        <v>9</v>
      </c>
      <c r="E348" t="s">
        <v>26</v>
      </c>
      <c r="F348">
        <v>46</v>
      </c>
      <c r="G348" t="s">
        <v>27</v>
      </c>
      <c r="H348" t="s">
        <v>366</v>
      </c>
      <c r="I348" t="s">
        <v>29</v>
      </c>
      <c r="J348" t="str">
        <f t="shared" si="11"/>
        <v> {"id": 347,"chapter": "9","sutra": "46","title": "निर्ग्रन्‍थ के भेद"},</v>
      </c>
    </row>
    <row r="349" spans="1:10">
      <c r="A349" s="28" t="s">
        <v>24</v>
      </c>
      <c r="B349">
        <v>348</v>
      </c>
      <c r="C349" t="s">
        <v>25</v>
      </c>
      <c r="D349">
        <v>9</v>
      </c>
      <c r="E349" t="s">
        <v>26</v>
      </c>
      <c r="F349">
        <v>47</v>
      </c>
      <c r="G349" t="s">
        <v>27</v>
      </c>
      <c r="H349" t="s">
        <v>367</v>
      </c>
      <c r="I349" t="s">
        <v>29</v>
      </c>
      <c r="J349" t="str">
        <f t="shared" si="11"/>
        <v> {"id": 348,"chapter": "9","sutra": "47","title": "पुलाक आदि मुनियों की विशेषता"},</v>
      </c>
    </row>
    <row r="350" spans="1:10">
      <c r="A350" s="28" t="s">
        <v>24</v>
      </c>
      <c r="B350">
        <v>349</v>
      </c>
      <c r="C350" t="s">
        <v>25</v>
      </c>
      <c r="D350">
        <v>10</v>
      </c>
      <c r="E350" t="s">
        <v>26</v>
      </c>
      <c r="F350">
        <v>1</v>
      </c>
      <c r="G350" t="s">
        <v>27</v>
      </c>
      <c r="H350" t="s">
        <v>368</v>
      </c>
      <c r="I350" t="s">
        <v>29</v>
      </c>
      <c r="J350" t="str">
        <f t="shared" si="11"/>
        <v> {"id": 349,"chapter": "10","sutra": "1","title": "केवलज्ञान की उत्पत्ति"},</v>
      </c>
    </row>
    <row r="351" spans="1:10">
      <c r="A351" s="28" t="s">
        <v>24</v>
      </c>
      <c r="B351">
        <v>350</v>
      </c>
      <c r="C351" t="s">
        <v>25</v>
      </c>
      <c r="D351">
        <v>10</v>
      </c>
      <c r="E351" t="s">
        <v>26</v>
      </c>
      <c r="F351">
        <v>2</v>
      </c>
      <c r="G351" t="s">
        <v>27</v>
      </c>
      <c r="H351" t="s">
        <v>369</v>
      </c>
      <c r="I351" t="s">
        <v>29</v>
      </c>
      <c r="J351" t="str">
        <f t="shared" si="11"/>
        <v> {"id": 350,"chapter": "10","sutra": "2","title": "मोक्ष का लक्षण और कारण"},</v>
      </c>
    </row>
    <row r="352" spans="1:10">
      <c r="A352" s="28" t="s">
        <v>24</v>
      </c>
      <c r="B352">
        <v>351</v>
      </c>
      <c r="C352" t="s">
        <v>25</v>
      </c>
      <c r="D352">
        <v>10</v>
      </c>
      <c r="E352" t="s">
        <v>26</v>
      </c>
      <c r="F352">
        <v>3</v>
      </c>
      <c r="G352" t="s">
        <v>27</v>
      </c>
      <c r="H352" t="s">
        <v>370</v>
      </c>
      <c r="I352" t="s">
        <v>29</v>
      </c>
      <c r="J352" t="str">
        <f t="shared" si="11"/>
        <v> {"id": 351,"chapter": "10","sutra": "3","title": "किन भावों के नाश से मोक्ष?"},</v>
      </c>
    </row>
    <row r="353" spans="1:10">
      <c r="A353" s="28" t="s">
        <v>24</v>
      </c>
      <c r="B353">
        <v>352</v>
      </c>
      <c r="C353" t="s">
        <v>25</v>
      </c>
      <c r="D353">
        <v>10</v>
      </c>
      <c r="E353" t="s">
        <v>26</v>
      </c>
      <c r="F353">
        <v>4</v>
      </c>
      <c r="G353" t="s">
        <v>27</v>
      </c>
      <c r="H353" t="s">
        <v>371</v>
      </c>
      <c r="I353" t="s">
        <v>29</v>
      </c>
      <c r="J353" t="str">
        <f t="shared" si="11"/>
        <v> {"id": 352,"chapter": "10","sutra": "4","title": "किन भावों का मोक्ष में सद्भाव है?"},</v>
      </c>
    </row>
    <row r="354" spans="1:10">
      <c r="A354" s="28" t="s">
        <v>24</v>
      </c>
      <c r="B354">
        <v>353</v>
      </c>
      <c r="C354" t="s">
        <v>25</v>
      </c>
      <c r="D354">
        <v>10</v>
      </c>
      <c r="E354" t="s">
        <v>26</v>
      </c>
      <c r="F354">
        <v>5</v>
      </c>
      <c r="G354" t="s">
        <v>27</v>
      </c>
      <c r="H354" t="s">
        <v>372</v>
      </c>
      <c r="I354" t="s">
        <v>29</v>
      </c>
      <c r="J354" t="str">
        <f t="shared" si="11"/>
        <v> {"id": 353,"chapter": "10","sutra": "5","title": "मुक्त जीव का निवास"},</v>
      </c>
    </row>
    <row r="355" spans="1:10">
      <c r="A355" s="28" t="s">
        <v>24</v>
      </c>
      <c r="B355">
        <v>354</v>
      </c>
      <c r="C355" t="s">
        <v>25</v>
      </c>
      <c r="D355">
        <v>10</v>
      </c>
      <c r="E355" t="s">
        <v>26</v>
      </c>
      <c r="F355">
        <v>6</v>
      </c>
      <c r="G355" t="s">
        <v>27</v>
      </c>
      <c r="H355" t="s">
        <v>87</v>
      </c>
      <c r="I355" t="s">
        <v>29</v>
      </c>
      <c r="J355" t="str">
        <f>A355&amp;B355&amp;C355&amp;D355&amp;E355&amp;F355&amp;G355&amp;H356&amp;I355</f>
        <v> {"id": 354,"chapter": "10","sutra": "6","title": "प्रत्येक कारण का उदाहरण"},</v>
      </c>
    </row>
    <row r="356" spans="1:10">
      <c r="A356" s="28" t="s">
        <v>24</v>
      </c>
      <c r="B356">
        <v>355</v>
      </c>
      <c r="C356" t="s">
        <v>25</v>
      </c>
      <c r="D356">
        <v>10</v>
      </c>
      <c r="E356" t="s">
        <v>26</v>
      </c>
      <c r="F356">
        <v>7</v>
      </c>
      <c r="G356" t="s">
        <v>27</v>
      </c>
      <c r="H356" t="s">
        <v>373</v>
      </c>
      <c r="I356" t="s">
        <v>29</v>
      </c>
      <c r="J356" t="str">
        <f>A356&amp;B356&amp;C356&amp;D356&amp;E356&amp;F356&amp;G356&amp;H357&amp;I356</f>
        <v> {"id": 355,"chapter": "10","sutra": "7","title": "मुक्त जीव लोकांत में क्यों ठहरते हैं?"},</v>
      </c>
    </row>
    <row r="357" spans="1:10">
      <c r="A357" s="28" t="s">
        <v>24</v>
      </c>
      <c r="B357">
        <v>356</v>
      </c>
      <c r="C357" t="s">
        <v>25</v>
      </c>
      <c r="D357">
        <v>10</v>
      </c>
      <c r="E357" t="s">
        <v>26</v>
      </c>
      <c r="F357">
        <v>8</v>
      </c>
      <c r="G357" t="s">
        <v>27</v>
      </c>
      <c r="H357" t="s">
        <v>374</v>
      </c>
      <c r="I357" t="s">
        <v>29</v>
      </c>
      <c r="J357" t="str">
        <f>A357&amp;B357&amp;C357&amp;D357&amp;E357&amp;F357&amp;G357&amp;H358&amp;I357</f>
        <v> {"id": 356,"chapter": "10","sutra": "8","title": "मुक्त जीवों में भेद-व्यवहार"},</v>
      </c>
    </row>
    <row r="358" spans="1:10">
      <c r="A358" s="28" t="s">
        <v>24</v>
      </c>
      <c r="B358">
        <v>357</v>
      </c>
      <c r="C358" t="s">
        <v>25</v>
      </c>
      <c r="D358">
        <v>10</v>
      </c>
      <c r="E358" t="s">
        <v>26</v>
      </c>
      <c r="F358">
        <v>9</v>
      </c>
      <c r="G358" t="s">
        <v>27</v>
      </c>
      <c r="H358" t="s">
        <v>375</v>
      </c>
      <c r="I358" t="s">
        <v>29</v>
      </c>
      <c r="J358" t="str">
        <f>A358&amp;B358&amp;C358&amp;D358&amp;E358&amp;F358&amp;G358&amp;H358&amp;I358</f>
        <v> {"id": 357,"chapter": "10","sutra": "9","title": "मुक्त जीवों में भेद-व्यवहार"},</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58"/>
  <sheetViews>
    <sheetView tabSelected="1" workbookViewId="0">
      <pane xSplit="8" ySplit="1" topLeftCell="S35" activePane="bottomRight" state="frozen"/>
      <selection/>
      <selection pane="topRight"/>
      <selection pane="bottomLeft"/>
      <selection pane="bottomRight" activeCell="U36" sqref="U36"/>
    </sheetView>
  </sheetViews>
  <sheetFormatPr defaultColWidth="5.66666666666667" defaultRowHeight="14.4"/>
  <cols>
    <col min="1" max="1" width="5.42592592592593" style="3" customWidth="1"/>
    <col min="2" max="2" width="5.57407407407407" customWidth="1"/>
    <col min="3" max="3" width="12.712962962963" style="3" customWidth="1"/>
    <col min="4" max="4" width="9.57407407407407" customWidth="1"/>
    <col min="5" max="5" width="9.44444444444444" style="3" customWidth="1"/>
    <col min="6" max="6" width="30" customWidth="1"/>
    <col min="7" max="7" width="31.8888888888889" customWidth="1"/>
    <col min="8" max="8" width="10.287037037037" style="3" customWidth="1"/>
    <col min="9" max="9" width="55.7777777777778" customWidth="1"/>
    <col min="10" max="10" width="43.1111111111111" customWidth="1"/>
    <col min="11" max="12" width="26.8888888888889" style="3" customWidth="1"/>
    <col min="13" max="13" width="0.111111111111111" style="4" customWidth="1"/>
    <col min="14" max="14" width="26.8888888888889" customWidth="1"/>
    <col min="15" max="15" width="26.8888888888889" style="3" customWidth="1"/>
    <col min="16" max="16" width="26.8888888888889" customWidth="1"/>
    <col min="17" max="17" width="26.8888888888889" style="3" customWidth="1"/>
    <col min="18" max="18" width="26.8888888888889" style="5" customWidth="1"/>
    <col min="19" max="19" width="26.8888888888889" style="3" customWidth="1"/>
    <col min="20" max="20" width="26.8888888888889" style="5" customWidth="1"/>
    <col min="21" max="21" width="26.8888888888889" style="3" customWidth="1"/>
    <col min="22" max="22" width="26.8888888888889" style="5" customWidth="1"/>
    <col min="23" max="23" width="26.8888888888889" style="3" customWidth="1"/>
    <col min="24" max="24" width="26.8888888888889" style="5" customWidth="1"/>
    <col min="25" max="25" width="26.8888888888889" style="3" customWidth="1"/>
    <col min="26" max="26" width="3.71296296296296" style="3" customWidth="1"/>
    <col min="27" max="27" width="103" style="6" customWidth="1"/>
    <col min="28" max="16384" width="5.66666666666667" customWidth="1"/>
  </cols>
  <sheetData>
    <row r="1" customFormat="1" spans="1:27">
      <c r="A1" s="7"/>
      <c r="B1" s="7" t="s">
        <v>376</v>
      </c>
      <c r="C1" s="7"/>
      <c r="D1" s="7" t="s">
        <v>377</v>
      </c>
      <c r="E1" s="7"/>
      <c r="F1" s="7"/>
      <c r="G1" s="7" t="s">
        <v>378</v>
      </c>
      <c r="H1" s="7"/>
      <c r="I1" s="7" t="s">
        <v>379</v>
      </c>
      <c r="J1" s="7" t="s">
        <v>380</v>
      </c>
      <c r="K1" s="7" t="s">
        <v>381</v>
      </c>
      <c r="L1" s="7"/>
      <c r="M1" s="15"/>
      <c r="N1" s="7" t="s">
        <v>382</v>
      </c>
      <c r="O1" s="7"/>
      <c r="P1" s="7" t="s">
        <v>383</v>
      </c>
      <c r="Q1" s="7"/>
      <c r="R1" s="20" t="s">
        <v>384</v>
      </c>
      <c r="S1" s="7"/>
      <c r="T1" s="20" t="s">
        <v>385</v>
      </c>
      <c r="U1" s="7"/>
      <c r="V1" s="20" t="s">
        <v>386</v>
      </c>
      <c r="W1" s="7"/>
      <c r="X1" s="20" t="s">
        <v>387</v>
      </c>
      <c r="Y1" s="7"/>
      <c r="Z1" s="7"/>
      <c r="AA1" s="15" t="s">
        <v>388</v>
      </c>
    </row>
    <row r="2" customFormat="1" ht="28.8" spans="1:27">
      <c r="A2" s="8" t="s">
        <v>24</v>
      </c>
      <c r="B2" s="9">
        <v>1.1</v>
      </c>
      <c r="C2" s="10" t="s">
        <v>25</v>
      </c>
      <c r="D2" s="9" t="s">
        <v>389</v>
      </c>
      <c r="E2" s="10" t="s">
        <v>27</v>
      </c>
      <c r="F2" s="9" t="s">
        <v>390</v>
      </c>
      <c r="G2" s="9" t="str">
        <f>B2&amp;" - "&amp;F2</f>
        <v>1.1 - मोक्ष प्राप्ति का उपाय</v>
      </c>
      <c r="H2" s="10" t="s">
        <v>26</v>
      </c>
      <c r="I2" s="9" t="s">
        <v>391</v>
      </c>
      <c r="J2" s="9" t="s">
        <v>392</v>
      </c>
      <c r="K2" s="10" t="str">
        <f>I2&amp;"&lt;br /&gt;"&amp;J2</f>
        <v>सम्यग्दर्शनज्ञानचारित्राणि मोक्षमार्ग: ॥१॥&lt;br /&gt;Samyagdarśanajñānacāritrāni moksamārgah ॥1॥</v>
      </c>
      <c r="L2" s="10" t="s">
        <v>393</v>
      </c>
      <c r="M2" s="16" t="s">
        <v>394</v>
      </c>
      <c r="N2" s="9" t="str">
        <f>M2&amp;".mp3"</f>
        <v>1-1.mp3</v>
      </c>
      <c r="O2" s="10" t="s">
        <v>395</v>
      </c>
      <c r="P2" s="9" t="s">
        <v>396</v>
      </c>
      <c r="Q2" s="10" t="s">
        <v>397</v>
      </c>
      <c r="R2" s="21" t="s">
        <v>398</v>
      </c>
      <c r="S2" s="10" t="s">
        <v>399</v>
      </c>
      <c r="T2" s="21" t="s">
        <v>400</v>
      </c>
      <c r="U2" s="10" t="s">
        <v>401</v>
      </c>
      <c r="V2" s="21" t="s">
        <v>402</v>
      </c>
      <c r="W2" s="10" t="s">
        <v>403</v>
      </c>
      <c r="X2" s="21" t="s">
        <v>404</v>
      </c>
      <c r="Y2" s="10" t="s">
        <v>405</v>
      </c>
      <c r="Z2" s="10" t="s">
        <v>406</v>
      </c>
      <c r="AA2" s="23" t="str">
        <f>A2&amp;B2&amp;C2&amp;D2&amp;E2&amp;G2&amp;H2&amp;K2&amp;L2&amp;N2&amp;O2&amp;P2&amp;Q2&amp;R2&amp;S2&amp;T2&amp;U2&amp;V2&amp;W2&amp;X2&amp;Y2&amp;Z2</f>
        <v> {"id": 1.1,"chapter": "अथ प्रथमोअध्यायः&lt;br /&gt;Chapter 1 - RIGHT FAITH AND KNOWLEDGE","title": "1.1 - मोक्ष प्राप्ति का उपाय","sutra": "सम्यग्दर्शनज्ञानचारित्राणि मोक्षमार्ग: ॥१॥&lt;br /&gt;Samyagdarśanajñānacāritrāni moksamārgah ॥1॥","audiosrc": "1-1.mp3","arth": "[ सम्यग्दर्शनज्ञानचारित्राणि ] सम्यग्दर्शन, सम्यग्ज्ञान और सम्यक्चारित्र, तीनों मिलकर [ मोक्षमार्ग: ] मोक्ष का मार्ग हैं, अर्थात्‌ मोक्ष की प्राप्ति का उपाय हैं |","meaning": "Right faith (samyagdarśana), right knowledge (samyagjñāna), and right conduct (samyakcārita), together, constitute the path to liberation – mokshamagra.","vyakhya": "इस सूत्र का पहला शब्द 'सम्यक्‌' का अर्थ है-प्रशंसा । यह शब्द प्रत्येक के साथ लगाना चाहिए। यानि सम्यग्दर्शन, सम्यग्ज्ञान और सम्यक्‌चारित्र। किन्तु ये तीनों अलग-अलग मोक्ष के मार्ग नहीं हैं, बल्कि तीनों का मेल ही मोक्ष का मार्ग है। इसी से सूत्र में एकवाची “मार्ग:” शब्द रखा है। &lt;br /&gt;&lt;br /&gt;पदार्थों के सच्चे स्वरूप के श्रद्धान को सम्यग्दर्शन कहते हैं; पदार्थों के सच्चे स्वरूप के जानने को सम्यग्ज्ञान कहते हैं और जिन कामों के करने से कर्मबन्ध होता है, उन कामों के न करने को सम्यक्‌चारित्र कहते हैं ।&lt;br /&gt;&lt;br /&gt;शंका - सूत्र में ज्ञान को पहले रखना चाहिए; क्योंकि ज्ञान-पूर्वक ही पदार्थों का श्रद्धान होता है। तथा दर्शन की अपेक्षा ज्ञान में थोड़े अक्षर हैं। इसलिए भी अल्प अक्षर वाले ज्ञान को दर्शन से पहले कहना चाहिए ?&lt;br /&gt;समाधान - जैसे मेघ-पटल के हटते ही सूर्य का प्रताप और प्रकाश दोनों एक साथ प्रकट होते हैं; वैसे ही दर्शनमोहनीय कर्म के उपशम, क्षयोपशम अथवा क्षय से जिस समय आत्मा में सम्यग्दर्शन प्रकट होता है, उसी समय आत्मा के कुमति और कुश्रुत ज्ञान मिटकर मतिज्ञान और श्रुतज्ञान रूप होते हैं। अत: सम्यग्दर्शन और सम्यग्ज्ञान में काल भेद नहीं है, दोनों एक साथ होते हैं।&lt;br /&gt;&lt;br /&gt;यद्यपि ज्ञान अल्प अक्षर वाला है, किन्तु अल्प अक्षर वाले से जो पूज्य होता है, वही प्रधान होता है। दर्शन और ज्ञान में दर्शन ही पूज्य है; क्योंकि सम्यग्दर्शन के होने पर ही मिथ्याज्ञान सम्यग्ज्ञान हो जाता है। अत: पूज्य होने से सम्यग्दर्शन को पहले कहा है, उसके बाद ज्ञान को रखा है। तथा सम्यग्ज्ञानपूर्वक ही सम्यक्‌चारित्र होता है। इसी से चारित्र को अन्त में रखा है।","explanation": "The word ‘samyak’ means ‘right’ or ‘laudable’. It should be prefixed to each of these three words: faith (darśana), knowledge (jñāna), and  conduct (cāritra). These then become right faith or belief (samyagdarśana), right knowledge (samyagjñāna), and right conduct (samyakcārita). With the addition of the adjective ‘samyak’, faith becomes ‘right’ or ‘laudable’; faith that is knowledge-based is right faith (samyagdarśana). Knowledge of substances, the soul (jīva) and the others, as these are, is right knowledge (samyagjñāna). The use of the adjective ‘samyak’ with knowledge wards off faults in knowledge due to delusion (vimoha or anadhyavasāya), doubt (saÉśaya) and error (viparyaya). The knowledgeable man who is keen to demolish the causes of worldly existence, i.e., transmigration, sheds activity that engenders karmic influx; this shedding of activity is right conduct (samyakcārita). The adjective ‘samyak’ with conduct rules out the conduct not based on right knowledge.&lt;br /&gt;&lt;br /&gt;Etymologically, the word ‘darśana’ – faith – is ‘that which sees’, ‘that by which is seen’, or just ‘seeing’. The word ‘jñāna’ – knowledge – is ‘that which knows’, or ‘that by which is known’, or just ‘knowing’. The word ‘cāritra’ – conduct – is ‘the doer of activity’, or ‘that by which activity is performed’, or just ‘activity’. One may argue that the above definitions treat the agent (kartā) and the instrument (karaõa) as one; this is not true. It is a valid argument when, from a certain point of view, distinction is made between the transformer (pariõāmī) and the transformation (pariõāma). From another point of view, however, there is no distinction between the transformer (pariõāmī) and the transformation (pariõāma). For example, the statement, ‘the fire  burns the fuel by its quality of burning’, stands scrutiny only when a distinction is made between the fire and its quality of burning. From  another point of view, there is no difference between the fire and its quality of burning. Thus, employing the many-sided point of view – anekāntavāda – it is proper to speak of the substance (dravya) and its quality (guõa) as same, as well as different.&lt;br /&gt;&lt;br /&gt;Again, one may argue that knowledge (jñāna) must precede faith  (darśana) on two counts: a) faith (darśana) is attained after acquisition of knowledge (jñāna), and b) (in Sanskrit) jñāna has less number of letters than darśana. To say that faith (darśana) is attained after acquisition of knowledge (jñāna) is not correct as the two – faith (darśana) and knowledge (jñāna) – are attained by the soul simultaneously. When the clouds disappear the heat and the light of the sun are manifested simultaneously. Similarly, when right faith is attained by the soul owing to the subsidence (upaśama), destruction (kÈaya) or destruction-cum-subsidence (kshayopaśama) of the faithdeluding (darśanamohanīya) karmas, right sensory-knowledge (matijñāna) and right scriptural-knowledge (śrutajñāna) are attained at the same time due to the removal of wrong sensory- and scripturalknowledge. Further, as a rule, what is venerable is placed before that of fewer letters. How is right faith venerable? It is venerable as only when right faith is there, knowledge acquires the attribute ‘right’. Knowledge is mentioned before conduct, for conduct issues from knowledge.&lt;br /&gt;&lt;br /&gt;Release from all karmas – sarvakarmavipramokÈaÍ – is liberation (moksha) and the method by which it can be attained is the ‘path’ (mārga). The sūtra uses singular ‘mārgaÍ’ to indicate that all three jointly – right faith or belief (samyagdarśana), right knowledge (samyagjñāna), and right conduct (samyakcārita) – constitute the path to liberation. This refutes the view that each of these singly constitutes the path to liberation. Hence it must be understood that all three – right faith or belief (samyagdarśana), right knowledge (samyagjñāna), and right conduct (samyakcārita) – jointly constitute the direct path to liberation.&lt;br /&gt;&lt;br /&gt;The next sūtra defines right faith.","vidsrc": ["&lt;iframe class=\"ivideo\" src=\\"https://www.youtube.com/embed/vjFjAR_P6fw\" title=\"YouTube video player\" frameborder=\"0\" allow=\"accelerometer; autoplay; clipboard-write; encrypted-media; gyroscope; picture-in-picture; web-share\" allowfullscreen&gt;&lt;/iframe&gt;",
    "&lt;iframe class=\"ivideo\" src=\\"https://www.youtube.com/embed/Ooa2w_SXgOE\" title=\"YouTube video player\" frameborder=\"0\" allow=\"accelerometer; autoplay; clipboard-write; encrypted-media; gyroscope; picture-in-picture; web-share\" allowfullscreen&gt;&lt;/iframe&gt;",
    "&lt;iframe class=\"ivideo\" src=\\"https://www.youtube.com/embed/XwDcL6O-YCc\" title=\"YouTube video player\" frameborder=\"0\" allow=\"accelerometer; autoplay; clipboard-write; encrypted-media; gyroscope; picture-in-picture; web-share\" allowfullscreen&gt;&lt;/iframe&gt;"]}</v>
      </c>
    </row>
    <row r="3" customFormat="1" ht="28.8" spans="1:27">
      <c r="A3" s="8" t="s">
        <v>24</v>
      </c>
      <c r="B3" s="9">
        <v>1.2</v>
      </c>
      <c r="C3" s="10" t="s">
        <v>25</v>
      </c>
      <c r="D3" s="9" t="s">
        <v>407</v>
      </c>
      <c r="E3" s="10" t="s">
        <v>27</v>
      </c>
      <c r="F3" s="9" t="s">
        <v>30</v>
      </c>
      <c r="G3" s="9" t="str">
        <f t="shared" ref="G3:G66" si="0">B3&amp;" - "&amp;F3</f>
        <v>1.2 - सम्यग्दर्शन का लक्षण</v>
      </c>
      <c r="H3" s="10" t="s">
        <v>26</v>
      </c>
      <c r="I3" s="9"/>
      <c r="J3" s="9"/>
      <c r="K3" s="10" t="str">
        <f t="shared" ref="K3:K66" si="1">I3&amp;"&lt;br /&gt;"&amp;J3</f>
        <v>&lt;br /&gt;</v>
      </c>
      <c r="L3" s="10" t="s">
        <v>393</v>
      </c>
      <c r="M3" s="16" t="s">
        <v>408</v>
      </c>
      <c r="N3" s="9" t="str">
        <f t="shared" ref="N3:N66" si="2">M3&amp;".mp3"</f>
        <v>1-2.mp3</v>
      </c>
      <c r="O3" s="10" t="s">
        <v>395</v>
      </c>
      <c r="P3" s="9" t="s">
        <v>409</v>
      </c>
      <c r="Q3" s="10" t="s">
        <v>397</v>
      </c>
      <c r="R3" s="21" t="s">
        <v>410</v>
      </c>
      <c r="S3" s="10" t="s">
        <v>399</v>
      </c>
      <c r="T3" s="21" t="s">
        <v>411</v>
      </c>
      <c r="U3" s="10" t="s">
        <v>401</v>
      </c>
      <c r="V3" s="21" t="s">
        <v>412</v>
      </c>
      <c r="W3" s="10" t="s">
        <v>403</v>
      </c>
      <c r="X3" s="21" t="s">
        <v>413</v>
      </c>
      <c r="Y3" s="10" t="s">
        <v>405</v>
      </c>
      <c r="Z3" s="10" t="s">
        <v>406</v>
      </c>
      <c r="AA3" s="23" t="str">
        <f>A3&amp;B3&amp;C3&amp;D3&amp;E3&amp;G3&amp;H3&amp;K3&amp;L3&amp;N3&amp;O3&amp;P3&amp;Q3&amp;R3&amp;S3&amp;T3&amp;U3&amp;V3&amp;W3&amp;X3&amp;Y3&amp;Z3</f>
        <v> {"id": 1.2,"chapter": "Chapter 1 - RIGHT FAITH AND KNOWLEDGE","title": "1.2 - सम्यग्दर्शन का लक्षण","sutra": "&lt;br /&gt;","audiosrc": "1-2.mp3","arth": "[ तत्त्वार्थ श्रद्धानं ] अपने-अपने स्वरूप के अनुसार पदार्थों का जो श्रद्धान होता है वह [ सम्यग्दर्शनम्‌ ] सम्यग्दर्शन है।","meaning": "Belief in substances, ascertained as these are, is right faith (samyagdarśana).","vyakhya": "तत्त्व और अर्थ इन दो शब्दों के मेल से 'तत्त्वार्थ' शब्द बना है। तत्त्व शब्द भाव सामान्य का वाचक है। अत: जो पदार्थ जिस रूप में स्थित है, उसका उसी रूप में होना 'तत्त्व' है। और जिसका निश्चय किया जाता है, उसे 'अर्थ' कहते हैं। अतः तत्त्व रूप अर्थ को तत्त्वार्थ कहते हैं। आशय यह कि तत्त्व का मतलब है भाव और अर्थ का मतलब है भाववान्‌। अत: न केवल भाव का और न केवल भाववान्‌ का श्रद्धान सम्यग्दर्शन है। किन्तु भाव-विशिष्ट भाववान्‌ का श्रद्धान करना ही सम्यग्दर्शन है।&lt;br /&gt;&lt;br /&gt;सम्यग्दर्शन के दो भेद हैं-सराग सम्यग्दर्शन और वीतराग सम्यग्दर्शन। प्रशम, संवेग, अनुकम्पा और आस्तिक्य ये सराग सम्यग्दर्शन के सूचक हैं। रागादिक की तीव्रता के न होने को प्रशम कहते हैं। संसार, शरीर और भोगों से भयभीत होने का नाम संवेग है। सब प्राणियों को अपना मित्र समझना अनुकम्पा है। आगम में जीवादि पदार्थों का जैसा स्वरूप कहा है, उसी रूप उन्हें मानना आस्तिक्य है। सराग सम्यग्दृष्टि में ये चारों बातें पायी जाती हैं तथा आत्मा की विशुद्धि का नाम वीतराग सम्यग्दर्शन है।","explanation": "‘Tattva’ is the ‘nature’ (bhāva) of the substance (padārtha); the nature of the substance, as it is, is ‘tattva’. ‘Artha’ means ‘ascertainment’. The compound ‘tattvārtha’ means ascertainment of the substance, as it is. Or, ‘tattvārtha’ means ascertainment of the nature (bhāva) of the substance as the two, the nature (bhāva) and the substance (padārtha), are not distinct from each other. Belief in what has been ascertained as the nature of the substance is right faith (samyagdarśana).&lt;br /&gt;&lt;br /&gt; As this treatise is concerned about the path to liberation, the meaning of the word ‘darśana’ is taken as ‘faith’ or ‘belief’ rather than ‘seeing’. Faith or ‘darśana’ – ascertainment of substances – is a characteristic of the soul (ātmā) and when faith becomes right it is called ‘samyagdarśana’. Right faith is the cause for the attainment of liberation (moksha). Right faith is the subject only of potential (bhavya) souls. Seeing is the function of the eyes and it is common to living beings; it is not appropriate to consider it helpful in the attainment of liberation (moksha). &lt;br /&gt;&lt;br /&gt; Right faith (samyagdarśana) is of two kinds – with-attachment sarāga), and without-attachment (vītarāga). Right faith with attachment (sarāga samyagdarśana) is characterized by signs such as tranquility – praśama; incessant fear of worldly existence – saÉvega; compassion for the worldly beings – anukampā; and keen intellect based on the teaching of the Scripture and the preceptor – āstikya. The man with ‘āstikya’ believes that the substances – souls and non-souls –exist, that the universe is without beginning and end, that no entity is the creator of the universe, and that the substance undergoes transformation due to its own nature although there is the presence of the cause-and-effect (nimitta-naimittika) relationship with other substances. Right faith without-attachment (vītarāga samyagdarśana) is solely the purity of the soul.&lt;br /&gt;&lt;br /&gt; How does the right faith that concerns substances – souls and nonsouls – arise?","vidsrc": ["&lt;iframe src=\\"https://www.youtube.com/embed/R9hJ5V0zGhc\" title=\"YouTube video player\" frameborder=\"0\" allow=\"accelerometer; autoplay; clipboard-write; encrypted-media; gyroscope; picture-in-picture; web-share\" allowfullscreen&gt;&lt;/iframe&gt;", 
"&lt;iframe src=\\"https://www.youtube.com/embed/R9hJ5V0zGhc\" title=\"YouTube video player\" frameborder=\"0\" allow=\"accelerometer; autoplay; clipboard-write; encrypted-media; gyroscope; picture-in-picture; web-share\" allowfullscreen&gt;&lt;/iframe&gt;"]}</v>
      </c>
    </row>
    <row r="4" customFormat="1" ht="28.8" spans="1:27">
      <c r="A4" s="8" t="s">
        <v>24</v>
      </c>
      <c r="B4" s="9">
        <v>1.3</v>
      </c>
      <c r="C4" s="10" t="s">
        <v>25</v>
      </c>
      <c r="D4" s="9" t="s">
        <v>407</v>
      </c>
      <c r="E4" s="10" t="s">
        <v>27</v>
      </c>
      <c r="F4" s="9" t="s">
        <v>31</v>
      </c>
      <c r="G4" s="9" t="str">
        <f t="shared" si="0"/>
        <v>1.3 - उत्पत्ति के आधार पर सम्यग्दर्शन के भेद</v>
      </c>
      <c r="H4" s="10" t="s">
        <v>26</v>
      </c>
      <c r="I4" s="9"/>
      <c r="J4" s="9"/>
      <c r="K4" s="10" t="str">
        <f t="shared" si="1"/>
        <v>&lt;br /&gt;</v>
      </c>
      <c r="L4" s="10" t="s">
        <v>393</v>
      </c>
      <c r="M4" s="16" t="s">
        <v>414</v>
      </c>
      <c r="N4" s="9" t="str">
        <f t="shared" si="2"/>
        <v>1-3.mp3</v>
      </c>
      <c r="O4" s="10" t="s">
        <v>395</v>
      </c>
      <c r="P4" s="9"/>
      <c r="Q4" s="10" t="s">
        <v>397</v>
      </c>
      <c r="R4" s="21"/>
      <c r="S4" s="10" t="s">
        <v>399</v>
      </c>
      <c r="T4" s="21"/>
      <c r="U4" s="10" t="s">
        <v>401</v>
      </c>
      <c r="V4" s="21"/>
      <c r="W4" s="10" t="s">
        <v>403</v>
      </c>
      <c r="X4" s="21"/>
      <c r="Y4" s="10" t="s">
        <v>405</v>
      </c>
      <c r="Z4" s="10" t="s">
        <v>406</v>
      </c>
      <c r="AA4" s="23" t="str">
        <f t="shared" ref="AA4:AA67" si="3">A4&amp;B4&amp;C4&amp;D4&amp;E4&amp;G4&amp;H4&amp;K4&amp;L4&amp;N4&amp;O4&amp;P4&amp;Q4&amp;R4&amp;S4&amp;T4&amp;U4&amp;V4&amp;W4&amp;X4&amp;Y4&amp;Z4</f>
        <v> {"id": 1.3,"chapter": "Chapter 1 - RIGHT FAITH AND KNOWLEDGE","title": "1.3 - उत्पत्ति के आधार पर सम्यग्दर्शन के भेद","sutra": "&lt;br /&gt;","audiosrc": "1-3.mp3","arth": "","meaning": "","vyakhya": "","explanation": "","vidsrc": []}</v>
      </c>
    </row>
    <row r="5" customFormat="1" ht="28.8" spans="1:27">
      <c r="A5" s="8" t="s">
        <v>24</v>
      </c>
      <c r="B5" s="9">
        <v>1.4</v>
      </c>
      <c r="C5" s="10" t="s">
        <v>25</v>
      </c>
      <c r="D5" s="9" t="s">
        <v>407</v>
      </c>
      <c r="E5" s="10" t="s">
        <v>27</v>
      </c>
      <c r="F5" s="9" t="s">
        <v>32</v>
      </c>
      <c r="G5" s="9" t="str">
        <f t="shared" si="0"/>
        <v>1.4 - सात तत्त्व</v>
      </c>
      <c r="H5" s="10" t="s">
        <v>26</v>
      </c>
      <c r="I5" s="9"/>
      <c r="J5" s="9"/>
      <c r="K5" s="10" t="str">
        <f t="shared" si="1"/>
        <v>&lt;br /&gt;</v>
      </c>
      <c r="L5" s="10" t="s">
        <v>393</v>
      </c>
      <c r="M5" s="16" t="s">
        <v>415</v>
      </c>
      <c r="N5" s="9" t="str">
        <f t="shared" si="2"/>
        <v>1-4.mp3</v>
      </c>
      <c r="O5" s="10" t="s">
        <v>395</v>
      </c>
      <c r="P5" s="9"/>
      <c r="Q5" s="10" t="s">
        <v>397</v>
      </c>
      <c r="R5" s="21"/>
      <c r="S5" s="10" t="s">
        <v>399</v>
      </c>
      <c r="T5" s="21"/>
      <c r="U5" s="10" t="s">
        <v>401</v>
      </c>
      <c r="V5" s="21"/>
      <c r="W5" s="10" t="s">
        <v>403</v>
      </c>
      <c r="X5" s="21"/>
      <c r="Y5" s="10" t="s">
        <v>405</v>
      </c>
      <c r="Z5" s="10" t="s">
        <v>406</v>
      </c>
      <c r="AA5" s="23" t="str">
        <f t="shared" si="3"/>
        <v> {"id": 1.4,"chapter": "Chapter 1 - RIGHT FAITH AND KNOWLEDGE","title": "1.4 - सात तत्त्व","sutra": "&lt;br /&gt;","audiosrc": "1-4.mp3","arth": "","meaning": "","vyakhya": "","explanation": "","vidsrc": []}</v>
      </c>
    </row>
    <row r="6" customFormat="1" ht="28.8" spans="1:27">
      <c r="A6" s="8" t="s">
        <v>24</v>
      </c>
      <c r="B6" s="9">
        <v>1.5</v>
      </c>
      <c r="C6" s="10" t="s">
        <v>25</v>
      </c>
      <c r="D6" s="9" t="s">
        <v>407</v>
      </c>
      <c r="E6" s="10" t="s">
        <v>27</v>
      </c>
      <c r="F6" s="9" t="s">
        <v>33</v>
      </c>
      <c r="G6" s="9" t="str">
        <f t="shared" si="0"/>
        <v>1.5 - निक्षेपों का कथन</v>
      </c>
      <c r="H6" s="10" t="s">
        <v>26</v>
      </c>
      <c r="I6" s="9"/>
      <c r="J6" s="9"/>
      <c r="K6" s="10" t="str">
        <f t="shared" si="1"/>
        <v>&lt;br /&gt;</v>
      </c>
      <c r="L6" s="10" t="s">
        <v>393</v>
      </c>
      <c r="M6" s="16" t="s">
        <v>416</v>
      </c>
      <c r="N6" s="9" t="str">
        <f t="shared" si="2"/>
        <v>1-5.mp3</v>
      </c>
      <c r="O6" s="10" t="s">
        <v>395</v>
      </c>
      <c r="P6" s="9"/>
      <c r="Q6" s="10" t="s">
        <v>397</v>
      </c>
      <c r="R6" s="21"/>
      <c r="S6" s="10" t="s">
        <v>399</v>
      </c>
      <c r="T6" s="21"/>
      <c r="U6" s="10" t="s">
        <v>401</v>
      </c>
      <c r="V6" s="21"/>
      <c r="W6" s="10" t="s">
        <v>403</v>
      </c>
      <c r="X6" s="21"/>
      <c r="Y6" s="10" t="s">
        <v>405</v>
      </c>
      <c r="Z6" s="10" t="s">
        <v>406</v>
      </c>
      <c r="AA6" s="23" t="str">
        <f t="shared" si="3"/>
        <v> {"id": 1.5,"chapter": "Chapter 1 - RIGHT FAITH AND KNOWLEDGE","title": "1.5 - निक्षेपों का कथन","sutra": "&lt;br /&gt;","audiosrc": "1-5.mp3","arth": "","meaning": "","vyakhya": "","explanation": "","vidsrc": []}</v>
      </c>
    </row>
    <row r="7" customFormat="1" ht="28.8" spans="1:27">
      <c r="A7" s="8" t="s">
        <v>24</v>
      </c>
      <c r="B7" s="9">
        <v>1.6</v>
      </c>
      <c r="C7" s="10" t="s">
        <v>25</v>
      </c>
      <c r="D7" s="9" t="s">
        <v>407</v>
      </c>
      <c r="E7" s="10" t="s">
        <v>27</v>
      </c>
      <c r="F7" s="9" t="s">
        <v>34</v>
      </c>
      <c r="G7" s="9" t="str">
        <f t="shared" si="0"/>
        <v>1.6 - तत्त्वों को जानने का उपाय</v>
      </c>
      <c r="H7" s="10" t="s">
        <v>26</v>
      </c>
      <c r="I7" s="9"/>
      <c r="J7" s="9"/>
      <c r="K7" s="10" t="str">
        <f t="shared" si="1"/>
        <v>&lt;br /&gt;</v>
      </c>
      <c r="L7" s="10" t="s">
        <v>393</v>
      </c>
      <c r="M7" s="16" t="s">
        <v>417</v>
      </c>
      <c r="N7" s="9" t="str">
        <f t="shared" si="2"/>
        <v>1-6.mp3</v>
      </c>
      <c r="O7" s="10" t="s">
        <v>395</v>
      </c>
      <c r="P7" s="9"/>
      <c r="Q7" s="10" t="s">
        <v>397</v>
      </c>
      <c r="R7" s="21"/>
      <c r="S7" s="10" t="s">
        <v>399</v>
      </c>
      <c r="T7" s="21"/>
      <c r="U7" s="10" t="s">
        <v>401</v>
      </c>
      <c r="V7" s="21"/>
      <c r="W7" s="10" t="s">
        <v>403</v>
      </c>
      <c r="X7" s="21"/>
      <c r="Y7" s="10" t="s">
        <v>405</v>
      </c>
      <c r="Z7" s="10" t="s">
        <v>406</v>
      </c>
      <c r="AA7" s="23" t="str">
        <f t="shared" si="3"/>
        <v> {"id": 1.6,"chapter": "Chapter 1 - RIGHT FAITH AND KNOWLEDGE","title": "1.6 - तत्त्वों को जानने का उपाय","sutra": "&lt;br /&gt;","audiosrc": "1-6.mp3","arth": "","meaning": "","vyakhya": "","explanation": "","vidsrc": []}</v>
      </c>
    </row>
    <row r="8" customFormat="1" ht="28.8" spans="1:27">
      <c r="A8" s="8" t="s">
        <v>24</v>
      </c>
      <c r="B8" s="9">
        <v>1.7</v>
      </c>
      <c r="C8" s="10" t="s">
        <v>25</v>
      </c>
      <c r="D8" s="9" t="s">
        <v>407</v>
      </c>
      <c r="E8" s="10" t="s">
        <v>27</v>
      </c>
      <c r="F8" s="9" t="s">
        <v>35</v>
      </c>
      <c r="G8" s="9" t="str">
        <f t="shared" si="0"/>
        <v>1.7 - तत्त्वों को जानने का अन्य उपाय</v>
      </c>
      <c r="H8" s="10" t="s">
        <v>26</v>
      </c>
      <c r="I8" s="9"/>
      <c r="J8" s="9"/>
      <c r="K8" s="10" t="str">
        <f t="shared" si="1"/>
        <v>&lt;br /&gt;</v>
      </c>
      <c r="L8" s="10" t="s">
        <v>393</v>
      </c>
      <c r="M8" s="16" t="s">
        <v>418</v>
      </c>
      <c r="N8" s="9" t="str">
        <f t="shared" si="2"/>
        <v>1-7.mp3</v>
      </c>
      <c r="O8" s="10" t="s">
        <v>395</v>
      </c>
      <c r="P8" s="9"/>
      <c r="Q8" s="10" t="s">
        <v>397</v>
      </c>
      <c r="R8" s="21"/>
      <c r="S8" s="10" t="s">
        <v>399</v>
      </c>
      <c r="T8" s="21"/>
      <c r="U8" s="10" t="s">
        <v>401</v>
      </c>
      <c r="V8" s="21"/>
      <c r="W8" s="10" t="s">
        <v>403</v>
      </c>
      <c r="X8" s="21"/>
      <c r="Y8" s="10" t="s">
        <v>405</v>
      </c>
      <c r="Z8" s="10" t="s">
        <v>406</v>
      </c>
      <c r="AA8" s="23" t="str">
        <f t="shared" si="3"/>
        <v> {"id": 1.7,"chapter": "Chapter 1 - RIGHT FAITH AND KNOWLEDGE","title": "1.7 - तत्त्वों को जानने का अन्य उपाय","sutra": "&lt;br /&gt;","audiosrc": "1-7.mp3","arth": "","meaning": "","vyakhya": "","explanation": "","vidsrc": []}</v>
      </c>
    </row>
    <row r="9" customFormat="1" ht="28.8" spans="1:27">
      <c r="A9" s="8" t="s">
        <v>24</v>
      </c>
      <c r="B9" s="9">
        <v>1.8</v>
      </c>
      <c r="C9" s="10" t="s">
        <v>25</v>
      </c>
      <c r="D9" s="9" t="s">
        <v>407</v>
      </c>
      <c r="E9" s="10" t="s">
        <v>27</v>
      </c>
      <c r="F9" s="9" t="s">
        <v>36</v>
      </c>
      <c r="G9" s="9" t="str">
        <f t="shared" si="0"/>
        <v>1.8 - जीव आदि को जानने के और भी उपाय</v>
      </c>
      <c r="H9" s="10" t="s">
        <v>26</v>
      </c>
      <c r="I9" s="9"/>
      <c r="J9" s="9"/>
      <c r="K9" s="10" t="str">
        <f t="shared" si="1"/>
        <v>&lt;br /&gt;</v>
      </c>
      <c r="L9" s="10" t="s">
        <v>393</v>
      </c>
      <c r="M9" s="16" t="s">
        <v>419</v>
      </c>
      <c r="N9" s="9" t="str">
        <f t="shared" si="2"/>
        <v>1-8.mp3</v>
      </c>
      <c r="O9" s="10" t="s">
        <v>395</v>
      </c>
      <c r="P9" s="9"/>
      <c r="Q9" s="10" t="s">
        <v>397</v>
      </c>
      <c r="R9" s="21"/>
      <c r="S9" s="10" t="s">
        <v>399</v>
      </c>
      <c r="T9" s="21"/>
      <c r="U9" s="10" t="s">
        <v>401</v>
      </c>
      <c r="V9" s="21"/>
      <c r="W9" s="10" t="s">
        <v>403</v>
      </c>
      <c r="X9" s="21"/>
      <c r="Y9" s="10" t="s">
        <v>405</v>
      </c>
      <c r="Z9" s="10" t="s">
        <v>406</v>
      </c>
      <c r="AA9" s="23" t="str">
        <f t="shared" si="3"/>
        <v> {"id": 1.8,"chapter": "Chapter 1 - RIGHT FAITH AND KNOWLEDGE","title": "1.8 - जीव आदि को जानने के और भी उपाय","sutra": "&lt;br /&gt;","audiosrc": "1-8.mp3","arth": "","meaning": "","vyakhya": "","explanation": "","vidsrc": []}</v>
      </c>
    </row>
    <row r="10" customFormat="1" ht="28.8" spans="1:27">
      <c r="A10" s="8" t="s">
        <v>24</v>
      </c>
      <c r="B10" s="9">
        <v>1.9</v>
      </c>
      <c r="C10" s="10" t="s">
        <v>25</v>
      </c>
      <c r="D10" s="9" t="s">
        <v>407</v>
      </c>
      <c r="E10" s="10" t="s">
        <v>27</v>
      </c>
      <c r="F10" s="9" t="s">
        <v>37</v>
      </c>
      <c r="G10" s="9" t="str">
        <f t="shared" si="0"/>
        <v>1.9 - ज्ञान के भेद</v>
      </c>
      <c r="H10" s="10" t="s">
        <v>26</v>
      </c>
      <c r="I10" s="9"/>
      <c r="J10" s="9"/>
      <c r="K10" s="10" t="str">
        <f t="shared" si="1"/>
        <v>&lt;br /&gt;</v>
      </c>
      <c r="L10" s="10" t="s">
        <v>393</v>
      </c>
      <c r="M10" s="16" t="s">
        <v>420</v>
      </c>
      <c r="N10" s="9" t="str">
        <f t="shared" si="2"/>
        <v>1-9.mp3</v>
      </c>
      <c r="O10" s="10" t="s">
        <v>395</v>
      </c>
      <c r="P10" s="9"/>
      <c r="Q10" s="10" t="s">
        <v>397</v>
      </c>
      <c r="R10" s="21"/>
      <c r="S10" s="10" t="s">
        <v>399</v>
      </c>
      <c r="T10" s="21"/>
      <c r="U10" s="10" t="s">
        <v>401</v>
      </c>
      <c r="V10" s="21"/>
      <c r="W10" s="10" t="s">
        <v>403</v>
      </c>
      <c r="X10" s="21"/>
      <c r="Y10" s="10" t="s">
        <v>405</v>
      </c>
      <c r="Z10" s="10" t="s">
        <v>406</v>
      </c>
      <c r="AA10" s="23" t="str">
        <f t="shared" si="3"/>
        <v> {"id": 1.9,"chapter": "Chapter 1 - RIGHT FAITH AND KNOWLEDGE","title": "1.9 - ज्ञान के भेद","sutra": "&lt;br /&gt;","audiosrc": "1-9.mp3","arth": "","meaning": "","vyakhya": "","explanation": "","vidsrc": []}</v>
      </c>
    </row>
    <row r="11" customFormat="1" ht="28.8" spans="1:27">
      <c r="A11" s="8" t="s">
        <v>24</v>
      </c>
      <c r="B11" s="11">
        <v>1.1</v>
      </c>
      <c r="C11" s="10" t="s">
        <v>25</v>
      </c>
      <c r="D11" s="9" t="s">
        <v>407</v>
      </c>
      <c r="E11" s="10" t="s">
        <v>27</v>
      </c>
      <c r="F11" s="9" t="s">
        <v>38</v>
      </c>
      <c r="G11" s="9" t="str">
        <f t="shared" si="0"/>
        <v>1.1 - ज्ञान ही प्रमाण है</v>
      </c>
      <c r="H11" s="10" t="s">
        <v>26</v>
      </c>
      <c r="I11" s="9"/>
      <c r="J11" s="9"/>
      <c r="K11" s="10" t="str">
        <f t="shared" si="1"/>
        <v>&lt;br /&gt;</v>
      </c>
      <c r="L11" s="10" t="s">
        <v>393</v>
      </c>
      <c r="M11" s="16" t="s">
        <v>421</v>
      </c>
      <c r="N11" s="9" t="str">
        <f t="shared" si="2"/>
        <v>1-10.mp3</v>
      </c>
      <c r="O11" s="10" t="s">
        <v>395</v>
      </c>
      <c r="P11" s="9"/>
      <c r="Q11" s="10" t="s">
        <v>397</v>
      </c>
      <c r="R11" s="21"/>
      <c r="S11" s="10" t="s">
        <v>399</v>
      </c>
      <c r="T11" s="21"/>
      <c r="U11" s="10" t="s">
        <v>401</v>
      </c>
      <c r="V11" s="21"/>
      <c r="W11" s="10" t="s">
        <v>403</v>
      </c>
      <c r="X11" s="21"/>
      <c r="Y11" s="10" t="s">
        <v>405</v>
      </c>
      <c r="Z11" s="10" t="s">
        <v>406</v>
      </c>
      <c r="AA11" s="23" t="str">
        <f t="shared" si="3"/>
        <v> {"id": 1.1,"chapter": "Chapter 1 - RIGHT FAITH AND KNOWLEDGE","title": "1.1 - ज्ञान ही प्रमाण है","sutra": "&lt;br /&gt;","audiosrc": "1-10.mp3","arth": "","meaning": "","vyakhya": "","explanation": "","vidsrc": []}</v>
      </c>
    </row>
    <row r="12" customFormat="1" ht="28.8" spans="1:27">
      <c r="A12" s="8" t="s">
        <v>24</v>
      </c>
      <c r="B12" s="9">
        <v>1.11</v>
      </c>
      <c r="C12" s="10" t="s">
        <v>25</v>
      </c>
      <c r="D12" s="9" t="s">
        <v>407</v>
      </c>
      <c r="E12" s="10" t="s">
        <v>27</v>
      </c>
      <c r="F12" s="9" t="s">
        <v>39</v>
      </c>
      <c r="G12" s="9" t="str">
        <f t="shared" si="0"/>
        <v>1.11 - परोक्ष प्रमाण</v>
      </c>
      <c r="H12" s="10" t="s">
        <v>26</v>
      </c>
      <c r="I12" s="9"/>
      <c r="J12" s="9"/>
      <c r="K12" s="10" t="str">
        <f t="shared" si="1"/>
        <v>&lt;br /&gt;</v>
      </c>
      <c r="L12" s="10" t="s">
        <v>393</v>
      </c>
      <c r="M12" s="16" t="s">
        <v>422</v>
      </c>
      <c r="N12" s="9" t="str">
        <f t="shared" si="2"/>
        <v>1-11.mp3</v>
      </c>
      <c r="O12" s="10" t="s">
        <v>395</v>
      </c>
      <c r="P12" s="9"/>
      <c r="Q12" s="10" t="s">
        <v>397</v>
      </c>
      <c r="R12" s="21"/>
      <c r="S12" s="10" t="s">
        <v>399</v>
      </c>
      <c r="T12" s="21"/>
      <c r="U12" s="10" t="s">
        <v>401</v>
      </c>
      <c r="V12" s="21"/>
      <c r="W12" s="10" t="s">
        <v>403</v>
      </c>
      <c r="X12" s="21"/>
      <c r="Y12" s="10" t="s">
        <v>405</v>
      </c>
      <c r="Z12" s="10" t="s">
        <v>406</v>
      </c>
      <c r="AA12" s="23" t="str">
        <f t="shared" si="3"/>
        <v> {"id": 1.11,"chapter": "Chapter 1 - RIGHT FAITH AND KNOWLEDGE","title": "1.11 - परोक्ष प्रमाण","sutra": "&lt;br /&gt;","audiosrc": "1-11.mp3","arth": "","meaning": "","vyakhya": "","explanation": "","vidsrc": []}</v>
      </c>
    </row>
    <row r="13" customFormat="1" ht="28.8" spans="1:27">
      <c r="A13" s="8" t="s">
        <v>24</v>
      </c>
      <c r="B13" s="9">
        <v>1.12</v>
      </c>
      <c r="C13" s="10" t="s">
        <v>25</v>
      </c>
      <c r="D13" s="9" t="s">
        <v>407</v>
      </c>
      <c r="E13" s="10" t="s">
        <v>27</v>
      </c>
      <c r="F13" s="9" t="s">
        <v>40</v>
      </c>
      <c r="G13" s="9" t="str">
        <f t="shared" si="0"/>
        <v>1.12 - प्रत्यक्ष प्रमाण ज्ञान</v>
      </c>
      <c r="H13" s="10" t="s">
        <v>26</v>
      </c>
      <c r="I13" s="9"/>
      <c r="J13" s="9"/>
      <c r="K13" s="10" t="str">
        <f t="shared" si="1"/>
        <v>&lt;br /&gt;</v>
      </c>
      <c r="L13" s="10" t="s">
        <v>393</v>
      </c>
      <c r="M13" s="16" t="s">
        <v>423</v>
      </c>
      <c r="N13" s="9" t="str">
        <f t="shared" si="2"/>
        <v>1-12.mp3</v>
      </c>
      <c r="O13" s="10" t="s">
        <v>395</v>
      </c>
      <c r="P13" s="9"/>
      <c r="Q13" s="10" t="s">
        <v>397</v>
      </c>
      <c r="R13" s="21"/>
      <c r="S13" s="10" t="s">
        <v>399</v>
      </c>
      <c r="T13" s="21"/>
      <c r="U13" s="10" t="s">
        <v>401</v>
      </c>
      <c r="V13" s="21"/>
      <c r="W13" s="10" t="s">
        <v>403</v>
      </c>
      <c r="X13" s="21"/>
      <c r="Y13" s="10" t="s">
        <v>405</v>
      </c>
      <c r="Z13" s="10" t="s">
        <v>406</v>
      </c>
      <c r="AA13" s="23" t="str">
        <f t="shared" si="3"/>
        <v> {"id": 1.12,"chapter": "Chapter 1 - RIGHT FAITH AND KNOWLEDGE","title": "1.12 - प्रत्यक्ष प्रमाण ज्ञान","sutra": "&lt;br /&gt;","audiosrc": "1-12.mp3","arth": "","meaning": "","vyakhya": "","explanation": "","vidsrc": []}</v>
      </c>
    </row>
    <row r="14" customFormat="1" ht="28.8" spans="1:27">
      <c r="A14" s="8" t="s">
        <v>24</v>
      </c>
      <c r="B14" s="9">
        <v>1.13</v>
      </c>
      <c r="C14" s="10" t="s">
        <v>25</v>
      </c>
      <c r="D14" s="9" t="s">
        <v>407</v>
      </c>
      <c r="E14" s="10" t="s">
        <v>27</v>
      </c>
      <c r="F14" s="9" t="s">
        <v>41</v>
      </c>
      <c r="G14" s="9" t="str">
        <f t="shared" si="0"/>
        <v>1.13 - परोक्ष प्रमाण के संबंध में विशेष कथन</v>
      </c>
      <c r="H14" s="10" t="s">
        <v>26</v>
      </c>
      <c r="I14" s="9"/>
      <c r="J14" s="9"/>
      <c r="K14" s="10" t="str">
        <f t="shared" si="1"/>
        <v>&lt;br /&gt;</v>
      </c>
      <c r="L14" s="10" t="s">
        <v>393</v>
      </c>
      <c r="M14" s="16" t="s">
        <v>424</v>
      </c>
      <c r="N14" s="9" t="str">
        <f t="shared" si="2"/>
        <v>1-13.mp3</v>
      </c>
      <c r="O14" s="10" t="s">
        <v>395</v>
      </c>
      <c r="P14" s="9"/>
      <c r="Q14" s="10" t="s">
        <v>397</v>
      </c>
      <c r="R14" s="21"/>
      <c r="S14" s="10" t="s">
        <v>399</v>
      </c>
      <c r="T14" s="21"/>
      <c r="U14" s="10" t="s">
        <v>401</v>
      </c>
      <c r="V14" s="21"/>
      <c r="W14" s="10" t="s">
        <v>403</v>
      </c>
      <c r="X14" s="21"/>
      <c r="Y14" s="10" t="s">
        <v>405</v>
      </c>
      <c r="Z14" s="10" t="s">
        <v>406</v>
      </c>
      <c r="AA14" s="23" t="str">
        <f t="shared" si="3"/>
        <v> {"id": 1.13,"chapter": "Chapter 1 - RIGHT FAITH AND KNOWLEDGE","title": "1.13 - परोक्ष प्रमाण के संबंध में विशेष कथन","sutra": "&lt;br /&gt;","audiosrc": "1-13.mp3","arth": "","meaning": "","vyakhya": "","explanation": "","vidsrc": []}</v>
      </c>
    </row>
    <row r="15" customFormat="1" ht="28.8" spans="1:27">
      <c r="A15" s="8" t="s">
        <v>24</v>
      </c>
      <c r="B15" s="9">
        <v>1.14</v>
      </c>
      <c r="C15" s="10" t="s">
        <v>25</v>
      </c>
      <c r="D15" s="9" t="s">
        <v>407</v>
      </c>
      <c r="E15" s="10" t="s">
        <v>27</v>
      </c>
      <c r="F15" s="9" t="s">
        <v>42</v>
      </c>
      <c r="G15" s="9" t="str">
        <f t="shared" si="0"/>
        <v>1.14 - मतिज्ञान किससे उत्पन्न होता है</v>
      </c>
      <c r="H15" s="10" t="s">
        <v>26</v>
      </c>
      <c r="I15" s="9"/>
      <c r="J15" s="9"/>
      <c r="K15" s="10" t="str">
        <f t="shared" si="1"/>
        <v>&lt;br /&gt;</v>
      </c>
      <c r="L15" s="10" t="s">
        <v>393</v>
      </c>
      <c r="M15" s="16" t="s">
        <v>425</v>
      </c>
      <c r="N15" s="9" t="str">
        <f t="shared" si="2"/>
        <v>1-14.mp3</v>
      </c>
      <c r="O15" s="10" t="s">
        <v>395</v>
      </c>
      <c r="P15" s="9"/>
      <c r="Q15" s="10" t="s">
        <v>397</v>
      </c>
      <c r="R15" s="21"/>
      <c r="S15" s="10" t="s">
        <v>399</v>
      </c>
      <c r="T15" s="21"/>
      <c r="U15" s="10" t="s">
        <v>401</v>
      </c>
      <c r="V15" s="21"/>
      <c r="W15" s="10" t="s">
        <v>403</v>
      </c>
      <c r="X15" s="21"/>
      <c r="Y15" s="10" t="s">
        <v>405</v>
      </c>
      <c r="Z15" s="10" t="s">
        <v>406</v>
      </c>
      <c r="AA15" s="23" t="str">
        <f t="shared" si="3"/>
        <v> {"id": 1.14,"chapter": "Chapter 1 - RIGHT FAITH AND KNOWLEDGE","title": "1.14 - मतिज्ञान किससे उत्पन्न होता है","sutra": "&lt;br /&gt;","audiosrc": "1-14.mp3","arth": "","meaning": "","vyakhya": "","explanation": "","vidsrc": []}</v>
      </c>
    </row>
    <row r="16" customFormat="1" ht="28.8" spans="1:27">
      <c r="A16" s="8" t="s">
        <v>24</v>
      </c>
      <c r="B16" s="9">
        <v>1.15</v>
      </c>
      <c r="C16" s="10" t="s">
        <v>25</v>
      </c>
      <c r="D16" s="9" t="s">
        <v>407</v>
      </c>
      <c r="E16" s="10" t="s">
        <v>27</v>
      </c>
      <c r="F16" s="9" t="s">
        <v>43</v>
      </c>
      <c r="G16" s="9" t="str">
        <f t="shared" si="0"/>
        <v>1.15 - मतिज्ञान के भेद</v>
      </c>
      <c r="H16" s="10" t="s">
        <v>26</v>
      </c>
      <c r="I16" s="9"/>
      <c r="J16" s="9"/>
      <c r="K16" s="10" t="str">
        <f t="shared" si="1"/>
        <v>&lt;br /&gt;</v>
      </c>
      <c r="L16" s="10" t="s">
        <v>393</v>
      </c>
      <c r="M16" s="16" t="s">
        <v>426</v>
      </c>
      <c r="N16" s="9" t="str">
        <f t="shared" si="2"/>
        <v>1-15.mp3</v>
      </c>
      <c r="O16" s="10" t="s">
        <v>395</v>
      </c>
      <c r="P16" s="9"/>
      <c r="Q16" s="10" t="s">
        <v>397</v>
      </c>
      <c r="R16" s="21"/>
      <c r="S16" s="10" t="s">
        <v>399</v>
      </c>
      <c r="T16" s="21"/>
      <c r="U16" s="10" t="s">
        <v>401</v>
      </c>
      <c r="V16" s="21"/>
      <c r="W16" s="10" t="s">
        <v>403</v>
      </c>
      <c r="X16" s="21"/>
      <c r="Y16" s="10" t="s">
        <v>405</v>
      </c>
      <c r="Z16" s="10" t="s">
        <v>406</v>
      </c>
      <c r="AA16" s="23" t="str">
        <f t="shared" si="3"/>
        <v> {"id": 1.15,"chapter": "Chapter 1 - RIGHT FAITH AND KNOWLEDGE","title": "1.15 - मतिज्ञान के भेद","sutra": "&lt;br /&gt;","audiosrc": "1-15.mp3","arth": "","meaning": "","vyakhya": "","explanation": "","vidsrc": []}</v>
      </c>
    </row>
    <row r="17" customFormat="1" ht="28.8" spans="1:27">
      <c r="A17" s="8" t="s">
        <v>24</v>
      </c>
      <c r="B17" s="9">
        <v>1.16</v>
      </c>
      <c r="C17" s="10" t="s">
        <v>25</v>
      </c>
      <c r="D17" s="9" t="s">
        <v>407</v>
      </c>
      <c r="E17" s="10" t="s">
        <v>27</v>
      </c>
      <c r="F17" s="9" t="s">
        <v>44</v>
      </c>
      <c r="G17" s="9" t="str">
        <f t="shared" si="0"/>
        <v>1.16 - अवग्रह आदि ज्ञानों के और भेद</v>
      </c>
      <c r="H17" s="10" t="s">
        <v>26</v>
      </c>
      <c r="I17" s="9"/>
      <c r="J17" s="9"/>
      <c r="K17" s="10" t="str">
        <f t="shared" si="1"/>
        <v>&lt;br /&gt;</v>
      </c>
      <c r="L17" s="10" t="s">
        <v>393</v>
      </c>
      <c r="M17" s="16" t="s">
        <v>427</v>
      </c>
      <c r="N17" s="9" t="str">
        <f t="shared" si="2"/>
        <v>1-16.mp3</v>
      </c>
      <c r="O17" s="10" t="s">
        <v>395</v>
      </c>
      <c r="P17" s="9"/>
      <c r="Q17" s="10" t="s">
        <v>397</v>
      </c>
      <c r="R17" s="21"/>
      <c r="S17" s="10" t="s">
        <v>399</v>
      </c>
      <c r="T17" s="21"/>
      <c r="U17" s="10" t="s">
        <v>401</v>
      </c>
      <c r="V17" s="21"/>
      <c r="W17" s="10" t="s">
        <v>403</v>
      </c>
      <c r="X17" s="21"/>
      <c r="Y17" s="10" t="s">
        <v>405</v>
      </c>
      <c r="Z17" s="10" t="s">
        <v>406</v>
      </c>
      <c r="AA17" s="23" t="str">
        <f t="shared" si="3"/>
        <v> {"id": 1.16,"chapter": "Chapter 1 - RIGHT FAITH AND KNOWLEDGE","title": "1.16 - अवग्रह आदि ज्ञानों के और भेद","sutra": "&lt;br /&gt;","audiosrc": "1-16.mp3","arth": "","meaning": "","vyakhya": "","explanation": "","vidsrc": []}</v>
      </c>
    </row>
    <row r="18" customFormat="1" ht="28.8" spans="1:27">
      <c r="A18" s="8" t="s">
        <v>24</v>
      </c>
      <c r="B18" s="9">
        <v>1.17</v>
      </c>
      <c r="C18" s="10" t="s">
        <v>25</v>
      </c>
      <c r="D18" s="9" t="s">
        <v>407</v>
      </c>
      <c r="E18" s="10" t="s">
        <v>27</v>
      </c>
      <c r="F18" s="9" t="s">
        <v>45</v>
      </c>
      <c r="G18" s="9" t="str">
        <f t="shared" si="0"/>
        <v>1.17 - बहु बहुविध आदि किसके विशेषण हैं</v>
      </c>
      <c r="H18" s="10" t="s">
        <v>26</v>
      </c>
      <c r="I18" s="9"/>
      <c r="J18" s="9"/>
      <c r="K18" s="10" t="str">
        <f t="shared" si="1"/>
        <v>&lt;br /&gt;</v>
      </c>
      <c r="L18" s="10" t="s">
        <v>393</v>
      </c>
      <c r="M18" s="16" t="s">
        <v>428</v>
      </c>
      <c r="N18" s="9" t="str">
        <f t="shared" si="2"/>
        <v>1-17.mp3</v>
      </c>
      <c r="O18" s="10" t="s">
        <v>395</v>
      </c>
      <c r="P18" s="9"/>
      <c r="Q18" s="10" t="s">
        <v>397</v>
      </c>
      <c r="R18" s="21"/>
      <c r="S18" s="10" t="s">
        <v>399</v>
      </c>
      <c r="T18" s="21"/>
      <c r="U18" s="10" t="s">
        <v>401</v>
      </c>
      <c r="V18" s="21"/>
      <c r="W18" s="10" t="s">
        <v>403</v>
      </c>
      <c r="X18" s="21"/>
      <c r="Y18" s="10" t="s">
        <v>405</v>
      </c>
      <c r="Z18" s="10" t="s">
        <v>406</v>
      </c>
      <c r="AA18" s="23" t="str">
        <f t="shared" si="3"/>
        <v> {"id": 1.17,"chapter": "Chapter 1 - RIGHT FAITH AND KNOWLEDGE","title": "1.17 - बहु बहुविध आदि किसके विशेषण हैं","sutra": "&lt;br /&gt;","audiosrc": "1-17.mp3","arth": "","meaning": "","vyakhya": "","explanation": "","vidsrc": []}</v>
      </c>
    </row>
    <row r="19" customFormat="1" ht="28.8" spans="1:27">
      <c r="A19" s="8" t="s">
        <v>24</v>
      </c>
      <c r="B19" s="9">
        <v>1.18</v>
      </c>
      <c r="C19" s="10" t="s">
        <v>25</v>
      </c>
      <c r="D19" s="9" t="s">
        <v>407</v>
      </c>
      <c r="E19" s="10" t="s">
        <v>27</v>
      </c>
      <c r="F19" s="9" t="s">
        <v>46</v>
      </c>
      <c r="G19" s="9" t="str">
        <f t="shared" si="0"/>
        <v>1.18 - अवग्रह आदि ज्ञान का नियम</v>
      </c>
      <c r="H19" s="10" t="s">
        <v>26</v>
      </c>
      <c r="I19" s="9"/>
      <c r="J19" s="9"/>
      <c r="K19" s="10" t="str">
        <f t="shared" si="1"/>
        <v>&lt;br /&gt;</v>
      </c>
      <c r="L19" s="10" t="s">
        <v>393</v>
      </c>
      <c r="M19" s="16" t="s">
        <v>429</v>
      </c>
      <c r="N19" s="9" t="str">
        <f t="shared" si="2"/>
        <v>1-18.mp3</v>
      </c>
      <c r="O19" s="10" t="s">
        <v>395</v>
      </c>
      <c r="P19" s="9"/>
      <c r="Q19" s="10" t="s">
        <v>397</v>
      </c>
      <c r="R19" s="21"/>
      <c r="S19" s="10" t="s">
        <v>399</v>
      </c>
      <c r="T19" s="21"/>
      <c r="U19" s="10" t="s">
        <v>401</v>
      </c>
      <c r="V19" s="21"/>
      <c r="W19" s="10" t="s">
        <v>403</v>
      </c>
      <c r="X19" s="21"/>
      <c r="Y19" s="10" t="s">
        <v>405</v>
      </c>
      <c r="Z19" s="10" t="s">
        <v>406</v>
      </c>
      <c r="AA19" s="23" t="str">
        <f t="shared" si="3"/>
        <v> {"id": 1.18,"chapter": "Chapter 1 - RIGHT FAITH AND KNOWLEDGE","title": "1.18 - अवग्रह आदि ज्ञान का नियम","sutra": "&lt;br /&gt;","audiosrc": "1-18.mp3","arth": "","meaning": "","vyakhya": "","explanation": "","vidsrc": []}</v>
      </c>
    </row>
    <row r="20" customFormat="1" ht="28.8" spans="1:27">
      <c r="A20" s="8" t="s">
        <v>24</v>
      </c>
      <c r="B20" s="9">
        <v>1.19</v>
      </c>
      <c r="C20" s="10" t="s">
        <v>25</v>
      </c>
      <c r="D20" s="9" t="s">
        <v>407</v>
      </c>
      <c r="E20" s="10" t="s">
        <v>27</v>
      </c>
      <c r="F20" s="9" t="s">
        <v>47</v>
      </c>
      <c r="G20" s="9" t="str">
        <f t="shared" si="0"/>
        <v>1.19 - व्यंजनावग्रह सभी इन्द्रियों से नही होता</v>
      </c>
      <c r="H20" s="10" t="s">
        <v>26</v>
      </c>
      <c r="I20" s="9"/>
      <c r="J20" s="9"/>
      <c r="K20" s="10" t="str">
        <f t="shared" si="1"/>
        <v>&lt;br /&gt;</v>
      </c>
      <c r="L20" s="10" t="s">
        <v>393</v>
      </c>
      <c r="M20" s="16" t="s">
        <v>430</v>
      </c>
      <c r="N20" s="9" t="str">
        <f t="shared" si="2"/>
        <v>1-19.mp3</v>
      </c>
      <c r="O20" s="10" t="s">
        <v>395</v>
      </c>
      <c r="P20" s="9"/>
      <c r="Q20" s="10" t="s">
        <v>397</v>
      </c>
      <c r="R20" s="21"/>
      <c r="S20" s="10" t="s">
        <v>399</v>
      </c>
      <c r="T20" s="21"/>
      <c r="U20" s="10" t="s">
        <v>401</v>
      </c>
      <c r="V20" s="21"/>
      <c r="W20" s="10" t="s">
        <v>403</v>
      </c>
      <c r="X20" s="21"/>
      <c r="Y20" s="10" t="s">
        <v>405</v>
      </c>
      <c r="Z20" s="10" t="s">
        <v>406</v>
      </c>
      <c r="AA20" s="23" t="str">
        <f t="shared" si="3"/>
        <v> {"id": 1.19,"chapter": "Chapter 1 - RIGHT FAITH AND KNOWLEDGE","title": "1.19 - व्यंजनावग्रह सभी इन्द्रियों से नही होता","sutra": "&lt;br /&gt;","audiosrc": "1-19.mp3","arth": "","meaning": "","vyakhya": "","explanation": "","vidsrc": []}</v>
      </c>
    </row>
    <row r="21" customFormat="1" ht="28.8" spans="1:27">
      <c r="A21" s="8" t="s">
        <v>24</v>
      </c>
      <c r="B21" s="12">
        <v>1.2</v>
      </c>
      <c r="C21" s="10" t="s">
        <v>25</v>
      </c>
      <c r="D21" s="9" t="s">
        <v>407</v>
      </c>
      <c r="E21" s="10" t="s">
        <v>27</v>
      </c>
      <c r="F21" s="9" t="s">
        <v>48</v>
      </c>
      <c r="G21" s="9" t="str">
        <f t="shared" si="0"/>
        <v>1.2 - श्रुतज्ञान का स्वरूप</v>
      </c>
      <c r="H21" s="10" t="s">
        <v>26</v>
      </c>
      <c r="I21" s="9"/>
      <c r="J21" s="9"/>
      <c r="K21" s="10" t="str">
        <f t="shared" si="1"/>
        <v>&lt;br /&gt;</v>
      </c>
      <c r="L21" s="10" t="s">
        <v>393</v>
      </c>
      <c r="M21" s="16" t="s">
        <v>431</v>
      </c>
      <c r="N21" s="9" t="str">
        <f t="shared" si="2"/>
        <v>1-20 .mp3</v>
      </c>
      <c r="O21" s="10" t="s">
        <v>395</v>
      </c>
      <c r="P21" s="9"/>
      <c r="Q21" s="10" t="s">
        <v>397</v>
      </c>
      <c r="R21" s="21"/>
      <c r="S21" s="10" t="s">
        <v>399</v>
      </c>
      <c r="T21" s="21"/>
      <c r="U21" s="10" t="s">
        <v>401</v>
      </c>
      <c r="V21" s="21"/>
      <c r="W21" s="10" t="s">
        <v>403</v>
      </c>
      <c r="X21" s="21"/>
      <c r="Y21" s="10" t="s">
        <v>405</v>
      </c>
      <c r="Z21" s="10" t="s">
        <v>406</v>
      </c>
      <c r="AA21" s="23" t="str">
        <f t="shared" si="3"/>
        <v> {"id": 1.2,"chapter": "Chapter 1 - RIGHT FAITH AND KNOWLEDGE","title": "1.2 - श्रुतज्ञान का स्वरूप","sutra": "&lt;br /&gt;","audiosrc": "1-20 .mp3","arth": "","meaning": "","vyakhya": "","explanation": "","vidsrc": []}</v>
      </c>
    </row>
    <row r="22" customFormat="1" ht="28.8" spans="1:27">
      <c r="A22" s="8" t="s">
        <v>24</v>
      </c>
      <c r="B22" s="9">
        <v>1.21</v>
      </c>
      <c r="C22" s="10" t="s">
        <v>25</v>
      </c>
      <c r="D22" s="9" t="s">
        <v>407</v>
      </c>
      <c r="E22" s="10" t="s">
        <v>27</v>
      </c>
      <c r="F22" s="9" t="s">
        <v>49</v>
      </c>
      <c r="G22" s="9" t="str">
        <f t="shared" si="0"/>
        <v>1.21 - अवधिज्ञान के भेद</v>
      </c>
      <c r="H22" s="10" t="s">
        <v>26</v>
      </c>
      <c r="I22" s="9"/>
      <c r="J22" s="9"/>
      <c r="K22" s="10" t="str">
        <f t="shared" si="1"/>
        <v>&lt;br /&gt;</v>
      </c>
      <c r="L22" s="10" t="s">
        <v>393</v>
      </c>
      <c r="M22" s="16" t="s">
        <v>432</v>
      </c>
      <c r="N22" s="9" t="str">
        <f t="shared" si="2"/>
        <v>1-21.mp3</v>
      </c>
      <c r="O22" s="10" t="s">
        <v>395</v>
      </c>
      <c r="P22" s="9"/>
      <c r="Q22" s="10" t="s">
        <v>397</v>
      </c>
      <c r="R22" s="21"/>
      <c r="S22" s="10" t="s">
        <v>399</v>
      </c>
      <c r="T22" s="21"/>
      <c r="U22" s="10" t="s">
        <v>401</v>
      </c>
      <c r="V22" s="21"/>
      <c r="W22" s="10" t="s">
        <v>403</v>
      </c>
      <c r="X22" s="21"/>
      <c r="Y22" s="10" t="s">
        <v>405</v>
      </c>
      <c r="Z22" s="10" t="s">
        <v>406</v>
      </c>
      <c r="AA22" s="23" t="str">
        <f t="shared" si="3"/>
        <v> {"id": 1.21,"chapter": "Chapter 1 - RIGHT FAITH AND KNOWLEDGE","title": "1.21 - अवधिज्ञान के भेद","sutra": "&lt;br /&gt;","audiosrc": "1-21.mp3","arth": "","meaning": "","vyakhya": "","explanation": "","vidsrc": []}</v>
      </c>
    </row>
    <row r="23" customFormat="1" ht="28.8" spans="1:27">
      <c r="A23" s="8" t="s">
        <v>24</v>
      </c>
      <c r="B23" s="9">
        <v>1.22</v>
      </c>
      <c r="C23" s="10" t="s">
        <v>25</v>
      </c>
      <c r="D23" s="9" t="s">
        <v>407</v>
      </c>
      <c r="E23" s="10" t="s">
        <v>27</v>
      </c>
      <c r="F23" s="9" t="s">
        <v>50</v>
      </c>
      <c r="G23" s="9" t="str">
        <f t="shared" si="0"/>
        <v>1.22 - अवधिज्ञान के स्वामी</v>
      </c>
      <c r="H23" s="10" t="s">
        <v>26</v>
      </c>
      <c r="I23" s="9"/>
      <c r="J23" s="9"/>
      <c r="K23" s="10" t="str">
        <f t="shared" si="1"/>
        <v>&lt;br /&gt;</v>
      </c>
      <c r="L23" s="10" t="s">
        <v>393</v>
      </c>
      <c r="M23" s="16" t="s">
        <v>433</v>
      </c>
      <c r="N23" s="9" t="str">
        <f t="shared" si="2"/>
        <v>1-22.mp3</v>
      </c>
      <c r="O23" s="10" t="s">
        <v>395</v>
      </c>
      <c r="P23" s="9"/>
      <c r="Q23" s="10" t="s">
        <v>397</v>
      </c>
      <c r="R23" s="21"/>
      <c r="S23" s="10" t="s">
        <v>399</v>
      </c>
      <c r="T23" s="21"/>
      <c r="U23" s="10" t="s">
        <v>401</v>
      </c>
      <c r="V23" s="21"/>
      <c r="W23" s="10" t="s">
        <v>403</v>
      </c>
      <c r="X23" s="21"/>
      <c r="Y23" s="10" t="s">
        <v>405</v>
      </c>
      <c r="Z23" s="10" t="s">
        <v>406</v>
      </c>
      <c r="AA23" s="23" t="str">
        <f t="shared" si="3"/>
        <v> {"id": 1.22,"chapter": "Chapter 1 - RIGHT FAITH AND KNOWLEDGE","title": "1.22 - अवधिज्ञान के स्वामी","sutra": "&lt;br /&gt;","audiosrc": "1-22.mp3","arth": "","meaning": "","vyakhya": "","explanation": "","vidsrc": []}</v>
      </c>
    </row>
    <row r="24" customFormat="1" ht="28.8" spans="1:27">
      <c r="A24" s="8" t="s">
        <v>24</v>
      </c>
      <c r="B24" s="9">
        <v>1.23</v>
      </c>
      <c r="C24" s="10" t="s">
        <v>25</v>
      </c>
      <c r="D24" s="9" t="s">
        <v>407</v>
      </c>
      <c r="E24" s="10" t="s">
        <v>27</v>
      </c>
      <c r="F24" s="9" t="s">
        <v>51</v>
      </c>
      <c r="G24" s="9" t="str">
        <f t="shared" si="0"/>
        <v>1.23 - मनःपर्यय के भेद</v>
      </c>
      <c r="H24" s="10" t="s">
        <v>26</v>
      </c>
      <c r="I24" s="9"/>
      <c r="J24" s="9"/>
      <c r="K24" s="10" t="str">
        <f t="shared" si="1"/>
        <v>&lt;br /&gt;</v>
      </c>
      <c r="L24" s="10" t="s">
        <v>393</v>
      </c>
      <c r="M24" s="16" t="s">
        <v>434</v>
      </c>
      <c r="N24" s="9" t="str">
        <f t="shared" si="2"/>
        <v>1-23.mp3</v>
      </c>
      <c r="O24" s="10" t="s">
        <v>395</v>
      </c>
      <c r="P24" s="9"/>
      <c r="Q24" s="10" t="s">
        <v>397</v>
      </c>
      <c r="R24" s="21"/>
      <c r="S24" s="10" t="s">
        <v>399</v>
      </c>
      <c r="T24" s="21"/>
      <c r="U24" s="10" t="s">
        <v>401</v>
      </c>
      <c r="V24" s="21"/>
      <c r="W24" s="10" t="s">
        <v>403</v>
      </c>
      <c r="X24" s="21"/>
      <c r="Y24" s="10" t="s">
        <v>405</v>
      </c>
      <c r="Z24" s="10" t="s">
        <v>406</v>
      </c>
      <c r="AA24" s="23" t="str">
        <f t="shared" si="3"/>
        <v> {"id": 1.23,"chapter": "Chapter 1 - RIGHT FAITH AND KNOWLEDGE","title": "1.23 - मनःपर्यय के भेद","sutra": "&lt;br /&gt;","audiosrc": "1-23.mp3","arth": "","meaning": "","vyakhya": "","explanation": "","vidsrc": []}</v>
      </c>
    </row>
    <row r="25" customFormat="1" ht="28.8" spans="1:27">
      <c r="A25" s="8" t="s">
        <v>24</v>
      </c>
      <c r="B25" s="9">
        <v>1.24</v>
      </c>
      <c r="C25" s="10" t="s">
        <v>25</v>
      </c>
      <c r="D25" s="9" t="s">
        <v>407</v>
      </c>
      <c r="E25" s="10" t="s">
        <v>27</v>
      </c>
      <c r="F25" s="9" t="s">
        <v>52</v>
      </c>
      <c r="G25" s="9" t="str">
        <f t="shared" si="0"/>
        <v>1.24 - मनःपर्यय के दोनो भेदों में विशेषता</v>
      </c>
      <c r="H25" s="10" t="s">
        <v>26</v>
      </c>
      <c r="I25" s="9"/>
      <c r="J25" s="9"/>
      <c r="K25" s="10" t="str">
        <f t="shared" si="1"/>
        <v>&lt;br /&gt;</v>
      </c>
      <c r="L25" s="10" t="s">
        <v>393</v>
      </c>
      <c r="M25" s="16" t="s">
        <v>435</v>
      </c>
      <c r="N25" s="9" t="str">
        <f t="shared" si="2"/>
        <v>1-24.mp3</v>
      </c>
      <c r="O25" s="10" t="s">
        <v>395</v>
      </c>
      <c r="P25" s="9"/>
      <c r="Q25" s="10" t="s">
        <v>397</v>
      </c>
      <c r="R25" s="21"/>
      <c r="S25" s="10" t="s">
        <v>399</v>
      </c>
      <c r="T25" s="21"/>
      <c r="U25" s="10" t="s">
        <v>401</v>
      </c>
      <c r="V25" s="21"/>
      <c r="W25" s="10" t="s">
        <v>403</v>
      </c>
      <c r="X25" s="21"/>
      <c r="Y25" s="10" t="s">
        <v>405</v>
      </c>
      <c r="Z25" s="10" t="s">
        <v>406</v>
      </c>
      <c r="AA25" s="23" t="str">
        <f t="shared" si="3"/>
        <v> {"id": 1.24,"chapter": "Chapter 1 - RIGHT FAITH AND KNOWLEDGE","title": "1.24 - मनःपर्यय के दोनो भेदों में विशेषता","sutra": "&lt;br /&gt;","audiosrc": "1-24.mp3","arth": "","meaning": "","vyakhya": "","explanation": "","vidsrc": []}</v>
      </c>
    </row>
    <row r="26" customFormat="1" ht="28.8" spans="1:27">
      <c r="A26" s="8" t="s">
        <v>24</v>
      </c>
      <c r="B26" s="9">
        <v>1.25</v>
      </c>
      <c r="C26" s="10" t="s">
        <v>25</v>
      </c>
      <c r="D26" s="9" t="s">
        <v>407</v>
      </c>
      <c r="E26" s="10" t="s">
        <v>27</v>
      </c>
      <c r="F26" s="9" t="s">
        <v>53</v>
      </c>
      <c r="G26" s="9" t="str">
        <f t="shared" si="0"/>
        <v>1.25 - अवधिज्ञान, मनःपर्यय ज्ञान में अन्तर</v>
      </c>
      <c r="H26" s="10" t="s">
        <v>26</v>
      </c>
      <c r="I26" s="9"/>
      <c r="J26" s="9"/>
      <c r="K26" s="10" t="str">
        <f t="shared" si="1"/>
        <v>&lt;br /&gt;</v>
      </c>
      <c r="L26" s="10" t="s">
        <v>393</v>
      </c>
      <c r="M26" s="16" t="s">
        <v>436</v>
      </c>
      <c r="N26" s="9" t="str">
        <f t="shared" si="2"/>
        <v>1-25.mp3</v>
      </c>
      <c r="O26" s="10" t="s">
        <v>395</v>
      </c>
      <c r="P26" s="9"/>
      <c r="Q26" s="10" t="s">
        <v>397</v>
      </c>
      <c r="R26" s="21"/>
      <c r="S26" s="10" t="s">
        <v>399</v>
      </c>
      <c r="T26" s="21"/>
      <c r="U26" s="10" t="s">
        <v>401</v>
      </c>
      <c r="V26" s="21"/>
      <c r="W26" s="10" t="s">
        <v>403</v>
      </c>
      <c r="X26" s="21"/>
      <c r="Y26" s="10" t="s">
        <v>405</v>
      </c>
      <c r="Z26" s="10" t="s">
        <v>406</v>
      </c>
      <c r="AA26" s="23" t="str">
        <f t="shared" si="3"/>
        <v> {"id": 1.25,"chapter": "Chapter 1 - RIGHT FAITH AND KNOWLEDGE","title": "1.25 - अवधिज्ञान, मनःपर्यय ज्ञान में अन्तर","sutra": "&lt;br /&gt;","audiosrc": "1-25.mp3","arth": "","meaning": "","vyakhya": "","explanation": "","vidsrc": []}</v>
      </c>
    </row>
    <row r="27" customFormat="1" ht="28.8" spans="1:27">
      <c r="A27" s="8" t="s">
        <v>24</v>
      </c>
      <c r="B27" s="9">
        <v>1.26</v>
      </c>
      <c r="C27" s="10" t="s">
        <v>25</v>
      </c>
      <c r="D27" s="9" t="s">
        <v>407</v>
      </c>
      <c r="E27" s="10" t="s">
        <v>27</v>
      </c>
      <c r="F27" s="9" t="s">
        <v>54</v>
      </c>
      <c r="G27" s="9" t="str">
        <f t="shared" si="0"/>
        <v>1.26 - मतिज्ञान और श्रुतज्ञान का विषय</v>
      </c>
      <c r="H27" s="10" t="s">
        <v>26</v>
      </c>
      <c r="I27" s="9"/>
      <c r="J27" s="9"/>
      <c r="K27" s="10" t="str">
        <f t="shared" si="1"/>
        <v>&lt;br /&gt;</v>
      </c>
      <c r="L27" s="10" t="s">
        <v>393</v>
      </c>
      <c r="M27" s="16" t="s">
        <v>437</v>
      </c>
      <c r="N27" s="9" t="str">
        <f t="shared" si="2"/>
        <v>1-26.mp3</v>
      </c>
      <c r="O27" s="10" t="s">
        <v>395</v>
      </c>
      <c r="P27" s="9"/>
      <c r="Q27" s="10" t="s">
        <v>397</v>
      </c>
      <c r="R27" s="21"/>
      <c r="S27" s="10" t="s">
        <v>399</v>
      </c>
      <c r="T27" s="21"/>
      <c r="U27" s="10" t="s">
        <v>401</v>
      </c>
      <c r="V27" s="21"/>
      <c r="W27" s="10" t="s">
        <v>403</v>
      </c>
      <c r="X27" s="21"/>
      <c r="Y27" s="10" t="s">
        <v>405</v>
      </c>
      <c r="Z27" s="10" t="s">
        <v>406</v>
      </c>
      <c r="AA27" s="23" t="str">
        <f t="shared" si="3"/>
        <v> {"id": 1.26,"chapter": "Chapter 1 - RIGHT FAITH AND KNOWLEDGE","title": "1.26 - मतिज्ञान और श्रुतज्ञान का विषय","sutra": "&lt;br /&gt;","audiosrc": "1-26.mp3","arth": "","meaning": "","vyakhya": "","explanation": "","vidsrc": []}</v>
      </c>
    </row>
    <row r="28" customFormat="1" ht="28.8" spans="1:27">
      <c r="A28" s="8" t="s">
        <v>24</v>
      </c>
      <c r="B28" s="9">
        <v>1.27</v>
      </c>
      <c r="C28" s="10" t="s">
        <v>25</v>
      </c>
      <c r="D28" s="9" t="s">
        <v>407</v>
      </c>
      <c r="E28" s="10" t="s">
        <v>27</v>
      </c>
      <c r="F28" s="9" t="s">
        <v>55</v>
      </c>
      <c r="G28" s="9" t="str">
        <f t="shared" si="0"/>
        <v>1.27 - अवधिज्ञान का विषय</v>
      </c>
      <c r="H28" s="10" t="s">
        <v>26</v>
      </c>
      <c r="I28" s="9"/>
      <c r="J28" s="9"/>
      <c r="K28" s="10" t="str">
        <f t="shared" si="1"/>
        <v>&lt;br /&gt;</v>
      </c>
      <c r="L28" s="10" t="s">
        <v>393</v>
      </c>
      <c r="M28" s="16" t="s">
        <v>438</v>
      </c>
      <c r="N28" s="9" t="str">
        <f t="shared" si="2"/>
        <v>1-27.mp3</v>
      </c>
      <c r="O28" s="10" t="s">
        <v>395</v>
      </c>
      <c r="P28" s="9"/>
      <c r="Q28" s="10" t="s">
        <v>397</v>
      </c>
      <c r="R28" s="21"/>
      <c r="S28" s="10" t="s">
        <v>399</v>
      </c>
      <c r="T28" s="21"/>
      <c r="U28" s="10" t="s">
        <v>401</v>
      </c>
      <c r="V28" s="21"/>
      <c r="W28" s="10" t="s">
        <v>403</v>
      </c>
      <c r="X28" s="21"/>
      <c r="Y28" s="10" t="s">
        <v>405</v>
      </c>
      <c r="Z28" s="10" t="s">
        <v>406</v>
      </c>
      <c r="AA28" s="23" t="str">
        <f t="shared" si="3"/>
        <v> {"id": 1.27,"chapter": "Chapter 1 - RIGHT FAITH AND KNOWLEDGE","title": "1.27 - अवधिज्ञान का विषय","sutra": "&lt;br /&gt;","audiosrc": "1-27.mp3","arth": "","meaning": "","vyakhya": "","explanation": "","vidsrc": []}</v>
      </c>
    </row>
    <row r="29" customFormat="1" ht="28.8" spans="1:27">
      <c r="A29" s="8" t="s">
        <v>24</v>
      </c>
      <c r="B29" s="9">
        <v>1.28</v>
      </c>
      <c r="C29" s="10" t="s">
        <v>25</v>
      </c>
      <c r="D29" s="9" t="s">
        <v>407</v>
      </c>
      <c r="E29" s="10" t="s">
        <v>27</v>
      </c>
      <c r="F29" s="9" t="s">
        <v>56</v>
      </c>
      <c r="G29" s="9" t="str">
        <f t="shared" si="0"/>
        <v>1.28 - मनःपर्यय ज्ञान का विषय</v>
      </c>
      <c r="H29" s="10" t="s">
        <v>26</v>
      </c>
      <c r="I29" s="9"/>
      <c r="J29" s="9"/>
      <c r="K29" s="10" t="str">
        <f t="shared" si="1"/>
        <v>&lt;br /&gt;</v>
      </c>
      <c r="L29" s="10" t="s">
        <v>393</v>
      </c>
      <c r="M29" s="16" t="s">
        <v>439</v>
      </c>
      <c r="N29" s="9" t="str">
        <f t="shared" si="2"/>
        <v>1-28.mp3</v>
      </c>
      <c r="O29" s="10" t="s">
        <v>395</v>
      </c>
      <c r="P29" s="9"/>
      <c r="Q29" s="10" t="s">
        <v>397</v>
      </c>
      <c r="R29" s="21"/>
      <c r="S29" s="10" t="s">
        <v>399</v>
      </c>
      <c r="T29" s="21"/>
      <c r="U29" s="10" t="s">
        <v>401</v>
      </c>
      <c r="V29" s="21"/>
      <c r="W29" s="10" t="s">
        <v>403</v>
      </c>
      <c r="X29" s="21"/>
      <c r="Y29" s="10" t="s">
        <v>405</v>
      </c>
      <c r="Z29" s="10" t="s">
        <v>406</v>
      </c>
      <c r="AA29" s="23" t="str">
        <f t="shared" si="3"/>
        <v> {"id": 1.28,"chapter": "Chapter 1 - RIGHT FAITH AND KNOWLEDGE","title": "1.28 - मनःपर्यय ज्ञान का विषय","sutra": "&lt;br /&gt;","audiosrc": "1-28.mp3","arth": "","meaning": "","vyakhya": "","explanation": "","vidsrc": []}</v>
      </c>
    </row>
    <row r="30" customFormat="1" ht="28.8" spans="1:27">
      <c r="A30" s="8" t="s">
        <v>24</v>
      </c>
      <c r="B30" s="9">
        <v>1.29</v>
      </c>
      <c r="C30" s="10" t="s">
        <v>25</v>
      </c>
      <c r="D30" s="9" t="s">
        <v>407</v>
      </c>
      <c r="E30" s="10" t="s">
        <v>27</v>
      </c>
      <c r="F30" s="9" t="s">
        <v>57</v>
      </c>
      <c r="G30" s="9" t="str">
        <f t="shared" si="0"/>
        <v>1.29 - केवल ज्ञान का विषय</v>
      </c>
      <c r="H30" s="10" t="s">
        <v>26</v>
      </c>
      <c r="I30" s="9"/>
      <c r="J30" s="9"/>
      <c r="K30" s="10" t="str">
        <f t="shared" si="1"/>
        <v>&lt;br /&gt;</v>
      </c>
      <c r="L30" s="10" t="s">
        <v>393</v>
      </c>
      <c r="M30" s="16" t="s">
        <v>440</v>
      </c>
      <c r="N30" s="9" t="str">
        <f t="shared" si="2"/>
        <v>1-29.mp3</v>
      </c>
      <c r="O30" s="10" t="s">
        <v>395</v>
      </c>
      <c r="P30" s="9"/>
      <c r="Q30" s="10" t="s">
        <v>397</v>
      </c>
      <c r="R30" s="21"/>
      <c r="S30" s="10" t="s">
        <v>399</v>
      </c>
      <c r="T30" s="21"/>
      <c r="U30" s="10" t="s">
        <v>401</v>
      </c>
      <c r="V30" s="21"/>
      <c r="W30" s="10" t="s">
        <v>403</v>
      </c>
      <c r="X30" s="21"/>
      <c r="Y30" s="10" t="s">
        <v>405</v>
      </c>
      <c r="Z30" s="10" t="s">
        <v>406</v>
      </c>
      <c r="AA30" s="23" t="str">
        <f t="shared" si="3"/>
        <v> {"id": 1.29,"chapter": "Chapter 1 - RIGHT FAITH AND KNOWLEDGE","title": "1.29 - केवल ज्ञान का विषय","sutra": "&lt;br /&gt;","audiosrc": "1-29.mp3","arth": "","meaning": "","vyakhya": "","explanation": "","vidsrc": []}</v>
      </c>
    </row>
    <row r="31" customFormat="1" ht="28.8" spans="1:27">
      <c r="A31" s="8" t="s">
        <v>24</v>
      </c>
      <c r="B31" s="12">
        <v>1.3</v>
      </c>
      <c r="C31" s="10" t="s">
        <v>25</v>
      </c>
      <c r="D31" s="9" t="s">
        <v>407</v>
      </c>
      <c r="E31" s="10" t="s">
        <v>27</v>
      </c>
      <c r="F31" s="9" t="s">
        <v>58</v>
      </c>
      <c r="G31" s="9" t="str">
        <f t="shared" si="0"/>
        <v>1.3 - एक साथ कितने ज्ञान संभव?</v>
      </c>
      <c r="H31" s="10" t="s">
        <v>26</v>
      </c>
      <c r="I31" s="9"/>
      <c r="J31" s="9"/>
      <c r="K31" s="10" t="str">
        <f t="shared" si="1"/>
        <v>&lt;br /&gt;</v>
      </c>
      <c r="L31" s="10" t="s">
        <v>393</v>
      </c>
      <c r="M31" s="16" t="s">
        <v>441</v>
      </c>
      <c r="N31" s="9" t="str">
        <f t="shared" si="2"/>
        <v>1-30 .mp3</v>
      </c>
      <c r="O31" s="10" t="s">
        <v>395</v>
      </c>
      <c r="P31" s="9"/>
      <c r="Q31" s="10" t="s">
        <v>397</v>
      </c>
      <c r="R31" s="21"/>
      <c r="S31" s="10" t="s">
        <v>399</v>
      </c>
      <c r="T31" s="21"/>
      <c r="U31" s="10" t="s">
        <v>401</v>
      </c>
      <c r="V31" s="21"/>
      <c r="W31" s="10" t="s">
        <v>403</v>
      </c>
      <c r="X31" s="21"/>
      <c r="Y31" s="10" t="s">
        <v>405</v>
      </c>
      <c r="Z31" s="10" t="s">
        <v>406</v>
      </c>
      <c r="AA31" s="23" t="str">
        <f t="shared" si="3"/>
        <v> {"id": 1.3,"chapter": "Chapter 1 - RIGHT FAITH AND KNOWLEDGE","title": "1.3 - एक साथ कितने ज्ञान संभव?","sutra": "&lt;br /&gt;","audiosrc": "1-30 .mp3","arth": "","meaning": "","vyakhya": "","explanation": "","vidsrc": []}</v>
      </c>
    </row>
    <row r="32" customFormat="1" ht="28.8" spans="1:27">
      <c r="A32" s="8" t="s">
        <v>24</v>
      </c>
      <c r="B32" s="9">
        <v>1.31</v>
      </c>
      <c r="C32" s="10" t="s">
        <v>25</v>
      </c>
      <c r="D32" s="9" t="s">
        <v>407</v>
      </c>
      <c r="E32" s="10" t="s">
        <v>27</v>
      </c>
      <c r="F32" s="9" t="s">
        <v>59</v>
      </c>
      <c r="G32" s="9" t="str">
        <f t="shared" si="0"/>
        <v>1.31 - कौन-कौन से ज्ञान मिथ्या भी होते हैं?</v>
      </c>
      <c r="H32" s="10" t="s">
        <v>26</v>
      </c>
      <c r="I32" s="9"/>
      <c r="J32" s="9"/>
      <c r="K32" s="10" t="str">
        <f t="shared" si="1"/>
        <v>&lt;br /&gt;</v>
      </c>
      <c r="L32" s="10" t="s">
        <v>393</v>
      </c>
      <c r="M32" s="16" t="s">
        <v>442</v>
      </c>
      <c r="N32" s="9" t="str">
        <f t="shared" si="2"/>
        <v>1-31.mp3</v>
      </c>
      <c r="O32" s="10" t="s">
        <v>395</v>
      </c>
      <c r="P32" s="9"/>
      <c r="Q32" s="10" t="s">
        <v>397</v>
      </c>
      <c r="R32" s="21"/>
      <c r="S32" s="10" t="s">
        <v>399</v>
      </c>
      <c r="T32" s="21"/>
      <c r="U32" s="10" t="s">
        <v>401</v>
      </c>
      <c r="V32" s="21"/>
      <c r="W32" s="10" t="s">
        <v>403</v>
      </c>
      <c r="X32" s="21"/>
      <c r="Y32" s="10" t="s">
        <v>405</v>
      </c>
      <c r="Z32" s="10" t="s">
        <v>406</v>
      </c>
      <c r="AA32" s="23" t="str">
        <f t="shared" si="3"/>
        <v> {"id": 1.31,"chapter": "Chapter 1 - RIGHT FAITH AND KNOWLEDGE","title": "1.31 - कौन-कौन से ज्ञान मिथ्या भी होते हैं?","sutra": "&lt;br /&gt;","audiosrc": "1-31.mp3","arth": "","meaning": "","vyakhya": "","explanation": "","vidsrc": []}</v>
      </c>
    </row>
    <row r="33" customFormat="1" ht="28.8" spans="1:27">
      <c r="A33" s="8" t="s">
        <v>24</v>
      </c>
      <c r="B33" s="9">
        <v>1.32</v>
      </c>
      <c r="C33" s="10" t="s">
        <v>25</v>
      </c>
      <c r="D33" s="9" t="s">
        <v>407</v>
      </c>
      <c r="E33" s="10" t="s">
        <v>27</v>
      </c>
      <c r="F33" s="9" t="s">
        <v>60</v>
      </c>
      <c r="G33" s="9" t="str">
        <f t="shared" si="0"/>
        <v>1.32 - मिथ्यादृष्टि का ज्ञान मिथ्या क्यों?</v>
      </c>
      <c r="H33" s="10" t="s">
        <v>26</v>
      </c>
      <c r="I33" s="9"/>
      <c r="J33" s="9"/>
      <c r="K33" s="10" t="str">
        <f t="shared" si="1"/>
        <v>&lt;br /&gt;</v>
      </c>
      <c r="L33" s="10" t="s">
        <v>393</v>
      </c>
      <c r="M33" s="16" t="s">
        <v>443</v>
      </c>
      <c r="N33" s="9" t="str">
        <f t="shared" si="2"/>
        <v>1-32.mp3</v>
      </c>
      <c r="O33" s="10" t="s">
        <v>395</v>
      </c>
      <c r="P33" s="9"/>
      <c r="Q33" s="10" t="s">
        <v>397</v>
      </c>
      <c r="R33" s="21"/>
      <c r="S33" s="10" t="s">
        <v>399</v>
      </c>
      <c r="T33" s="21"/>
      <c r="U33" s="10" t="s">
        <v>401</v>
      </c>
      <c r="V33" s="21"/>
      <c r="W33" s="10" t="s">
        <v>403</v>
      </c>
      <c r="X33" s="21"/>
      <c r="Y33" s="10" t="s">
        <v>405</v>
      </c>
      <c r="Z33" s="10" t="s">
        <v>406</v>
      </c>
      <c r="AA33" s="23" t="str">
        <f t="shared" si="3"/>
        <v> {"id": 1.32,"chapter": "Chapter 1 - RIGHT FAITH AND KNOWLEDGE","title": "1.32 - मिथ्यादृष्टि का ज्ञान मिथ्या क्यों?","sutra": "&lt;br /&gt;","audiosrc": "1-32.mp3","arth": "","meaning": "","vyakhya": "","explanation": "","vidsrc": []}</v>
      </c>
    </row>
    <row r="34" customFormat="1" ht="28.8" spans="1:27">
      <c r="A34" s="8" t="s">
        <v>24</v>
      </c>
      <c r="B34" s="9">
        <v>1.33</v>
      </c>
      <c r="C34" s="10" t="s">
        <v>25</v>
      </c>
      <c r="D34" s="9" t="s">
        <v>407</v>
      </c>
      <c r="E34" s="10" t="s">
        <v>27</v>
      </c>
      <c r="F34" s="9" t="s">
        <v>61</v>
      </c>
      <c r="G34" s="9" t="str">
        <f t="shared" si="0"/>
        <v>1.33 - नय के भेद</v>
      </c>
      <c r="H34" s="10" t="s">
        <v>26</v>
      </c>
      <c r="I34" s="9"/>
      <c r="J34" s="9"/>
      <c r="K34" s="10" t="str">
        <f t="shared" si="1"/>
        <v>&lt;br /&gt;</v>
      </c>
      <c r="L34" s="10" t="s">
        <v>393</v>
      </c>
      <c r="M34" s="16" t="s">
        <v>444</v>
      </c>
      <c r="N34" s="9" t="str">
        <f t="shared" si="2"/>
        <v>1-33.mp3</v>
      </c>
      <c r="O34" s="10" t="s">
        <v>395</v>
      </c>
      <c r="P34" s="9"/>
      <c r="Q34" s="10" t="s">
        <v>397</v>
      </c>
      <c r="R34" s="21"/>
      <c r="S34" s="10" t="s">
        <v>399</v>
      </c>
      <c r="T34" s="21"/>
      <c r="U34" s="10" t="s">
        <v>401</v>
      </c>
      <c r="V34" s="21"/>
      <c r="W34" s="10" t="s">
        <v>403</v>
      </c>
      <c r="X34" s="21"/>
      <c r="Y34" s="10" t="s">
        <v>405</v>
      </c>
      <c r="Z34" s="10" t="s">
        <v>406</v>
      </c>
      <c r="AA34" s="23" t="str">
        <f t="shared" si="3"/>
        <v> {"id": 1.33,"chapter": "Chapter 1 - RIGHT FAITH AND KNOWLEDGE","title": "1.33 - नय के भेद","sutra": "&lt;br /&gt;","audiosrc": "1-33.mp3","arth": "","meaning": "","vyakhya": "","explanation": "","vidsrc": []}</v>
      </c>
    </row>
    <row r="35" s="2" customFormat="1" ht="288" spans="1:27">
      <c r="A35" s="13" t="s">
        <v>24</v>
      </c>
      <c r="B35" s="14">
        <v>2.1</v>
      </c>
      <c r="C35" s="14" t="s">
        <v>25</v>
      </c>
      <c r="D35" s="14" t="s">
        <v>445</v>
      </c>
      <c r="E35" s="14" t="s">
        <v>27</v>
      </c>
      <c r="F35" s="14" t="s">
        <v>62</v>
      </c>
      <c r="G35" s="14" t="str">
        <f t="shared" si="0"/>
        <v>2.1 - जीव के परिणामों (भावों) के प्रकार</v>
      </c>
      <c r="H35" s="14" t="s">
        <v>26</v>
      </c>
      <c r="I35" s="14" t="s">
        <v>446</v>
      </c>
      <c r="J35" s="13" t="s">
        <v>447</v>
      </c>
      <c r="K35" s="14" t="str">
        <f t="shared" si="1"/>
        <v>औपशमिकक्षायिकौ भावौ मिश्रश्च जीवस्य स्वतत्त्वमौदयिकपारिणामिकौ च ||१||&lt;br /&gt;Aupaśamikakshāyikau bhāvau miśraśca jīvasya
svatattvamaudayikapārināmikau ca ||1||</v>
      </c>
      <c r="L35" s="14" t="s">
        <v>393</v>
      </c>
      <c r="M35" s="17" t="s">
        <v>448</v>
      </c>
      <c r="N35" s="14" t="str">
        <f t="shared" si="2"/>
        <v>2-1.mp3</v>
      </c>
      <c r="O35" s="14" t="s">
        <v>395</v>
      </c>
      <c r="P35" s="14" t="s">
        <v>449</v>
      </c>
      <c r="Q35" s="14" t="s">
        <v>397</v>
      </c>
      <c r="R35" s="22" t="s">
        <v>450</v>
      </c>
      <c r="S35" s="14" t="s">
        <v>399</v>
      </c>
      <c r="T35" s="22" t="s">
        <v>451</v>
      </c>
      <c r="U35" s="14" t="s">
        <v>401</v>
      </c>
      <c r="V35" s="22" t="s">
        <v>452</v>
      </c>
      <c r="W35" s="14" t="s">
        <v>403</v>
      </c>
      <c r="X35" s="13" t="s">
        <v>453</v>
      </c>
      <c r="Y35" s="14" t="s">
        <v>405</v>
      </c>
      <c r="Z35" s="14" t="s">
        <v>406</v>
      </c>
      <c r="AA35" s="17" t="str">
        <f t="shared" si="3"/>
        <v> {"id": 2.1,"chapter": "Chapter 2 - CATEGORY OF THE LIVING","title": "2.1 - जीव के परिणामों (भावों) के प्रकार","sutra": "औपशमिकक्षायिकौ भावौ मिश्रश्च जीवस्य स्वतत्त्वमौदयिकपारिणामिकौ च ||१||&lt;br /&gt;Aupaśamikakshāyikau bhāvau miśraśca jīvasya
svatattvamaudayikapārināmikau ca ||1||","audiosrc": "2-1.mp3","arth": "[ जीवस्य ] जीव के [ औपशमिकक्षायिकौ ] औपशमिक और क्षायिक [ भावौ ] भाव [ च मिश्र: ] और मिश्र तथा [ औदयिक पारिणामिकौ च ] औदयिक और पारिणामिक - ये पाँच भाव [ स्वतत्त्वम्‌ ] निजभाव हैं अर्थात्‌ ये जीव के अतिरिक्त दूसरे में नहीं होते।","meaning": "The distinctive characteristics (svatattva) of the soul (jīva) are the dispositions or thought-activities – bhāva – arising from subsidence – upaśama, destruction – kshaya, destruction-cum-subsidence – kshayopaśama – of karmas, the fruition – udaya – of karmas, and its inherent nature or capacity – parināma.","vyakhya": "जैसे मैले पानी में निर्मली मिला देने से मैल नीचे बैठ जाता है और जल स्वच्छ हो जाता है। वैसे ही कारण के मिलने पर प्रतिपक्षी कर्म की शक्ति के दब जाने से आत्मा में निर्मलता का होना औपशमिक भाव है। ऊपर वाले दृष्टान्त में उस स्वच्छ जल को, जिसके नीचे मैल बैठ गया है, किसी साफ बर्तन में निकाल लेने पर उसके नीचे का मैल दूर हो जाता है और केवल निर्मल जल रह जाता है। वैसे ही प्रतिपक्षी कर्म का बिलकुल अभाव होने से आत्मा में जो निर्मलता होती है, वह क्षायिक भाव है। जैसे-उसी पानी को दूसरे बर्तन में निकालते समय कुछ मैल यदि साथ में चला आये और आकर जल के नीचे बैठ जाये तो उस समय जल की जैसी स्थिति होती है, वैसे ही प्रतिपक्षी कर्म के सर्वघाती स्पर्द्धकों का उदयाभावी क्षय और आगे उदय में आने वाले निषेकों का सत्ता में उपशम होने से तथा देशघाती स्पर्द्धकों का उदय होते हुए जो भाव होता है, उसे क्षायौपशमिक भाव कहते हैं। उसी का नाम मिश्र भाव है। द्रव्य, क्षेत्र काल और भाव के निमित्त से कर्म का फल देना उदय है और उदय से जो भाव होता है, उसे औदयिक भाव कहते हैं और जो भाव कर्म की अपेक्षा के बिना स्वभाव से ही होता है, वह पारिणामिक भाव है। इस तरह ये जीव के पाँच भाव होते हैं।","explanation": "Just as the mud in the water settles down when clearing nuts are put into it, so also the karmic matter does not manifest its power in the soul due to causes (i.e., the disposition of the soul). This is called subsidence (upaśama). When the same water is poured into another vessel it becomes completely free from mud. In the same way, complete removal of the karmic matter is destruction (kshaya). The third state is a mixed state of destruction-cum-subsidence (kÈayopaśama), as in case of the water, which, owing to the presence of clearing nuts, becomes clear as well as muddy in different parts. The fruition of karmas in the presence of certain causes is fruition (udaya). The essential nature (svarūpa) of the soul, irrespective of the karmic matter, is its inherent nature or capacity – parināma. That disposition (bhāva), which has subsidence as its object or cause, is subsidential (aupaśamika). Similarly with regard to destructional (kÈāyika), destruction-cum-subsidential (kshāyopaśamika), rising (audāyika) and inherent nature (pārināmika). These five dispositions (bhāva) are the distinctive (asādhārana) characteristics – svatattva – of the soul.&lt;br /&gt;&lt;br /&gt;The subject under consideration is right belief (samyagdarśana). And among the three kinds of right belief, subsidential (aupaśamika) disposition (bhāva) is attained first by the soul. So it is mentioned first. The contender of the subsidential (aupaśamika) disposition is the destructional (kshāyika) disposition and, among the worldly souls, the right believers of this type are innumerable times more in number than those of the first type. So it is mentioned next. The mixed disposition – destruction-cum-subsidential (kÈāyopaśamika) – is mentioned next as it consists of both. Besides, the right believers of this type are innumerable times more in number than the other two types. The dispositions due to the fruition of karmas – audāyika – and the inherent nature of the soul – pārināmika – are mentioned in the end as these are infinite times more than all the other types.&lt;br /&gt;&lt;br /&gt;The subsidential (aupaśamika) and the destructional (kshāyika) dispositions (bhāva) arise only in case of the potential (bhavya) souls; the potential (bhavya) souls are those having the inherent capacity for liberation. But the third – mixed disposition of destruction-cumsubsidential (kshāyopaśamika) – arises in case of the non- otential (abhavya) souls too; the non-potential (abhavya) souls are those not having the inherent capacity for liberation. The last two dispositions (bhāva) arise in case of the potential (bhavya) as well as the nonpotential (abhavya) souls.&lt;br /&gt;&lt;br /&gt;The first four dispositions (bhāva) have been mentioned primarily on the basis of their instrumental causes (nimitta) and the last on the basis of the inherent capacity (yogyatā) of the soul. All worldly activities are divided on these two bases – the instrumental cause and the inherent capacity. Sometimes the instrumental cause is predominant and sometimes the inherent capacity. Giving predominance to the instrumental cause, however, does not mean that the cause is the doer (kartā) of the activity. The purpose of such classification is to exhibit clearly the definitive cause of certain activities. Although the activity takes place due to the inherent capacity (yogyatā or upādāna) of the object under consideration, still there is the presence of the hetu or sādhana – in form of logical association (anvaya) and distinction (vyatireka). The presence of such hetu or sādhana is the definitive cause (nimitta) of the activity. The first four dispositions (bhāva) – aupaśamika, kshāyika, kshāyopaśamika and audāyika – are, therefore, called ‘naimittika bhāva’.&lt;br /&gt;&lt;br /&gt;Do these dispositions (bhāva) or characteristics of a single soul have subdivisions? Yes, these have subdivisions.","vidsrc": ["&lt;iframe src="https://www.youtube.com/embed/OJaldMhbZxI" title="YouTube video player" frameborder="0" allow="accelerometer; autoplay; clipboard-write; encrypted-media; gyroscope; picture-in-picture; web-share" allowfullscreen&gt;&lt;/iframe&gt;",
"&lt;iframe src="https://www.youtube.com/embed/ull20bmZzmo" title="YouTube video player" frameborder="0" allow="accelerometer; autoplay; clipboard-write; encrypted-media; gyroscope; picture-in-picture; web-share" allowfullscreen&gt;&lt;/iframe&gt;"]}</v>
      </c>
    </row>
    <row r="36" customFormat="1" ht="28.8" spans="1:27">
      <c r="A36" s="8" t="s">
        <v>24</v>
      </c>
      <c r="B36" s="9">
        <v>2.2</v>
      </c>
      <c r="C36" s="10" t="s">
        <v>25</v>
      </c>
      <c r="D36" s="9" t="s">
        <v>445</v>
      </c>
      <c r="E36" s="10" t="s">
        <v>27</v>
      </c>
      <c r="F36" s="9" t="s">
        <v>63</v>
      </c>
      <c r="G36" s="9" t="str">
        <f t="shared" si="0"/>
        <v>2.2 - परिणामों (भावों) के उत्तर-भेद</v>
      </c>
      <c r="H36" s="10" t="s">
        <v>26</v>
      </c>
      <c r="I36" s="9" t="s">
        <v>454</v>
      </c>
      <c r="J36" t="s">
        <v>455</v>
      </c>
      <c r="K36" s="10" t="str">
        <f t="shared" ref="K36:K41" si="4">I36&amp;"&lt;br /&gt;"&amp;J36</f>
        <v>द्विनवाष्टादशैक-विंशतित्रिभेदा यथाक्रमम्‌ ॥२॥&lt;br /&gt;Dvinavāshtādaśaikavinśatitribhedā yathākramam ॥2॥</v>
      </c>
      <c r="L36" s="10" t="s">
        <v>393</v>
      </c>
      <c r="M36" s="16" t="s">
        <v>456</v>
      </c>
      <c r="N36" s="9" t="str">
        <f t="shared" si="2"/>
        <v>2-2.mp3</v>
      </c>
      <c r="O36" s="10" t="s">
        <v>395</v>
      </c>
      <c r="P36" s="9" t="s">
        <v>457</v>
      </c>
      <c r="Q36" s="10" t="s">
        <v>397</v>
      </c>
      <c r="R36" s="21" t="s">
        <v>458</v>
      </c>
      <c r="S36" s="10" t="s">
        <v>399</v>
      </c>
      <c r="T36" s="21" t="s">
        <v>459</v>
      </c>
      <c r="U36" s="10" t="s">
        <v>401</v>
      </c>
      <c r="V36" s="21" t="s">
        <v>460</v>
      </c>
      <c r="W36" s="10" t="s">
        <v>403</v>
      </c>
      <c r="X36" s="21" t="s">
        <v>461</v>
      </c>
      <c r="Y36" s="10" t="s">
        <v>405</v>
      </c>
      <c r="Z36" s="10" t="s">
        <v>406</v>
      </c>
      <c r="AA36" s="17" t="str">
        <f t="shared" si="3"/>
        <v> {"id": 2.2,"chapter": "Chapter 2 - CATEGORY OF THE LIVING","title": "2.2 - परिणामों (भावों) के उत्तर-भेद","sutra": "द्विनवाष्टादशैक-विंशतित्रिभेदा यथाक्रमम्‌ ॥२॥&lt;br /&gt;Dvinavāshtādaśaikavinśatitribhedā yathākramam ॥2॥","audiosrc": "2-2.mp3","arth": "उपरोक्त पाँच भाव [ यथाक्रमम्‌ ] क्रमश: [ द्वि नव अष्टादश एकविंशति त्रिभेदा ] दो, नव, अद्गारह, इक्कीस और  तीन भेद वाले हैं|","meaning": "These are of two, nine, eighteen, twenty-one and three kinds, respectively.","vyakhya": "औपशमिक भाव के दो भेद हैं। क्षायिक भाव के नौ भेद हैं। मिश्र भाव के अठारह भेद हैं। औदयिक भाव के इक्कीस भेद हैं और पारिणामिक भाव के तीन भेद हैं।","explanation": "The subsidential (aupaśamika) disposition (bhāva) is of two kinds. The destructional (kÈāyika) disposition is of nine kinds. The destruction-cum-subsidential (kÈāyopaśamika) disposition is of eighteen kinds. The disposition (bhāva) due to the fruition of karmas – audāyika – is of twenty-one kinds. And the disposition (bhāva) due to inherent nature of the soul – pāriõāmika – is of three kinds.&lt;br /&gt;&lt;br /&gt;What are the two kinds of characteristics arising from subsidence (upaśama)?","vidsrc": ["&lt;iframe src=\"https://www.youtube.com/embed/3C5eOjmtxlk" title="YouTube video player" frameborder="0" allow="accelerometer; autoplay; clipboard-write; encrypted-media; gyroscope; picture-in-picture; web-share" allowfullscreen&gt;&lt;/iframe&gt;"]}</v>
      </c>
    </row>
    <row r="37" customFormat="1" ht="28.8" spans="1:27">
      <c r="A37" s="8" t="s">
        <v>24</v>
      </c>
      <c r="B37" s="9">
        <v>2.3</v>
      </c>
      <c r="C37" s="10" t="s">
        <v>25</v>
      </c>
      <c r="D37" s="9" t="s">
        <v>445</v>
      </c>
      <c r="E37" s="10" t="s">
        <v>27</v>
      </c>
      <c r="F37" s="9" t="s">
        <v>64</v>
      </c>
      <c r="G37" s="9" t="str">
        <f t="shared" si="0"/>
        <v>2.3 - औपशमिकभाव के भेद</v>
      </c>
      <c r="H37" s="10" t="s">
        <v>26</v>
      </c>
      <c r="I37" s="9" t="s">
        <v>462</v>
      </c>
      <c r="J37" s="9" t="s">
        <v>463</v>
      </c>
      <c r="K37" s="10" t="str">
        <f t="shared" si="4"/>
        <v>सम्यक्त्व-चारित्रे ॥३॥&lt;br /&gt;samyaktvacāritre ॥3॥</v>
      </c>
      <c r="L37" s="10" t="s">
        <v>393</v>
      </c>
      <c r="M37" s="16" t="s">
        <v>464</v>
      </c>
      <c r="N37" s="9" t="str">
        <f t="shared" si="2"/>
        <v>2-3.mp3</v>
      </c>
      <c r="O37" s="10" t="s">
        <v>395</v>
      </c>
      <c r="P37" s="18" t="s">
        <v>465</v>
      </c>
      <c r="Q37" s="10" t="s">
        <v>397</v>
      </c>
      <c r="R37" s="21" t="s">
        <v>466</v>
      </c>
      <c r="S37" s="10" t="s">
        <v>399</v>
      </c>
      <c r="T37" s="21" t="s">
        <v>467</v>
      </c>
      <c r="U37" s="10" t="s">
        <v>401</v>
      </c>
      <c r="V37" s="21" t="s">
        <v>468</v>
      </c>
      <c r="W37" s="10" t="s">
        <v>403</v>
      </c>
      <c r="X37" s="21" t="s">
        <v>469</v>
      </c>
      <c r="Y37" s="10" t="s">
        <v>405</v>
      </c>
      <c r="Z37" s="10" t="s">
        <v>406</v>
      </c>
      <c r="AA37" s="23" t="str">
        <f t="shared" si="3"/>
        <v> {"id": 2.3,"chapter": "Chapter 2 - CATEGORY OF THE LIVING","title": "2.3 - औपशमिकभाव के भेद","sutra": "सम्यक्त्व-चारित्रे ॥३॥&lt;br /&gt;samyaktvacāritre ॥3॥","audiosrc": "2-3.mp3","arth": "[सम्यक्त्व] ओपशमिक सम्यक्त्व और [चारित्रे] औपशमिक चारित्र - इस प्रकार औपशमिकभाव के दो भेद हैं।","meaning": "The two kinds of subsidential (aupaśamika) disposition (bhāva) are subsidential belief (aupaśamika samyaktva) and subsidential conduct (aupaśamika cāritra). ","vyakhya": "औपशमिक सम्यक्त्वत और औपशमिक चारित्र ये दो औपशमिक भाव के भेद हैं। अनन्तानुबन्धी, क्रोध, मान, माया, लोभ तथा मिथ्यात्व, सम्यग्मिथ्यात्व और सम्यक्त्व इन सात कर्म प्रकृतियों के उपशम से जो सम्यक्त्व होता है, उसे औपशमिक सम्यक्त्व कहते हैं तथा समस्त मोहनीय कर्म के उपशम से औपशमिक चारित्र होता है।
उपशम सम्यक्त्व के दो भेद हैं-प्रथमोपशम सम्यक्त्व और द्वितीयोपशम सम्यक्त्व। पहले मिथ्यादृष्टि गुणस्थान से छूटने पर जो उपशम सम्यकत्व होता है, उसे प्रथमोपशम सम्यक्त्व कहते हैं और उपशम श्रेणी चढ़ते समय क्षायोपशमिक सम्यक्त्व से जो उपशम सम्यक्त्व होता है, उसे द्वितीयोपशम सम्यक्त्व कहते हैं।&lt;br /&gt;&lt;br /&gt;प्रथमोपशम सम्यक्त्व होने से पहले मिथ्यात्व गुणस्थान में पाँच लब्धियाँ होती हैं-क्षयोपशम लब्धि, विशुद्धि लब्धि, देशना लब्धि, प्रायोग्य लब्धि और करण लब्धि। इनमें से प्रारम्भ की चार लब्धियाँ तो भव्य और अभव्य दोनों के हो जाती हैं, किन्तु करण लब्धि भव्य के ही होती है तथा जब सम्यक्त्व होना होता है तभी होती है। जब अशुभ कर्म प्रतिसमय अनन्त गुणी कम कम शक्ति को लिए हुए उदय में आते हैं अर्थात्‌ पहले समय में जितना फल दिया, दूसरे समय में उससे अनन्त गुणा कम, तीसरे समय में उससे अनन्त गुणा कम, इस तरह प्रति समय अनन्त गुणा घटता हुआ उदय जिस काल में होता है, तब क्षयोपशम लब्धि होती है। क्षयोपशम लब्धि के प्रभाव से धर्मानुराग रूप शुभ परिणामों का होना विशुद्धि लब्धि है। आचार्य वगैरह के द्वारा उपदेश का लाभ होना देशना लब्धि है। किन्तु जहाँ उपदेश देने वाला न हो, जैसे चौथे आदि नरकों में, वहाँ पूर्वभव में सुने हुए उपदेश की धारणा के बल पर सम्यक्त्व की प्राप्ति होती है। इन तीनों लब्धि वाला जीव प्रतिसमय अधिक- अधिक विशुद्ध होता हुआ आयु कर्म के सिवा शेष कर्मों की स्थिति जब अन्त: कोटाकोटि सागर प्रमाण बांधता है और विशुद्ध परिणामों के कारण वह बंधी हुई स्थिति संख्यात हजार सागर कम हो जाती है, उसे प्रायोग्य लब्धि कहते हैं| पाँचवीं करण लब्धि में अधःकरण, अपूर्वकरण और अनिवृत्तिकरण ये तीन तरह के परिणाम कषायों की मन्दता को लिए हुए क्रमवार होते हैं। इनमें से अनिवृत्ति करण के अन्तिम समय में पूर्वोक्त सात प्रकृतियों का उपशम होने से उपशम सम्यक्त्व प्रकट हो जाता है। समस्त मोहनीय का उपशम होने से ग्यारहवें गुणस्थान में औपशमिक चारित्र होता है।","explanation": "Right belief and right conduct have already been explained. How do these become subsidential (aupaśamika)? Conduct-deluding (cāritramohanīya) karmas are of two kinds, the kaÈāyavedanīya and the nokaÈāyavedanīya. When the following seven, the four kaÈāyavedanīya – anger (krodha), pride (māna), deceitfulness (māyā) and greed (lobha) – of the anantānubandhī type (leading to endless worldly existence), together with the three kinds of faith-deluding (darśanamohanīya) karmas – samyaktva (slightly clouding right belief), mithyātva (wrong belief) and samyagmithyātva (mixed right and wrong belief) – subside, subsidential belief (aupaśamika samyaktva) arises.&lt;br /&gt;&lt;br /&gt;How can karmas subside in case of the eternal misbeliever who is subject to passions (kaÈāya) arising from karmas? It is on the basis of the attainment of favourable-time (kālalabdhi), etc. The first kālalabdhi is with regard to time. The potential soul (with capacity for liberation) bound by karmas becomes capable of attaining the first stage of right belief (prathama samyaktva) when there is the residue of time known as half-time of whirling-round matter (ardhapudgala parivartana). When the residue of time is more than this, that soul is not capable of attaining the first stage of right belief (prathama samyaktva). The second kālalabdhi is with regard to the duration of karmas. The first stage of right belief is not attained when the duration of karmas is either at the maximum or at the minimum. If so, when is it attained? The suitability for the first stage of right belief arises when the karmas of less than koÇākoÇi sāgaropama duration are bound, and when, owing to the purification of the soul, the existing karmas also are of duration of koÇākoÇi sāgaropama less numerable thousand sāgaropama. The third kālalabdhi is with regard to birth (bhava). The worthy soul endowed with the five senses and the mind (saÉjñī), fully developed (paryāptaka) and purified (sarvaviśuddha), attains the first stage of right faith – subsidential belief (aupaśamika samyaktva). Besides, recollection of the previous births is also among the causes.&lt;br /&gt;&lt;br /&gt;Subsidential conduct (aupaśamika cāritra) arises on the subsidence of all the deluding (mohanīya) karmas. Right belief – samyaktva – is mentioned first as it is the basis of right conduct (cāritra).&lt;br /&gt;&lt;br /&gt;The nine characteristics of the destructional (kÈāyika) disposition are described next.","vidsrc": ["&lt;iframe src=\"https://www.youtube.com/embed/WkqYh7LIiKc" title="YouTube video player" frameborder="0" allow="accelerometer; autoplay; clipboard-write; encrypted-media; gyroscope; picture-in-picture; web-share" allowfullscreen&gt;&lt;/iframe&gt;"]}</v>
      </c>
    </row>
    <row r="38" customFormat="1" ht="28.8" spans="1:27">
      <c r="A38" s="8" t="s">
        <v>24</v>
      </c>
      <c r="B38" s="9">
        <v>2.4</v>
      </c>
      <c r="C38" s="10" t="s">
        <v>25</v>
      </c>
      <c r="D38" s="9" t="s">
        <v>445</v>
      </c>
      <c r="E38" s="10" t="s">
        <v>27</v>
      </c>
      <c r="F38" s="9" t="s">
        <v>65</v>
      </c>
      <c r="G38" s="9" t="str">
        <f t="shared" si="0"/>
        <v>2.4 - क्षायिकभाव के भेद</v>
      </c>
      <c r="H38" s="10" t="s">
        <v>26</v>
      </c>
      <c r="I38" s="9" t="s">
        <v>470</v>
      </c>
      <c r="J38" s="9" t="s">
        <v>471</v>
      </c>
      <c r="K38" s="10" t="str">
        <f t="shared" si="4"/>
        <v>ज्ञान-दर्शन-दान-लाभ-भोगोपभोग-वीर्याणि च ॥४॥&lt;br /&gt;Jñānadarśanadānalābhabhogopabhogavīryāni ca ॥4॥</v>
      </c>
      <c r="L38" s="10" t="s">
        <v>393</v>
      </c>
      <c r="M38" s="16" t="s">
        <v>472</v>
      </c>
      <c r="N38" s="9" t="str">
        <f t="shared" si="2"/>
        <v>2-4.mp3</v>
      </c>
      <c r="O38" s="10" t="s">
        <v>395</v>
      </c>
      <c r="P38" s="9" t="s">
        <v>473</v>
      </c>
      <c r="Q38" s="10" t="s">
        <v>397</v>
      </c>
      <c r="R38" s="21" t="s">
        <v>474</v>
      </c>
      <c r="S38" s="10" t="s">
        <v>399</v>
      </c>
      <c r="T38" s="21" t="s">
        <v>475</v>
      </c>
      <c r="U38" s="10" t="s">
        <v>401</v>
      </c>
      <c r="V38" s="21" t="s">
        <v>476</v>
      </c>
      <c r="W38" s="10" t="s">
        <v>403</v>
      </c>
      <c r="X38" s="21" t="s">
        <v>477</v>
      </c>
      <c r="Y38" s="10" t="s">
        <v>405</v>
      </c>
      <c r="Z38" s="10" t="s">
        <v>406</v>
      </c>
      <c r="AA38" s="23" t="str">
        <f t="shared" si="3"/>
        <v> {"id": 2.4,"chapter": "Chapter 2 - CATEGORY OF THE LIVING","title": "2.4 - क्षायिकभाव के भेद","sutra": "ज्ञान-दर्शन-दान-लाभ-भोगोपभोग-वीर्याणि च ॥४॥&lt;br /&gt;Jñānadarśanadānalābhabhogopabhogavīryāni ca ॥4॥","audiosrc": "2-4.mp3","arth": "[ ज्ञान दर्शन दान लाभ भोग उपभोग वीर्याणि ] केवलज्ञान,केवलदर्शन, क्षायिकदान, क्षायिकलाभ, क्षायिकभोग, क्षायिकउपभोग, क्षायिकवीर्य तथा [च] च कहने पर, क्षायिकसम्यक्त्व और क्षायिकचारित्र - इस प्रकार क्षायिकभाव के नौ भेद हैं |","meaning": "The destructional (kÈāyika) disposition is of nine kinds: knowledge (jñāna), perception (darśana), gift (dāna), gain (lābha), enjoyment (bhoga), re-enjoyment (upabhoga), energy (vīrya), and the two – belief (samyaktva) andconduct (cāritra) – from the previous sūtra. The word destructional (kÈāyika)  must be added to each. ","vyakhya": "ज्ञानावरण और दर्शनावरण कर्म के अत्यन्त क्षय होने से केवलज्ञान और केवलदर्शन होते हैं। दानान्तराय कर्म का अत्यन्त क्षय होने से दिव्यध्वनि वगैरह के द्वारा अनंत प्राणियों का उपकार करने वाला क्षायिक अभय दान होता है। लाभान्तराय का अत्यन्त क्षय होने से, भोजन न करने वाले केवली भगवान्‌ के शरीर को बल देने वाले जो परम शुभ सूक्ष्म नोकर्म पुद्गल प्रतिसमय केवली के द्वारा ग्रहण किये जाते हैं, जिनसे केवली का औदारिक शरीर बिना भोजन के कुछ कम एक पूर्व कोटी वर्ष तक बना रहता है, वह क्षायिक लाभ है। भोगान्तराय का अत्यन्त क्षय होने से सुगन्धित पुष्पों की वर्षा, मन्द सुगन्‍न्ध पवन का बहना आदि क्षायिक भोग है। उपभोगान्तराय कर्म का अत्यन्त क्षय होने से सिंहासन, तीन छत्र, भामण्डल, आदि का होना क्षायिक उपभोग है। वीर्यान्तराय कर्म का अत्यन्त क्षय होने से क्षायिकवीर्य होता है। मोहनीय कर्म की ऊपर कहीं सात प्रकृतियों के क्षय से क्षायिक सम्यक्त्व होता है और समस्त मोहनीय कर्म के अभाव से क्षायिक चारित्र प्रकट होता है।&lt;br /&gt;&lt;br /&gt;यहाँ इतना विशेष जानना कि अरहन्त अवस्था में ये क्षायिक दान वगैरह शरीर नामकर्म और तीर्थंकर नामकर्म के रहते हुए होते हैं। सिद्धों में ये भाव इस रूप में नहीं होते, क्योंकि सिद्धों में किसी कर्म का सद्भाव नहीं है।फिर भी जब सिद्धों के सब कर्मों का क्षय हो गया है तो कर्मों के क्षय से होने वाले क्षायिक दान आदि भाव होने चाहिए। इसलिये अनन्तवीर्य और बाधा रहित अनन्त सुख के रूप में ही ये भाव सिद्धों में पाये जाते हैं।","explanation": "‘Ca’ is intended to include belief (samyaktva) and conduct (cāritra). Perfect knowledge (kevalajñāna – kÈāyika jñāna) manifests on the total destruction of knowledge-obscuring karmas. Perfect perception (kevaladarśana – kÈāyika darśana) must be understood in the same manner. On complete destruction of gift-obstructive (dānāntarāya) karmas arises the power of giving security, the gift of fearlessness, to infinite multitudes of living beings. On complete destruction of the gain-obstructive (lābhāntarāya) karmas, the Omniscient has no need for the partake of food; infinite particles of extremely pure and subtle matter, which give strength and which are beyond the reach of ordinary human beings, are assimilated in his body every instant. As the entire karmas which obstruct enjoyment (bhoga) are destroyed, there arises infinite enjoyment of unparalleled nature consequent on the destruction of karmas. Particularly, the marvels (atiśaya) like the celestial shower of fragrant flowers result from this. As the obstructive karmas of re-enjoyment (upabhoga) disappear without remnant, infinite re-enjoyment is manifested. The bejeweled throne, the waving of flywhisks, three-tier canopy, and other splendours result from this. And as the karmas which obstruct energy (vīrya) are completely destroyed, infinite energy of the pure soul is manifested. On complete destruction of the seven subtypes of karmas referred to above, perfect belief (kÈāyika samyaktva) is attained. Perfect  conduct (kÈāyika cāritra) must also be understood in the same way.&lt;br /&gt;&lt;br /&gt;A doubt is raised: if the power of giving security and bestowing fearlessness, etc., are concomitant to destruction of karmas, then these should also apply to the liberated souls (the Siddha). No. These arise only in case of the Omniscient Lord (the Arhat) on account of the presence of the physique-making (śarīra) and Tīrthańkara namekarmas (nāmakarma). In the absence of all karmas, these external manifestations of kÈāyika dāna, etc., do not happen in the liberated souls. How then do these exist in the liberated souls? These exist in the liberated souls only in the form of infinite bliss, pure and unalloyed; as infinite-energy (anantavīrya) exists in the form of infinite-knowledge (kevalajñāna). &lt;br /&gt;&lt;br /&gt;The eighteen characteristics of destruction-cum-subsidential (kÈāyopaśamika) disposition (bhāva) are now described.","vidsrc": ["&lt;iframe src=\"https://www.youtube.com/embed/WkqYh7LIiKc" title="YouTube video player" frameborder="0" allow="accelerometer; autoplay; clipboard-write; encrypted-media; gyroscope; picture-in-picture; web-share" allowfullscreen&gt;&lt;/iframe&gt;",
"&lt;iframe src=\"https://www.youtube.com/embed/HxIOsKx6hNA" title="YouTube video player" frameborder="0" allow="accelerometer; autoplay; clipboard-write; encrypted-media; gyroscope; picture-in-picture; web-share" allowfullscreen&gt;&lt;/iframe&gt;"]}</v>
      </c>
    </row>
    <row r="39" customFormat="1" ht="30.6" spans="1:27">
      <c r="A39" s="8" t="s">
        <v>24</v>
      </c>
      <c r="B39" s="9">
        <v>2.5</v>
      </c>
      <c r="C39" s="10" t="s">
        <v>25</v>
      </c>
      <c r="D39" s="9" t="s">
        <v>445</v>
      </c>
      <c r="E39" s="10" t="s">
        <v>27</v>
      </c>
      <c r="F39" s="9" t="s">
        <v>66</v>
      </c>
      <c r="G39" s="9" t="str">
        <f t="shared" si="0"/>
        <v>2.5 - क्षायोपशमिक भाव के भेद</v>
      </c>
      <c r="H39" s="10" t="s">
        <v>26</v>
      </c>
      <c r="I39" s="9" t="s">
        <v>478</v>
      </c>
      <c r="J39" s="19" t="s">
        <v>479</v>
      </c>
      <c r="K39" s="10" t="str">
        <f t="shared" si="4"/>
        <v>ज्ञानाज्ञानदर्शनलब्धयश्चतुस्त्रित्रिपंचभेदा: सम्यक्त्वचारित्र-संयमासंयमा श्व॒ ॥५॥&lt;br /&gt;Jñānājñānadarśanalabdhayaścatustritripańcabhedāh samyaktvacāritrasanyamāsanyamāśca ॥51॥</v>
      </c>
      <c r="L39" s="10" t="s">
        <v>393</v>
      </c>
      <c r="M39" s="16" t="s">
        <v>480</v>
      </c>
      <c r="N39" s="9" t="str">
        <f t="shared" si="2"/>
        <v>2-5.mp3</v>
      </c>
      <c r="O39" s="10" t="s">
        <v>395</v>
      </c>
      <c r="P39" s="9" t="s">
        <v>481</v>
      </c>
      <c r="Q39" s="10" t="s">
        <v>397</v>
      </c>
      <c r="R39" s="21" t="s">
        <v>482</v>
      </c>
      <c r="S39" s="10" t="s">
        <v>399</v>
      </c>
      <c r="T39" s="21" t="s">
        <v>483</v>
      </c>
      <c r="U39" s="10" t="s">
        <v>401</v>
      </c>
      <c r="V39" s="21" t="s">
        <v>484</v>
      </c>
      <c r="W39" s="10" t="s">
        <v>403</v>
      </c>
      <c r="X39" s="21" t="s">
        <v>485</v>
      </c>
      <c r="Y39" s="10" t="s">
        <v>405</v>
      </c>
      <c r="Z39" s="10" t="s">
        <v>406</v>
      </c>
      <c r="AA39" s="23" t="str">
        <f t="shared" si="3"/>
        <v> {"id": 2.5,"chapter": "Chapter 2 - CATEGORY OF THE LIVING","title": "2.5 - क्षायोपशमिक भाव के भेद","sutra": "ज्ञानाज्ञानदर्शनलब्धयश्चतुस्त्रित्रिपंचभेदा: सम्यक्त्वचारित्र-संयमासंयमा श्व॒ ॥५॥&lt;br /&gt;Jñānājñānadarśanalabdhayaścatustritripańcabhedāh samyaktvacāritrasanyamāsanyamāśca ॥51॥","audiosrc": "2-5.mp3","arth": "[ ज्ञान अज्ञान ] मति, श्रुत, अवधि और मनः:पर्यय - ये चार ज्ञान तथा कुमति, कुश्रुत और कुअवधि - ये तीन अज्ञान, [ दर्शन ] चक्षु, अचक्षु और अवधि - ये तीन दर्शन, [ लब्धयः ] क्षायोपशमिक दान, लाभ, भोग, उपभोग, वीर्य - ये पाँच लब्धियाँ [ चतुः त्रि त्रि पंच भेदा: ] इस प्रकार 4+3+3+5=15 भेद तथा [ सम्यक्त्व ] क्षायोपशमिक सम्यक्त्व [चारित्र] क्षायोपशमिक चारित्र [च] और  [ संयमासंयमा: ] संयमासंयम - इस प्रकार क्षायोपशमिकभाव के 18 भेद हैं।","meaning": "The destruction-cum-subsidential (kÈāyopaśamika) disposition is of eighteen kinds: four kinds of knowledge (jñāna), three kinds of wrong knowledge (ajñāna), three kinds of perception (darśana), five kinds of attainment (labdhi), right belief (samyaktva), conduct (cāritra), and restraint-cum-non- restraint (saÉyamāsaÉyama). The word destruction-cum-subsidential (kÈāyopaśamika) must be added to these eighteen kinds of disposition.","vyakhya": "मति, श्रुत, अवधि, मन:पर्यय ये चार ज्ञान; कुमति, कुश्रुत, कुअवधि ये तीन (३) अज्ञान; चश्लु इन्द्रिय के द्वारा पदार्थों का सामान्य ग्रहण रूप चक्षुदर्शन, शेष इन्द्रियों के द्वारा पदार्थों का सामान्य ग्रहण रूप अचक्षुदर्शन और अवधिज्ञान से पहले होने वाला सामान्य ग्रहण रूप अवधिदर्शन ये तीन (३) दर्शन; अन्तराय कर्म के क्षयोपशम से होने वाली दान, लाभ, भोग, उपभोग और वीर्य ये पाँच (५) लब्धियाँ, क्षायोपशमिक; (१) सम्यक्त्व; (१) सराग चारित्र और (१) संयमासंयम अर्थात्‌ देश व्रत - ये अठारह भाव क्षायोपशमिक हैं; क्योंकि ये भाव अपनी प्रतिपक्षी कर्म के क्षयोपशम से होते हैं।","explanation": "The destruction-cum-subsidential (kÈāyopaśamika) disposition arises when, for the present, there is destruction-of-rise (udayābhāvī kÈaya) of the karmic-strength that obscures the attributes of the soul completely – sarvaghāti spardhaka – and, for the future, there is subsidence (upaśama) of these and rise (udaya) only of the karmicstrength that obscures partially – deśaghātī spardhaka. Herein the operation of dispositions like knowledge (jñāna) must be understood with reference to their own covering (āvaraõa) and destruction-cum-subsidence (kÈayopaśama) of the obstructive (antarāya) karmas.&lt;br /&gt;&lt;br /&gt;The word ‘samyaktva’ in the sūtra refers to the destruction-cumsubsidential type of right belief – ‘vedaka samyaktva’ or ‘kÈāyopaśamika samyaktva’. The ‘vedaka samyaktva’ is the belief in substances that arises on destruction-of-rise (udayābhāvī kÈaya) as well as subsidence (upaśama) of these six: four passions (kaÈāya) leading to endless mundane existence – anantānubandhi, the faithdeluding karmas of wrong-belief (mithyātva) and mixed-belief (samyagmithyātva). The rise of the faith-deluding karmas of rightbelief (samyaktva prakÃti) which obscure only partially (deśaghātī) is ‘vedaka samyaktva’ .&lt;br /&gt;&lt;br /&gt;The destruction-cum-subsidential (kÈāyopaśamika) restraint-cum-non-restraint (saÉyamāsaÉyama) is the state (pariõāma) of the soul that arises on destruction-of-rise (udayābhāvī kÈaya) as well as on subsidence (upaśama) of the twelve passions (kaÈāya), namely, the four that lead to endless existence – anantānubandhī, the four that prevent partial self-control – apratyākhyānāvaraõa, and the four that prevent complete self-control – pratyākhyānāvaraõa, and on the rise of the partially-obscuring (deśaghātī) karmic-strength (spardhaka) of any one of the gleaming – saÉjvalana – passions (kaÈāya), and possible rise of the nine quasi-passions (nokaÈāya).&lt;br /&gt;&lt;br /&gt;There are four partially-obscuring (deśaghātī) types of knowledgeobscuring (jñānāvaraõīya) karmas, therefore, four kinds of knowledge are manifested on their destruction- um-subsidence (kÈayopaśama). However, since three kinds of wrong-knowledge (ajñāna) manifest in the wrong-believer (mithyādÃÈÇi), and four kinds of knowledge (jñāna) in the right-believer (samyagdÃÈÇi), there are seven kinds of destruction-cum-subsidential (kÈāyopaśamika) knowledge (jñāna).&lt;br /&gt;&lt;br /&gt;The three kinds of destruction-cum-subsidential (kÈāyopaśamika) perception (darśana) are ocular-perception (cakÈudarśana), nonocular-perception (acakÈudarśana) and clairvoyant-perception (avadhidarśana). &lt;br /&gt;&lt;br /&gt;The five kinds of destruction-cum-subsidential (kÈāyopaśamika) attainment (labdhi) are gift (dāna), gain (lābha), enjoyment (bhoga), re-enjoyment (upabhoga), and energy (vīrya). &lt;br /&gt;&lt;br /&gt;The twenty-one kinds of disposition consequent on the fruition (udaya) of karmas are described next.","vidsrc": ["&lt;iframe src=\"https://www.youtube.com/embed/OhOtiBUSL2c" title="YouTube video player" frameborder="0" allow="accelerometer; autoplay; clipboard-write; encrypted-media; gyroscope; picture-in-picture; web-share" allowfullscreen&gt;&lt;/iframe&gt;",
"&lt;iframe src=\"https://www.youtube.com/embed/Uj0CIj87iDg" title="YouTube video player" frameborder="0" allow="accelerometer; autoplay; clipboard-write; encrypted-media; gyroscope; picture-in-picture; web-share" allowfullscreen&gt;&lt;/iframe&gt;",
"&lt;iframe src=\"https://www.youtube.com/embed/vsRMOPoHLCI" title="YouTube video player" frameborder="0" allow="accelerometer; autoplay; clipboard-write; encrypted-media; gyroscope; picture-in-picture; web-share" allowfullscreen&gt;&lt;/iframe&gt;",
"&lt;iframe src=\"https://www.youtube.com/embed/L5VBtZhKKGk" title="YouTube video player" frameborder="0" allow="accelerometer; autoplay; clipboard-write; encrypted-media; gyroscope; picture-in-picture; web-share" allowfullscreen&gt;&lt;/iframe&gt;",
"&lt;iframe src=\"https://www.youtube.com/embed/I5kQjXdeG5o" title="YouTube video player" frameborder="0" allow="accelerometer; autoplay; clipboard-write; encrypted-media; gyroscope; picture-in-picture; web-share" allowfullscreen&gt;&lt;/iframe&gt;"]}</v>
      </c>
    </row>
    <row r="40" customFormat="1" ht="28.8" spans="1:27">
      <c r="A40" s="8" t="s">
        <v>24</v>
      </c>
      <c r="B40" s="9">
        <v>2.6</v>
      </c>
      <c r="C40" s="10" t="s">
        <v>25</v>
      </c>
      <c r="D40" s="9" t="s">
        <v>445</v>
      </c>
      <c r="E40" s="10" t="s">
        <v>27</v>
      </c>
      <c r="F40" s="9" t="s">
        <v>67</v>
      </c>
      <c r="G40" s="9" t="str">
        <f t="shared" si="0"/>
        <v>2.6 - औदयिक भाव के भेद</v>
      </c>
      <c r="H40" s="10" t="s">
        <v>26</v>
      </c>
      <c r="I40" s="9" t="s">
        <v>486</v>
      </c>
      <c r="J40" s="9" t="s">
        <v>487</v>
      </c>
      <c r="K40" s="10" t="str">
        <f t="shared" si="4"/>
        <v>गति-कषाय-लिंग-मिथ्यादर्शनाज्ञानासंयता-सिद्ध-लेश्याश्चतुश्चतुस्त्येकैेकैेकैेकषड्भेदा:॥६॥&lt;br /&gt;Gatikashāyalińgamithyādarśanājñānāsanyatāsiddhaleśyāścatustryekaikaikaikashaçbhedah ॥6॥</v>
      </c>
      <c r="L40" s="10" t="s">
        <v>393</v>
      </c>
      <c r="M40" s="16" t="s">
        <v>488</v>
      </c>
      <c r="N40" s="9" t="str">
        <f t="shared" si="2"/>
        <v>2-6.mp3</v>
      </c>
      <c r="O40" s="10" t="s">
        <v>395</v>
      </c>
      <c r="P40" s="9" t="s">
        <v>489</v>
      </c>
      <c r="Q40" s="10" t="s">
        <v>397</v>
      </c>
      <c r="R40" s="21" t="s">
        <v>490</v>
      </c>
      <c r="S40" s="10" t="s">
        <v>399</v>
      </c>
      <c r="T40" s="21" t="s">
        <v>491</v>
      </c>
      <c r="U40" s="10" t="s">
        <v>401</v>
      </c>
      <c r="V40" s="21" t="s">
        <v>492</v>
      </c>
      <c r="W40" s="10" t="s">
        <v>403</v>
      </c>
      <c r="X40" s="21" t="s">
        <v>493</v>
      </c>
      <c r="Y40" s="10" t="s">
        <v>405</v>
      </c>
      <c r="Z40" s="10" t="s">
        <v>406</v>
      </c>
      <c r="AA40" s="23" t="str">
        <f t="shared" si="3"/>
        <v> {"id": 2.6,"chapter": "Chapter 2 - CATEGORY OF THE LIVING","title": "2.6 - औदयिक भाव के भेद","sutra": "गति-कषाय-लिंग-मिथ्यादर्शनाज्ञानासंयता-सिद्ध-लेश्याश्चतुश्चतुस्त्येकैेकैेकैेकषड्भेदा:॥६॥&lt;br /&gt;Gatikashāyalińgamithyādarśanājñānāsanyatāsiddhaleśyāścatustryekaikaikaikashaçbhedah ॥6॥","audiosrc": "2-6.mp3","arth": "[ गति ] त्रियंच, नरक, मनुष्य और देव - ये चार गतियाँ, [ कषाय ] क्रोध, मान, माया, लोभ - ये चार कषायें, [ लिंग ] स्त्रीवेद, पुरुषवेद और नपुंसकवेद - ये तीन लिंग, [ मिथ्यादर्शन ] मिथ्यादर्शन [ अज्ञान ] अज्ञान [ असंयत ] असंयम [ असिद्ध J असिद्धत्व तथा [ लेश्या: | कृष्ण, नील, कापोत, पीत, पद्म ओर शुक्ल - ये छह लेश्यायें, इस प्रकार [ चतु: चतुः त्रि एक एक एक एक षडू भेदा: ] 4+4+3+1+1+1+1+6=21, इस प्रकार सब मिलाकर औदयिकभाव के 21 भेद हैं।","meaning": "The disposition (bhāva) due to the fruition of karmas – audāyika – is of twenty-one kinds: states of existence – gati, passions – kaÈāya, sex – lińga, wrong-belief – mithyādarśana, wrong-knowledge – ajñāna, nonrestraint – asaÉyama, imperfect-disposition – asiddha, and colouration – leśyā, which are of four, four, three, one, one, one, one and six kinds, respectively.","vyakhya": "चार गतियाँ-नरक गति, तिर्यच गति, मनुष्य गति और देव गति, ये गति नामकर्म के उदय से होती हैं। क्रोध, मान, माया और लोभ ये चार कषाएँ चारित्र मोहनीय के भेद कषाय-वेदनीय के उदय से होती हैं। लिंग के दो भेद हैं- द्रव्यलिंग और भावलिंग | शरीर में पाये जाने वाले स्त्री और पुरुष के चिह्न आदि को द्रव्यलिंग कहते हैं। द्रव्यलिंग नामकर्म के उदय से होता है। अत: उसका यहाँ अधिकार नहीं है; क्योंकि यहाँ आत्मा के भावों का कथन है। अतः स्त्री-पुरुष और दोनों से रमण करने की अभिलाषा रूप जो भाव वेद है, उसी का यहाँ अधिकार है। सो चारित्रमोहनीय का भेद नो-कषाय है और नो-कषाय के भेद स्त्रीवेद, पुरुषबेद और नपुंसकवेद कर्म के उदय से स्त्रीलिंग, पुरुषलिंग और नपुंसकलिंग होते हैं। दर्शनमोह के उदय से तत्त्वार्थ का श्रद्धान न करने रूप मिथ्यादर्शन भाव होता है। ज्ञानावरण कर्म के उदय से न जानने रूप अज्ञान भाव होता है। चारित्रमोह के उदय से प्राणियों की हिंसा और इन्द्रियों के विषयों से विरक्त न होने रूप असंयत भाव होता है। कर्म मात्र का उदय होने से सिद्ध पर्याय की प्राप्ति न होने रूप असिद्धत्व भाव होता है। लेश्या दो प्रकार की होती है-द्रव्य लेश्या और भाव लेश्या। जीव के भावों का अधिकार होने से यहाँ द्रव्य लेश्या का अधिकार नहीं है। कषायों के उदय से रंजित मन, वचन और काय की प्रवत्ति को भाव लेश्या कहते हैं। उसके छह भेद हैं-कृष्ण, नील, कापोत, पीत, पद्म तथा शुक्ल। सो आत्मा के भावों में अशुद्धता की कमी बेशी को लेकर कृष्ण आदि शब्दों का उपचार किया है।&lt;br /&gt;&lt;br /&gt;शंका - आगम में उपशान्तकषाय, क्षीणकषाय और सयोग-केवली नाम के ग्यारहवें, बारहवें और तेरहवें गुणस्थानों में लेश्या कही है, किन्तु इन गुणस्थानों में कषाय का उदय नहीं है। तब वहाँ लेश्या औदयिक कैसे है? अथवा वहाँ लेश्या ही कैसे संभव है ? क्योंकि कषाय से रंजित योग की प्रवत्ति का नाम लेश्या है ?&lt;br /&gt;&lt;br /&gt;समाधान - इन गुणस्थानों में कषाय का उदय न होने पर भी पूर्वभावप्रज्ञापन-नय की अपेक्षा से लेश्या कही है। अर्थात्‌ पहले यही योग कषाय से रंजित था, तब लेश्या कही थी। अब इन गुणस्थानों में कषाय का उदय तो रहा नहीं, परन्तु योग वही है, जो पहले कषाय के रंग में रंगा था। अत: उपचार से लेश्या कही है। अयोगकेवली नाम के चौदहवें गुणस्थान में योग का भी अभाव हो जाने से लेश्या नहीं बतलायी है।&lt;br /&gt;&lt;br /&gt;शंका - औदयिक भाव तो और भी अनेक हैं। जैसे अज्ञान औदयिक है, वैसे ही अदर्शन भी औदयिक है। निद्रा-निद्रा वगैरह भी औदयिक हैं। वेदनीय के उदय से होने वाला सुख, दुःख भी औदयिक हैं। हास्य आदि छह नोकषाय भी औदयिक हैं। आयु के उदय से एक भव में रहना भी औदयिक है। गोत्र कर्म के उदय से होने वाले नीच, उच्च गोत्र भी औदयिक हैं। नाम कर्म के उदय से होने वाली जाति वगैरह भी औदयिक हैं। इन सबका ग्रहण यहाँ क्‍यों नहीं किया ?&lt;br /&gt;&lt;br /&gt;समाधान - इन सबका अन्तर्भाव इन्हीं इक्कीस भावों में हो जाता है। दर्शनावरण के उदय से होने वाले अदर्शन वगैरह का अन्तर्भाव मिथ्यादर्शन में किया है। हास्य वगैरह वेद के साथी हैं, अतः उन्हें वेद में गर्भित कर लिया है। वेदनीय, आयु और गोत्र के उदय से होने वाले भावों का अन्तर्भाव गति में कर लिया है, क्योंकि गति के ग्रहण से अघातिया कर्म के उदय से होने वाले भाव ले लिए गये हैं। इसी प्रकार अन्य भावों का भी अन्तर्भाव कर लेना चाहिए।","explanation": "States of existence (gati) are four: infernal existence (narakagati), subhuman existence (tiryańcagati), human existence (manuÈyagati) and celestial existence (devagati). On the fruition of name-karma (nāmakarma) of infernal existence (narakagati), the disposition of infernal being is manifested; hence, infernal existence (narakagati) is due to the fruition of karmas – audāyika. Similarly it should be understood in regard to the other three states of existence (gati). The passions (kaÈāya) are of four kinds: anger (krodha), pride (māna), deceitfulness (māyā) and greed (lobha). The karma which rouses anger (krodha) on its fruition (udaya) is anger-rousing karma. Similarly it should be understood in regard to the other three passions (kaÈāya). The sexes (lińga) are of three kinds: the male-feeling (puruÈaveda), the female-feeling (strīveda) and the neuter-feeling (napuÉsakaveda). The rise of the female-feeling occurs on the fruition of karmas of the female sex. Similarly it should be understood in regard to the other two sexes. Wrong-belief (mithyādarśana) is one. Wrong-belief in reality is the result of the fruition of karmas of wrong belief (mithyādarśana). Wrong-knowledge (ajñāna) means noncognition of objects. The rise of knowledge-obscuring (jñānāvaraõīya) karmas causes non-cognition of objects; it is thus audāyika. The rise of intense karmas – sarvaghāti spardhaka – of conduct-deluding type gives rise to non-restraint (asaÉyama). Hence, non-restraint (asaÉyama) is audāyika. Imperfect-disposition (asiddha) arises on the fruition of karmas in general; it is thus audāyika. Colouration (leśyā) is of two kinds, material-colouration (dravyaleśyā) and psychical-colouration (bhāvaleśyā). As this chapter deals with the psychical-factors of the soul, it does not delve into materialcolouration (dravyaleśyā). Psychical-colouration (bhāvaleśyā) is the source or cause of vibratory activity of the soul on rise of the passions (kaÈāya); it is thus audāyika. It is of six kinds: black (kÃÈõa), blue (nīla), grey (kāpota), yellow (pīta), pink (padma) and white (śukla). &lt;br /&gt;&lt;br /&gt;Now, it is mentioned in the Scripture that there is the presence of white colouration (śuklaleśyā) in case of those with subsided delusion (upaśānta-kaÈāya), with destroyed delusion (kÈīõa-kaÈāya), and the Omniscient-with-vibration (sayogakevalī). It cannot be so since their passions (kaÈāya) are either subsided or destroyed. It is not a contradiction. From the point of view of the previous colouration of disposition due to past passions, conventionally, it is said that the same is present, owing to presence of activity in them. In case of the Omniscient-without-activity (ayogakevalī), there is no colouration as all activity is absent. &lt;br /&gt;&lt;br /&gt;The three kinds of disposition (bhāva) due to inherent nature of the soul – pāriõāmika – are mentioned next.","vidsrc": ["&lt;iframe src=\"https://www.youtube.com/embed/d24tFoC4A5k" title="YouTube video player" frameborder="0" allow="accelerometer; autoplay; clipboard-write; encrypted-media; gyroscope; picture-in-picture; web-share" allowfullscreen&gt;&lt;/iframe&gt;",
"&lt;iframe src=\"https://www.youtube.com/embed/6xSWIQY3Hyg" title="YouTube video player" frameborder="0" allow="accelerometer; autoplay; clipboard-write; encrypted-media; gyroscope; picture-in-picture; web-share" allowfullscreen&gt;&lt;/iframe&gt;",
"&lt;iframe src=\"https://www.youtube.com/embed/ulWmFkHOdEg" title="YouTube video player" frameborder="0" allow="accelerometer; autoplay; clipboard-write; encrypted-media; gyroscope; picture-in-picture; web-share" allowfullscreen&gt;&lt;/iframe&gt;",
"&lt;iframe src=\"https://www.youtube.com/embed/hOUrMbF6PuU" title="YouTube video player" frameborder="0" allow="accelerometer; autoplay; clipboard-write; encrypted-media; gyroscope; picture-in-picture; web-share" allowfullscreen&gt;&lt;/iframe&gt;",
"&lt;iframe src=\"https://www.youtube.com/embed/lcivNp03R28" title="YouTube video player" frameborder="0" allow="accelerometer; autoplay; clipboard-write; encrypted-media; gyroscope; picture-in-picture; web-share" allowfullscreen&gt;&lt;/iframe&gt;",
"&lt;iframe src=\"https://www.youtube.com/embed/8HuzJtBrORM" title="YouTube video player" frameborder="0" allow="accelerometer; autoplay; clipboard-write; encrypted-media; gyroscope; picture-in-picture; web-share" allowfullscreen&gt;&lt;/iframe&gt;",
"&lt;iframe src=\"https://www.youtube.com/embed/kAj4hqMNGsg" title="YouTube video player" frameborder="0" allow="accelerometer; autoplay; clipboard-write; encrypted-media; gyroscope; picture-in-picture; web-share" allowfullscreen&gt;&lt;/iframe&gt;",
"&lt;iframe src=\"https://www.youtube.com/embed/6P3JH0XRP-E" title="YouTube video player" frameborder="0" allow="accelerometer; autoplay; clipboard-write; encrypted-media; gyroscope; picture-in-picture; web-share" allowfullscreen&gt;&lt;/iframe&gt;"]}</v>
      </c>
    </row>
    <row r="41" customFormat="1" ht="28.8" spans="1:27">
      <c r="A41" s="8" t="s">
        <v>24</v>
      </c>
      <c r="B41" s="9">
        <v>2.7</v>
      </c>
      <c r="C41" s="10" t="s">
        <v>25</v>
      </c>
      <c r="D41" s="9" t="s">
        <v>445</v>
      </c>
      <c r="E41" s="10" t="s">
        <v>27</v>
      </c>
      <c r="F41" s="9" t="s">
        <v>68</v>
      </c>
      <c r="G41" s="9" t="str">
        <f t="shared" si="0"/>
        <v>2.7 - पारिणामिक भाव के भेद</v>
      </c>
      <c r="H41" s="10" t="s">
        <v>26</v>
      </c>
      <c r="I41" s="9" t="s">
        <v>494</v>
      </c>
      <c r="J41" s="9" t="s">
        <v>495</v>
      </c>
      <c r="K41" s="10" t="str">
        <f t="shared" si="4"/>
        <v>जीवभव्याभव्यत्वानि च ॥७॥&lt;br /&gt;Jīvabhavyābhavyatvāni ca ॥7॥</v>
      </c>
      <c r="L41" s="10" t="s">
        <v>393</v>
      </c>
      <c r="M41" s="16" t="s">
        <v>496</v>
      </c>
      <c r="N41" s="9" t="str">
        <f t="shared" si="2"/>
        <v>2-7.mp3</v>
      </c>
      <c r="O41" s="10" t="s">
        <v>395</v>
      </c>
      <c r="P41" s="9" t="s">
        <v>497</v>
      </c>
      <c r="Q41" s="10" t="s">
        <v>397</v>
      </c>
      <c r="R41" s="21" t="s">
        <v>498</v>
      </c>
      <c r="S41" s="10" t="s">
        <v>399</v>
      </c>
      <c r="T41" s="21" t="s">
        <v>499</v>
      </c>
      <c r="U41" s="10" t="s">
        <v>401</v>
      </c>
      <c r="V41" s="21" t="s">
        <v>500</v>
      </c>
      <c r="W41" s="10" t="s">
        <v>403</v>
      </c>
      <c r="X41" s="21" t="s">
        <v>501</v>
      </c>
      <c r="Y41" s="10" t="s">
        <v>405</v>
      </c>
      <c r="Z41" s="10" t="s">
        <v>406</v>
      </c>
      <c r="AA41" s="23" t="str">
        <f t="shared" si="3"/>
        <v> {"id": 2.7,"chapter": "Chapter 2 - CATEGORY OF THE LIVING","title": "2.7 - पारिणामिक भाव के भेद","sutra": "जीवभव्याभव्यत्वानि च ॥७॥&lt;br /&gt;Jīvabhavyābhavyatvāni ca ॥7॥","audiosrc": "2-7.mp3","arth": "[ जीवभव्याभव्यत्वानि च ] जीवत्व, भव्यत्व और अभव्यत्व - इस प्रकार पारिणामिक भाव के तीन भेद हैं।","meaning": "The soul-principle – jīvatva, the capacity for liberation – bhavyatva, and the incapacity for liberation – abhavyatva are the three dispositions (bhāva) due to the inherent nature of the soul – pāriõāmika. ","vyakhya": "जीवत्व, भव्यत्व और अभव्यत्व ये तीन जीव के असाधारण पारिणामिक भाव हैं। ये भाव जीव के सिवा अन्य द्रव्यों में नहीं होते। तथा इनके होने में किसी कर्म का उदय वगैरह भी कारण नहीं है। अतः ये असाधारण पारिणामिक भाव कहलाते हैं। वैसे साधारण पारिणामिक भाव तो अस्तित्व, नित्यत्व, प्रदेशल्व आदि बहुत से हैं, किन्तु वे भाव अन्य अजीव द्रव्यों में भी पाये जाते हैं। इसीलिए उनको “च' शब्द से ग्रहण कर लिया है।&lt;br /&gt;&lt;br /&gt;जीवत्व नाम चैतन्य का है। चैतन्य जीव का स्वाभाविक गुण है। इसलिए वह पारिणामिक है। जिसमें सम्यग्दर्शन आदि परिणामों के होने की योग्यता है, वह भव्य है और जिसमें वैसी योग्यता का अभाव है, वह अभव्य है। ये दोनों बातें भी स्वाभाविक ही हैं। जैसे जिन उड़द, मूंग वगैरह में पकने की शक्ति होती है, वे निमित्त मिलने पर पक जाते हैं और जिनमें वह शक्ति नहीं होती, वे कितनी ही आग जलाने पर भी नहीं पकते। यही दशा जीवों की है।&lt;br /&gt;&lt;br /&gt;शंका - जीव के ये भाव नहीं हो सकते; क्योंकि ये भाव कर्मबन्ध की अपेक्षा से बतलाये हैं। और आत्मा अमूर्तिक है, अत: अमूर्तिक आत्मा मूर्तिक कर्मों से नहीं बंध सकता?&lt;br /&gt;&lt;br /&gt;समाधान - आत्मा एकान्त से अमूर्तिक ही नहीं है किन्तु मूर्तिक भी है। कर्मबन्ध की अपेक्षा से तो मूर्तिक है, क्योंकि अनादिकाल से संसारी आत्मा कर्म पुद्गलों से दूध-पानी की तरह मिला हुआ है, कभी भी कर्म से जुदा नहीं हुआ तथा शुद्ध स्वरूप की अपेक्षा से अमूर्तिक है, क्योंकि यद्यपि कर्म और आत्मा, दूध और पानी की तरह एक हो रहे हैं फिर भी अपने चैतन्य स्वभाव को छोड़कर आत्मा कभी भी पुद्गलमय नहीं हो जाता। अत: अमूर्तिक है।&lt;br /&gt;&lt;br /&gt;शंका - जब संसार अवस्था में आत्मा कर्म पुद्गलों के साथ दूध-पानी की तरह मिला हुआ है, तो उसको हम कैसे जान सकते हैं कि यह आत्मा है?&lt;br /&gt;&lt;br /&gt;समाधान - बन्ध की अपेक्षा से आत्मा और पुद्गल मिले होने पर भी दोनों का लक्षण भिन्न-भिन्न है। उस लक्षण से आत्मा की पहचान हो सकती है।","explanation": "The three characteristics mentioned in the sūtra are inherent in and unique to the soul (jīva), not found in other substances. Why are these considered inherent in the soul? These do not depend on rise (udaya), subsidence (upaśama), destruction (kÈaya) or destruction-cumsubsidence (kÈayopaśama) of karmas. The soul-principle (jīvatva) is soul-consciousness (caitanya). The soul that will attain right faith (samyagdarśana), etc., is called ‘bhavya’ – endowed with the capacity for liberation. Or, it is endowed with bhavyatva. And the soul that will not attain right faith, and so on, is called ‘abhavya’ – not endowed with the capacity for liberation. Or, it is endowed with abhavyatva. These three – jīvatva, bhavyatva and abhavyatva – are the inherent qualities of the soul.&lt;br /&gt;&lt;br /&gt;Should not the other qualities like existence – astitva, permanence – nityatva, and having space-points – radeśavattva, be mentioned along with these three qualities? No. These have been included by the particle ‘ca’ in the sūtra. If so, the number three is contradicted. No. The distinctive (asādhāraõa) characteristics which are inherent in the soul are three only. Qualities like existence (astitva) are common (sādhāraõa) characteristics as these apply to the souls (jīva) as well as the non-souls (ajīva). So these are included separately by the particle ‘ca’. &lt;br /&gt;&lt;br /&gt;Since the soul is incorporeal or non-material (amūrta), how do the dispositions of subsidence – aupaśamika – etc., apply to it? These dispositions have reference to the bondage of karmas. How can there be bondage of karmic matter with the incorporeal soul? It is possible because the soul is incorporeal or non-material (amūrta) only from a certain point of view; it is not true that the soul is non-material (amūrta) from all points of view. From the point of view of its modes (paryāya) in bondage, owing to the influence of karmas, it is corporeal (mūrta) in the embodied state. From the point of view of its pure nature, the soul is incorporeal (amūrta). It is further contended that if the soul becomes one with the body because of the influence of karmas then it cannot be considered separate from the body. It is not so. Though the soul is one with the body in the embodied state, it is different from the body because of its distinctive mark (lakÈaõa). The Scripture says, “From the point of view of bondage, the soul is one with the body, still it is different from the body because of its distinctive mark (lakÈaõa). Hence the incorporeal nature of the soul is predicated in a non-absolutistic (anekāntātmaka) sense only. From one point of view it is incorporeal and from another point of view it is not incorporeal.”&lt;br /&gt;&lt;br /&gt;If so, let the distinctive mark (lakÈaõa) of the soul be mentioned.","vidsrc": ["&lt;iframe src=\"https://www.youtube.com/embed/6P3JH0XRP-E" title="YouTube video player" frameborder="0" allow="accelerometer; autoplay; clipboard-write; encrypted-media; gyroscope; picture-in-picture; web-share" allowfullscreen&gt;&lt;/iframe&gt;",
"&lt;iframe src=\"https://www.youtube.com/embed/FXaj63kngOU" title="YouTube video player" frameborder="0" allow="accelerometer; autoplay; clipboard-write; encrypted-media; gyroscope; picture-in-picture; web-share" allowfullscreen&gt;&lt;/iframe&gt;",
"&lt;iframe src=\"https://www.youtube.com/embed/aONWVklHD9k" title="YouTube video player" frameborder="0" allow="accelerometer; autoplay; clipboard-write; encrypted-media; gyroscope; picture-in-picture; web-share" allowfullscreen&gt;&lt;/iframe&gt;",
"&lt;iframe src=\"https://www.youtube.com/embed/G3X5_6ypSJg" title="YouTube video player" frameborder="0" allow="accelerometer; autoplay; clipboard-write; encrypted-media; gyroscope; picture-in-picture; web-share" allowfullscreen&gt;&lt;/iframe&gt;"]}</v>
      </c>
    </row>
    <row r="42" customFormat="1" ht="28.8" spans="1:27">
      <c r="A42" s="8" t="s">
        <v>24</v>
      </c>
      <c r="B42" s="9">
        <v>2.8</v>
      </c>
      <c r="C42" s="10" t="s">
        <v>25</v>
      </c>
      <c r="D42" s="9" t="s">
        <v>445</v>
      </c>
      <c r="E42" s="10" t="s">
        <v>27</v>
      </c>
      <c r="F42" s="9" t="s">
        <v>69</v>
      </c>
      <c r="G42" s="9" t="str">
        <f t="shared" si="0"/>
        <v>2.8 - जीव का लक्षण</v>
      </c>
      <c r="H42" s="10" t="s">
        <v>26</v>
      </c>
      <c r="I42" s="9" t="s">
        <v>502</v>
      </c>
      <c r="J42" s="9" t="s">
        <v>503</v>
      </c>
      <c r="K42" s="10" t="str">
        <f t="shared" si="1"/>
        <v>उपयोगो लक्षणम्‌ ॥८॥&lt;br /&gt;Upayogo lakshanam ॥8॥</v>
      </c>
      <c r="L42" s="10" t="s">
        <v>393</v>
      </c>
      <c r="M42" s="16" t="s">
        <v>504</v>
      </c>
      <c r="N42" s="9" t="str">
        <f t="shared" si="2"/>
        <v>2-8.mp3</v>
      </c>
      <c r="O42" s="10" t="s">
        <v>395</v>
      </c>
      <c r="P42" s="9" t="s">
        <v>505</v>
      </c>
      <c r="Q42" s="10" t="s">
        <v>397</v>
      </c>
      <c r="R42" s="21" t="s">
        <v>506</v>
      </c>
      <c r="S42" s="10" t="s">
        <v>399</v>
      </c>
      <c r="T42" s="21" t="s">
        <v>507</v>
      </c>
      <c r="U42" s="10" t="s">
        <v>401</v>
      </c>
      <c r="V42" s="21" t="s">
        <v>508</v>
      </c>
      <c r="W42" s="10" t="s">
        <v>403</v>
      </c>
      <c r="X42" s="21" t="s">
        <v>509</v>
      </c>
      <c r="Y42" s="10" t="s">
        <v>405</v>
      </c>
      <c r="Z42" s="10" t="s">
        <v>406</v>
      </c>
      <c r="AA42" s="23" t="str">
        <f t="shared" si="3"/>
        <v> {"id": 2.8,"chapter": "Chapter 2 - CATEGORY OF THE LIVING","title": "2.8 - जीव का लक्षण","sutra": "उपयोगो लक्षणम्‌ ॥८॥&lt;br /&gt;Upayogo lakshanam ॥8॥","audiosrc": "2-8.mp3","arth": "[ लक्षणम्‌ ] जीव का लक्षण [ उपयोग: ] उपयोग है।","meaning": "Cognition (upayoga) is the mark (lakÈaõa) – distinctive characteristic – of the soul (jīva).","vyakhya": "जीव का लक्षण उपयोग है। चैतन्य के होने पर ही होने वाले परिणाम को उपयोग कहते हैं। यह उपयोग सब जीवों में पाया जाता है और जीव के सिवा अन्य द्रव्यों में नहीं पाया जाता।","explanation": "That, which arises from both internal and external causes and concomitant with soul-consciousness (caitanya) is cognition (upayoga) – active or attentive consciousness. By this – cognition (upayoga) – the soul is distinguished from the body. Just as gold and silver, even when mixed together, remain distinct by their respective colour, etc., similarly the soul and the body, though one in bondage, maintain distinctness due to their respective marks (lakÈaõa). &lt;br /&gt;&lt;br /&gt;The divisions of cognition (upayoga) are described next.","vidsrc": ["&lt;iframe src=\"https://www.youtube.com/embed/UtMt-XLmJGU" title="YouTube video player" frameborder="0" allow="accelerometer; autoplay; clipboard-write; encrypted-media; gyroscope; picture-in-picture; web-share" allowfullscreen&gt;&lt;/iframe&gt;",
"&lt;iframe src=\"https://www.youtube.com/embed/CRKgj9S1y3M" title="YouTube video player" frameborder="0" allow="accelerometer; autoplay; clipboard-write; encrypted-media; gyroscope; picture-in-picture; web-share" allowfullscreen&gt;&lt;/iframe&gt;",
"&lt;iframe src=\"https://www.youtube.com/embed/24w_8o6Jfqs" title="YouTube video player" frameborder="0" allow="accelerometer; autoplay; clipboard-write; encrypted-media; gyroscope; picture-in-picture; web-share" allowfullscreen&gt;&lt;/iframe&gt;",
"&lt;iframe src=\"https://www.youtube.com/embed/w6V55VAo-eI" title="YouTube video player" frameborder="0" allow="accelerometer; autoplay; clipboard-write; encrypted-media; gyroscope; picture-in-picture; web-share" allowfullscreen&gt;&lt;/iframe&gt;]}</v>
      </c>
    </row>
    <row r="43" customFormat="1" ht="28.8" spans="1:27">
      <c r="A43" s="8" t="s">
        <v>24</v>
      </c>
      <c r="B43" s="9">
        <v>2.9</v>
      </c>
      <c r="C43" s="10" t="s">
        <v>25</v>
      </c>
      <c r="D43" s="9" t="s">
        <v>445</v>
      </c>
      <c r="E43" s="10" t="s">
        <v>27</v>
      </c>
      <c r="F43" s="9" t="s">
        <v>70</v>
      </c>
      <c r="G43" s="9" t="str">
        <f t="shared" si="0"/>
        <v>2.9 - उपयोग के भेद</v>
      </c>
      <c r="H43" s="10" t="s">
        <v>26</v>
      </c>
      <c r="I43" s="9" t="s">
        <v>510</v>
      </c>
      <c r="J43" s="9" t="s">
        <v>511</v>
      </c>
      <c r="K43" s="10" t="str">
        <f t="shared" si="1"/>
        <v>स द्विविधोड्ष्टचतुर्भेद: ॥९॥&lt;br /&gt;Sa dvividho ashtacaturbhedah ॥9॥</v>
      </c>
      <c r="L43" s="10" t="s">
        <v>393</v>
      </c>
      <c r="M43" s="16" t="s">
        <v>512</v>
      </c>
      <c r="N43" s="9" t="str">
        <f t="shared" si="2"/>
        <v>2-9.mp3</v>
      </c>
      <c r="O43" s="10" t="s">
        <v>395</v>
      </c>
      <c r="P43" s="9" t="s">
        <v>513</v>
      </c>
      <c r="Q43" s="10" t="s">
        <v>397</v>
      </c>
      <c r="R43" s="21" t="s">
        <v>514</v>
      </c>
      <c r="S43" s="10" t="s">
        <v>399</v>
      </c>
      <c r="T43" s="21" t="s">
        <v>515</v>
      </c>
      <c r="U43" s="10" t="s">
        <v>401</v>
      </c>
      <c r="V43" s="21" t="s">
        <v>516</v>
      </c>
      <c r="W43" s="10" t="s">
        <v>403</v>
      </c>
      <c r="X43" s="21" t="s">
        <v>517</v>
      </c>
      <c r="Y43" s="10" t="s">
        <v>405</v>
      </c>
      <c r="Z43" s="10" t="s">
        <v>406</v>
      </c>
      <c r="AA43" s="23" t="str">
        <f t="shared" si="3"/>
        <v> {"id": 2.9,"chapter": "Chapter 2 - CATEGORY OF THE LIVING","title": "2.9 - उपयोग के भेद","sutra": "स द्विविधोड्ष्टचतुर्भेद: ॥९॥&lt;br /&gt;Sa dvividho ashtacaturbhedah ॥9॥","audiosrc": "2-9.mp3","arth": "[ सः ] वह उपयोग [ द्विविध: ] दो प्रकार का है - ज्ञानोपयोग और दर्शनोपयोग। वे क्रमश: [ अष्ट चतुः भेद: ] आठ और चार भेद सहित हैं, अर्थात्‌ ज्ञानेपयोग के आठ तथा दर्शनोपयोग के चार भेद हैं।","meaning": "Cognition (upayoga) is of two kinds. And these, in turn, are of eight and four kinds, respectively.","vyakhya": "वह उपयोग दो प्रकार का है- ज्ञानोपयोग और दर्शनोपयोग। ज्ञानोपयोग के आठ भेद हैं-मति, श्रुत, अवधि, मनःपर्यय और केवल ये पाँच ज्ञान और कुमति, कुश्रुत और कु-अवधि ये तीन अज्ञान तथा दर्शनोपयोग के चार भेद हैं चक्षुदर्शन, अचक्षुदर्शन, अवधिदर्शन और केवलदर्शन।&lt;br /&gt;&lt;br /&gt;दर्शन और ज्ञान में साकार और अनाकार का भेद है। पदार्थ का आकार न लेकर जो सामान्य ग्रहण होता है, वह दर्शन है। क्योंकि एक पदार्थ से हटकर जब आत्मा दूसरे पदार्थ को जानने के अभिमुख होता है, तो पदार्थ और इन्द्रिय का सम्बन्ध होते ही वस्तु के आकार वगैरह का ग्रहण नहीं होता। अत: दर्शन निराकार है। उसके पश्चात्‌ पदार्थ के आकार वगैरह के जानने को ज्ञान कहते हैं। छदमस्त के तो दर्शन के पश्चात्‌ ज्ञान होता है; क्‍योंकि छदमस्त पदार्थों को क्रम से जानता है; किन्तु केवली भगवान्‌ के दर्शन और ज्ञान दोनों एक साथ होते हैं। दर्शन और ज्ञान में ज्ञान प्रधान है इसलिए सूत्र में उसके भेद पहले गिनाये हैं।&lt;br /&gt;&lt;br /&gt;शंका - जैसे अवधिज्ञान के पहले अवधिदर्शन माना है, वैसे ही मनःपर्ययज्ञान के पहले मन:पर्ययदर्शन क्‍यों नहीं माना ?&lt;br /&gt;&lt;br /&gt;समाधान - प्रथम तो आगम में दर्शनावरण कर्म के भेदों में मनःपर्यय दर्शनावरण नाम का कोई भेद नहीं गिनाया, जिसके क्षयोपशम से मन:पर्यय दर्शन हो । दूसरे, मन:पर्ययज्ञान अपने विषय को अवधिज्ञान की तरह सीधा ग्रहण नहीं करता। किन्तु मन का सहारा पाकर ग्रहण करता है। अतः जैसे मन अतीत और अनागत पदार्थ का विचार ही करता है। वैसे ही मन:पर्यय ज्ञान भी अतीत अनागत को जानता ही है तथा वर्तमान पदार्थ को भी विशेष रूप से ही जानता है तथा मन के निमित्त से होने वाले मतिज्ञान के पश्चात्‌ मनःपर्यय ज्ञान होता है। इसलिए भी मनःपर्यय दर्शन आवश्यक नहीं है।","explanation": "Cognition (upayoga) is of two kinds: knowledge-cognition (jñānopayoga) and perception-cognition (darśanopayoga). &lt;br /&gt;&lt;br /&gt;Knowledge-cognition (jñānopayoga) is of eight kinds: (1) sensory knowledge – matijñāna, (2) scriptural knowledge – śrutajñāna, (3) clairvoyance – avadhijñāna, (4) telepathy – manaÍparyayajñāna, (5) omniscience – kevalajñāna, (6) wrong sensory knowledge –matyajñāna, kumati, (7) wrong scriptural knowledge – śrutājñāna,  kuśruta, and (8) wrong clairvoyance – vibhańgajñāna.&lt;br /&gt;&lt;br /&gt;Perception-cognition (darśanopayoga) is of four kinds: (1) ocular
perception – cakÈudarśana, (2) non-ocular perception – acakÈudarśana, (3) clairvoyant perception – avadhidarśana, and (4) omniscient perception – kevaladarśana.&lt;br /&gt;&lt;br /&gt;How are these, knowledge and perception, different? Knowledgecognition (jñānopayoga) is with details and, therefore, called sākāra or savikalpa. Perception-cognition (darśanopayoga) is without details and, therefore, called nirvikāra or nirvikalpa or sāmānyāvalokana. These occur in succession in ordinary souls (non-omniscient souls), but occur simultaneously in those who have annihilated karmas. &lt;br /&gt;&lt;br /&gt;Though perception occurs first, knowledge being more worthy is mentioned first in the sūtra. Earlier, five kinds of right knowledge (samyagjñāna) have been mentioned. But here, three kinds of wrong knowledge are also mentioned as this is the section dealing with cognition (upayoga), in general. &lt;br /&gt;&lt;br /&gt;Cognition (upayoga) is the mark (lakÈaõa) common to all souls. The souls are classified into two.","vidsrc": ["&lt;iframe src=\"https://www.youtube.com/embed/H7Ou1XW37ek" title="YouTube video player" frameborder="0" allow="accelerometer; autoplay; clipboard-write; encrypted-media; gyroscope; picture-in-picture; web-share" allowfullscreen&gt;&lt;/iframe&gt;",
"&lt;iframe src=\"https://www.youtube.com/embed/I7Mnp-rpBeU" title="YouTube video player" frameborder="0" allow="accelerometer; autoplay; clipboard-write; encrypted-media; gyroscope; picture-in-picture; web-share" allowfullscreen&gt;&lt;/iframe&gt;"]}</v>
      </c>
    </row>
    <row r="44" customFormat="1" ht="28.8" spans="1:27">
      <c r="A44" s="8" t="s">
        <v>24</v>
      </c>
      <c r="B44" s="11">
        <v>2.1</v>
      </c>
      <c r="C44" s="10" t="s">
        <v>25</v>
      </c>
      <c r="D44" s="9" t="s">
        <v>445</v>
      </c>
      <c r="E44" s="10" t="s">
        <v>27</v>
      </c>
      <c r="F44" s="9" t="s">
        <v>71</v>
      </c>
      <c r="G44" s="9" t="str">
        <f t="shared" si="0"/>
        <v>2.1 - जीव के भेद</v>
      </c>
      <c r="H44" s="10" t="s">
        <v>26</v>
      </c>
      <c r="I44" s="9" t="s">
        <v>518</v>
      </c>
      <c r="J44" s="9" t="s">
        <v>519</v>
      </c>
      <c r="K44" s="10" t="str">
        <f t="shared" si="1"/>
        <v>संसारिणो मुक्ताश्च ॥१०॥&lt;br /&gt;Sansārino muktāśca ॥10॥</v>
      </c>
      <c r="L44" s="10" t="s">
        <v>393</v>
      </c>
      <c r="M44" s="16" t="s">
        <v>520</v>
      </c>
      <c r="N44" s="9" t="str">
        <f t="shared" si="2"/>
        <v>2-10.mp3</v>
      </c>
      <c r="O44" s="10" t="s">
        <v>395</v>
      </c>
      <c r="P44" s="9" t="s">
        <v>521</v>
      </c>
      <c r="Q44" s="10" t="s">
        <v>397</v>
      </c>
      <c r="R44" s="21" t="s">
        <v>522</v>
      </c>
      <c r="S44" s="10" t="s">
        <v>399</v>
      </c>
      <c r="T44" s="21" t="s">
        <v>523</v>
      </c>
      <c r="U44" s="10" t="s">
        <v>401</v>
      </c>
      <c r="V44" s="21" t="s">
        <v>524</v>
      </c>
      <c r="W44" s="10" t="s">
        <v>403</v>
      </c>
      <c r="X44" s="21" t="s">
        <v>525</v>
      </c>
      <c r="Y44" s="10" t="s">
        <v>405</v>
      </c>
      <c r="Z44" s="10" t="s">
        <v>406</v>
      </c>
      <c r="AA44" s="23" t="str">
        <f t="shared" si="3"/>
        <v> {"id": 2.1,"chapter": "Chapter 2 - CATEGORY OF THE LIVING","title": "2.1 - जीव के भेद","sutra": "संसारिणो मुक्ताश्च ॥१०॥&lt;br /&gt;Sansārino muktāśca ॥10॥","audiosrc": "2-10.mp3","arth": "जीव [ संसारिण: ] संसारी [ च ] और [ मुक्ता: ] मुक्त - ऐसे दो प्रकार के हैं|","meaning": "Souls are of two kinds: the transmigrating (saÉsārī) and the liberated (mukta).","vyakhya": "संसार का मतलब चक्कर लगाना है। उसी को परिवर्तन कहते हैं । परिवर्तन पाँच प्रकार का होता है-द्रव्य परिवर्तन, क्षेत्र परिवर्तन, काल परिवर्तन, भव परिवर्तन और भाव परिवर्तन । कर्म और नोकर्म पुद्गलों को अमुक क्रम से ग्रहण करने और भोग कर छोड़ देने रूप परिभ्रमण का नाम द्रव्य परिवर्तन है। लोकाकाश के सब प्रदेशों में अमुक क्रम से उत्पन्न होने और मरने रूप परिभ्रमण का नाम क्षेत्र परिवर्तन है। क्रमवार उत्सर्पिणी और अवसर्पिणी काल के सब समयों में जन्म लेने और मरने रूप परिभ्रमण का नाम काल परिवर्तन है। नरकादि गतियों में बार-बार उत्पन्न होकर जघन्य से उत्कृष्ट पर्यन्त सब आयु को भोगने रूप परिभ्रमण का नाम भव परिवर्तन है। इतना विशेष है कि देव गति में इकतीस सागर तक की ही आयु भोगनी चाहिए। सब योगस्थानों और कषायस्थानों के द्वारा क्रम से ज्ञानावरण आदि सब कर्मों की जघन्य, मध्यम और उत्कृष्ट स्थिति को भोगने रूप परिभ्रमण को भाव परिवर्तन कहते हैं। संक्षेप में यह पाँच परिवर्तनों का निर्देश मात्र है। इस पञ्च परिवर्तन रूप संसार से जो जीव छूट जाते हैं, वे मुक्त कहलाते हैं। संसार पूर्वक ही मुक्त जीव होते हैं। ","explanation": "Transmigration (metempsychosis) is saÉsāra, the cycle of wandering. Those, who undergo the cycle of wandering, are the transmigrating souls. This whirling-round has five subdivisions: the cycle of matter (dravyaparivartana), the cycle of place (kÈetraparivartana), the cycleof time (kālaparivartana), the cycle of being (bhavaparivartana), and the cycle of thought-activity (bhāvaparivartana).&lt;br /&gt;&lt;br /&gt;(nokarmaparivartana) and the cycle of karmic matter (karmaparivartana). The cycle of quasi-karmic matter is described first. Particles of matter fit for the three kinds of body and the six kinds of completion or development are taken in by a soul (jīva) in one instant. These remain in the same condition in which they were taken in with regard to their greasiness or roughness, colour, smell, etc. – intense, feeble or intermediate – and fall off in the subsequent instant(s). After that, unabsorbed particles are taken in and cast off infinite times. Similarly, mixed particles are taken in and cast off infinite times. The absorbed particles in the middle are taken in and cast off infinite times. After that, the same particles of matter taken in by the soul at the beginning attain the same state of quasi- armic matter in the same soul. All these taken together constitute one cycle of quasikarmic matter (nokarmaparivartana). Now the cycle of karmic matter (karmaparivartana) is described. Particles of matter transformed into the eight types of karmic matter are taken in by one soul in one instant and are cast off in the subsequent instant(s), after the lapse of one āvalī1 and one samaya. Similarly, as described in connection with the cycle of quasi-karmic matter, the same particles of matter taken in by the soul at the beginning attain the same state of karmas in the same soul. All these put together make one cycle of karmic matter (karmaparivartana). It is said in the Scripture, “The soul, indeed, has taken in (enjoyed) successively all the molecules of matter in the entire universe and has cast these off. And the soul has been revolving infinite times in the cycle of matter (pudgalaparivartanarūpa).”&lt;br /&gt;&lt;br /&gt;The cycle of place (kÈetraparivartana) is described next. The subtle, one-sensed, undeveloped being (nigoda jīva), with the utmost minimum extent of body, is born with the central eight points of the universe as the middle of its body. It lives for a very short time and dies. Then the same being with the same extent of body is reborn in the same spot a second time, a third time and a fourth time. In this manner it is reborn in the same spot as many times as there are space-points (pradeśa) in one ‘ghanāńgula’ (a measure of volume) divided by innumerable. Again, by increase of one space-point at a time, the entire universe is made the birth-place of the same soul. The period taken for completing this is one cycle of place (kÈetraparivartana). It has been said, “There is no space-point in the entire universe, which has not been the seat of birth of the soul. In this way the soul has taken birth many times in the space of the universe.”&lt;br /&gt;&lt;br /&gt;Now the cycle of time (kālaparivartana) is described. A particular being (jīva) is born in the first instant of the ascending cycle of time (utsarpiõī), and dies after completing his lifetime. Again, the same being is reborn in the second instant of the next ascending cycle and dies at the end of his lifetime. Again, the same being is reborn in the third instant of the third ascending cycle. In this manner the ascending cycle of time (utsarpiõī) is completed. Similarly for the descending cycle of time (avasarpiõī). Thus birth must be taken by any one soul in an uninterrupted manner. Similarly, death must be understood to be without any interval. So much constitutes a cycle of time (kālaparivartana). It has been said, “The soul revolving in the cycle of time has been born as well as dead many times in the instants of the ascending as well as the descending cycles of time.”&lt;br /&gt;&lt;br /&gt;The cycle of being (bhavaparivartana) is described next. In the infernal state, the minimum lifetime is ten thousand years. Some being is born with that lifetime in that region and, after wandering, is reborn there with the same lifetime. In this manner, he is born and died in the same region as many times as there are instants (samaya) in ten thousand years. Again, by increase of one instant (samaya) at a time, the lifetime of thirty-three sāgaropama, of the infernal region, is completed. Then, coming out from the infernal region, he is born in the plants and animal world with the minimum duration of within forty-eight minutes – antarmuhūrta. And in the manner mentioned above, the lifetime of three palyopama, of the plant and animal world, is completed. Similarly, the being completes the lifetime of within forty-eight minutes – antarmuhūrta – to three palyopama with regard to the human state of existence. In the celestial state it is like that of infernal beings. But there is this difference. In the celestial state, it must be taken up to the completion of thirty-one sāgaropama. All these taken together constitute one cycle of being (bhavaparivartana). It has been said, “Owing to association with wrong-belief (mithyātva), the soul has revolved many times, being born with the minimum, etc., lifetime in all the states of existence, from the infernal regions up to the upper graiveyaka heaven. &lt;br /&gt;&lt;br /&gt;Now the cycle of thought-activity (bhāvaparivartana) is described. One being endowed with the five senses and the mind – saÉjñī paryāptaka – and actuated by wrong belief (mithyādarśana) acquires the minimum duration, as suited to him, of within one koÇākoÇi (1 crore × 1 crore) sāgaropama of knowledge-obscuring (jñānāvaraõīya) karmas. The Scripture contains highly technical discussion of the cycle of thought-activity, beyond the scope of the present work. Suffice it to say here that with the increase of one instant at a time, the maximum duration of thirty koÇākoÇi sāgaropama is reached. In the same manner, the cycle of thought-activity (bhāvaparivartana) takes place with regard to the main and the subtypes of karmas. It has been said, “Owing to its association with wrong belief (mithyātva), the soul has acquired all the four types of bondage – nature (prakÃti), duration (sthiti), intensity (anubhāga) and space (pradeśa) – and plunged in the cycle of thought-activity (bhāvaparivartana).”&lt;br /&gt;&lt;br /&gt;Transmigration (metempsychosis) is saÉsāra, the cycle of wandering. Those who undergo the cycle of wandering are the transmigrating souls. Those who are released from these five kinds of transmigration, the cycle of wandering, are the liberated souls. The transmigrating (saÉsārī) souls are mentioned first in the sūtra as the designation ‘liberation’ (mukta) is attained by the former.&lt;br /&gt;&lt;br /&gt;The two kinds of transmigrating souls are mentioned in the next sūtra.&lt;br /&gt;&lt;br /&gt;&lt;sup&gt;1 – 1 āvalī = innumerable samaya; the smallest and indivisible period of empirical time is called samaya.&lt;/sup&gt;","vidsrc": ["&lt;iframe src=\"https://www.youtube.com/embed/I7Mnp-rpBeU" title="YouTube video player" frameborder="0" allow="accelerometer; autoplay; clipboard-write; encrypted-media; gyroscope; picture-in-picture; web-share" allowfullscreen&gt;&lt;/iframe&gt;",
"&lt;iframe src=\"https://www.youtube.com/embed/EfOAEoIs3Fc" title="YouTube video player" frameborder="0" allow="accelerometer; autoplay; clipboard-write; encrypted-media; gyroscope; picture-in-picture; web-share" allowfullscreen&gt;&lt;/iframe&gt;"]}</v>
      </c>
    </row>
    <row r="45" customFormat="1" ht="28.8" spans="1:27">
      <c r="A45" s="8" t="s">
        <v>24</v>
      </c>
      <c r="B45" s="9">
        <v>2.11</v>
      </c>
      <c r="C45" s="10" t="s">
        <v>25</v>
      </c>
      <c r="D45" s="9" t="s">
        <v>445</v>
      </c>
      <c r="E45" s="10" t="s">
        <v>27</v>
      </c>
      <c r="F45" s="9" t="s">
        <v>72</v>
      </c>
      <c r="G45" s="9" t="str">
        <f t="shared" si="0"/>
        <v>2.11 - संसारी जीवों के भेद</v>
      </c>
      <c r="H45" s="10" t="s">
        <v>26</v>
      </c>
      <c r="I45" s="9" t="s">
        <v>526</v>
      </c>
      <c r="J45" s="9" t="s">
        <v>527</v>
      </c>
      <c r="K45" s="10" t="str">
        <f t="shared" si="1"/>
        <v>समनस्काSमनस्का:॥११॥&lt;br /&gt;Samanaskāmanaskāh ॥11॥</v>
      </c>
      <c r="L45" s="10" t="s">
        <v>393</v>
      </c>
      <c r="M45" s="16" t="s">
        <v>528</v>
      </c>
      <c r="N45" s="9" t="str">
        <f t="shared" si="2"/>
        <v>2-11.mp3</v>
      </c>
      <c r="O45" s="10" t="s">
        <v>395</v>
      </c>
      <c r="P45" s="18" t="s">
        <v>529</v>
      </c>
      <c r="Q45" s="10" t="s">
        <v>397</v>
      </c>
      <c r="R45" s="21" t="s">
        <v>530</v>
      </c>
      <c r="S45" s="10" t="s">
        <v>399</v>
      </c>
      <c r="T45" s="21" t="s">
        <v>531</v>
      </c>
      <c r="U45" s="10" t="s">
        <v>401</v>
      </c>
      <c r="V45" s="21" t="s">
        <v>532</v>
      </c>
      <c r="W45" s="10" t="s">
        <v>403</v>
      </c>
      <c r="X45" s="21" t="s">
        <v>533</v>
      </c>
      <c r="Y45" s="10" t="s">
        <v>405</v>
      </c>
      <c r="Z45" s="10" t="s">
        <v>406</v>
      </c>
      <c r="AA45" s="23" t="str">
        <f t="shared" si="3"/>
        <v> {"id": 2.11,"chapter": "Chapter 2 - CATEGORY OF THE LIVING","title": "2.11 - संसारी जीवों के भेद","sutra": "समनस्काSमनस्का:॥११॥&lt;br /&gt;Samanaskāmanaskāh ॥11॥","audiosrc": "2-11.mp3","arth": "संसारी जीव [ समनस्का: ] मनसहित-सैनी और [ अमनस्काः ] मनरहित-असैनी, दो प्रकार के हैं।","meaning": "The transmigrating souls are of two kinds, those with the mind – mana – and those without the mind. ","vyakhya": "संसारी जीव दो प्रकार के होते हैं- मन सहित और मन रहित। मन सहित जीवों को संज्ञी कहते हैं। संज्ञी जीव शिक्षा ग्रहण कर सकते हैं, बुलाने पर आ जाते हैं और इशारे वगैरह को समझ लेते हैं। मन रहित जीवों को असंज्ञी कहते हैं। असंज्ञी जीव शिक्षा, उपदेश वगैरह ग्रहण नहीं कर सकते। इसी से अमनस्क को सूत्र में पीछे रक्खा और समनस्क को पहले रखा है।","explanation": "The mind (mana) is of two kinds, the physical mind (dravyamana) and the psychical mind (bhāvamana). The physical mind is originated by the rise of name-karma (nāmakarma) of limbs and minor limbs – ańgopāńga. The purity of the soul arising on the destruction-cumsubsidence(kÈayopaśama) of  energy-obstructive (vīryāntarāya) and quasi-sense-covering (noindriyāvaraõa) karmas is the psychic mind. Those endowed with this mind are ‘samanaska’, and those not endowed with it are ‘amanaska’. Thus the living beings are divided into two classes, those with the mind and those without the mind. Those endowed with the mind are mentioned first as they are worthy.How are they worthy? Being endowed with the power of discrimination  between the good and the bad, they are worthy.&lt;br /&gt;&lt;br /&gt;The transmigrating souls are classified in another way.","vidsrc": ["&lt;iframe src=\"https://www.youtube.com/embed/EfOAEoIs3Fc" title="YouTube video player" frameborder="0" allow="accelerometer; autoplay; clipboard-write; encrypted-media; gyroscope; picture-in-picture; web-share" allowfullscreen&gt;&lt;/iframe&gt;"]}</v>
      </c>
    </row>
    <row r="46" customFormat="1" ht="28.8" spans="1:27">
      <c r="A46" s="8" t="s">
        <v>24</v>
      </c>
      <c r="B46" s="9">
        <v>2.12</v>
      </c>
      <c r="C46" s="10" t="s">
        <v>25</v>
      </c>
      <c r="D46" s="9" t="s">
        <v>445</v>
      </c>
      <c r="E46" s="10" t="s">
        <v>27</v>
      </c>
      <c r="F46" s="9" t="s">
        <v>73</v>
      </c>
      <c r="G46" s="9" t="str">
        <f t="shared" si="0"/>
        <v>2.12 - संसारी जीवों के और भी भेद</v>
      </c>
      <c r="H46" s="10" t="s">
        <v>26</v>
      </c>
      <c r="I46" s="9" t="s">
        <v>534</v>
      </c>
      <c r="J46" s="9" t="s">
        <v>535</v>
      </c>
      <c r="K46" s="10" t="str">
        <f t="shared" si="1"/>
        <v>संसारिणस्त्रसस्थावरा: ॥१२॥&lt;br /&gt;Sansārinastrasasthāvarāh ॥12॥</v>
      </c>
      <c r="L46" s="10" t="s">
        <v>393</v>
      </c>
      <c r="M46" s="16" t="s">
        <v>536</v>
      </c>
      <c r="N46" s="9" t="str">
        <f t="shared" si="2"/>
        <v>2-12.mp3</v>
      </c>
      <c r="O46" s="10" t="s">
        <v>395</v>
      </c>
      <c r="P46" s="9" t="s">
        <v>537</v>
      </c>
      <c r="Q46" s="10" t="s">
        <v>397</v>
      </c>
      <c r="R46" s="21" t="s">
        <v>538</v>
      </c>
      <c r="S46" s="10" t="s">
        <v>399</v>
      </c>
      <c r="T46" s="21" t="s">
        <v>539</v>
      </c>
      <c r="U46" s="10" t="s">
        <v>401</v>
      </c>
      <c r="V46" s="21" t="s">
        <v>540</v>
      </c>
      <c r="W46" s="10" t="s">
        <v>403</v>
      </c>
      <c r="X46" s="21" t="s">
        <v>533</v>
      </c>
      <c r="Y46" s="10" t="s">
        <v>405</v>
      </c>
      <c r="Z46" s="10" t="s">
        <v>406</v>
      </c>
      <c r="AA46" s="23" t="str">
        <f t="shared" si="3"/>
        <v> {"id": 2.12,"chapter": "Chapter 2 - CATEGORY OF THE LIVING","title": "2.12 - संसारी जीवों के और भी भेद","sutra": "संसारिणस्त्रसस्थावरा: ॥१२॥&lt;br /&gt;Sansārinastrasasthāvarāh ॥12॥","audiosrc": "2-12.mp3","arth": "[ संसारिण: ] संसारी जीव [ त्रस ] त्रस और [ स्थावरा: ] स्थावर के भेद से दो प्रकार के हैं|","meaning": "The transmigrating souls are of two kinds, the trasa and the sthāvara.","vyakhya": "जिसके त्रस नाम कर्म का उदय होता है, वह जीव त्रस कहलाता है और जिसके स्थावर नाम कर्म का उदय होता है, वह जीव स्थावर कहलाता है। कुछ लोग ऐसा कहते हैं कि जो चलें फिरें, वे त्रस हैं और जो एक ही स्थान पर ठहरे रहें, वे स्थावर हैं। किन्तु ऐसा कहना ठीक नहीं है, क्योंकि ऐसा मानने से जो जीव गर्भ में हैं या अण्डे में हैं, वा चुपचाप पड़े सोते हैं अथवा मूर्छित पड़े हैं। वे त्रस नहीं कहे जा सकेंगे। तथा हवा, आग और पानी स्थावर हैं, किन्तु इनमें हलन चलन वगैरह देखा जाता है अत: वे त्रस कहे जायेंगे। इसलिए चलने और ठहरे रहने की अपेक्षा त्रस स्थावर पना नहीं है, किन्तु त्रस और स्थावर नामकर्म की अपेक्षा से ही है। इस सूत्र में भी त्रस शब्द को स्थावर से पहले रखा है क्योंकि त्रस स्थावर से पूज्य है तथा अल्प अक्षरवाला भी है।","explanation": "The mundane souls are of two kinds, the trasa and the sthāvara. Those who are subject to the ‘trasa’ name-karma (nāmakarma) are trasa, and those who are governed by the ‘sthāvara’ name-karma are sthāvara. Is it correct to say that those who move are trasa and those who are stationary are sthāvara? No, such an interpretation contradicts the Scripture. From the two-sensed beings up to the Omniscient-without-activity (ayogakevalī) are designated ‘trasa’ in the Scripture. The distinction is not based on movability or immovability, but on fruition of ‘trasa’ and ‘sthāvara’ name-karma. Asthe word ‘trasa’ is of fewer letters than the word ‘sthāvara’ and as the  trasa beings are worthier, ‘trasa’ is mentioned first. These are worthier as all varieties of cognition (upayoga) are possible in them. &lt;br /&gt;&lt;br /&gt;There is not much to be said about the one-sensed, sthāvara beings. So these are explained first, violating the order.","vidsrc": ["&lt;iframe src=\"https://www.youtube.com/embed/EfOAEoIs3Fc" title="YouTube video player" frameborder="0" allow="accelerometer; autoplay; clipboard-write; encrypted-media; gyroscope; picture-in-picture; web-share" allowfullscreen&gt;&lt;/iframe&gt;"]}</v>
      </c>
    </row>
    <row r="47" customFormat="1" ht="28.8" spans="1:27">
      <c r="A47" s="8" t="s">
        <v>24</v>
      </c>
      <c r="B47" s="9">
        <v>2.13</v>
      </c>
      <c r="C47" s="10" t="s">
        <v>25</v>
      </c>
      <c r="D47" s="9" t="s">
        <v>445</v>
      </c>
      <c r="E47" s="10" t="s">
        <v>27</v>
      </c>
      <c r="F47" s="9" t="s">
        <v>74</v>
      </c>
      <c r="G47" s="9" t="str">
        <f t="shared" si="0"/>
        <v>2.13 - स्थावर जीवों के भेद</v>
      </c>
      <c r="H47" s="10" t="s">
        <v>26</v>
      </c>
      <c r="I47" s="9" t="s">
        <v>541</v>
      </c>
      <c r="J47" s="9" t="s">
        <v>542</v>
      </c>
      <c r="K47" s="10" t="str">
        <f t="shared" si="1"/>
        <v>पृथिव्यप्तेजोवायुवनस्पतय: स्थावरा: ॥१३॥&lt;br /&gt;Prithivyaptejovāyuvanaspatayah sthāvarāh ॥13॥</v>
      </c>
      <c r="L47" s="10" t="s">
        <v>393</v>
      </c>
      <c r="M47" s="16" t="s">
        <v>543</v>
      </c>
      <c r="N47" s="9" t="str">
        <f t="shared" si="2"/>
        <v>2-13.mp3</v>
      </c>
      <c r="O47" s="10" t="s">
        <v>395</v>
      </c>
      <c r="P47" s="9" t="s">
        <v>544</v>
      </c>
      <c r="Q47" s="10" t="s">
        <v>397</v>
      </c>
      <c r="R47" s="21" t="s">
        <v>545</v>
      </c>
      <c r="S47" s="10" t="s">
        <v>399</v>
      </c>
      <c r="T47" s="21" t="s">
        <v>546</v>
      </c>
      <c r="U47" s="10" t="s">
        <v>401</v>
      </c>
      <c r="V47" s="21" t="s">
        <v>547</v>
      </c>
      <c r="W47" s="10" t="s">
        <v>403</v>
      </c>
      <c r="X47" s="21" t="s">
        <v>533</v>
      </c>
      <c r="Y47" s="10" t="s">
        <v>405</v>
      </c>
      <c r="Z47" s="10" t="s">
        <v>406</v>
      </c>
      <c r="AA47" s="23" t="str">
        <f t="shared" si="3"/>
        <v> {"id": 2.13,"chapter": "Chapter 2 - CATEGORY OF THE LIVING","title": "2.13 - स्थावर जीवों के भेद","sutra": "पृथिव्यप्तेजोवायुवनस्पतय: स्थावरा: ॥१३॥&lt;br /&gt;Prithivyaptejovāyuvanaspatayah sthāvarāh ॥13॥","audiosrc": "2-13.mp3","arth": "[ पृथिवी अप्‌ तेज: वायु: वनस्पतयः ] पृथिवीकायिक, जलकायिक, अग्निकायिक, वायुकायिक और वनस्पतिकायिक - ये पाँच प्रकार के [ स्थावरा: ] स्थावर जीव हैं । (इन जीवों के मात्र एक स्पर्शन इन्द्रिय होती है|)","meaning": "Earth-bodied – pÃthivīkāyika, water-bodied – jalakāyika, fire-bodied – agnikāyika, air-bodied – vāyukāyika, and plant-bodied – vanaspatikāyika, are sthāvara beings.","vyakhya": "इन स्थावर जीवों के चार प्राण होते हैं- स्पर्शन इन्द्रिय, कायबल, आयु और श्वासोच्छास ।आगम में इन पाँचों स्थावरों में से प्रत्येक के चार-चार भेद बतलाये हैं। जैसे-पृथ्वी, पृथ्वीकाय, पृथ्वीकायिक और पृथ्वीजीव। जो स्वयं ही बनी हुई अचेतन जमीन है, उसे पृथ्वी कहते हैं। जिस पृथ्वी में से जीव निकल गया तो उसे पृथ्वीकाय कहते हैं। जीव सहित पृथ्वी को पृथ्वीकायिक कहते हैं। और जो जीव पहले शरीर को छोड़कर पृथ्वीकाय में जन्म लेने के लिए जा रहा है, जब तक वह पृथ्वी को अपने शरीर रूप से ग्रहण नहीं कर लेता, तब तक उस जीव को पृथ्वी जीव कहते हैं। इसी तरह अप्‌ (जल), तेज, वगैरह के भेद जान लेने चाहिए।","explanation": "The earth-bodied, and so on, are the different divisions of the ‘sthāvara’ name-karma. The naming of souls (beings) as earth-bodied, etc., is based on fruition of these divisions of the ‘sthāvara’ namekarma. Four kinds of each of these – earth-bodied, and so on – are mentioned in the Scripture. For instance, earth (pÃthivī), earth-body (pÃthivīkāya), earth-bodied (pÃthivīkāyika), and earth-soul (pÃthivījīva) are mentioned. That which has no consciousness and has the quality of hardness as its own nature is earth (pÃthivī). Though it has no consciousness, even in the absence of the fruition of earth namekarma, it is called earth as it is characterized by spreading, etc. Or, earth is the common name, found in the other three also. The earthbody (pÃthivīkāya) is that which has been abandoned by the soul present in it, similar to the dead body of a man. The earth-bodied (pÃthivīkāyika) is that which has the earth for its body (namely, the soul that lives in an earth-body). The earth-soul (pÃthivījīva) is that which has acquired the name-karma of earth-body, and is in transit with the karmic body, but has not actually entered the earth-body. Similar divisions must be made with regard to water (jala), etc. &lt;br /&gt;&lt;br /&gt;These five kinds of living beings are sthāvara. How many lifeprinciples or vitalities (prāõa) do these possess? These possess four life-principles (prāõa): the sense-organ of touch (sparśana-indriyaprāõa), strength of body or energy (kāyabala-prāõa), respiration (ucchvāsaiÍśvāsa-prāõa) and life-duration (āyuÍ-prāõa).&lt;br /&gt;&lt;br /&gt;What are the trasa beings?","vidsrc": ["&lt;iframe src=\"https://www.youtube.com/embed/EfOAEoIs3Fc" title="YouTube video player" frameborder="0" allow="accelerometer; autoplay; clipboard-write; encrypted-media; gyroscope; picture-in-picture; web-share" allowfullscreen&gt;&lt;/iframe&gt;"]}</v>
      </c>
    </row>
    <row r="48" customFormat="1" ht="28.8" spans="1:27">
      <c r="A48" s="8" t="s">
        <v>24</v>
      </c>
      <c r="B48" s="9">
        <v>2.14</v>
      </c>
      <c r="C48" s="10" t="s">
        <v>25</v>
      </c>
      <c r="D48" s="9" t="s">
        <v>445</v>
      </c>
      <c r="E48" s="10" t="s">
        <v>27</v>
      </c>
      <c r="F48" s="9" t="s">
        <v>75</v>
      </c>
      <c r="G48" s="9" t="str">
        <f t="shared" si="0"/>
        <v>2.14 - त्रस जीवों के भेद</v>
      </c>
      <c r="H48" s="10" t="s">
        <v>26</v>
      </c>
      <c r="I48" s="9" t="s">
        <v>548</v>
      </c>
      <c r="J48" s="9" t="s">
        <v>549</v>
      </c>
      <c r="K48" s="10" t="str">
        <f t="shared" si="1"/>
        <v>द्वीन्द्रियादयस्त्रसा: ॥१४॥&lt;br /&gt;Dvīndriyādayastrasāh ॥14॥</v>
      </c>
      <c r="L48" s="10" t="s">
        <v>393</v>
      </c>
      <c r="M48" s="16" t="s">
        <v>550</v>
      </c>
      <c r="N48" s="9" t="str">
        <f t="shared" si="2"/>
        <v>2-14.mp3</v>
      </c>
      <c r="O48" s="10" t="s">
        <v>395</v>
      </c>
      <c r="P48" s="9" t="s">
        <v>551</v>
      </c>
      <c r="Q48" s="10" t="s">
        <v>397</v>
      </c>
      <c r="R48" s="21" t="s">
        <v>552</v>
      </c>
      <c r="S48" s="10" t="s">
        <v>399</v>
      </c>
      <c r="T48" s="21" t="s">
        <v>553</v>
      </c>
      <c r="U48" s="10" t="s">
        <v>401</v>
      </c>
      <c r="V48" s="21" t="s">
        <v>554</v>
      </c>
      <c r="W48" s="10" t="s">
        <v>403</v>
      </c>
      <c r="X48" s="21" t="s">
        <v>533</v>
      </c>
      <c r="Y48" s="10" t="s">
        <v>405</v>
      </c>
      <c r="Z48" s="10" t="s">
        <v>406</v>
      </c>
      <c r="AA48" s="23" t="str">
        <f t="shared" si="3"/>
        <v> {"id": 2.14,"chapter": "Chapter 2 - CATEGORY OF THE LIVING","title": "2.14 - त्रस जीवों के भेद","sutra": "द्वीन्द्रियादयस्त्रसा: ॥१४॥&lt;br /&gt;Dvīndriyādayastrasāh ॥14॥","audiosrc": "2-14.mp3","arth": "[ द्विइन्द्रिय आदयः ] दो इन्द्रिय से लेकर अर्थात्‌ दो इन्द्रिय, तीन इन्द्रिय, चार इन्द्रिय और पाँच इन्द्रिय जीव [ त्रसाः ] त्रस कहलाते हैं ।","meaning": "The trasa beings are those having two or more senses (indriya).","vyakhya": "दोइन्द्रिय, तीनइन्द्रिय, चौइन्द्रिय और पज्चेन्द्रिय जीवों को त्रस कहते हैं। दो इन्द्रिय जीव के छह प्राण होते हैं - स्पर्शन और रसना ये दो इन्द्रियाँ, कायबल, वचनबल, आयु और श्वासोच्छास । तीनइन्द्रिय के एक घ्राणेन्द्रिय के बढ़ जाने से सात प्राण होते हैं। चौइन्द्रिय के एक चक्षु इन्द्रिय के बढ जाने से आठ प्राण होते हैं। पंचेन्द्रिय असैनी के एक श्रोत्र इन्द्रिय के बढ़ जाने से नौ प्राण होते हैं। और सैनी पंचेन्द्रिय के मनोबल के बढ़ जाने से दस प्राण होते हैं।","explanation": "The beings which have two senses are called two-sensed. The word ‘ādi’ indicates ‘first’ in the order. Where is the order indicated? In the Scripture. How? It is indicated by the mention of two-sensed, threesensed, four-sensed and five-sensed beings. How many life-principles do these beings have? The two-sensed beings have six, namely, the sense-organ of taste (rasanā-prāõa) and the sense-organ of speech (vacana-prāõa), in addition to the four possessed by the sthāvara beings. The three-sensed beings have seven with the addition of the sense-of-smell (ghrāõa-prāõa). The four-sensed beings have eight with the addition of the sense-of-sight (cakÈu-prāõa). The five-sensed beings, without mind, of the animal world – asaÉjñī tiryańca – have nine life-principles with the addition of the sense-of-hearing (śrotraprāõa). The five-sensed beings, with mind (saÉjñī), have ten lifeprinciples with the addition of the mind (manobala-prāõa). &lt;br /&gt;&lt;br /&gt;The beings having six, seven, eight, nine and ten life-principles are the two-sensed, three-sensed, four-sensed, five-sensed-without-mind, and five-sensed-with-mind, respectively, who have attained completion – paryāptaka. The beings who have not attained completion – aparyāptaka – have less number of life-principles.&lt;br /&gt;&lt;br /&gt;The upper limit of the senses is to be mentioned, for by the word ‘ādi’ the limit is not known.","vidsrc": ["&lt;iframe src=\"https://www.youtube.com/embed/EfOAEoIs3Fc" title="YouTube video player" frameborder="0" allow="accelerometer; autoplay; clipboard-write; encrypted-media; gyroscope; picture-in-picture; web-share" allowfullscreen&gt;&lt;/iframe&gt;"]}</v>
      </c>
    </row>
    <row r="49" customFormat="1" ht="28.8" spans="1:27">
      <c r="A49" s="8" t="s">
        <v>24</v>
      </c>
      <c r="B49" s="9">
        <v>2.15</v>
      </c>
      <c r="C49" s="10" t="s">
        <v>25</v>
      </c>
      <c r="D49" s="9" t="s">
        <v>445</v>
      </c>
      <c r="E49" s="10" t="s">
        <v>27</v>
      </c>
      <c r="F49" s="9" t="s">
        <v>76</v>
      </c>
      <c r="G49" s="9" t="str">
        <f t="shared" si="0"/>
        <v>2.15 - इन्द्रियों की संख्या</v>
      </c>
      <c r="H49" s="10" t="s">
        <v>26</v>
      </c>
      <c r="I49" s="9" t="s">
        <v>555</v>
      </c>
      <c r="J49" s="9" t="s">
        <v>556</v>
      </c>
      <c r="K49" s="10" t="str">
        <f t="shared" si="1"/>
        <v>पश्नेन्द्रयाणि ॥१५॥&lt;br /&gt;Pańcendriyāni ॥15॥</v>
      </c>
      <c r="L49" s="10" t="s">
        <v>393</v>
      </c>
      <c r="M49" s="16" t="s">
        <v>557</v>
      </c>
      <c r="N49" s="9" t="str">
        <f t="shared" si="2"/>
        <v>2-15.mp3</v>
      </c>
      <c r="O49" s="10" t="s">
        <v>395</v>
      </c>
      <c r="P49" s="9" t="s">
        <v>558</v>
      </c>
      <c r="Q49" s="10" t="s">
        <v>397</v>
      </c>
      <c r="R49" s="21" t="s">
        <v>559</v>
      </c>
      <c r="S49" s="10" t="s">
        <v>399</v>
      </c>
      <c r="T49" s="21" t="s">
        <v>560</v>
      </c>
      <c r="U49" s="10" t="s">
        <v>401</v>
      </c>
      <c r="V49" s="21" t="s">
        <v>561</v>
      </c>
      <c r="W49" s="10" t="s">
        <v>403</v>
      </c>
      <c r="X49" s="21" t="s">
        <v>562</v>
      </c>
      <c r="Y49" s="10" t="s">
        <v>405</v>
      </c>
      <c r="Z49" s="10" t="s">
        <v>406</v>
      </c>
      <c r="AA49" s="23" t="str">
        <f t="shared" si="3"/>
        <v> {"id": 2.15,"chapter": "Chapter 2 - CATEGORY OF THE LIVING","title": "2.15 - इन्द्रियों की संख्या","sutra": "पश्नेन्द्रयाणि ॥१५॥&lt;br /&gt;Pańcendriyāni ॥15॥","audiosrc": "2-15.mp3","arth": "[ इन्द्रियाणि ] इन्द्रियाँ [ पञ्च ] पाँच हैं ।","meaning": "The senses (indriya) are five.","vyakhya": "इन्द्रियाँ पाँच होती हैं।","explanation": "The word ‘sense’ has already been explained. The word five is intended to determine that there are only five senses and no more. Should not the organs of activity such as the organ of speech be mentioned here? No. This is the section dealing with cognition (upayoga). Those that are the instruments of cognition (upayoga) alone are mentioned here; not those that are the instruments of activity (kriyā). There is no limit to the instruments of activity (kriyā). All the limbs and minor limbs (ańgopāńga) that are formed due to the fruition of name-karma are the instruments of activity. These are not included.&lt;br /&gt;&lt;br /&gt;The subdivisions of the senses are mentioned next.","vidsrc": ["&lt;iframe src=\"https://www.youtube.com/embed/W_D3KpVQR9I" title="YouTube video player" frameborder="0" allow="accelerometer; autoplay; clipboard-write; encrypted-media; gyroscope; picture-in-picture; web-share" allowfullscreen&gt;&lt;/iframe&gt;",
"&lt;iframe src=\"https://www.youtube.com/embed/W_D3KpVQR9I" title="YouTube video player" frameborder="0" allow="accelerometer; autoplay; clipboard-write; encrypted-media; gyroscope; picture-in-picture; web-share" allowfullscreen&gt;&lt;/iframe&gt;"]}</v>
      </c>
    </row>
    <row r="50" customFormat="1" ht="28.8" spans="1:27">
      <c r="A50" s="8" t="s">
        <v>24</v>
      </c>
      <c r="B50" s="9">
        <v>2.16</v>
      </c>
      <c r="C50" s="10" t="s">
        <v>25</v>
      </c>
      <c r="D50" s="9" t="s">
        <v>445</v>
      </c>
      <c r="E50" s="10" t="s">
        <v>27</v>
      </c>
      <c r="F50" s="9" t="s">
        <v>77</v>
      </c>
      <c r="G50" s="9" t="str">
        <f t="shared" si="0"/>
        <v>2.16 - इन्द्रियों के प्रकार</v>
      </c>
      <c r="H50" s="10" t="s">
        <v>26</v>
      </c>
      <c r="I50" s="9" t="s">
        <v>563</v>
      </c>
      <c r="J50" s="9" t="s">
        <v>564</v>
      </c>
      <c r="K50" s="10" t="str">
        <f t="shared" si="1"/>
        <v>द्विविधानि ॥१६॥&lt;br /&gt;Dvividhāni ॥16॥</v>
      </c>
      <c r="L50" s="10" t="s">
        <v>393</v>
      </c>
      <c r="M50" s="16" t="s">
        <v>565</v>
      </c>
      <c r="N50" s="9" t="str">
        <f t="shared" si="2"/>
        <v>2-16.mp3</v>
      </c>
      <c r="O50" s="10" t="s">
        <v>395</v>
      </c>
      <c r="P50" s="9" t="s">
        <v>566</v>
      </c>
      <c r="Q50" s="10" t="s">
        <v>397</v>
      </c>
      <c r="R50" s="21" t="s">
        <v>567</v>
      </c>
      <c r="S50" s="10" t="s">
        <v>399</v>
      </c>
      <c r="T50" s="21" t="s">
        <v>568</v>
      </c>
      <c r="U50" s="10" t="s">
        <v>401</v>
      </c>
      <c r="V50" s="21" t="s">
        <v>569</v>
      </c>
      <c r="W50" s="10" t="s">
        <v>403</v>
      </c>
      <c r="X50" s="21" t="s">
        <v>570</v>
      </c>
      <c r="Y50" s="10" t="s">
        <v>405</v>
      </c>
      <c r="Z50" s="10" t="s">
        <v>406</v>
      </c>
      <c r="AA50" s="23" t="str">
        <f t="shared" si="3"/>
        <v> {"id": 2.16,"chapter": "Chapter 2 - CATEGORY OF THE LIVING","title": "2.16 - इन्द्रियों के प्रकार","sutra": "द्विविधानि ॥१६॥&lt;br /&gt;Dvividhāni ॥16॥","audiosrc": "2-16.mp3","arth": "सब इन्द्रियाँ [ द्विविधानि ] द्रव्येन्द्रिय और भावेन्द्रिय के भेद से दो प्रकार की हैं ।","meaning": "Each sense (indriya) is of two kinds.","vyakhya": "इन्द्रियाँ दो प्रकार की होती हैं - द्रव्येन्द्रिय और भावेन्द्रिय ।","explanation": "The word ‘vidha’ means kinds. The five senses are of two kinds each. What are the two kinds? The two kinds are: the physical-sense (dravyendriya) and the psychical-sense (bhāvendriya). &lt;br /&gt;&lt;br /&gt;The next sūtra describes the physical-sense (dravyendriya).","vidsrc": ["&lt;iframe src=\"https://www.youtube.com/embed/W_D3KpVQR9I" title="YouTube video player" frameborder="0" allow="accelerometer; autoplay; clipboard-write; encrypted-media; gyroscope; picture-in-picture; web-share" allowfullscreen&gt;&lt;/iframe&gt;",
"&lt;iframe src=\"https://www.youtube.com/embed/xglp0GRJJ3I" title="YouTube video player" frameborder="0" allow="accelerometer; autoplay; clipboard-write; encrypted-media; gyroscope; picture-in-picture; web-share" allowfullscreen&gt;&lt;/iframe&gt;"]}</v>
      </c>
    </row>
    <row r="51" customFormat="1" ht="28.8" spans="1:27">
      <c r="A51" s="8" t="s">
        <v>24</v>
      </c>
      <c r="B51" s="9">
        <v>2.17</v>
      </c>
      <c r="C51" s="10" t="s">
        <v>25</v>
      </c>
      <c r="D51" s="9" t="s">
        <v>445</v>
      </c>
      <c r="E51" s="10" t="s">
        <v>27</v>
      </c>
      <c r="F51" s="9" t="s">
        <v>78</v>
      </c>
      <c r="G51" s="9" t="str">
        <f t="shared" si="0"/>
        <v>2.17 - द्रव्य-इन्द्रियों का स्वरूप</v>
      </c>
      <c r="H51" s="10" t="s">
        <v>26</v>
      </c>
      <c r="I51" s="9" t="s">
        <v>571</v>
      </c>
      <c r="J51" s="9" t="s">
        <v>572</v>
      </c>
      <c r="K51" s="10" t="str">
        <f t="shared" si="1"/>
        <v>निर्वृत्युपकरणे द्रव्येन्द्रियम्‌ ॥१७॥&lt;br /&gt;Nirvrittyupakarane dravyendriyam ॥17॥</v>
      </c>
      <c r="L51" s="10" t="s">
        <v>393</v>
      </c>
      <c r="M51" s="16" t="s">
        <v>573</v>
      </c>
      <c r="N51" s="9" t="str">
        <f t="shared" si="2"/>
        <v>2-17.mp3</v>
      </c>
      <c r="O51" s="10" t="s">
        <v>395</v>
      </c>
      <c r="P51" s="9" t="s">
        <v>574</v>
      </c>
      <c r="Q51" s="10" t="s">
        <v>397</v>
      </c>
      <c r="R51" s="21" t="s">
        <v>575</v>
      </c>
      <c r="S51" s="10" t="s">
        <v>399</v>
      </c>
      <c r="T51" s="21" t="s">
        <v>576</v>
      </c>
      <c r="U51" s="10" t="s">
        <v>401</v>
      </c>
      <c r="V51" s="21" t="s">
        <v>577</v>
      </c>
      <c r="W51" s="10" t="s">
        <v>403</v>
      </c>
      <c r="X51" s="21" t="s">
        <v>570</v>
      </c>
      <c r="Y51" s="10" t="s">
        <v>405</v>
      </c>
      <c r="Z51" s="10" t="s">
        <v>406</v>
      </c>
      <c r="AA51" s="23" t="str">
        <f t="shared" si="3"/>
        <v> {"id": 2.17,"chapter": "Chapter 2 - CATEGORY OF THE LIVING","title": "2.17 - द्रव्य-इन्द्रियों का स्वरूप","sutra": "निर्वृत्युपकरणे द्रव्येन्द्रियम्‌ ॥१७॥&lt;br /&gt;Nirvrittyupakarane dravyendriyam ॥17॥","audiosrc": "2-17.mp3","arth": " [ निर्वृत्ति उपकरणे ] निर्वृत्ति और उपकरण को [ द्रव्येन्द्रियम्‌ ] द्रव्येन्द्रिय कहते हैं |","meaning": "The physical-sense (dravendriya) consists of the formation of the organ – nirvÃtti – and the instrument itself – upakaraõa. ","vyakhya": "निर्वृत्ति और उपकरण को द्रव्येन्द्रिय कहते हैं। कर्म के द्वारा होने वाली रचना-विशेष को निर्वृत्ति कहते हैं। निर्वृत्ति दो प्रकार की होती है- आभ्यन्तर निर्वृत्ति और बाह्न निर्वृत्ति | उत्सेधांगुल के असंख्यातवें भाग प्रमाण विशुद्ध आत्मप्रदेशों की इंद्रियों के आकाररूप रचना होने को आभ्यन्तर निर्वृत्ति कहते हैं तथा उन आत्पप्रदेशों के प्रतिनियत स्थान में पुद्गलों की इन्द्रिय के आकाररूप रचना होने को बाह्य निर्वृत्ति कहते हैं। निर्वृत्ति का उपकार करने वाले पुद्गलों को उपकरण कहते हैँ । उपकरण के भी दो भेद होते हैं - आभ्यन्तर और बाह्य । जैसे नेत्रो मेँ जो काला ओर सफेद मण्डल है, वह आभ्यन्तर उपकरण है ओर पलक वगैरह बाह्य उपकरण हैँ ।","explanation": "‘NiÃvrtti’ means formation. Who does the formation? The karmas. Formation is of two kinds, external (bāhya) and internal (ābhyantara). The spreading of a miniscule extent (one/innumerable part of utsedhāńgula&lt;sup&gt;1&lt;/sup&gt;) of the soul in the shape of the senses such as the eyes is the internal formation. The collection of the physical matter, owing to the fruition of name-karma (nāmakarma), in the particular shape in the space covered by the soul is external formation. That which assists this formation (nirvÃtti) is the instrument (upakaraõa). The instrument (upakaraõa) also is of two kinds, external (bāhya) and internal (ābhyantara). In case of the eye, the eyeball is the internal instrument and the eyelids and the eyelashes are the external instruments. Similarly, it should be understood in respect of the other senses. &lt;br /&gt;&lt;br /&gt;The psychical-sense (bhāvendriya) is described now.&lt;br /&gt;&lt;br /&gt;&lt;p&gt;1 – utsedhāńgula = lit. small finger in its breadth; eight barley seeds in
diameter (‘Trilokasāra’, gāthā 18, p. 23)&lt;/p&gt;","vidsrc": ["&lt;iframe src=\"https://www.youtube.com/embed/W_D3KpVQR9I" title="YouTube video player" frameborder="0" allow="accelerometer; autoplay; clipboard-write; encrypted-media; gyroscope; picture-in-picture; web-share" allowfullscreen&gt;&lt;/iframe&gt;",
"&lt;iframe src=\"https://www.youtube.com/embed/xglp0GRJJ3I" title="YouTube video player" frameborder="0" allow="accelerometer; autoplay; clipboard-write; encrypted-media; gyroscope; picture-in-picture; web-share" allowfullscreen&gt;&lt;/iframe&gt;"]}</v>
      </c>
    </row>
    <row r="52" customFormat="1" ht="28.8" spans="1:27">
      <c r="A52" s="8" t="s">
        <v>24</v>
      </c>
      <c r="B52" s="9">
        <v>2.18</v>
      </c>
      <c r="C52" s="10" t="s">
        <v>25</v>
      </c>
      <c r="D52" s="9" t="s">
        <v>445</v>
      </c>
      <c r="E52" s="10" t="s">
        <v>27</v>
      </c>
      <c r="F52" s="9" t="s">
        <v>79</v>
      </c>
      <c r="G52" s="9" t="str">
        <f t="shared" si="0"/>
        <v>2.18 - भाव-इन्द्रियों का स्वरूप</v>
      </c>
      <c r="H52" s="10" t="s">
        <v>26</v>
      </c>
      <c r="I52" s="9" t="s">
        <v>578</v>
      </c>
      <c r="J52" s="9" t="s">
        <v>579</v>
      </c>
      <c r="K52" s="10" t="str">
        <f t="shared" si="1"/>
        <v>लब्ध्युपयोगौ भावेन्द्रियम्‌ ॥१८॥&lt;br /&gt;Labdhyupayogau bhāvendriyam ॥18॥</v>
      </c>
      <c r="L52" s="10" t="s">
        <v>393</v>
      </c>
      <c r="M52" s="16" t="s">
        <v>580</v>
      </c>
      <c r="N52" s="9" t="str">
        <f t="shared" si="2"/>
        <v>2-18.mp3</v>
      </c>
      <c r="O52" s="10" t="s">
        <v>395</v>
      </c>
      <c r="P52" s="9" t="s">
        <v>581</v>
      </c>
      <c r="Q52" s="10" t="s">
        <v>397</v>
      </c>
      <c r="R52" s="21" t="s">
        <v>582</v>
      </c>
      <c r="S52" s="10" t="s">
        <v>399</v>
      </c>
      <c r="T52" s="21" t="s">
        <v>583</v>
      </c>
      <c r="U52" s="10" t="s">
        <v>401</v>
      </c>
      <c r="V52" s="21" t="s">
        <v>584</v>
      </c>
      <c r="W52" s="10" t="s">
        <v>403</v>
      </c>
      <c r="X52" s="21" t="s">
        <v>570</v>
      </c>
      <c r="Y52" s="10" t="s">
        <v>405</v>
      </c>
      <c r="Z52" s="10" t="s">
        <v>406</v>
      </c>
      <c r="AA52" s="23" t="str">
        <f t="shared" si="3"/>
        <v> {"id": 2.18,"chapter": "Chapter 2 - CATEGORY OF THE LIVING","title": "2.18 - भाव-इन्द्रियों का स्वरूप","sutra": "लब्ध्युपयोगौ भावेन्द्रियम्‌ ॥१८॥&lt;br /&gt;Labdhyupayogau bhāvendriyam ॥18॥","audiosrc": "2-18.mp3","arth": "[ लब्धि उपयोगौ ] लब्धि ओर उपयोग को | भावेन्द्रियम्‌ ] भावेन्द्रिय कहते हैं |","meaning": "The psychical-sense (bhāvendriya) consists of attainment (labdhi) and cognition (upayoga).","vyakhya": "ज्ञानावरण कर्म के क्षयोपशम विशेष को लब्धि कहते हैं। इस लब्धि के होने पर ही जीव के द्रव्येन्द्रियों की रचना होती है। तथा लब्धि के निमित्त से आत्मा का जो परिणमन होता है, उसे उपयोग कहते हैं। आशय यह है कि जैसे किसी जीव में देखने की शक्ति तो है, किन्तु उसका उपयोग दूसरी ओर होने से वह सामने स्थित वस्तु को भी नहीं देख सकता है। इसी तरह किसी वस्तु को जानने की इच्छा के होते हुए भी यदि क्षयोपशम न हो तो नहीं जान सकता। अतः ज्ञानावरण कर्म के क्षयोपशम से जो आत्मा में जानने की शक्ति प्रकट होती है, वह तो लब्धि है और उसके होने पर आत्मा जो ज्ञेय पदार्थ की ओर अभिमुख होता है, वह उपयोग है। लब्धि और उपयोग के मिलने से ही पदार्थों का ज्ञान होता है।","explanation": "‘Labdhi’ means attainment. What is attainment? Attainment is the particular destruction-cum-subsidence (kÈayopaśama) of knowledgeobscuring (jñānāvaraõīya) karmas. In presence of this attainment (labdhi) of various kinds of knowledge, the soul makes use of one particular kind of knowledge at any particular time; this attentive disposition of the soul is termed cognition (upayoga) or activeconsciousness. Both, labdhi and upayoga, constitute the psychicalsense (bhāvendriya).&lt;br /&gt;&lt;br /&gt;Cognition (upayoga) is the effect (kārya, phala) of the sense (indriya); how can it be called a sense? The characteristic of the cause (kāraõa) is seen in the effect (kārya). For instance, knowledge transformed in the shape of the jar is called the jar; similarly, the effect of the indriya is called the indriya. The mark (lińga) of ‘indra’ is ‘indriya’. The meaning of the word ‘indriya’ is taken primarily in terms of ‘upayoga’ as is evident from the words, ‘cognition (upayoga) is the mark (lakÈaõa) – distinctive characteristic – of the soul (jīva)’. Hence, it is proper to call cognition (upayoga) a sense (indriya). &lt;br /&gt;&lt;br /&gt;The names of the senses (indriya) and their order are mentioned now.","vidsrc": ["&lt;iframe src=\"https://www.youtube.com/embed/W_D3KpVQR9I" title="YouTube video player" frameborder="0" allow="accelerometer; autoplay; clipboard-write; encrypted-media; gyroscope; picture-in-picture; web-share" allowfullscreen&gt;&lt;/iframe&gt;",
"&lt;iframe src=\"https://www.youtube.com/embed/xglp0GRJJ3I" title="YouTube video player" frameborder="0" allow="accelerometer; autoplay; clipboard-write; encrypted-media; gyroscope; picture-in-picture; web-share" allowfullscreen&gt;&lt;/iframe&gt;"]}</v>
      </c>
    </row>
    <row r="53" customFormat="1" ht="28.8" spans="1:27">
      <c r="A53" s="8" t="s">
        <v>24</v>
      </c>
      <c r="B53" s="9">
        <v>2.19</v>
      </c>
      <c r="C53" s="10" t="s">
        <v>25</v>
      </c>
      <c r="D53" s="9" t="s">
        <v>445</v>
      </c>
      <c r="E53" s="10" t="s">
        <v>27</v>
      </c>
      <c r="F53" s="9" t="s">
        <v>77</v>
      </c>
      <c r="G53" s="9" t="str">
        <f t="shared" si="0"/>
        <v>2.19 - इन्द्रियों के प्रकार</v>
      </c>
      <c r="H53" s="10" t="s">
        <v>26</v>
      </c>
      <c r="I53" s="9" t="s">
        <v>585</v>
      </c>
      <c r="J53" s="9" t="s">
        <v>586</v>
      </c>
      <c r="K53" s="10" t="str">
        <f t="shared" si="1"/>
        <v>स्पर्शन-रसन-पघ्राण-चक्षु:श्रोत्राणि॥१९॥&lt;br /&gt;Sparśanarasanaghrānacakshuhśrotrāni ॥19॥</v>
      </c>
      <c r="L53" s="10" t="s">
        <v>393</v>
      </c>
      <c r="M53" s="16" t="s">
        <v>587</v>
      </c>
      <c r="N53" s="9" t="str">
        <f t="shared" si="2"/>
        <v>2-19.mp3</v>
      </c>
      <c r="O53" s="10" t="s">
        <v>395</v>
      </c>
      <c r="P53" s="9" t="s">
        <v>588</v>
      </c>
      <c r="Q53" s="10" t="s">
        <v>397</v>
      </c>
      <c r="R53" s="21" t="s">
        <v>589</v>
      </c>
      <c r="S53" s="10" t="s">
        <v>399</v>
      </c>
      <c r="T53" s="21" t="s">
        <v>590</v>
      </c>
      <c r="U53" s="10" t="s">
        <v>401</v>
      </c>
      <c r="V53" s="21" t="s">
        <v>591</v>
      </c>
      <c r="W53" s="10" t="s">
        <v>403</v>
      </c>
      <c r="X53" s="21" t="s">
        <v>570</v>
      </c>
      <c r="Y53" s="10" t="s">
        <v>405</v>
      </c>
      <c r="Z53" s="10" t="s">
        <v>406</v>
      </c>
      <c r="AA53" s="23" t="str">
        <f t="shared" si="3"/>
        <v> {"id": 2.19,"chapter": "Chapter 2 - CATEGORY OF THE LIVING","title": "2.19 - इन्द्रियों के प्रकार","sutra": "स्पर्शन-रसन-पघ्राण-चक्षु:श्रोत्राणि॥१९॥&lt;br /&gt;Sparśanarasanaghrānacakshuhśrotrāni ॥19॥","audiosrc": "2-19.mp3","arth": "[ स्पर्शन ] स्पर्शन, [ रसन ] रसना, [ घ्राण ] घ्राण, [ चक्षु: ] चक्षु और [ श्रोत्र ] श्रोत्र - ये पाँच इन्द्रियाँ हैं ।","meaning": "Touch (sparśana), taste (rasanā), smell (ghrāõa), sight (cakÈu) and hearing (śrotra) are the senses – indriya.","vyakhya": "वीर्यान्तराय और मतिकज्ञानावरण कर्म का क्षयोपशम होने से तथा अंगोपांग नामकर्म का उदय होने से आत्मा जिसके द्वारा पदार्थ को छूकर जानता है, उसे स्पर्शन इन्द्रिय कहते हैं। जिसके द्वारा आत्मा रस को ग्रहण करता है, उसे रसना इन्द्रिय कहते हैं। जिसके द्वारा गन्ध को ग्रहण करता है, उसे घ्राण इन्द्रिय कहते हैं। जिसके द्वारा देखता है, उसे चक्षु इन्द्रिय कहते हैं और जिसके द्वारा सुनता है, उसे श्रोत्र इन्द्रिय कहते हैं।","explanation": "The senses are spoken of as something subservient to or different from the soul – ‘with these eyes I see clearly,’ and ‘with these ears I hear distinctly.’ Hence touch, etc., are the instruments as these are dependent on another, namely, the soul. On the destruction-cumsubsidence (kÈayopaśama) of energy-obstructing (vīryāntarāya) and sensory-knowledge-covering (matijñānāvaraõīya) karmas and attainment of name-karma of limbs and minor limbs (ańgopāńga), that through which touch is experienced by the soul is the sense-organ of touch. Similarly, that through which taste is experienced is the sense-organ of taste. That through which smell is experienced is the sense-organ of smell. That through which objects are seen is the eye. That through which something is heard is the ear. There is another independent aspect also – ‘my eyes see clearly,’ and ‘my ears hear well.’ Hence, touch, etc., are the aspects of the agent. That which touches is the sense-organ of touch. That which tastes is the sense-organ of taste. That which smells is the sense-organ of smell. That which sees is the eye. That which hears is the ear. The order in which the senses are mentioned is intended to recall the order of the increase of the senses. &lt;br /&gt;&lt;br /&gt;What are the objects of these senses?","vidsrc": ["&lt;iframe src=\"https://www.youtube.com/embed/W_D3KpVQR9I" title="YouTube video player" frameborder="0" allow="accelerometer; autoplay; clipboard-write; encrypted-media; gyroscope; picture-in-picture; web-share" allowfullscreen&gt;&lt;/iframe&gt;",
"&lt;iframe src=\"https://www.youtube.com/embed/xglp0GRJJ3I" title="YouTube video player" frameborder="0" allow="accelerometer; autoplay; clipboard-write; encrypted-media; gyroscope; picture-in-picture; web-share" allowfullscreen&gt;&lt;/iframe&gt;"]}</v>
      </c>
    </row>
    <row r="54" customFormat="1" ht="28.8" spans="1:27">
      <c r="A54" s="8" t="s">
        <v>24</v>
      </c>
      <c r="B54" s="12">
        <v>2.2</v>
      </c>
      <c r="C54" s="10" t="s">
        <v>25</v>
      </c>
      <c r="D54" s="9" t="s">
        <v>445</v>
      </c>
      <c r="E54" s="10" t="s">
        <v>27</v>
      </c>
      <c r="F54" s="9" t="s">
        <v>80</v>
      </c>
      <c r="G54" s="9" t="str">
        <f t="shared" si="0"/>
        <v>2.2 - इन्द्रियों के विषय</v>
      </c>
      <c r="H54" s="10" t="s">
        <v>26</v>
      </c>
      <c r="I54" s="9" t="s">
        <v>592</v>
      </c>
      <c r="J54" s="9" t="s">
        <v>593</v>
      </c>
      <c r="K54" s="10" t="str">
        <f t="shared" si="1"/>
        <v>स्पर्श-रस-गन्ध-वर्ण-शब्दास्तदर्था: ॥२०॥&lt;br /&gt;Sparśarasagandhavarnaśabdāstadarthāh ॥20॥</v>
      </c>
      <c r="L54" s="10" t="s">
        <v>393</v>
      </c>
      <c r="M54" s="16" t="s">
        <v>594</v>
      </c>
      <c r="N54" s="9" t="str">
        <f t="shared" si="2"/>
        <v>2-20 .mp3</v>
      </c>
      <c r="O54" s="10" t="s">
        <v>395</v>
      </c>
      <c r="P54" s="9" t="s">
        <v>595</v>
      </c>
      <c r="Q54" s="10" t="s">
        <v>397</v>
      </c>
      <c r="R54" s="21" t="s">
        <v>596</v>
      </c>
      <c r="S54" s="10" t="s">
        <v>399</v>
      </c>
      <c r="T54" s="21" t="s">
        <v>597</v>
      </c>
      <c r="U54" s="10" t="s">
        <v>401</v>
      </c>
      <c r="V54" s="21" t="s">
        <v>598</v>
      </c>
      <c r="W54" s="10" t="s">
        <v>403</v>
      </c>
      <c r="X54" s="21" t="s">
        <v>570</v>
      </c>
      <c r="Y54" s="10" t="s">
        <v>405</v>
      </c>
      <c r="Z54" s="10" t="s">
        <v>406</v>
      </c>
      <c r="AA54" s="23" t="str">
        <f t="shared" si="3"/>
        <v> {"id": 2.2,"chapter": "Chapter 2 - CATEGORY OF THE LIVING","title": "2.2 - इन्द्रियों के विषय","sutra": "स्पर्श-रस-गन्ध-वर्ण-शब्दास्तदर्था: ॥२०॥&lt;br /&gt;Sparśarasagandhavarnaśabdāstadarthāh ॥20॥","audiosrc": "2-20 .mp3","arth": "[ स्पर्श रस गन्ध वर्ण शब्दाः ] स्पर्श, रस, गन्ध, वर्ण (रंग), शब्द - ये पाँच क्रमशः [ तत्‌ अर्था: ] उपरोक्त पाँच इन्द्रियों के विषय हैं अर्थात्‌ उपरोक्त पाँच इन्द्रियाँ उन-उन विषयों को जानती हैं।","meaning": "Touch (sparśa), taste (rasa), smell (gandha), colour or form (varõa) and sound (śabda) are the objects of the senses. ","vyakhya": "स्पर्शन इन्द्रिय का विषय स्पर्श है। रसना इन्द्रिय का विषय रस है। प्राण इन्द्रिय का विषय गन्ध है। चक्षु इन्द्रिय का विषय रूप है और श्रोत्र इन्द्रिय का विषय शब्द है। ऐसे ये पाँचों इन्द्रियों के पाँच विषय हैं। प्रत्येक इन्द्रिय अपने अपने विषय को ही ग्रहण करती है, एक इन्द्रिय दूसरी इन्द्रिय के विषय को ग्रहण नहीं कर सकती ।&lt;br /&gt;&lt;br /&gt;शंका - मन उपयोग में सहायक है या नहीं ?&lt;br /&gt;&lt;br /&gt;समाधान - सहायक है, बिना मन की सहायता के इंद्रियाँ अपने-अपने विषयों में प्रवृत्ति नहीं करतीं ।","explanation": "The derivation of touch, etc., must be understood from the point of view of substance (dravya) and mode (paryāya). From the point of view of substance (dravya), the action (karma) of the object is indicated. That which is touched is touch. That which is tasted is taste. That which is smelt is smell. That which is seen is colour. That which is heard is sound. Thus, from this point of view, these are substances (dravya). From the point of view of mode (paryāya), the nature (bhāva) of the object is indicated. Touching is touch. Tasting is taste. Smelling is smell. Seeing is colour. Sounding is sound. Their order is according to the order of the senses.&lt;br /&gt;&lt;br /&gt;Since the mind is variable, it is not admitted to be a sense. Does it assist cognition (upayoga)? Of course, it does assist cognition (upayoga). Without the mind the senses cannot function in their province. Is assisting the senses only use of the mind or is there any other use too?","vidsrc": ["&lt;iframe src=\"https://www.youtube.com/embed/W_D3KpVQR9I" title="YouTube video player" frameborder="0" allow="accelerometer; autoplay; clipboard-write; encrypted-media; gyroscope; picture-in-picture; web-share" allowfullscreen&gt;&lt;/iframe&gt;",
"&lt;iframe src=\"https://www.youtube.com/embed/xglp0GRJJ3I" title="YouTube video player" frameborder="0" allow="accelerometer; autoplay; clipboard-write; encrypted-media; gyroscope; picture-in-picture; web-share" allowfullscreen&gt;&lt;/iframe&gt;"]}</v>
      </c>
    </row>
    <row r="55" customFormat="1" ht="28.8" spans="1:27">
      <c r="A55" s="8" t="s">
        <v>24</v>
      </c>
      <c r="B55" s="9">
        <v>2.21</v>
      </c>
      <c r="C55" s="10" t="s">
        <v>25</v>
      </c>
      <c r="D55" s="9" t="s">
        <v>445</v>
      </c>
      <c r="E55" s="10" t="s">
        <v>27</v>
      </c>
      <c r="F55" s="9" t="s">
        <v>81</v>
      </c>
      <c r="G55" s="9" t="str">
        <f t="shared" si="0"/>
        <v>2.21 - मन के विषय</v>
      </c>
      <c r="H55" s="10" t="s">
        <v>26</v>
      </c>
      <c r="I55" s="9" t="s">
        <v>599</v>
      </c>
      <c r="J55" s="9" t="s">
        <v>600</v>
      </c>
      <c r="K55" s="10" t="str">
        <f t="shared" si="1"/>
        <v>श्रुतमनिन्द्रियस्य ॥२१॥&lt;br /&gt;Srutamanindriyasya ॥21॥</v>
      </c>
      <c r="L55" s="10" t="s">
        <v>393</v>
      </c>
      <c r="M55" s="16" t="s">
        <v>601</v>
      </c>
      <c r="N55" s="9" t="str">
        <f t="shared" si="2"/>
        <v>2-21.mp3</v>
      </c>
      <c r="O55" s="10" t="s">
        <v>395</v>
      </c>
      <c r="P55" s="9" t="s">
        <v>602</v>
      </c>
      <c r="Q55" s="10" t="s">
        <v>397</v>
      </c>
      <c r="R55" s="21" t="s">
        <v>603</v>
      </c>
      <c r="S55" s="10" t="s">
        <v>399</v>
      </c>
      <c r="T55" s="21" t="s">
        <v>604</v>
      </c>
      <c r="U55" s="10" t="s">
        <v>401</v>
      </c>
      <c r="V55" s="21" t="s">
        <v>605</v>
      </c>
      <c r="W55" s="10" t="s">
        <v>403</v>
      </c>
      <c r="X55" s="21" t="s">
        <v>606</v>
      </c>
      <c r="Y55" s="10" t="s">
        <v>405</v>
      </c>
      <c r="Z55" s="10" t="s">
        <v>406</v>
      </c>
      <c r="AA55" s="23" t="str">
        <f t="shared" si="3"/>
        <v> {"id": 2.21,"chapter": "Chapter 2 - CATEGORY OF THE LIVING","title": "2.21 - मन के विषय","sutra": "श्रुतमनिन्द्रियस्य ॥२१॥&lt;br /&gt;Srutamanindriyasya ॥21॥","audiosrc": "2-21.mp3","arth": "[ अनिन्द्रियस्य ] मन का विषय [ श्रुतम्‌ ] श्रुतज्ञानगोचर पदार्थ हैं अथवा मन का प्रयोजन श्रुतज्ञान है।","meaning": "Scriptural knowledge (śrutajñāna) is the province of the mind (mana).","vyakhya": "अनिन्द्रिय अर्थात्‌ मन और श्रुत अर्थात्‌ श्रुतज्ञान का विषयभूत पदार्थ। श्रुतज्ञान का विषयभूत पदार्थ मन का विषय है। अर्थात्‌ श्रुतज्ञानावरण कर्म का क्षयोपशम होने पर मन की सहायता से ही आत्मा श्रुतज्ञान के विषय को जानता है। अतः श्रुतज्ञान का होना मन का प्रमुख काम है। अपने इस काम में वह किसी इन्द्रिय की सहायता नहीं लेता। ","explanation": "The object of scriptural knowledge (śrutajñāna) is the ‘śruta’ – the knowledge in comprehensible form or the Scripture. It is the province of the mind (mana). With the help of the mind (mana), the soul (jīva) with destruction-cum-subsidence (kÈayopaśama) of scripturalknowledge- obscuring (śrutajñānāvaraõīya) karma, engages in attainment of the knowledge contained in the Scripture. Or, scriptural knowledge is the Scripture. It is the object of the mind. The mind is capable of accomplishing it independently, without the help of the senses. The senses are the instrumental cause of scriptural knowledge by convention (paramparā) only.&lt;br /&gt;&lt;br /&gt;The objects of the senses have been explained. Who possess these senses? The possessor of the sense of touch is ascertained first.","vidsrc": ["&lt;iframe src=\"https://www.youtube.com/embed/FWhCich8Lhc" title="YouTube video player" frameborder="0" allow="accelerometer; autoplay; clipboard-write; encrypted-media; gyroscope; picture-in-picture; web-share" allowfullscreen&gt;&lt;/iframe&gt;",
"&lt;iframe src=\"https://www.youtube.com/embed/ACYAp5reiWQ" title="YouTube video player" frameborder="0" allow="accelerometer; autoplay; clipboard-write; encrypted-media; gyroscope; picture-in-picture; web-share" allowfullscreen&gt;&lt;/iframe&gt;"]}</v>
      </c>
    </row>
    <row r="56" customFormat="1" ht="28.8" spans="1:27">
      <c r="A56" s="8" t="s">
        <v>24</v>
      </c>
      <c r="B56" s="9">
        <v>2.22</v>
      </c>
      <c r="C56" s="10" t="s">
        <v>25</v>
      </c>
      <c r="D56" s="9" t="s">
        <v>445</v>
      </c>
      <c r="E56" s="10" t="s">
        <v>27</v>
      </c>
      <c r="F56" s="9" t="s">
        <v>82</v>
      </c>
      <c r="G56" s="9" t="str">
        <f t="shared" si="0"/>
        <v>2.22 - स्पर्शन इन्द्रिय के स्वामी</v>
      </c>
      <c r="H56" s="10" t="s">
        <v>26</v>
      </c>
      <c r="I56" s="9" t="s">
        <v>607</v>
      </c>
      <c r="J56" s="9" t="s">
        <v>608</v>
      </c>
      <c r="K56" s="10" t="str">
        <f t="shared" si="1"/>
        <v>वनस्पत्यन्तानामेकम्‌॥२२॥&lt;br /&gt;Vanaspatyantānāmekam ॥22॥</v>
      </c>
      <c r="L56" s="10" t="s">
        <v>393</v>
      </c>
      <c r="M56" s="16" t="s">
        <v>609</v>
      </c>
      <c r="N56" s="9" t="str">
        <f t="shared" si="2"/>
        <v>2-22.mp3</v>
      </c>
      <c r="O56" s="10" t="s">
        <v>395</v>
      </c>
      <c r="P56" s="9" t="s">
        <v>610</v>
      </c>
      <c r="Q56" s="10" t="s">
        <v>397</v>
      </c>
      <c r="R56" s="21" t="s">
        <v>611</v>
      </c>
      <c r="S56" s="10" t="s">
        <v>399</v>
      </c>
      <c r="T56" s="21" t="s">
        <v>612</v>
      </c>
      <c r="U56" s="10" t="s">
        <v>401</v>
      </c>
      <c r="V56" s="21" t="s">
        <v>613</v>
      </c>
      <c r="W56" s="10" t="s">
        <v>403</v>
      </c>
      <c r="X56" s="21" t="s">
        <v>614</v>
      </c>
      <c r="Y56" s="10" t="s">
        <v>405</v>
      </c>
      <c r="Z56" s="10" t="s">
        <v>406</v>
      </c>
      <c r="AA56" s="23" t="str">
        <f t="shared" si="3"/>
        <v> {"id": 2.22,"chapter": "Chapter 2 - CATEGORY OF THE LIVING","title": "2.22 - स्पर्शन इन्द्रिय के स्वामी","sutra": "वनस्पत्यन्तानामेकम्‌॥२२॥&lt;br /&gt;Vanaspatyantānāmekam ॥22॥","audiosrc": "2-22.mp3","arth": "[ वनस्पति अन्तानाम्‌ ] वनस्पतिकाय जिसके अन्त में है ऐसे जीवों के अर्थात्‌ पृथिवीकायिक, जलकायिक, अग्निकायिक, वायुकायिक और वनस्पतिकायिक जीवों के [ एकम्‌ ] एक स्पर्शन इन्द्रिय ही होती है।","meaning": "The souls (jīva) up to the plant-bodied (vanaspatikāyika) possess only the first sense.","vyakhya": "पृथ्वीकाय से लेकर वनस्पतिकाय पर्यन्त जीवों के एक स्पर्शनइन्द्रिय ही होती है।","explanation": "The word ‘eka’ in the sūtra means the first. What is it? It is the sense of touch (sparśana). By whom is it possessed? It is possessed by souls from the earth-bodied (pÃthivīkāyika) to the plant-bodied (vanaspatikāyika).The cause of its origin is now mentioned. The one sense of  touch arises on the destruction-cum-subsidence (kÈayopaśama) of energy-obstructive (viryāntarāya) and sense-of-touch-obscuring (sparśana-indriyāvaraõīya) karmas, on the rise of karmas which totally obscure the other senses, on the attainment of physiquemaking (śarira) name-karma, and on the rise of name- arma of the class of one-sensed (sthāvara) beings. &lt;br /&gt;&lt;br /&gt;Who are the beings that possess the other senses?","vidsrc": ["&lt;iframe src=\"https://www.youtube.com/embed/ACYAp5reiWQ" title="YouTube video player" frameborder="0" allow="accelerometer; autoplay; clipboard-write; encrypted-media; gyroscope; picture-in-picture; web-share" allowfullscreen&gt;&lt;/iframe&gt;"]}</v>
      </c>
    </row>
    <row r="57" customFormat="1" ht="28.8" spans="1:27">
      <c r="A57" s="8" t="s">
        <v>24</v>
      </c>
      <c r="B57" s="9">
        <v>2.23</v>
      </c>
      <c r="C57" s="10" t="s">
        <v>25</v>
      </c>
      <c r="D57" s="9" t="s">
        <v>445</v>
      </c>
      <c r="E57" s="10" t="s">
        <v>27</v>
      </c>
      <c r="F57" s="9" t="s">
        <v>83</v>
      </c>
      <c r="G57" s="9" t="str">
        <f t="shared" si="0"/>
        <v>2.23 - शेष इन्द्रियों के स्वामी</v>
      </c>
      <c r="H57" s="10" t="s">
        <v>26</v>
      </c>
      <c r="I57" s="9" t="s">
        <v>615</v>
      </c>
      <c r="J57" s="9" t="s">
        <v>616</v>
      </c>
      <c r="K57" s="10" t="str">
        <f t="shared" si="1"/>
        <v>कृमिपिपीलिका- भ्रमरमनुष्यादीनामेकैकवृद्धानि ॥२३॥&lt;br /&gt;Krimipipīlikābhramaramanushyādīnāmekaikavriddhāni ॥23॥</v>
      </c>
      <c r="L57" s="10" t="s">
        <v>393</v>
      </c>
      <c r="M57" s="16" t="s">
        <v>617</v>
      </c>
      <c r="N57" s="9" t="str">
        <f t="shared" si="2"/>
        <v>2-23.mp3</v>
      </c>
      <c r="O57" s="10" t="s">
        <v>395</v>
      </c>
      <c r="P57" s="9" t="s">
        <v>618</v>
      </c>
      <c r="Q57" s="10" t="s">
        <v>397</v>
      </c>
      <c r="R57" s="21" t="s">
        <v>619</v>
      </c>
      <c r="S57" s="10" t="s">
        <v>399</v>
      </c>
      <c r="T57" s="21" t="s">
        <v>620</v>
      </c>
      <c r="U57" s="10" t="s">
        <v>401</v>
      </c>
      <c r="V57" s="21" t="s">
        <v>621</v>
      </c>
      <c r="W57" s="10" t="s">
        <v>403</v>
      </c>
      <c r="X57" s="21" t="s">
        <v>614</v>
      </c>
      <c r="Y57" s="10" t="s">
        <v>405</v>
      </c>
      <c r="Z57" s="10" t="s">
        <v>406</v>
      </c>
      <c r="AA57" s="23" t="str">
        <f t="shared" si="3"/>
        <v> {"id": 2.23,"chapter": "Chapter 2 - CATEGORY OF THE LIVING","title": "2.23 - शेष इन्द्रियों के स्वामी","sutra": "कृमिपिपीलिका- भ्रमरमनुष्यादीनामेकैकवृद्धानि ॥२३॥&lt;br /&gt;Krimipipīlikābhramaramanushyādīnāmekaikavriddhāni ॥23॥","audiosrc": "2-23.mp3","arth": "[ कृमि पिपीलिका भ्रमर मनुष्यादीनाम्‌ ] कृमि इत्यादि, चींटी इत्यादि, भ्रमर इत्यादि तथा मनुष्य इत्यादि के [ एकैक वृद्धानि ] क्रम से एक एक इन्द्रिय बढ़ती (अधिक-अधिक) है अर्थात्‌ कृमि इत्यादि के दो, चींटी इत्यादि के तीन, भौंरा इत्यादि के चार ओर मनुष्य इत्यादि के पाँच इन्द्रियाँ होती हैं ।","meaning": "The beings such as the worm (kÃmi), the ant (pipīlikā), the bee (bhramara) and the human (manuÈya), each, have senses one more than the preceding one. ","vyakhya": "कृमि आदि के एक एक इन्द्रिय अधिक होती हैं। अर्थात्‌ लट, शंख, जोंक वगैरह के स्पर्शन और रसना - ये दो इन्द्रियाँ होती हैं। चींटी, खटमल वगैरह के स्पर्शन, रसना, घ्राण-ये तीन इन्द्रियाँ होती हैं। भौंरा, मक्खी, डॉस (मच्छर) वगैरह के स्पर्शन, रसना, घ्राण और चक्षु - ये चार इन्द्रियाँ होती हैं और मनुष्य, पशु, पक्षी वगैरह के पाँचों इन्द्रियाँ होती हैं। ","explanation": "The phrase ‘eka-eka’ in the sūtra indicates successiveness. It indicates that the senses increase by one successively. The base is the sense of touch (sparśana). Creatures like the worm (kÃmi) have the sense of taste (rasanā) in addition to the sense of touch (sparśana). The ant (pipīlikā) and similar creatures possess the sense of smell (ghrāõa) in addition to the senses of touch and taste. The bee (bhramara) and creatures of that class possess the sense of sight (cakÈu) in addition to the senses of touch, taste and smell. Man and the beings similar to him possess the sense of hearing (śrotra) in addition to the former four. &lt;br /&gt;&lt;br /&gt;Their accomplishment is as in case of the sense of touch (sparśana), explained already. In each case, there is the fruition (udaya) of the intense, all-destructive (sarvaghāti) karmic matter of the subsequent sense or senses.&lt;br /&gt;&lt;br /&gt;Thus, the mundane (saÉsārī) souls are of two kinds – the trasa and the sthāvara. On the basis of the senses, they are of five kinds. Now the two classes of the five-sensed beings are mentioned.","vidsrc": ["&lt;iframe src=\"https://www.youtube.com/embed/ACYAp5reiWQ" title="YouTube video player" frameborder="0" allow="accelerometer; autoplay; clipboard-write; encrypted-media; gyroscope; picture-in-picture; web-share" allowfullscreen&gt;&lt;/iframe&gt;"]}</v>
      </c>
    </row>
    <row r="58" customFormat="1" ht="28.8" spans="1:27">
      <c r="A58" s="8" t="s">
        <v>24</v>
      </c>
      <c r="B58" s="9">
        <v>2.24</v>
      </c>
      <c r="C58" s="10" t="s">
        <v>25</v>
      </c>
      <c r="D58" s="9" t="s">
        <v>445</v>
      </c>
      <c r="E58" s="10" t="s">
        <v>27</v>
      </c>
      <c r="F58" s="9" t="s">
        <v>84</v>
      </c>
      <c r="G58" s="9" t="str">
        <f t="shared" si="0"/>
        <v>2.24 - संज्ञी जीव का स्वरूप</v>
      </c>
      <c r="H58" s="10" t="s">
        <v>26</v>
      </c>
      <c r="I58" s="9" t="s">
        <v>622</v>
      </c>
      <c r="J58" s="9" t="s">
        <v>623</v>
      </c>
      <c r="K58" s="10" t="str">
        <f t="shared" si="1"/>
        <v>संज्ञिन: समनस्का:॥२४॥&lt;br /&gt;Sanjñinah samanaskāh ॥24॥</v>
      </c>
      <c r="L58" s="10" t="s">
        <v>393</v>
      </c>
      <c r="M58" s="16" t="s">
        <v>624</v>
      </c>
      <c r="N58" s="9" t="str">
        <f t="shared" si="2"/>
        <v>2-24.mp3</v>
      </c>
      <c r="O58" s="10" t="s">
        <v>395</v>
      </c>
      <c r="P58" s="9" t="s">
        <v>625</v>
      </c>
      <c r="Q58" s="10" t="s">
        <v>397</v>
      </c>
      <c r="R58" s="21" t="s">
        <v>626</v>
      </c>
      <c r="S58" s="10" t="s">
        <v>399</v>
      </c>
      <c r="T58" s="21" t="s">
        <v>627</v>
      </c>
      <c r="U58" s="10" t="s">
        <v>401</v>
      </c>
      <c r="V58" s="21" t="s">
        <v>628</v>
      </c>
      <c r="W58" s="10" t="s">
        <v>403</v>
      </c>
      <c r="X58" s="21" t="s">
        <v>629</v>
      </c>
      <c r="Y58" s="10" t="s">
        <v>405</v>
      </c>
      <c r="Z58" s="10" t="s">
        <v>406</v>
      </c>
      <c r="AA58" s="23" t="str">
        <f t="shared" si="3"/>
        <v> {"id": 2.24,"chapter": "Chapter 2 - CATEGORY OF THE LIVING","title": "2.24 - संज्ञी जीव का स्वरूप","sutra": "संज्ञिन: समनस्का:॥२४॥&lt;br /&gt;Sanjñinah samanaskāh ॥24॥","audiosrc": "2-24.mp3","arth": "[ समनस्का: ] मनसहित जीवों को [ संज्ञिनः ] संज्ञी (सैनी) कहते हैं ।","meaning": "The five-sensed beings with the mind (mana) are called ‘saÉjñī’.","vyakhya": "मन सहित जीवों को संज्ञी कहते हैं, तथा मन रहित जीव असंज्ञी कहलाते हैं| एकेन्द्रिय, दो इन्द्रिय, तीन इन्द्रिय और चौ इन्द्रिय जीव तो सब असज्ञी ही होते हैं। पज्चेन्द्रियों में देव, नारकी और मनुष्य संज्ञी ही होते हैं, किन्तु तिर्यज्च मन रहित भी होते हैं।&lt;br /&gt;&lt;br /&gt;शंका - मन का काम हित और अहित की परीक्षा करके हित को ग्रहण करना और अहित को छोड़ देना है। इसी को संज्ञा कहते हैं। अतः जब संज्ञा और मन दोनों का एक ही अभिप्राय है तो 'संज्ञी' और 'समनस्क' का मतलब भी एक ही है। फिर सूत्र में दोनों पद क्‍यों रखे ? केवल 'संज्ञिन: कहने से भी काम चल सकता है ?&lt;br /&gt;&lt;br /&gt;समाधान - यह आपत्ति ठीक नहीं है; क्‍योंकि प्रथम तो ‘संज्ञा’ शब्द के अनेक अर्थ हैं- संज्ञा नाम को भी कहते हैं| अत: जितने नामवाले पदार्थ हैं, वे सब संज्ञी कहलायेंगे। संज्ञा ज्ञान को भी कहते हैं और ज्ञान सभी जीवों में पाया जाता है। अत: सभी संज्ञी कहे जायेंगे। भोजन वगैरह की इच्छा का नाम भी संज्ञा है, जो सभी संसारी जीवों में पायी जाती हैं; अत: सभी संज्ञी हो जायेंगे। इसलिए जिसके मन है, उसी को संज्ञी कहना उचित है।&lt;br /&gt;&lt;br /&gt;दूसरे, गर्भ अवस्था में, मूर्छित अवस्था में, सुप्त अवस्था में हित अहित का विचार नहीं होता, अत: उस अवस्था में संज्ञी जीव भी असंज्ञी कहे जायेंगे। किन्तु मन के होने से उस समय भी वे संज्ञी ही हैं। अत: संज्ञी और समनस्क दोनों पदों को रखना ही उचित है।","explanation": "The mind (mana) has been described earlier. Those that are endowed with the mind are called ‘saÉjñī’. From this it follows that the other transmigrating souls are not endowed with the mind; they are ‘asaÉjñī’. It is contended that the adjective ‘samanaskaÍ’ in the sūtra is unnecessary as the function of the mind is the investigation of the good and the bad and ‘saÉjñī’ also means the same. But it is not so. The word ‘saÉjñā’ is used in many senses like the name, the knowledge, and the desire for food. Thus the word ‘saÉjñī’ would extend to all souls having such attributes. To exclude such an interpretation, ‘samanaskaÍ’ – those with the mind – is mentioned. By this, even in the absence of the functioning of the mind – discriminating between the good and the bad – in embryonic stage, in unconscious state and in sleep, it is proper to call those endowed with the mind as ‘saÉjñī’.&lt;br /&gt;&lt;br /&gt;The ability to discriminate between the good and the bad is due to the functioning of the mind. The stage when the soul proceeds to acquire the new body after leaving the old body is without the association of the mind. What is the cause of the soul’s activity in that stage? ","vidsrc": ["&lt;iframe src=\"https://www.youtube.com/embed/U8uSwa4cZCg" title="YouTube video player" frameborder="0" allow="accelerometer; autoplay; clipboard-write; encrypted-media; gyroscope; picture-in-picture; web-share" allowfullscreen&gt;&lt;/iframe&gt;"]}</v>
      </c>
    </row>
    <row r="59" customFormat="1" ht="28.8" spans="1:27">
      <c r="A59" s="8" t="s">
        <v>24</v>
      </c>
      <c r="B59" s="9">
        <v>2.25</v>
      </c>
      <c r="C59" s="10" t="s">
        <v>25</v>
      </c>
      <c r="D59" s="9" t="s">
        <v>445</v>
      </c>
      <c r="E59" s="10" t="s">
        <v>27</v>
      </c>
      <c r="F59" s="9" t="s">
        <v>85</v>
      </c>
      <c r="G59" s="9" t="str">
        <f t="shared" si="0"/>
        <v>2.25 - विग्रह गति में योग</v>
      </c>
      <c r="H59" s="10" t="s">
        <v>26</v>
      </c>
      <c r="I59" s="9" t="s">
        <v>630</v>
      </c>
      <c r="J59" s="9" t="s">
        <v>631</v>
      </c>
      <c r="K59" s="10" t="str">
        <f t="shared" si="1"/>
        <v>विग्रहगतौ कर्मयोग:॥२५॥&lt;br /&gt;Vigrahagatau karmayogah ॥25॥</v>
      </c>
      <c r="L59" s="10" t="s">
        <v>393</v>
      </c>
      <c r="M59" s="16" t="s">
        <v>632</v>
      </c>
      <c r="N59" s="9" t="str">
        <f t="shared" si="2"/>
        <v>2-25.mp3</v>
      </c>
      <c r="O59" s="10" t="s">
        <v>395</v>
      </c>
      <c r="P59" s="9" t="s">
        <v>633</v>
      </c>
      <c r="Q59" s="10" t="s">
        <v>397</v>
      </c>
      <c r="R59" s="21" t="s">
        <v>634</v>
      </c>
      <c r="S59" s="10" t="s">
        <v>399</v>
      </c>
      <c r="T59" s="21" t="s">
        <v>635</v>
      </c>
      <c r="U59" s="10" t="s">
        <v>401</v>
      </c>
      <c r="V59" s="21" t="s">
        <v>636</v>
      </c>
      <c r="W59" s="10" t="s">
        <v>403</v>
      </c>
      <c r="X59" s="21" t="s">
        <v>629</v>
      </c>
      <c r="Y59" s="10" t="s">
        <v>405</v>
      </c>
      <c r="Z59" s="10" t="s">
        <v>406</v>
      </c>
      <c r="AA59" s="23" t="str">
        <f t="shared" si="3"/>
        <v> {"id": 2.25,"chapter": "Chapter 2 - CATEGORY OF THE LIVING","title": "2.25 - विग्रह गति में योग","sutra": "विग्रहगतौ कर्मयोग:॥२५॥&lt;br /&gt;Vigrahagatau karmayogah ॥25॥","audiosrc": "2-25.mp3","arth": "[ विग्रहगतौ: ] विग्रहगति में अर्थात्‌ नये शरीर के लिये गमन में [ कर्मयोग: ] कार्मणकाय योग होता है।","meaning": "In transit from one body to another – vigrahagati – there is the vibration of the karmic-body – kārmaõa śarīra.","vyakhya": "‘विग्रह’ शब्द के दो अर्थ हैं। विग्रह अर्थात्‌ शरीर, शरीर के लिए गमन करने को विग्रहगति कहते हैं। अथवा विरुद्ध ग्रहण करने को विग्रहगति कहते हैं । इसका आशय यह है कि संसारी जीव हमेशा कर्म और नोकर्म को ग्रहण करता रहता है, किन्तु विग्रहगति में कर्म पुद्गलों का तो ग्रहण होता है, नोकर्म पुद्गलों का ग्रहण नहीं होता । इसलिए उसको विरुद्ध ग्रहण कहा है और विरुद्ध ग्रहण पूर्वक जो गमन होता है, उसे विग्रहगति कहते हैं तथा कार्मण शरीर को कर्म कहते हैं; उस कार्मण शरीर के द्वारा जो आत्मा के प्रदेशों में कम्पन होता है, उसको कर्मयोग कहते हैं।&lt;br /&gt;&lt;br /&gt;अतः सूत्र का अर्थ हुआ-विग्रहगति में कर्मयोग होता है। उस कर्मयोग के द्वारा ही जीव नवीन कर्मों को ग्रहण करता है तथा मृत्यु स्थान से अपने जन्म लेने के नये स्थान तक जाता है। ","explanation": "‘Vigraha’ means the body. Motion for the sake of the body is ‘vigrahagati’. Or, ‘vigraha’ is hindrance or obstacle. It implies the state of transit from one body to another in which although karmic matter is taken in, quasi-karmic (nokarma) matter is blocked. The motion with such characteristic is ‘vigrahagati’. The karmic-body (kārmaõa śarīra) which is the root cause of all other bodies is called ‘karma’. Activity (yoga) is the vibration of the space-points (pradeśa) of the soul caused by the molecules of the organ of speech, the mind and the body. Activity (yoga) caused by the karmic-body is karmayoga. This activity of the karmic-body takes place during transit following death. This way, the taking in of new karma and transit to another place are affected. &lt;br /&gt;&lt;br /&gt;In what way does the transit of the soul and the matter take place from one place to another? Is it according to the order of space-points or without any rule? ","vidsrc": ["&lt;iframe src=\"https://www.youtube.com/embed/U8uSwa4cZCg" title="YouTube video player" frameborder="0" allow="accelerometer; autoplay; clipboard-write; encrypted-media; gyroscope; picture-in-picture; web-share" allowfullscreen&gt;&lt;/iframe&gt;"]}</v>
      </c>
    </row>
    <row r="60" customFormat="1" ht="28.8" spans="1:27">
      <c r="A60" s="8" t="s">
        <v>24</v>
      </c>
      <c r="B60" s="9">
        <v>2.26</v>
      </c>
      <c r="C60" s="10" t="s">
        <v>25</v>
      </c>
      <c r="D60" s="9" t="s">
        <v>445</v>
      </c>
      <c r="E60" s="10" t="s">
        <v>27</v>
      </c>
      <c r="F60" s="9" t="s">
        <v>86</v>
      </c>
      <c r="G60" s="9" t="str">
        <f t="shared" si="0"/>
        <v>2.26 - विग्रह गति में गमन</v>
      </c>
      <c r="H60" s="10" t="s">
        <v>26</v>
      </c>
      <c r="I60" s="9" t="s">
        <v>637</v>
      </c>
      <c r="J60" s="9" t="s">
        <v>638</v>
      </c>
      <c r="K60" s="10" t="str">
        <f t="shared" si="1"/>
        <v>अनुश्रेणि गतिः॥२६॥&lt;br /&gt;Anuśreni gatih ॥26॥</v>
      </c>
      <c r="L60" s="10" t="s">
        <v>393</v>
      </c>
      <c r="M60" s="16" t="s">
        <v>639</v>
      </c>
      <c r="N60" s="9" t="str">
        <f t="shared" si="2"/>
        <v>2-26.mp3</v>
      </c>
      <c r="O60" s="10" t="s">
        <v>395</v>
      </c>
      <c r="P60" s="9" t="s">
        <v>640</v>
      </c>
      <c r="Q60" s="10" t="s">
        <v>397</v>
      </c>
      <c r="R60" s="21" t="s">
        <v>641</v>
      </c>
      <c r="S60" s="10" t="s">
        <v>399</v>
      </c>
      <c r="T60" s="21" t="s">
        <v>642</v>
      </c>
      <c r="U60" s="10" t="s">
        <v>401</v>
      </c>
      <c r="V60" s="21" t="s">
        <v>643</v>
      </c>
      <c r="W60" s="10" t="s">
        <v>403</v>
      </c>
      <c r="X60" s="21" t="s">
        <v>629</v>
      </c>
      <c r="Y60" s="10" t="s">
        <v>405</v>
      </c>
      <c r="Z60" s="10" t="s">
        <v>406</v>
      </c>
      <c r="AA60" s="23" t="str">
        <f t="shared" si="3"/>
        <v> {"id": 2.26,"chapter": "Chapter 2 - CATEGORY OF THE LIVING","title": "2.26 - विग्रह गति में गमन","sutra": "अनुश्रेणि गतिः॥२६॥&lt;br /&gt;Anuśreni gatih ॥26॥","audiosrc": "2-26.mp3","arth": "[ गति: ] गति [ अनुश्रेणि ] श्रेणी के अनुसार होती है।","meaning": "The transit in space takes place in straight lines (śreõī).","vyakhya": "लोक के मध्य से लेकर ऊपर, नीचे और तिर्यक्‌ दिशा में आकाश के प्रदेशों की सीधी कतार को श्रेणी कहते हैं। जीवों और पुद्गलों की गति आकाश के प्रदेशों की पंक्ति के अनुसार ही होती है, पंक्ति को लांघ कर विदिशाओं में गमन नहीं होता।&lt;br /&gt;&lt;br /&gt;शंका - यहाँ तो जीव का अधिकार है, पुद्गल का ग्रहण यहाँ कैसे किया ?&lt;br /&gt;&lt;br /&gt;समाधान - यहाँ “विग्रहगतौ कर्मयोग:” सूत्र से गति का अधिकार है। फिर इस सूत्र में ‘गति’ पद का ग्रहण पुद्गल का ग्रहण करने के लिए ही किया गया है। तथा आगे “अविग्रहा जीवस्य” इस सूत्र में जीव का अधिकार होते हुए जो जीव का ग्रहण किया है, उससे भी यही अर्थ निकलता है कि यहाँ पुदगल की गति भी बतलायी गयी है।&lt;br /&gt;&lt;br /&gt;यद्यपि यहाँ जीव और पुद्गल की गति श्रेणी के अनुसार बतलायी है, किन्तु इतना विशेष है कि सभी जीव पुद्गलों की गति श्रेणी के अनुसार नहीं होती । जिस समय जीव मर कर नया शरीर धारण करने के लिए जाता है, उस समय उसकी गति श्रेणी के अनुसार ही होती है। तथा पुद्गल का शुद्ध परमाणु जो एक समय में चौदह राजु गमन करता है, वह भी श्रेणी के अनुसार ही गमन करता है। शेष गतियों के लिए कोई नियम नहीं है ।","explanation": "Commencing from the centre of the universe, the lines or rows of successive space-points in all directions – vertical, horizontal, and oblique – are called ‘śreõī’. The motion of the souls (jīva) and the matter (pudgala) is in rows, as continuous movement. How is that the matter (pudgala), which is not the subject of this section, included? It is because ‘motion’ – ‘gati’ – is mentioned in the sūtra. If the motion of the souls alone were intended, the word ‘motion’ – ‘gati’ – would be superfluous, since motion is the subject under consideration. Moreover, in the next sūtra, the ‘soul’ (jīva) is mentioned; that proves by implication that the matter (pudgala) must be included in this sūtra.&lt;br /&gt;&lt;br /&gt;Now, the revolution of the heavenly deva such as the moon and the circumambulation of Mount Meru by the ‘vidyādhara’ (the order of human beings gifted with extraordinary powers) are not in rows. How, then, it is said that the movement of the souls (jīva) and the matter (pudgala) is in lines? To answer this, the rules regarding time (kāla) and place (deśa) must be understood. The rule regarding time: the transit of a soul (jīva) at death to attain another birth and the upward movement of liberated souls are in lines only. The law regarding place: the movement from upper to lower regions, or from lower to upper regions, similarly, from horizontal regions to lower or upper regions, is in lines only. The movement of the matter (pudgala) which takes it to the end of the universe is in lines only. There is no definite rule with regard to other movements; these can be in line or with bend. &lt;br /&gt;&lt;br /&gt;Now, special movements are described.","vidsrc": ["&lt;iframe src=\"https://www.youtube.com/embed/U8uSwa4cZCg" title="YouTube video player" frameborder="0" allow="accelerometer; autoplay; clipboard-write; encrypted-media; gyroscope; picture-in-picture; web-share" allowfullscreen&gt;&lt;/iframe&gt;"]}</v>
      </c>
    </row>
    <row r="61" customFormat="1" ht="28.8" spans="1:27">
      <c r="A61" s="8" t="s">
        <v>24</v>
      </c>
      <c r="B61" s="9">
        <v>2.27</v>
      </c>
      <c r="C61" s="10" t="s">
        <v>25</v>
      </c>
      <c r="D61" s="9" t="s">
        <v>445</v>
      </c>
      <c r="E61" s="10" t="s">
        <v>27</v>
      </c>
      <c r="F61" s="9" t="s">
        <v>87</v>
      </c>
      <c r="G61" s="9" t="str">
        <f t="shared" si="0"/>
        <v>2.27 - मुक्त जीव का गमन</v>
      </c>
      <c r="H61" s="10" t="s">
        <v>26</v>
      </c>
      <c r="I61" s="9" t="s">
        <v>644</v>
      </c>
      <c r="J61" s="9" t="s">
        <v>645</v>
      </c>
      <c r="K61" s="10" t="str">
        <f t="shared" si="1"/>
        <v>अविग्रहा जीवस्य॥२७॥&lt;br /&gt;Avigrahā jīvasya ॥27॥</v>
      </c>
      <c r="L61" s="10" t="s">
        <v>393</v>
      </c>
      <c r="M61" s="16" t="s">
        <v>646</v>
      </c>
      <c r="N61" s="9" t="str">
        <f t="shared" si="2"/>
        <v>2-27.mp3</v>
      </c>
      <c r="O61" s="10" t="s">
        <v>395</v>
      </c>
      <c r="P61" s="9" t="s">
        <v>647</v>
      </c>
      <c r="Q61" s="10" t="s">
        <v>397</v>
      </c>
      <c r="R61" s="21" t="s">
        <v>648</v>
      </c>
      <c r="S61" s="10" t="s">
        <v>399</v>
      </c>
      <c r="T61" s="21" t="s">
        <v>649</v>
      </c>
      <c r="U61" s="10" t="s">
        <v>401</v>
      </c>
      <c r="V61" s="21" t="s">
        <v>650</v>
      </c>
      <c r="W61" s="10" t="s">
        <v>403</v>
      </c>
      <c r="X61" s="21" t="s">
        <v>629</v>
      </c>
      <c r="Y61" s="10" t="s">
        <v>405</v>
      </c>
      <c r="Z61" s="10" t="s">
        <v>406</v>
      </c>
      <c r="AA61" s="23" t="str">
        <f t="shared" si="3"/>
        <v> {"id": 2.27,"chapter": "Chapter 2 - CATEGORY OF THE LIVING","title": "2.27 - मुक्त जीव का गमन","sutra": "अविग्रहा जीवस्य॥२७॥&lt;br /&gt;Avigrahā jīvasya ॥27॥","audiosrc": "2-27.mp3","arth": " [ जीवस्य ] मुक्त जीव की गति [ अविग्रहा ] विग्रहरहित - वक्रतारहित, सीधी - होती है ।","meaning": "The movement of the liberated (mukta) soul is without a bend – avigraha.","vyakhya": "मुक्त-जीव की गति मोड़े रहित होती है। अर्थात्‌ मुक्त-जीव श्रेणी के अनुसार ऊपर गमन करके एक समय में ही सिद्धक्षेत्र में जाकर ठहर जाता है | ","explanation": "‘Vigraha’ here means hindered, not straight – vyāghāta. The motion (gati) without a bend is ‘avigraha’. To whom does it occur? It occurs to the soul. To what kind of the soul? To the liberated soul. How is the liberated soul implied here? It is inferred from the mention of the transmigrating souls in the next sūtra. It is mentioned in the previous sūtra that the transit in space takes place in straight lines (śreõī). Does it not follow that there is no deviation from rows of space? So this sūtra is meaningless. No. This is to indicate that in the instances of the previous sūtra there may be sometimes irregular movement also. But the rule regarding time and space has been mentioned therein. True; but it is established only from this sūtra.&lt;br /&gt;&lt;br /&gt;The liberated soul is free from ties. Hence it goes up without impediment to the end of the universe. Is there obstruction in case of the embodied soul, or is it as in case of the liberated soul? ","vidsrc": ["&lt;iframe src=\"https://www.youtube.com/embed/U8uSwa4cZCg" title="YouTube video player" frameborder="0" allow="accelerometer; autoplay; clipboard-write; encrypted-media; gyroscope; picture-in-picture; web-share" allowfullscreen&gt;&lt;/iframe&gt;"]}</v>
      </c>
    </row>
    <row r="62" customFormat="1" ht="28.8" spans="1:27">
      <c r="A62" s="8" t="s">
        <v>24</v>
      </c>
      <c r="B62" s="9">
        <v>2.28</v>
      </c>
      <c r="C62" s="10" t="s">
        <v>25</v>
      </c>
      <c r="D62" s="9" t="s">
        <v>445</v>
      </c>
      <c r="E62" s="10" t="s">
        <v>27</v>
      </c>
      <c r="F62" s="9" t="s">
        <v>88</v>
      </c>
      <c r="G62" s="9" t="str">
        <f t="shared" si="0"/>
        <v>2.28 - विग्रह गति का काल</v>
      </c>
      <c r="H62" s="10" t="s">
        <v>26</v>
      </c>
      <c r="I62" s="9" t="s">
        <v>651</v>
      </c>
      <c r="J62" s="9" t="s">
        <v>652</v>
      </c>
      <c r="K62" s="10" t="str">
        <f t="shared" si="1"/>
        <v>विग्रहवती च संसारिण: प्राक्‌ चतुर्भ्य:॥२८॥&lt;br /&gt;Vigrahavatī ca sansārinah prāk caturbhyah ॥28॥</v>
      </c>
      <c r="L62" s="10" t="s">
        <v>393</v>
      </c>
      <c r="M62" s="16" t="s">
        <v>653</v>
      </c>
      <c r="N62" s="9" t="str">
        <f t="shared" si="2"/>
        <v>2-28.mp3</v>
      </c>
      <c r="O62" s="10" t="s">
        <v>395</v>
      </c>
      <c r="P62" s="9" t="s">
        <v>654</v>
      </c>
      <c r="Q62" s="10" t="s">
        <v>397</v>
      </c>
      <c r="R62" s="21" t="s">
        <v>655</v>
      </c>
      <c r="S62" s="10" t="s">
        <v>399</v>
      </c>
      <c r="T62" s="21" t="s">
        <v>656</v>
      </c>
      <c r="U62" s="10" t="s">
        <v>401</v>
      </c>
      <c r="V62" s="21" t="s">
        <v>657</v>
      </c>
      <c r="W62" s="10" t="s">
        <v>403</v>
      </c>
      <c r="X62" s="21" t="s">
        <v>658</v>
      </c>
      <c r="Y62" s="10" t="s">
        <v>405</v>
      </c>
      <c r="Z62" s="10" t="s">
        <v>406</v>
      </c>
      <c r="AA62" s="23" t="str">
        <f t="shared" si="3"/>
        <v> {"id": 2.28,"chapter": "Chapter 2 - CATEGORY OF THE LIVING","title": "2.28 - विग्रह गति का काल","sutra": "विग्रहवती च संसारिण: प्राक्‌ चतुर्भ्य:॥२८॥&lt;br /&gt;Vigrahavatī ca sansārinah prāk caturbhyah ॥28॥","audiosrc": "2-28.mp3","arth": " [ संसारिण: ] संसारी जीव की गति [ विग्रहवती ] विग्रहवाली तथा विग्रहरहित होती है। [ चतुर्भ्य: प्राक्‌] विग्रहवाली गति चार समय से पहले अर्थात्‌ तीन समय तक होती है।","meaning": "The movement of the transmigrating souls is with bend also prior to the fourth instant.","vyakhya": "संसारी जीव की गति चार समय से पहले मोड़े सहित होती है। अर्थात्‌ संसारी जीव जब नया शरीर धारण करने के लिए गमन करता है, तो श्रेणि के अनुसार ही गमन करता है। किन्तु यदि मरण स्थान से लेकर जन्म स्थान तक जाने के लिए सीधी श्रेणि नहीं होती तो स्थान के अनुसार एक, दो या तीन मोड़ लेता है। प्रत्येक मोड़ में एक समय लगता है। अत: एक मोड़े वाली गति में दूसरे समय में जन्म स्थान पर पहुँचता है, दो मोड़े वाली गति में तीसरे समय में और तीन मोड़े वाली गति में चौथे समय में अपने जन्म स्थान पर पहुंच जाता है। सूत्र में आये “च' शब्द से यह अर्थ लेना चाहिए कि संसारी जीव की गति बिना मोड़े वाली भी होती है।","explanation": "Prior to the fourth – prākcaturbhya – is intended to indicate the limit of time. The word ‘prāk’ – prior – indicates the limit. Movement with a bend occurs up to three instants but not in the fourth. How is it? The being, who is to be born in the special region outside the mobile channel (in the niÈkuÇa kÈetra&lt;sup&gt;1&lt;/sup&gt;) from another such region commences motion with three bends as in such case no straight movement is possible. Here, there is no need for the fourth bend, as there is no place of birth which requires further bends. Hence movement with bend is only up to three instants and not in the fourth instant. ‘Ca’ is intended for indicating both types of motion, i.e., with and without bends. &lt;br /&gt;&lt;br /&gt;The time limit for movement with the bend has been mentioned. How much time is required for movement without the bend?&lt;br /&gt;&lt;br /&gt;&lt;p&gt;1 – NiÈkuÇa kÈetra is located in the topmost corner of the universe outside the mobile channel (trasa nāçī). Living beings endowed with more than one sense are found only within the boundaries of the mobile channel and not outside it. Hence it is called the mobile channel (trasa nāçī). But onesensed creatures are found within as well as outside the mobile channel. The mobile channel is the region that runs through the centre of the universe. It is in the form of a prism having a square base, each side measuring one rajju, extending throughout the universe of fourteen rajju in height.&lt;/p&gt;","vidsrc": ["&lt;iframe src=\"https://www.youtube.com/embed/jqWTMNTMWUE" title="YouTube video player" frameborder="0" allow="accelerometer; autoplay; clipboard-write; encrypted-media; gyroscope; picture-in-picture; web-share" allowfullscreen&gt;&lt;/iframe&gt;"]}</v>
      </c>
    </row>
    <row r="63" customFormat="1" ht="28.8" spans="1:27">
      <c r="A63" s="8" t="s">
        <v>24</v>
      </c>
      <c r="B63" s="9">
        <v>2.29</v>
      </c>
      <c r="C63" s="10" t="s">
        <v>25</v>
      </c>
      <c r="D63" s="9" t="s">
        <v>445</v>
      </c>
      <c r="E63" s="10" t="s">
        <v>27</v>
      </c>
      <c r="F63" s="9" t="s">
        <v>89</v>
      </c>
      <c r="G63" s="9" t="str">
        <f t="shared" si="0"/>
        <v>2.29 - ऋजु-गति का काल</v>
      </c>
      <c r="H63" s="10" t="s">
        <v>26</v>
      </c>
      <c r="I63" s="9" t="s">
        <v>659</v>
      </c>
      <c r="J63" s="9" t="s">
        <v>660</v>
      </c>
      <c r="K63" s="10" t="str">
        <f t="shared" si="1"/>
        <v>एक समयाविग्रहा॥२९॥&lt;br /&gt;Ekasamayā avigrahā ॥29॥</v>
      </c>
      <c r="L63" s="10" t="s">
        <v>393</v>
      </c>
      <c r="M63" s="16" t="s">
        <v>661</v>
      </c>
      <c r="N63" s="9" t="str">
        <f t="shared" si="2"/>
        <v>2-29.mp3</v>
      </c>
      <c r="O63" s="10" t="s">
        <v>395</v>
      </c>
      <c r="P63" s="9" t="s">
        <v>662</v>
      </c>
      <c r="Q63" s="10" t="s">
        <v>397</v>
      </c>
      <c r="R63" s="21" t="s">
        <v>663</v>
      </c>
      <c r="S63" s="10" t="s">
        <v>399</v>
      </c>
      <c r="T63" s="21" t="s">
        <v>664</v>
      </c>
      <c r="U63" s="10" t="s">
        <v>401</v>
      </c>
      <c r="V63" s="21" t="s">
        <v>665</v>
      </c>
      <c r="W63" s="10" t="s">
        <v>403</v>
      </c>
      <c r="X63" s="21" t="s">
        <v>658</v>
      </c>
      <c r="Y63" s="10" t="s">
        <v>405</v>
      </c>
      <c r="Z63" s="10" t="s">
        <v>406</v>
      </c>
      <c r="AA63" s="23" t="str">
        <f t="shared" si="3"/>
        <v> {"id": 2.29,"chapter": "Chapter 2 - CATEGORY OF THE LIVING","title": "2.29 - ऋजु-गति का काल","sutra": "एक समयाविग्रहा॥२९॥&lt;br /&gt;Ekasamayā avigrahā ॥29॥","audiosrc": "2-29.mp3","arth": " [ अविग्रहा ] विग्रहरहित गति [ एकसमया ] एक समय मात्र ही होती है अर्थात्‌ उसमें एक समय ही लगता है।","meaning": "Movement without a bend is for one instant (samaya).","vyakhya": " बिना मोडे वाली गति में एक समय लगता है। इसी को ऋजुगति कहते हैं।","explanation": "That movement that takes one instant is ‘ekasamayā’. The movement without a bend is ‘avigraha’. The soul and the matter impelled by movement takes only one instant even to reach the end of the universe, if there be no impediment – vyāghāta. &lt;br /&gt;&lt;br /&gt;It is said that in the beginningless convention of karmic bondage, the soul, owing to its wrong-faith, etc., takes in karmic matter at all times. Does the soul take in matter during its passage from one birth to another?","vidsrc": ["&lt;iframe src=\"https://www.youtube.com/embed/jqWTMNTMWUE" title="YouTube video player" frameborder="0" allow="accelerometer; autoplay; clipboard-write; encrypted-media; gyroscope; picture-in-picture; web-share" allowfullscreen&gt;&lt;/iframe&gt;"]}</v>
      </c>
    </row>
    <row r="64" customFormat="1" ht="28.8" spans="1:27">
      <c r="A64" s="8" t="s">
        <v>24</v>
      </c>
      <c r="B64" s="12">
        <v>2.3</v>
      </c>
      <c r="C64" s="10" t="s">
        <v>25</v>
      </c>
      <c r="D64" s="9" t="s">
        <v>445</v>
      </c>
      <c r="E64" s="10" t="s">
        <v>27</v>
      </c>
      <c r="F64" s="9" t="s">
        <v>90</v>
      </c>
      <c r="G64" s="9" t="str">
        <f t="shared" si="0"/>
        <v>2.3 - विग्रह-गति में अनाहारक</v>
      </c>
      <c r="H64" s="10" t="s">
        <v>26</v>
      </c>
      <c r="I64" s="9" t="s">
        <v>666</v>
      </c>
      <c r="J64" s="9" t="s">
        <v>667</v>
      </c>
      <c r="K64" s="10" t="str">
        <f t="shared" si="1"/>
        <v>एकं द्वौ त्रीन्वाSनाहारकः॥३०॥  &lt;br /&gt;Ekam dvau trīnvā anāhārakah ॥30॥</v>
      </c>
      <c r="L64" s="10" t="s">
        <v>393</v>
      </c>
      <c r="M64" s="16" t="s">
        <v>668</v>
      </c>
      <c r="N64" s="9" t="str">
        <f t="shared" si="2"/>
        <v>2-30 .mp3</v>
      </c>
      <c r="O64" s="10" t="s">
        <v>395</v>
      </c>
      <c r="P64" s="9" t="s">
        <v>669</v>
      </c>
      <c r="Q64" s="10" t="s">
        <v>397</v>
      </c>
      <c r="R64" s="21" t="s">
        <v>670</v>
      </c>
      <c r="S64" s="10" t="s">
        <v>399</v>
      </c>
      <c r="T64" s="21" t="s">
        <v>671</v>
      </c>
      <c r="U64" s="10" t="s">
        <v>401</v>
      </c>
      <c r="V64" s="21" t="s">
        <v>672</v>
      </c>
      <c r="W64" s="10" t="s">
        <v>403</v>
      </c>
      <c r="X64" s="21" t="s">
        <v>658</v>
      </c>
      <c r="Y64" s="10" t="s">
        <v>405</v>
      </c>
      <c r="Z64" s="10" t="s">
        <v>406</v>
      </c>
      <c r="AA64" s="23" t="str">
        <f t="shared" si="3"/>
        <v> {"id": 2.3,"chapter": "Chapter 2 - CATEGORY OF THE LIVING","title": "2.3 - विग्रह-गति में अनाहारक","sutra": "एकं द्वौ त्रीन्वाSनाहारकः॥३०॥  &lt;br /&gt;Ekam dvau trīnvā anāhārakah ॥30॥","audiosrc": "2-30 .mp3","arth": "विग्रहगति में [ एक द्वौ वा त्रीन] एक दो अथवा तीन समय तक [ अनाहारक: ] जीव अनाहारक रहता है ।","meaning": "For one, two or three instants (samaya) the soul remains non-assimilative – anāhāraka.","vyakhya": "विग्रह गति में जीव एक समय, दो समय अथवा तीन समय तक अनाहारक रहता है। औदारिक, वैक्रियिक, आहारक इन तीन शरीर और छह पर्याप्तियों के योग्य पुद्गलों के ग्रहण करने को आहार कहते हैं। और शरीर के योग्य पुद्गलों के ग्रहण न करने को अनाहार कहते हैं। जो जीव एक मोड़ा लेकर उत्पन्न होता है, वह जीव एक समय तक अनाहारक रहता है। जो जीव दो मोड़ा लेकर उत्पन्न होता है वह जीव, दो समय तक अनाहारक रहता है और जो तीन मोडा लेकर उत्पन्न होता है, वह जीव तीन समय तक अनाहारक रहता है। अर्थात्‌ मोड़े के समय अनाहारक रहता है। किन्तु जब मोड़ा समाप्त करके अपने उत्पत्तिस्थान के लिए सीधा गमन करता है, उस समय आहारक हो जाता है। ","explanation": "Instant (samaya) is supplied from the previous sūtra. This particle ‘vā’ indicates alternative meaning. The alternative is to be taken as intended. For one, two, or three instants the soul does not take in molecules of matter. ‘Āhāraka’ is taking in of matter fit for the three kinds of bodies and the six kinds of completion. Without taking in of such matter, the soul remains ‘anāhāraka’ during this time. However, the taking in of karmas is incessant, as there is the associated karmicbody (kārmaõa śarīra). In straight movement towards the seat of birth, the soul takes in matter; it is ‘āhāraka’. In the other three instants the soul does not assimilate matter. &lt;br /&gt;&lt;br /&gt;The kinds of accomplishment of the new body for the soul in transit and the ways of birth are described next.","vidsrc": ["&lt;iframe src=\"https://www.youtube.com/embed/jqWTMNTMWUE" title="YouTube video player" frameborder="0" allow="accelerometer; autoplay; clipboard-write; encrypted-media; gyroscope; picture-in-picture; web-share" allowfullscreen&gt;&lt;/iframe&gt;"]}</v>
      </c>
    </row>
    <row r="65" customFormat="1" ht="28.8" spans="1:27">
      <c r="A65" s="8" t="s">
        <v>24</v>
      </c>
      <c r="B65" s="9">
        <v>2.31</v>
      </c>
      <c r="C65" s="10" t="s">
        <v>25</v>
      </c>
      <c r="D65" s="9" t="s">
        <v>445</v>
      </c>
      <c r="E65" s="10" t="s">
        <v>27</v>
      </c>
      <c r="F65" s="9" t="s">
        <v>91</v>
      </c>
      <c r="G65" s="9" t="str">
        <f t="shared" si="0"/>
        <v>2.31 - जन्म के प्रकार</v>
      </c>
      <c r="H65" s="10" t="s">
        <v>26</v>
      </c>
      <c r="I65" s="9" t="s">
        <v>673</v>
      </c>
      <c r="J65" s="9" t="s">
        <v>674</v>
      </c>
      <c r="K65" s="10" t="str">
        <f t="shared" si="1"/>
        <v>सम्मूर्च्छन-गर्भोपपादा जन्म॥३१॥&lt;br /&gt;Sammūrcchanagarbhopapādā janma ॥31॥</v>
      </c>
      <c r="L65" s="10" t="s">
        <v>393</v>
      </c>
      <c r="M65" s="16" t="s">
        <v>675</v>
      </c>
      <c r="N65" s="9" t="str">
        <f t="shared" si="2"/>
        <v>2-31.mp3</v>
      </c>
      <c r="O65" s="10" t="s">
        <v>395</v>
      </c>
      <c r="P65" s="9" t="s">
        <v>676</v>
      </c>
      <c r="Q65" s="10" t="s">
        <v>397</v>
      </c>
      <c r="R65" s="21" t="s">
        <v>677</v>
      </c>
      <c r="S65" s="10" t="s">
        <v>399</v>
      </c>
      <c r="T65" s="21" t="s">
        <v>678</v>
      </c>
      <c r="U65" s="10" t="s">
        <v>401</v>
      </c>
      <c r="V65" s="21" t="s">
        <v>679</v>
      </c>
      <c r="W65" s="10" t="s">
        <v>403</v>
      </c>
      <c r="X65" s="21" t="s">
        <v>680</v>
      </c>
      <c r="Y65" s="10" t="s">
        <v>405</v>
      </c>
      <c r="Z65" s="10" t="s">
        <v>406</v>
      </c>
      <c r="AA65" s="23" t="str">
        <f t="shared" si="3"/>
        <v> {"id": 2.31,"chapter": "Chapter 2 - CATEGORY OF THE LIVING","title": "2.31 - जन्म के प्रकार","sutra": "सम्मूर्च्छन-गर्भोपपादा जन्म॥३१॥&lt;br /&gt;Sammūrcchanagarbhopapādā janma ॥31॥","audiosrc": "2-31.mp3","arth": "[ सम्मूर्च्छन गर्भ उपपादा: ] सम्मूर्च्छन, गर्भ ओर उपपाद तीन प्रकार का [ जन्म ] जन्म होता है ।","meaning": "Birth is by spontaneous generation – sammūrcchana, from the uterus – garbha, or in the special bed – upapāda.","vyakhya": "जन्म तीन प्रकार का है-सम्मूर्छन-जन्म, गर्भ-जन्म और उपपादजन्म। तीनों लोकों में सर्वत्र बिना माता-पिता के सम्बन्ध के सब ओर पुदगलों को ग्रहण करके जो शरीर की रचना हो जाती है, उसे सम्मूर्छन जन्म कहते हैं। स्त्री के उदर में माता-पिता के रज-वीर्य के मिलने से जो शरीर की रचना होती है, उसे गर्भ जन्म कहते हैं। और जहाँ जाते ही एक अन्तर्मुहूर्त में पूर्ण शरीर बन जाता है, ऐसे देव और नारकियों के जन्म को उपपाद जन्म कहते हैं। इस तरह संसारी जीवों के तीन प्रकार के जन्म हुआ करते हैं। ","explanation": "In the three worlds – the upper, the lower and the middle – there is spontaneous generation – sammūrcchana – of the body in all directions, that is, formation of the limbs by the surrounding matter. The union of a sperm and an ovum forming a fertilized ovum in the mother’s womb constitutes conception – ‘garbha’. Or, it is called ‘garbha’ because of the mixing of the food taken in by the mother. The bed where the soul goes to be reborn is ‘upapāda’. ‘Upapāda’ is the particular name of the seat of birth of the celestial and the infernal beings. These are the three ways in which the transmigrating soul may take birth on fruition of the karmas bound to it due to its auspicious and inauspicious dispositions.&lt;br /&gt;&lt;br /&gt;So far, the births, the basis for the attainment of enjoyment of things of the world, have been dealt with. Now, the kinds of seats-of-birth (yoni) must be described. ","vidsrc": ["&lt;iframe src=\"https://www.youtube.com/embed/jqWTMNTMWUE" title="YouTube video player" frameborder="0" allow="accelerometer; autoplay; clipboard-write; encrypted-media; gyroscope; picture-in-picture; web-share" allowfullscreen&gt;&lt;/iframe&gt;",
"&lt;iframe src=\"https://www.youtube.com/embed/uz6rE70cxFg" title="YouTube video player" frameborder="0" allow="accelerometer; autoplay; clipboard-write; encrypted-media; gyroscope; picture-in-picture; web-share" allowfullscreen&gt;&lt;/iframe&gt;"]}</v>
      </c>
    </row>
    <row r="66" customFormat="1" ht="28.8" spans="1:27">
      <c r="A66" s="8" t="s">
        <v>24</v>
      </c>
      <c r="B66" s="9">
        <v>2.32</v>
      </c>
      <c r="C66" s="10" t="s">
        <v>25</v>
      </c>
      <c r="D66" s="9" t="s">
        <v>445</v>
      </c>
      <c r="E66" s="10" t="s">
        <v>27</v>
      </c>
      <c r="F66" s="9" t="s">
        <v>92</v>
      </c>
      <c r="G66" s="9" t="str">
        <f t="shared" si="0"/>
        <v>2.32 - जन्म-योनि के प्रकार</v>
      </c>
      <c r="H66" s="10" t="s">
        <v>26</v>
      </c>
      <c r="I66" s="9" t="s">
        <v>681</v>
      </c>
      <c r="J66" s="9" t="s">
        <v>682</v>
      </c>
      <c r="K66" s="10" t="str">
        <f t="shared" si="1"/>
        <v>सचित्त-शीत-संव्रता: सेतरा मिश्राश्चेकशस्तद्योनय:॥३२॥ &lt;br /&gt;Sacittaśītasamvratāh setarā miśrāścaikaśastadyonayah ॥32॥</v>
      </c>
      <c r="L66" s="10" t="s">
        <v>393</v>
      </c>
      <c r="M66" s="16" t="s">
        <v>683</v>
      </c>
      <c r="N66" s="9" t="str">
        <f t="shared" si="2"/>
        <v>2-32.mp3</v>
      </c>
      <c r="O66" s="10" t="s">
        <v>395</v>
      </c>
      <c r="P66" s="9" t="s">
        <v>684</v>
      </c>
      <c r="Q66" s="10" t="s">
        <v>397</v>
      </c>
      <c r="R66" s="21" t="s">
        <v>685</v>
      </c>
      <c r="S66" s="10" t="s">
        <v>399</v>
      </c>
      <c r="T66" s="21" t="s">
        <v>686</v>
      </c>
      <c r="U66" s="10" t="s">
        <v>401</v>
      </c>
      <c r="V66" s="21" t="s">
        <v>687</v>
      </c>
      <c r="W66" s="10" t="s">
        <v>403</v>
      </c>
      <c r="X66" s="21" t="s">
        <v>688</v>
      </c>
      <c r="Y66" s="10" t="s">
        <v>405</v>
      </c>
      <c r="Z66" s="10" t="s">
        <v>406</v>
      </c>
      <c r="AA66" s="23" t="str">
        <f t="shared" si="3"/>
        <v> {"id": 2.32,"chapter": "Chapter 2 - CATEGORY OF THE LIVING","title": "2.32 - जन्म-योनि के प्रकार","sutra": "सचित्त-शीत-संव्रता: सेतरा मिश्राश्चेकशस्तद्योनय:॥३२॥ &lt;br /&gt;Sacittaśītasamvratāh setarā miśrāścaikaśastadyonayah ॥32॥","audiosrc": "2-32.mp3","arth": "[ सचित्त शीत संव्रता: ] सचित्त, शीत, संवृत [ सेतरा ] उससे उलटी तीन - अचित्त, उष्ण, विवृत [चर एकशः मिश्रा: ] ओर क्रम से एक एक की मिली हुई तीन अर्थात्‌ सचित्ताचित्त, शीतोष्ण और संवृतविवृत [तत योनय: ] ये नव जन्मयोनियाँ हैं ।","meaning": "With-life (sacitta), cold (śīta), covered (saÉvÃta), their opposites – without-life (acitta), hot (uÈõa), exposed (vivÃta) – and their combination – with-and-without-life (sacittācitta), cold-and-hot (śītoÈõa), covered-and-exposed (saÉvÃta-vivÃta) – are the seats-of-birth (yoni). ","vyakhya": "जीवों के उत्पन्न होने के स्थान-विशेष को योनि कहते हैं। जो योनि चेतना सहित हो उसे सचित्त योनि कहते हैं, अचेतन हो तो अचित्त कहते हैं, और दोनों रूप हो तो सचित्ताचित्त योनि कहते हैं। शीत स्पर्श रूप हो तो शीत योनि कहते हैं, उष्ण स्पर्श रूप हो तो उष्ण योनि कहते हैं, और दोनों रूप हो तो शीतोष्ण योनि कहते हैं। योनि स्थान ढका हुआ हो, स्पष्ट दिखायी न देता हो तो उसे संवृत योनि कहते हैं। स्पष्ट दिखायी देता हो तो उसे विवृत योनि कहते हैं और कुछ ढका हुआ तथा कुछ खुला हुआ हो तो उसे संवृत-विवृत्त कहते हैं। योनि और जन्म में आधार और आधेय का भेद है। योनि आधार है और जन्म आधेय है; क्योंकि सचित्त आदि योनियों में जीव सम्मूर्छन आदि जन्म लेकर उत्पन्न होता है।&lt;br /&gt;&lt;br /&gt;उदाहरण के रूप में यहाँ कुछ जीवों की योनियाँ बतलाते हैं उक्त नौ योनियों में से देव, नारकियों की योनि अचित्त, शीत और उष्ण तथा संवृत होती है। गर्भ जन्म वालों की योनि सचित्त, अचित्त, शीत, उष्ण और शीतोष्ण तथा संवृतविवृत होती है। सम्मूर्छन जन्म वालों की योनि सचित्त, अचित्त और सचित्ताचित्त, शीत, उष्ण और शीतोष्ण होती है। इतना विशेष है कि तेजस्कायिक जीवों की उष्ण योनि ही होती है। तथा एकेन्द्रियों की संवृत योनि और विकलेन्द्रियों की विवृत योनि होती है। इस तरह सामान्य से नौ योनियाँ होती हैं और विस्तार से चौरासी लाख योनियाँ कही हैं। ","explanation": "That which has consciousness is ‘sacitta’, that is, with-life. A kind of touch (sparśa) is ‘śīta’ or cold. Like the word ‘white’, it denotes both the substance (dravya) and the quality (guõa). Hence that which is ‘cold’ denotes the substance too. That which is covered well is ‘saÉvÃta’. That place which cannot be seen is covered or hidden – ‘saÉvÃta’. ‘Setara’ means the opposite. What are these? Matter without life, hot and exposed are the opposite. ‘Miśra’ is that which partakes of both natures mentioned above. Thus, with-and-withoutlife (sacittācitta), cold-and-hot (śītoÈõa), covered-and- xposed (saÉvÃta-vivÃta) are ‘miśra’. The word ‘ekaśaÍ’ in the sūtra indicates the proper sequence of the seats-of-birth (yoni). It must be understood as follows – with-life, without-life, cold, hot, covered and exposed. The sequence is not with-life, cold, and so on. ‘Tat’, meaning ‘that’, is intended to indicate the kinds of birth. These are the seats-of-birth for spontaneous generation – sammūrcchana – etc. There are, thus, nine kinds of seats-of-birth (yoni). Is there distinction between the seats-ofbirth (yoni) and birth (janma)? Yes, there is; like between the container and the contained. These seats-of-birth (yoni), such as withlife, are the containers. The contained are the kinds of birth. In the seats-of-birth, that are with-life (sacitta), etc., the soul assimilates matter fit to be transformed into the body, the food, the sense-organs, etc., through the three kinds of birth. The celestial and infernal beings take their origin in the yoni that is without-life (acitta); the special bed – upapāda – is without-life. Those who take birth from the uterus have mixed (miśra) seat-of-birth. In their case, the semen and blood in the mother’s womb are lifeless. But, as these are combined with the vitality of the living mother, it is called a mixed yoni. The yoni of the spontaneously generated – sammūrcchana – are of three kinds. Some generate from the yoni with-life (sacitta). Others generate from the yoni without-life (acitta). And yet others generate from mixed (miśra) yoni. Those who have common bodies (sādhāraõa śarīra) generate from the living yoni since they inhabit the common body and are dependent on each other. The yoni of rest of the spontaneously generated – sammūrcchana – beings are of both kinds, without-life (acitta) and mixed (miśra). The celestial and infernal beings take their rise from hot (uÈõa) as well as cold (śīta) yoni as some of these places are hot and some are cold. Those who possess bodies that emit light take their rise from hot (uÈõa) yoni. The rest of the beings have three kinds of seats-of-birth (yoni). Some have cold (śīta), some have hot (uÈõa), and some others have mixed (miśra) yoni. The yoni of the celestial, the infernal and the one-sensed beings are covered. Those with incomplete senses (vikalendriya), i.e., from two to four-sensed beings, have exposed (vivÃta) yoni. Those who are born of uterus have mixed (miśra) yoni. The 84,00,000 kinds of yoni can be ascertained from the Scripture: “The one-sensed souls with common bodies from eternity – nityanigoda, other one-sensed souls with common bodies – itaranigoda, earth-bodied (pÃthivī-kāyika), water-bodied (jalakāyika), fire-bodied (agnikāyika) and air-bodied (vāyukāyika) beings are of (originate from) 7,00,000 yoni, each. The yoni of trees and other vegetation are 10,00,000. The yoni of all the beings with incomplete senses (vikalendriya) are 6,00,000. The seats-of-birth (yoni) of celestial beings, infernal beings, and five-sensed animals are 4,00,000,each.  The yoni of human beings are 14,00,000.”&lt;br /&gt;&lt;br /&gt;It would mean that all beings may take the three kinds of birth in the nine kinds of yoni. The next sūtra is intended to elaborate on uterine birth – garbhajanma.","vidsrc": ["&lt;iframe src=\"https://www.youtube.com/embed/jqWTMNTMWUE" title="YouTube video player" frameborder="0" allow="accelerometer; autoplay; clipboard-write; encrypted-media; gyroscope; picture-in-picture; web-share" allowfullscreen&gt;&lt;/iframe&gt;",
"&lt;iframe src=\"https://www.youtube.com/embed/uz6rE70cxFg" title="YouTube video player" frameborder="0" allow="accelerometer; autoplay; clipboard-write; encrypted-media; gyroscope; picture-in-picture; web-share" allowfullscreen&gt;&lt;/iframe&gt;",
"&lt;iframe src=\"https://www.youtube.com/embed/8Ho7Y7f70eY" title="YouTube video player" frameborder="0" allow="accelerometer; autoplay; clipboard-write; encrypted-media; gyroscope; picture-in-picture; web-share" allowfullscreen&gt;&lt;/iframe&gt;",
"&lt;iframe src=\"https://www.youtube.com/embed/_kE8BWqp_kI" title="YouTube video player" frameborder="0" allow="accelerometer; autoplay; clipboard-write; encrypted-media; gyroscope; picture-in-picture; web-share" allowfullscreen&gt;&lt;/iframe&gt;"]}</v>
      </c>
    </row>
    <row r="67" customFormat="1" ht="28.8" spans="1:27">
      <c r="A67" s="8" t="s">
        <v>24</v>
      </c>
      <c r="B67" s="9">
        <v>2.33</v>
      </c>
      <c r="C67" s="10" t="s">
        <v>25</v>
      </c>
      <c r="D67" s="9" t="s">
        <v>445</v>
      </c>
      <c r="E67" s="10" t="s">
        <v>27</v>
      </c>
      <c r="F67" s="9" t="s">
        <v>93</v>
      </c>
      <c r="G67" s="9" t="str">
        <f t="shared" ref="G67:G130" si="5">B67&amp;" - "&amp;F67</f>
        <v>2.33 - गर्भ-जन्म के स्वामी</v>
      </c>
      <c r="H67" s="10" t="s">
        <v>26</v>
      </c>
      <c r="I67" s="9" t="s">
        <v>689</v>
      </c>
      <c r="J67" s="9" t="s">
        <v>690</v>
      </c>
      <c r="K67" s="10" t="str">
        <f t="shared" ref="K67:K130" si="6">I67&amp;"&lt;br /&gt;"&amp;J67</f>
        <v>जरायुजाण्डज-पोतानां गर्भ:॥३३॥&lt;br /&gt;jarāyujāndajapotānām garbhah ॥33॥</v>
      </c>
      <c r="L67" s="10" t="s">
        <v>393</v>
      </c>
      <c r="M67" s="16" t="s">
        <v>691</v>
      </c>
      <c r="N67" s="9" t="str">
        <f t="shared" ref="N67:N130" si="7">M67&amp;".mp3"</f>
        <v>2-33.mp3</v>
      </c>
      <c r="O67" s="10" t="s">
        <v>395</v>
      </c>
      <c r="P67" s="9" t="s">
        <v>692</v>
      </c>
      <c r="Q67" s="10" t="s">
        <v>397</v>
      </c>
      <c r="R67" s="21" t="s">
        <v>693</v>
      </c>
      <c r="S67" s="10" t="s">
        <v>399</v>
      </c>
      <c r="T67" s="21" t="s">
        <v>694</v>
      </c>
      <c r="U67" s="10" t="s">
        <v>401</v>
      </c>
      <c r="V67" s="21" t="s">
        <v>695</v>
      </c>
      <c r="W67" s="10" t="s">
        <v>403</v>
      </c>
      <c r="X67" s="21" t="s">
        <v>696</v>
      </c>
      <c r="Y67" s="10" t="s">
        <v>405</v>
      </c>
      <c r="Z67" s="10" t="s">
        <v>406</v>
      </c>
      <c r="AA67" s="23" t="str">
        <f t="shared" si="3"/>
        <v> {"id": 2.33,"chapter": "Chapter 2 - CATEGORY OF THE LIVING","title": "2.33 - गर्भ-जन्म के स्वामी","sutra": "जरायुजाण्डज-पोतानां गर्भ:॥३३॥&lt;br /&gt;jarāyujāndajapotānām garbhah ॥33॥","audiosrc": "2-33.mp3","arth": "[ जरायुज अण्डज पोतानां ] जरायुज, अण्डज और पोतज - इन तीन प्रकार के जीवों के [ गर्भ: ] गर्भजन्म होता है ।","meaning": "Uterine birth – garbhajanma – is of three kinds, umbilical (jarāyuja – with membranous covering), incubatory (aõçaja – from an egg), and non-umbilical (potaja – without membranous covering). ","vyakhya": "जरायुज, अण्डज और पोत इन तीन प्रकार के प्राणियों के गर्भ जन्म होता है। जन्म के समय प्राणि के ऊपर जाल की तरह जो रुधिर मांस की खोल लिपटी रहती है, उसे जरायु या जेर कहते हैं। और उससे जो उत्पन्न होते हैं, उन्हें जरायुज कहते हैं। जैसे-मनुष्य, बैल वगैरह । जो जीव अण्डे से उत्पन्न होते हैं, उन्हें अण्डज कहते हैं। जैसे कबूतर आदि पक्षी। और जिसके ऊपर कुछ भी आवरण नहीं होता तथा जो योनि से निकलते ही चलने फिरने लगता है, उसे पोत कहते हैं, जैसे शेर वगैरह। इन तीनों प्रकार के प्राणियों के गर्भ जन्म ही होता है। ","explanation": "The membranous covering of the young ones, connected with the umbilical cord and composed of flesh and blood, is called jarāyu. Those born with jarāyu are called jarāyuja. That which has a covering inform of a white shell made of sperm and ovum, hard like the nail, and globular or oval in shape,  is the egg (aõça). Those born from the egg are called aõçaja. The young ones of certain animals have their limbs developed without any covering, and are able to move about from the moment of their birth. These are called potaja. These are three types of uterine birth – garbhajanma. &lt;br /&gt;&lt;br /&gt;Children and calves are born with membranous covering. The chickens, etc., are born from egg. The young ones of the deer, the cub, etc., are born without any covering and are able to move about immediately after birth. &lt;br /&gt;&lt;br /&gt;If these are kinds of uterine birth, who are born in special beds?","vidsrc": ["&lt;iframe src=\"https://www.youtube.com/embed/jqWTMNTMWUE" title="YouTube video player" frameborder="0" allow="accelerometer; autoplay; clipboard-write; encrypted-media; gyroscope; picture-in-picture; web-share" allowfullscreen&gt;&lt;/iframe&gt;",
"&lt;iframe src=\"https://www.youtube.com/embed/uz6rE70cxFg" title="YouTube video player" frameborder="0" allow="accelerometer; autoplay; clipboard-write; encrypted-media; gyroscope; picture-in-picture; web-share" allowfullscreen&gt;&lt;/iframe&gt;",
"&lt;iframe src=\"https://www.youtube.com/embed/8Ho7Y7f70eY" title="YouTube video player" frameborder="0" allow="accelerometer; autoplay; clipboard-write; encrypted-media; gyroscope; picture-in-picture; web-share" allowfullscreen&gt;&lt;/iframe&gt;"]}</v>
      </c>
    </row>
    <row r="68" customFormat="1" ht="28.8" spans="1:27">
      <c r="A68" s="8" t="s">
        <v>24</v>
      </c>
      <c r="B68" s="9">
        <v>2.34</v>
      </c>
      <c r="C68" s="10" t="s">
        <v>25</v>
      </c>
      <c r="D68" s="9" t="s">
        <v>445</v>
      </c>
      <c r="E68" s="10" t="s">
        <v>27</v>
      </c>
      <c r="F68" s="9" t="s">
        <v>94</v>
      </c>
      <c r="G68" s="9" t="str">
        <f t="shared" si="5"/>
        <v>2.34 - उपपाद-जन्म के स्वामी</v>
      </c>
      <c r="H68" s="10" t="s">
        <v>26</v>
      </c>
      <c r="I68" s="9" t="s">
        <v>697</v>
      </c>
      <c r="J68" s="9" t="s">
        <v>698</v>
      </c>
      <c r="K68" s="10" t="str">
        <f t="shared" si="6"/>
        <v>देवनारकाणामुपपाद:॥३४॥&lt;br /&gt;Devanārakānāmupapādah ॥34॥</v>
      </c>
      <c r="L68" s="10" t="s">
        <v>393</v>
      </c>
      <c r="M68" s="16" t="s">
        <v>699</v>
      </c>
      <c r="N68" s="9" t="str">
        <f t="shared" si="7"/>
        <v>2-34.mp3</v>
      </c>
      <c r="O68" s="10" t="s">
        <v>395</v>
      </c>
      <c r="P68" s="9" t="s">
        <v>700</v>
      </c>
      <c r="Q68" s="10" t="s">
        <v>397</v>
      </c>
      <c r="R68" s="21" t="s">
        <v>701</v>
      </c>
      <c r="S68" s="10" t="s">
        <v>399</v>
      </c>
      <c r="T68" s="21" t="s">
        <v>702</v>
      </c>
      <c r="U68" s="10" t="s">
        <v>401</v>
      </c>
      <c r="V68" s="21" t="s">
        <v>703</v>
      </c>
      <c r="W68" s="10" t="s">
        <v>403</v>
      </c>
      <c r="X68" s="21" t="s">
        <v>696</v>
      </c>
      <c r="Y68" s="10" t="s">
        <v>405</v>
      </c>
      <c r="Z68" s="10" t="s">
        <v>406</v>
      </c>
      <c r="AA68" s="23" t="str">
        <f t="shared" ref="AA68:AA131" si="8">A68&amp;B68&amp;C68&amp;D68&amp;E68&amp;G68&amp;H68&amp;K68&amp;L68&amp;N68&amp;O68&amp;P68&amp;Q68&amp;R68&amp;S68&amp;T68&amp;U68&amp;V68&amp;W68&amp;X68&amp;Y68&amp;Z68</f>
        <v> {"id": 2.34,"chapter": "Chapter 2 - CATEGORY OF THE LIVING","title": "2.34 - उपपाद-जन्म के स्वामी","sutra": "देवनारकाणामुपपाद:॥३४॥&lt;br /&gt;Devanārakānāmupapādah ॥34॥","audiosrc": "2-34.mp3","arth": " [ देवनारकाणाम्‌ ] देव ओर नारकी जीवों के [ उपपाद: ] उपपाद जन्म होता है।","meaning": "The celestial (deva) and infernal (nāraka) beings are born in special beds – upapādajanma.","vyakhya": "देवों और नारकियों के उपपाद जन्म ही होता है।","explanation": "The celestial (deva) and infernal (nāraka) beings are born in special beds – upapādajanma.&lt;br /&gt;&lt;br /&gt;What is the manner of birth of the rest?","vidsrc": ["&lt;iframe src=\"https://www.youtube.com/embed/jqWTMNTMWUE" title="YouTube video player" frameborder="0" allow="accelerometer; autoplay; clipboard-write; encrypted-media; gyroscope; picture-in-picture; web-share" allowfullscreen&gt;&lt;/iframe&gt;",
"&lt;iframe src=\"https://www.youtube.com/embed/uz6rE70cxFg" title="YouTube video player" frameborder="0" allow="accelerometer; autoplay; clipboard-write; encrypted-media; gyroscope; picture-in-picture; web-share" allowfullscreen&gt;&lt;/iframe&gt;",
"&lt;iframe src=\"https://www.youtube.com/embed/8Ho7Y7f70eY" title="YouTube video player" frameborder="0" allow="accelerometer; autoplay; clipboard-write; encrypted-media; gyroscope; picture-in-picture; web-share" allowfullscreen&gt;&lt;/iframe&gt;"]}</v>
      </c>
    </row>
    <row r="69" customFormat="1" ht="28.8" spans="1:27">
      <c r="A69" s="8" t="s">
        <v>24</v>
      </c>
      <c r="B69" s="9">
        <v>2.35</v>
      </c>
      <c r="C69" s="10" t="s">
        <v>25</v>
      </c>
      <c r="D69" s="9" t="s">
        <v>445</v>
      </c>
      <c r="E69" s="10" t="s">
        <v>27</v>
      </c>
      <c r="F69" s="9" t="s">
        <v>95</v>
      </c>
      <c r="G69" s="9" t="str">
        <f t="shared" si="5"/>
        <v>2.35 - सम्मूर्छन-जन्म के स्वामी</v>
      </c>
      <c r="H69" s="10" t="s">
        <v>26</v>
      </c>
      <c r="I69" s="9" t="s">
        <v>704</v>
      </c>
      <c r="J69" s="9" t="s">
        <v>705</v>
      </c>
      <c r="K69" s="10" t="str">
        <f t="shared" si="6"/>
        <v>शैषाणां सम्मूर्छनम्‌॥३५॥&lt;br /&gt;Sheshānām sammūrcchanam ॥35॥</v>
      </c>
      <c r="L69" s="10" t="s">
        <v>393</v>
      </c>
      <c r="M69" s="16" t="s">
        <v>706</v>
      </c>
      <c r="N69" s="9" t="str">
        <f t="shared" si="7"/>
        <v>2-35.mp3</v>
      </c>
      <c r="O69" s="10" t="s">
        <v>395</v>
      </c>
      <c r="P69" s="9" t="s">
        <v>707</v>
      </c>
      <c r="Q69" s="10" t="s">
        <v>397</v>
      </c>
      <c r="R69" s="21" t="s">
        <v>708</v>
      </c>
      <c r="S69" s="10" t="s">
        <v>399</v>
      </c>
      <c r="T69" s="18" t="s">
        <v>709</v>
      </c>
      <c r="U69" s="10" t="s">
        <v>401</v>
      </c>
      <c r="V69" s="21" t="s">
        <v>710</v>
      </c>
      <c r="W69" s="10" t="s">
        <v>403</v>
      </c>
      <c r="X69" s="21" t="s">
        <v>711</v>
      </c>
      <c r="Y69" s="10" t="s">
        <v>405</v>
      </c>
      <c r="Z69" s="10" t="s">
        <v>406</v>
      </c>
      <c r="AA69" s="23" t="str">
        <f t="shared" si="8"/>
        <v> {"id": 2.35,"chapter": "Chapter 2 - CATEGORY OF THE LIVING","title": "2.35 - सम्मूर्छन-जन्म के स्वामी","sutra": "शैषाणां सम्मूर्छनम्‌॥३५॥&lt;br /&gt;Sheshānām sammūrcchanam ॥35॥","audiosrc": "2-35.mp3","arth": "[ शेषाणां ] गर्भ और उपपाद जन्म वाले जीवों के अतिरिक्त शेष जीवों के [ सम्मूर्च्छनम्‌ ] सम्मूर्च्छन जन्म ही होता है अर्थात्‌ सम्मूर्च्छन जन्म शेष जीवों के ही होता है।","meaning": "The birth of the rest is by spontaneous generation – sammūrcchanajanma.","vyakhya": "गर्भ जन्म वाले मनुष्य, तिर्यज्चों और उपपाद जन्म वाले देव, नारकियों के सिवा बाकी के एकेन्द्रियों, विकलेन्द्रियों और किन्हीं पंचेन्द्रिय तिर्यञ्चों के सम्मूर्छन जन्म ही होता है। ","explanation": "The rest are those to whom embryonic birth and birth in special beds do not apply. Spontaneous generation – sammūrcchana – is the mode of their birth. The three sūtra indicate rules which must be taken both ways. Thus, the garbhajanma pertains only to the three kinds of beings, jarāyuja, aõçaja and potaja. Or, the three kinds of beings, jarāyuja, aõçaja and potaja, have only the garbhajanma. The upapādajanma is only for the celestial and the infernal beings. Or, the celestial and the infernal beings have only the upapādajanma. And, the sammūrcchanajanma pertains to only the rest of the beings. Or, the rest of the beings have only the sammūrcchanajanma. &lt;br /&gt;&lt;br /&gt;The three kinds of birth and nine kinds of muclei (yoni) have been described. How many kinds of bodies, accomplished by auspicious and inauspicious karmas and bases for enjoyment of the fruits of karmas, are there? ","vidsrc": ["&lt;iframe src=\"https://www.youtube.com/embed/jqWTMNTMWUE" title="YouTube video player" frameborder="0" allow="accelerometer; autoplay; clipboard-write; encrypted-media; gyroscope; picture-in-picture; web-share" allowfullscreen&gt;&lt;/iframe&gt;",
"&lt;iframe src=\"https://www.youtube.com/embed/8Ho7Y7f70eY" title="YouTube video player" frameborder="0" allow="accelerometer; autoplay; clipboard-write; encrypted-media; gyroscope; picture-in-picture; web-share" allowfullscreen&gt;&lt;/iframe&gt;"]}</v>
      </c>
    </row>
    <row r="70" customFormat="1" ht="28.8" spans="1:27">
      <c r="A70" s="8" t="s">
        <v>24</v>
      </c>
      <c r="B70" s="9">
        <v>2.36</v>
      </c>
      <c r="C70" s="10" t="s">
        <v>25</v>
      </c>
      <c r="D70" s="9" t="s">
        <v>445</v>
      </c>
      <c r="E70" s="10" t="s">
        <v>27</v>
      </c>
      <c r="F70" s="9" t="s">
        <v>96</v>
      </c>
      <c r="G70" s="9" t="str">
        <f t="shared" si="5"/>
        <v>2.36 - शरीर के प्रकार</v>
      </c>
      <c r="H70" s="10" t="s">
        <v>26</v>
      </c>
      <c r="I70" s="9" t="s">
        <v>712</v>
      </c>
      <c r="J70" s="9" t="s">
        <v>713</v>
      </c>
      <c r="K70" s="10" t="str">
        <f t="shared" si="6"/>
        <v>औदारिक-वैक्रियिकाहारक-तैजस-कार्मणानि शरीराणि॥३६॥&lt;br /&gt;Audārikavaikriyikāhārakataijasakārmanāni śarīrāni ॥36॥</v>
      </c>
      <c r="L70" s="10" t="s">
        <v>393</v>
      </c>
      <c r="M70" s="16" t="s">
        <v>714</v>
      </c>
      <c r="N70" s="9" t="str">
        <f t="shared" si="7"/>
        <v>2-36.mp3</v>
      </c>
      <c r="O70" s="10" t="s">
        <v>395</v>
      </c>
      <c r="P70" s="9" t="s">
        <v>715</v>
      </c>
      <c r="Q70" s="10" t="s">
        <v>397</v>
      </c>
      <c r="R70" s="21" t="s">
        <v>716</v>
      </c>
      <c r="S70" s="10" t="s">
        <v>399</v>
      </c>
      <c r="T70" s="21" t="s">
        <v>717</v>
      </c>
      <c r="U70" s="10" t="s">
        <v>401</v>
      </c>
      <c r="V70" s="21" t="s">
        <v>718</v>
      </c>
      <c r="W70" s="10" t="s">
        <v>403</v>
      </c>
      <c r="X70" s="21" t="s">
        <v>719</v>
      </c>
      <c r="Y70" s="10" t="s">
        <v>405</v>
      </c>
      <c r="Z70" s="10" t="s">
        <v>406</v>
      </c>
      <c r="AA70" s="23" t="str">
        <f t="shared" si="8"/>
        <v> {"id": 2.36,"chapter": "Chapter 2 - CATEGORY OF THE LIVING","title": "2.36 - शरीर के प्रकार","sutra": "औदारिक-वैक्रियिकाहारक-तैजस-कार्मणानि शरीराणि॥३६॥&lt;br /&gt;Audārikavaikriyikāhārakataijasakārmanāni śarīrāni ॥36॥","audiosrc": "2-36.mp3","arth": "[ औदारिक वैक्रियिक आहारक तैजस कार्मणानि ] औदारिक, वैक्रियिक, आहारक, तैजस और कार्मण [ शरीराणि ] ये पाँच शरीर हैं ।","meaning": "The gross – audārika, the transformable – vaikriyika, the projectable – āhāraka, the luminous – taijasa and the karmic – kārmaõa, are the five types of bodies (śarīra). ","vyakhya": "स्थूल शरीर को औदारिक कहते हैं। जो एक, अनेक, सूक्ष्म, स्थूल, हल्का, भारी आदि किया जा सके, उसे वैक्रियिक शरीर कहते हैं। छठे गुणस्थानवर्ती मुनि के द्वारा सूक्ष्म पदार्थ को जानने के लिए, अथवा संयम की रक्षा के लिए, अन्य क्षेत्र में वर्तमान केवली या श्रुत-केवली के पास भेजने को अथवा अन्य क्षेत्र के जिनालयों की वन्दना करने के उद्देश्य से जो शरीर रचा जाता है, उसे आहारक शरीर कहते हैं। औदारिक आदि शरीरों को कांति देनेवाला शरीर तैजस कहलाता है। और ज्ञानावरण आदि आठों कर्मों के समूह को कार्मण शरीर कहते हैं। ","explanation": "The bodies are the effects of the rise of different kinds of name-karma (nāmakarma). Having grossness is ‘audārika’; the audārika body is the gross body. The ‘vaikriyika’ body is endowed with the eight kinds of superhuman powers, including rapid transformation (vikriyā). The projectable – ‘āhāraka’ – body originates in a saint of the sixth stage, in order to resolve a doubt or to ascertain the nature of a minute object or to dispel non-restraint. That, which is the cause of brilliance or which is caused by brilliance, is the luminous – taijasa – body. The body composed of karmic matter is the karmic – kārmaõa – body. Although karma is the cause of all types of bodies, by specific usage, the last is restricted to the body composed of the karmic matter.&lt;br /&gt;&lt;br /&gt;The gross – audārika – body is perceived by the senses. Why are the other bodies not perceived by the senses?","vidsrc": ["&lt;iframe src=\"https://www.youtube.com/embed/jqWTMNTMWUE" title="YouTube video player" frameborder="0" allow="accelerometer; autoplay; clipboard-write; encrypted-media; gyroscope; picture-in-picture; web-share" allowfullscreen&gt;&lt;/iframe&gt;",
"&lt;iframe src=\"https://www.youtube.com/embed/U0TbaQeE5eg" title="YouTube video player" frameborder="0" allow="accelerometer; autoplay; clipboard-write; encrypted-media; gyroscope; picture-in-picture; web-share" allowfullscreen&gt;&lt;/iframe&gt;",
"&lt;iframe src=\"https://www.youtube.com/embed/lKSTpTdyDYI" title="YouTube video player" frameborder="0" allow="accelerometer; autoplay; clipboard-write; encrypted-media; gyroscope; picture-in-picture; web-share" allowfullscreen&gt;&lt;/iframe&gt;",
"&lt;iframe src=\"https://www.youtube.com/embed/dAMR2r7CSZY" title="YouTube video player" frameborder="0" allow="accelerometer; autoplay; clipboard-write; encrypted-media; gyroscope; picture-in-picture; web-share" allowfullscreen&gt;&lt;/iframe&gt;",
"&lt;iframe src=\"https://www.youtube.com/embed/255DPPMD9zg" title="YouTube video player" frameborder="0" allow="accelerometer; autoplay; clipboard-write; encrypted-media; gyroscope; picture-in-picture; web-share" allowfullscreen&gt;&lt;/iframe&gt;"]}</v>
      </c>
    </row>
    <row r="71" customFormat="1" ht="28.8" spans="1:27">
      <c r="A71" s="8" t="s">
        <v>24</v>
      </c>
      <c r="B71" s="9">
        <v>2.37</v>
      </c>
      <c r="C71" s="10" t="s">
        <v>25</v>
      </c>
      <c r="D71" s="9" t="s">
        <v>445</v>
      </c>
      <c r="E71" s="10" t="s">
        <v>27</v>
      </c>
      <c r="F71" s="9" t="s">
        <v>97</v>
      </c>
      <c r="G71" s="9" t="str">
        <f t="shared" si="5"/>
        <v>2.37 - शरीरों में स्थूलता-सूक्ष्मता</v>
      </c>
      <c r="H71" s="10" t="s">
        <v>26</v>
      </c>
      <c r="I71" s="9" t="s">
        <v>720</v>
      </c>
      <c r="J71" s="9" t="s">
        <v>721</v>
      </c>
      <c r="K71" s="10" t="str">
        <f t="shared" si="6"/>
        <v>परं परं सूक्ष्मम्‌॥३७॥&lt;br /&gt;Param param sūkshmam ॥37॥</v>
      </c>
      <c r="L71" s="10" t="s">
        <v>393</v>
      </c>
      <c r="M71" s="16" t="s">
        <v>722</v>
      </c>
      <c r="N71" s="9" t="str">
        <f t="shared" si="7"/>
        <v>2-37.mp3</v>
      </c>
      <c r="O71" s="10" t="s">
        <v>395</v>
      </c>
      <c r="P71" s="9" t="s">
        <v>723</v>
      </c>
      <c r="Q71" s="10" t="s">
        <v>397</v>
      </c>
      <c r="R71" s="21" t="s">
        <v>724</v>
      </c>
      <c r="S71" s="10" t="s">
        <v>399</v>
      </c>
      <c r="T71" s="21" t="s">
        <v>725</v>
      </c>
      <c r="U71" s="10" t="s">
        <v>401</v>
      </c>
      <c r="V71" s="21" t="s">
        <v>726</v>
      </c>
      <c r="W71" s="10" t="s">
        <v>403</v>
      </c>
      <c r="X71" s="21" t="s">
        <v>727</v>
      </c>
      <c r="Y71" s="10" t="s">
        <v>405</v>
      </c>
      <c r="Z71" s="10" t="s">
        <v>406</v>
      </c>
      <c r="AA71" s="23" t="str">
        <f t="shared" si="8"/>
        <v> {"id": 2.37,"chapter": "Chapter 2 - CATEGORY OF THE LIVING","title": "2.37 - शरीरों में स्थूलता-सूक्ष्मता","sutra": "परं परं सूक्ष्मम्‌॥३७॥&lt;br /&gt;Param param sūkshmam ॥37॥","audiosrc": "2-37.mp3","arth": "पहले कहे हुए शरीरों की अपेक्षा [ परं परं ] आगे-आगे के शरीर [ सूक्ष्मम्‌ ] सूक्ष्म-सूक्ष्म होते हैं, अर्थात्‌ औदारिक की अपेक्षा वैक्रियिक, वैक्रियिक की अपेक्षा आहारक, आहारक की अपेक्षा तैजस, और तैजस की अपेक्षा से कार्मण शरीर सूक्ष्म होता है ।","meaning": "The bodies are more and more subtle (sūkÈma), successively.","vyakhya": "औदारिक से आगे के शरीर सूक्ष्म होते हैं। अर्थात्‌ औदारिक से वैक्रियिक सूक्ष्म है, वैक्रियिक से आहारक सूक्ष्म है, आहारक से तैजस सूक्ष्म है और तैजस से कार्मण सूक्ष्म है। ","explanation": "Though the word ‘param’ has many meanings, here it means relative position or order. The phrase ‘param param’ indicates that the bodies, though distinct from one another, have commonality of the attribute ‘fineness’, but in varying degree. The gross (audārika) body is ‘sthūla’ – perceivable by the senses. The transformable (vaikriyika) body is finer (sūkÈma) than the gross one. The projectable (āhāraka) body is still finer than the transformable one. The luminous (taijasa) body is still finer than the projectable one. And the karmic (kārmaõa) body is still finer than the luminous one. &lt;br /&gt;&lt;br /&gt;Are the bodies successively less with regard to space-points (pradeśa) too? No.","vidsrc": ["&lt;iframe src=\"https://www.youtube.com/embed/jqWTMNTMWUE" title="YouTube video player" frameborder="0" allow="accelerometer; autoplay; clipboard-write; encrypted-media; gyroscope; picture-in-picture; web-share" allowfullscreen&gt;&lt;/iframe&gt;",
"&lt;iframe src=\"https://www.youtube.com/embed/dAMR2r7CSZY" title="YouTube video player" frameborder="0" allow="accelerometer; autoplay; clipboard-write; encrypted-media; gyroscope; picture-in-picture; web-share" allowfullscreen&gt;&lt;/iframe&gt;"]}</v>
      </c>
    </row>
    <row r="72" customFormat="1" ht="28.8" spans="1:27">
      <c r="A72" s="8" t="s">
        <v>24</v>
      </c>
      <c r="B72" s="9">
        <v>2.38</v>
      </c>
      <c r="C72" s="10" t="s">
        <v>25</v>
      </c>
      <c r="D72" s="9" t="s">
        <v>445</v>
      </c>
      <c r="E72" s="10" t="s">
        <v>27</v>
      </c>
      <c r="F72" s="9" t="s">
        <v>98</v>
      </c>
      <c r="G72" s="9" t="str">
        <f t="shared" si="5"/>
        <v>2.38 - शरीरों के प्रदेश</v>
      </c>
      <c r="H72" s="10" t="s">
        <v>26</v>
      </c>
      <c r="I72" s="9" t="s">
        <v>728</v>
      </c>
      <c r="J72" s="9" t="s">
        <v>729</v>
      </c>
      <c r="K72" s="10" t="str">
        <f t="shared" si="6"/>
        <v>प्रदेशतोSसंख्येयगुणं प्राक्‌ तैजसात्‌॥३८॥&lt;br /&gt;Pradeśato asankhyeyagunam prāk taijasāt ॥38॥</v>
      </c>
      <c r="L72" s="10" t="s">
        <v>393</v>
      </c>
      <c r="M72" s="16" t="s">
        <v>730</v>
      </c>
      <c r="N72" s="9" t="str">
        <f t="shared" si="7"/>
        <v>2-38.mp3</v>
      </c>
      <c r="O72" s="10" t="s">
        <v>395</v>
      </c>
      <c r="P72" s="9" t="s">
        <v>731</v>
      </c>
      <c r="Q72" s="10" t="s">
        <v>397</v>
      </c>
      <c r="R72" s="21" t="s">
        <v>732</v>
      </c>
      <c r="S72" s="10" t="s">
        <v>399</v>
      </c>
      <c r="T72" s="21" t="s">
        <v>733</v>
      </c>
      <c r="U72" s="10" t="s">
        <v>401</v>
      </c>
      <c r="V72" s="21" t="s">
        <v>734</v>
      </c>
      <c r="W72" s="10" t="s">
        <v>403</v>
      </c>
      <c r="X72" s="21" t="s">
        <v>727</v>
      </c>
      <c r="Y72" s="10" t="s">
        <v>405</v>
      </c>
      <c r="Z72" s="10" t="s">
        <v>406</v>
      </c>
      <c r="AA72" s="23" t="str">
        <f t="shared" si="8"/>
        <v> {"id": 2.38,"chapter": "Chapter 2 - CATEGORY OF THE LIVING","title": "2.38 - शरीरों के प्रदेश","sutra": "प्रदेशतोSसंख्येयगुणं प्राक्‌ तैजसात्‌॥३८॥&lt;br /&gt;Pradeśato asankhyeyagunam prāk taijasāt ॥38॥","audiosrc": "2-38.mp3","arth": "[ प्रदेशत: ] प्रदेशों की अपेक्षा से [ तैजसात्‌ प्राक्‌ ] तेजस शरीर से पहले के शरीर [ असंख्येयगुणं ] असंख्यातगुणे हैं ।","meaning": "Prior to the luminous (taijasa) body (śariīa), each body has innumerable-fold – (asaÉkhyeyaguõā) – space-points (pradeśa) of the previous one.","vyakhya": " यहाँ प्रदेश शब्द का अर्थ परमाणु है। परमाणुओं की अपेक्षा से, तैजस से पहले के शरीर असंख्यात गुने, असंख्यात गुने हैं। अर्थात्‌ औदारिक शरीर में जितने परमाणु हैं, उनसे असंख्यात गुने परमाणु वैक्रियिक शरीर में हैं। और वैक्रियिक शरीर से असंख्यात गुने परमाणु आहारक शरीर में होते हैं।&lt;br /&gt;&lt;br /&gt;शंका - यदि आगे आगे के शरीर में असंख्यात गुने, असंख्यात गुने, परमाणु होते हैं तो आगे आगे के शरीर तो औदारिक से भी स्थूल होने चाहिए। फिर आगे आगे के शरीर सूक्ष्म होते हैं, ऐसा क्‍यों कहा ?&lt;br /&gt;&lt;br /&gt;समाधान -असंख्यात गुने, असंख्यात गुने, परमाणुओं से बने होने पर भी आगे के शरीर स्थूल नहीं हैं । बल्कि बन्धन के ठोस होने से उत्तरोत्तर सूक्ष्म हैं। जैसे- रुई का ढेर और लोहे का पिण्ड। ","explanation": "The word ‘pradeśa’ signifies the atom. That which is beyond the numerable is innumerable. That which is innumerable-fold is ‘asaÉkhyeyaguõā’. With regard to what? It is with regard to atoms or space-points (pradeśa) and not with regard to the pervasive space. ‘Successively’ is supplied from the previous sūtra. This would then extend up to the karmic (kārmaõa) body. In order to preclude such an interpretation, it is mentioned, ‘prior to the luminous (taijasa) body’. The transformable (vaikriyika) body has innumerable-fold spacepoints of the gross (audārika) one. The projectable (āhāraka) body has innumerable-fold space-points of the transformable (vaikriyika) one. What is the extent of the multiplying term? It is one/innumerable part of a palya. If so, the bodies must be successively greater in size. No. There is no difference in size owing to the nature of arrangement or structure, as in case of a heap of cotton and a ball of iron. Though the space-points are greater in case of the successive bodies, the size is determined by the compactness of the atoms.&lt;br /&gt;&lt;br /&gt;Are the space-points (pradeśa) of the last two the same, or is there any difference?","vidsrc": ["&lt;iframe src=\"https://www.youtube.com/embed/jqWTMNTMWUE" title="YouTube video player" frameborder="0" allow="accelerometer; autoplay; clipboard-write; encrypted-media; gyroscope; picture-in-picture; web-share" allowfullscreen&gt;&lt;/iframe&gt;",
"&lt;iframe src=\"https://www.youtube.com/embed/dAMR2r7CSZY" title="YouTube video player" frameborder="0" allow="accelerometer; autoplay; clipboard-write; encrypted-media; gyroscope; picture-in-picture; web-share" allowfullscreen&gt;&lt;/iframe&gt;"]}</v>
      </c>
    </row>
    <row r="73" customFormat="1" ht="28.8" spans="1:27">
      <c r="A73" s="8" t="s">
        <v>24</v>
      </c>
      <c r="B73" s="9">
        <v>2.39</v>
      </c>
      <c r="C73" s="10" t="s">
        <v>25</v>
      </c>
      <c r="D73" s="9" t="s">
        <v>445</v>
      </c>
      <c r="E73" s="10" t="s">
        <v>27</v>
      </c>
      <c r="F73" s="9" t="s">
        <v>99</v>
      </c>
      <c r="G73" s="9" t="str">
        <f t="shared" si="5"/>
        <v>2.39 - तैजस-कार्मण शरीरों के प्रदेश</v>
      </c>
      <c r="H73" s="10" t="s">
        <v>26</v>
      </c>
      <c r="I73" s="9" t="s">
        <v>735</v>
      </c>
      <c r="J73" s="9" t="s">
        <v>736</v>
      </c>
      <c r="K73" s="10" t="str">
        <f t="shared" si="6"/>
        <v>अनन्तगुणे परे॥३९॥&lt;br /&gt;Anantagune pare ॥39॥</v>
      </c>
      <c r="L73" s="10" t="s">
        <v>393</v>
      </c>
      <c r="M73" s="16" t="s">
        <v>737</v>
      </c>
      <c r="N73" s="9" t="str">
        <f t="shared" si="7"/>
        <v>2-39.mp3</v>
      </c>
      <c r="O73" s="10" t="s">
        <v>395</v>
      </c>
      <c r="P73" s="9" t="s">
        <v>738</v>
      </c>
      <c r="Q73" s="10" t="s">
        <v>397</v>
      </c>
      <c r="R73" s="21" t="s">
        <v>739</v>
      </c>
      <c r="S73" s="10" t="s">
        <v>399</v>
      </c>
      <c r="T73" s="21" t="s">
        <v>740</v>
      </c>
      <c r="U73" s="10" t="s">
        <v>401</v>
      </c>
      <c r="V73" s="21" t="s">
        <v>741</v>
      </c>
      <c r="W73" s="10" t="s">
        <v>403</v>
      </c>
      <c r="X73" s="21" t="s">
        <v>727</v>
      </c>
      <c r="Y73" s="10" t="s">
        <v>405</v>
      </c>
      <c r="Z73" s="10" t="s">
        <v>406</v>
      </c>
      <c r="AA73" s="23" t="str">
        <f t="shared" si="8"/>
        <v> {"id": 2.39,"chapter": "Chapter 2 - CATEGORY OF THE LIVING","title": "2.39 - तैजस-कार्मण शरीरों के प्रदेश","sutra": "अनन्तगुणे परे॥३९॥&lt;br /&gt;Anantagune pare ॥39॥","audiosrc": "2-39.mp3","arth": "[ परे ] शेष दो शरीर [ अनन्तगुणे ] अनन्तगुणे परमाणु (प्रदेश) वाले हैं अर्थात्‌ आहारक शरीर की अपेक्षा अनन्तगुणे प्रदेश तेजस शरीर में होते हैं और तैजस शरीर की अपेक्षा अनन्तगुणे प्रदेश कार्मण शरीर में होते हैं।","meaning": "The last two (bodies) have infinite-fold (anantaguņā) space-points (pradeśa), consecutively.","vyakhya": "आहारक शरीर से तैजस में अनन्त गुने परमाणु होते हैं और तैजस से कार्मण में अनन्त गुने परमाणु होते हैं। ","explanation": "The extent of space-points – pradeśataÍ – is supplied from the previous sūtra. It is taken thus. The luminous (taijasa) body has infinite-fold space-points of the projectable (āhāraka) body. And the karmic (kārmaõa) body has infinite-fold space-points of the luminous (taijasa) body. What is the extent of the multiplying term? It is infinitefold of the non-potential souls or one/infinite part of the emancipated souls.&lt;br /&gt;&lt;br /&gt;It is contended that the transmigrating souls, being bound with matter, cannot go to the desired place, just as a dart or a spear cannot pass through a wall. But it is not so. What is the reason? Both these (the last two bodies) are without obstruction.","vidsrc": ["&lt;iframe src=\"https://www.youtube.com/embed/jqWTMNTMWUE" title="YouTube video player" frameborder="0" allow="accelerometer; autoplay; clipboard-write; encrypted-media; gyroscope; picture-in-picture; web-share" allowfullscreen&gt;&lt;/iframe&gt;",
"&lt;iframe src=\"https://www.youtube.com/embed/dAMR2r7CSZY" title="YouTube video player" frameborder="0" allow="accelerometer; autoplay; clipboard-write; encrypted-media; gyroscope; picture-in-picture; web-share" allowfullscreen&gt;&lt;/iframe&gt;"]}</v>
      </c>
    </row>
    <row r="74" customFormat="1" ht="28.8" spans="1:27">
      <c r="A74" s="8" t="s">
        <v>24</v>
      </c>
      <c r="B74" s="12">
        <v>2.4</v>
      </c>
      <c r="C74" s="10" t="s">
        <v>25</v>
      </c>
      <c r="D74" s="9" t="s">
        <v>445</v>
      </c>
      <c r="E74" s="10" t="s">
        <v>27</v>
      </c>
      <c r="F74" s="9" t="s">
        <v>100</v>
      </c>
      <c r="G74" s="9" t="str">
        <f t="shared" si="5"/>
        <v>2.4 - तैजस-कार्मण शरीरों में सूक्ष्मता</v>
      </c>
      <c r="H74" s="10" t="s">
        <v>26</v>
      </c>
      <c r="I74" s="9" t="s">
        <v>742</v>
      </c>
      <c r="J74" s="9" t="s">
        <v>743</v>
      </c>
      <c r="K74" s="10" t="str">
        <f t="shared" si="6"/>
        <v>अप्रतिघाते॥४०॥&lt;br /&gt;Apratīghāte ॥40॥</v>
      </c>
      <c r="L74" s="10" t="s">
        <v>393</v>
      </c>
      <c r="M74" s="16" t="s">
        <v>744</v>
      </c>
      <c r="N74" s="9" t="str">
        <f t="shared" si="7"/>
        <v>2-40 .mp3</v>
      </c>
      <c r="O74" s="10" t="s">
        <v>395</v>
      </c>
      <c r="P74" s="9" t="s">
        <v>745</v>
      </c>
      <c r="Q74" s="10" t="s">
        <v>397</v>
      </c>
      <c r="R74" s="21" t="s">
        <v>746</v>
      </c>
      <c r="S74" s="10" t="s">
        <v>399</v>
      </c>
      <c r="T74" s="21" t="s">
        <v>747</v>
      </c>
      <c r="U74" s="10" t="s">
        <v>401</v>
      </c>
      <c r="V74" s="21" t="s">
        <v>748</v>
      </c>
      <c r="W74" s="10" t="s">
        <v>403</v>
      </c>
      <c r="X74" s="21" t="s">
        <v>749</v>
      </c>
      <c r="Y74" s="10" t="s">
        <v>405</v>
      </c>
      <c r="Z74" s="10" t="s">
        <v>406</v>
      </c>
      <c r="AA74" s="23" t="str">
        <f t="shared" si="8"/>
        <v> {"id": 2.4,"chapter": "Chapter 2 - CATEGORY OF THE LIVING","title": "2.4 - तैजस-कार्मण शरीरों में सूक्ष्मता","sutra": "अप्रतिघाते॥४०॥&lt;br /&gt;Apratīghāte ॥40॥","audiosrc": "2-40 .mp3","arth": "तैजस ओर कार्मण ये दोनों शरीर [ अप्रतीघाते ] अप्रतीघात अर्थात्‌ बाधा रहित हैं।","meaning": "The last two (bodies) are without impediment.","vyakhya": "तैजस और कार्मण शरीर अप्रतिघाती हैं। अर्थात्‌ जैसे अग्नि लोहे के पिण्ड में घुस जाती है, वैसे ही ये दोनों शरीर भी वज़्रमय पटल से भी नहीं रुकते हैं।&lt;br /&gt;&lt;br /&gt;शंका - वैक्रियिक और आहारक शरीर भी सूक्ष्म होने के कारण किसी से रुकते नहीं हैं, फिर इनको अप्रतिघाती क्‍यों नहीं कहा?&lt;br /&gt;&lt;br /&gt;समाधान - यहाँ उन्हीं को अप्रतिघाती कहा है, जो समस्त लोक में कहीं भी नहीं रुकते | वैक्रेियिक और आहारक समस्त लोक में अप्रतिघाती नहीं है। क्योंकि आहारक शरीर तो अढाई द्वीप तक ही जा सकता है, और मनुष्यों को ऋद्धि द्वारा प्राप्त हुआ वैक्रियिक भी मनुष्यलोक तक ही जा सकता है। तथा देवों का वैक्रियिक शरीर त्रस नाली के भीतर ही ऊपर सोलहवें स्वर्ग तक और नीचे तीसरे नरक तक जा सकता है। अत: समस्त लोक में अप्रतिघाती तो तैजस और कार्मण ही हैं।  ","explanation": "The obstruction of one substance (having shape, form) by another is impediment – pratighāta. There is no impediment for these two types of bodies, as these are of extremely fine nature. Just as heat enters a piece of iron, the luminous (taijasa) and the karmic (kārmaõa) bodies meet with no impediment in their transit through adamantine sphere, etc. Now, there is no impediment for the transformable (vaikriyika)  and the projectable (āhāraka) bodies also. It is true. But there is a difference. In case of the last two bodies – the luminous (taijasa) and the karmic (kārmaõa) – there is no impediment anywhere up to the end of the universe. But it is not so in case of the other two bodies, namely, the transformable (vaikriyika) and the projectable (āhāraka). &lt;br /&gt;&lt;br /&gt;Is that the only peculiarity, or is there any other speciality?","vidsrc": ["&lt;iframe src=\"https://www.youtube.com/embed/jqWTMNTMWUE" title="YouTube video player" frameborder="0" allow="accelerometer; autoplay; clipboard-write; encrypted-media; gyroscope; picture-in-picture; web-share" allowfullscreen&gt;&lt;/iframe&gt;",
"&lt;iframe src=\"https://www.youtube.com/embed/9oc05A5MVlo" title="YouTube video player" frameborder="0" allow="accelerometer; autoplay; clipboard-write; encrypted-media; gyroscope; picture-in-picture; web-share" allowfullscreen&gt;&lt;/iframe&gt;"]}</v>
      </c>
    </row>
    <row r="75" customFormat="1" ht="28.8" spans="1:27">
      <c r="A75" s="8" t="s">
        <v>24</v>
      </c>
      <c r="B75" s="9">
        <v>2.41</v>
      </c>
      <c r="C75" s="10" t="s">
        <v>25</v>
      </c>
      <c r="D75" s="9" t="s">
        <v>445</v>
      </c>
      <c r="E75" s="10" t="s">
        <v>27</v>
      </c>
      <c r="F75" s="9" t="s">
        <v>101</v>
      </c>
      <c r="G75" s="9" t="str">
        <f t="shared" si="5"/>
        <v>2.41 - तैजस-कार्मण का जीव के साथ सम्बन्ध</v>
      </c>
      <c r="H75" s="10" t="s">
        <v>26</v>
      </c>
      <c r="I75" s="9" t="s">
        <v>750</v>
      </c>
      <c r="J75" s="9" t="s">
        <v>751</v>
      </c>
      <c r="K75" s="10" t="str">
        <f t="shared" si="6"/>
        <v>अनादिसम्बन्धे च॥४१॥&lt;br /&gt;Anādisambandhe ca ॥41॥</v>
      </c>
      <c r="L75" s="10" t="s">
        <v>393</v>
      </c>
      <c r="M75" s="16" t="s">
        <v>752</v>
      </c>
      <c r="N75" s="9" t="str">
        <f t="shared" si="7"/>
        <v>2-41.mp3</v>
      </c>
      <c r="O75" s="10" t="s">
        <v>395</v>
      </c>
      <c r="P75" s="9" t="s">
        <v>753</v>
      </c>
      <c r="Q75" s="10" t="s">
        <v>397</v>
      </c>
      <c r="R75" s="21" t="s">
        <v>754</v>
      </c>
      <c r="S75" s="10" t="s">
        <v>399</v>
      </c>
      <c r="T75" s="21" t="s">
        <v>755</v>
      </c>
      <c r="U75" s="10" t="s">
        <v>401</v>
      </c>
      <c r="V75" s="21" t="s">
        <v>756</v>
      </c>
      <c r="W75" s="10" t="s">
        <v>403</v>
      </c>
      <c r="X75" s="21" t="s">
        <v>757</v>
      </c>
      <c r="Y75" s="10" t="s">
        <v>405</v>
      </c>
      <c r="Z75" s="10" t="s">
        <v>406</v>
      </c>
      <c r="AA75" s="23" t="str">
        <f t="shared" si="8"/>
        <v> {"id": 2.41,"chapter": "Chapter 2 - CATEGORY OF THE LIVING","title": "2.41 - तैजस-कार्मण का जीव के साथ सम्बन्ध","sutra": "अनादिसम्बन्धे च॥४१॥&lt;br /&gt;Anādisambandhe ca ॥41॥","audiosrc": "2-41.mp3","arth": "[ च ] ओर ये दोनों शरीर [ अनादिसम्बन्धे ] आत्मा के साथ अनादिकाल से सम्बन्ध वाले हैं।","meaning": "And, these (two) have beginningless (anādi) association with the soul.","vyakhya": "यहाँ ‘च’ शब्द विकल्पार्थक है। अत: आत्मा से तैजस और कार्मण का सम्बन्ध अनादि भी है और सादि भी है। कार्य-कारण रूप बन्ध की परम्परा की अपेक्षा तो अनादि सम्बन्ध है। अर्थात्‌ जैसे औदारिक, वैक्रियिक और आहारक शरीर का सम्बन्ध अनित्य है, कभी कोई शरीर होता है और कभी नहीं होता | ऐसी बात तैजस और कार्मण में नहीं है। ये दोनों शरीर तो सब अवस्थाओं में संसारी जीव के साथ सदा ही रहते हैं। अत: अनादि हैं। तथा पहले के बंधे तैजस और कार्मण की प्रति समय निर्जरा होती रहती है और नवीन का बन्ध होता रहता है। इस अपेक्षा से सादि हैं। &lt;br /&gt;&lt;br /&gt;जो लोग शरीर का आत्मा के साथ सम्बन्ध सर्वथा सादि या सर्वथा अनादि ही मानते हैं, उनके मत में अनेक दोष आते हैं। यदि आत्मा से शरीर का सम्बन्ध सादि ही माना जाये तो शरीर का सम्बन्ध होने से पहले आत्मा अत्यन्त शुद्ध ठहरी। ऐसी अवस्था में सर्वथा शुद्ध आत्मा के साथ शरीर का सम्बन्ध बिना निमित्त के कैसे हो सकता है ? यदि शुद्ध आत्मा के भी बिना निमित्त के शरीर का सम्बन्ध हो सकता है तो मुक्त जीवों के भी फिर से शरीर का सम्बन्ध होने का प्रसंग आ जायेगा। तब तो मुक्तात्मा का ही अभाव हो जायेगा। यदि आत्मा और शरीर का सम्बन्ध एकांत से अनादि ही माना जायेगा तो जो सर्वथा अनादि होता है, उसका अन्त नहीं होता । अत: जीव की कभी मुक्ति नहीं होगी । इसलिए शरीर का सम्बन्ध कदाचित्‌ सादि और कदाचित्‌ अनादि ही मानना उचित है। ","explanation": "The particle ‘ca’ – ‘and’ – indicates alternative meaning. The association is beginningless as well as with a beginning. From the point of view of the series of cause and effect, the association is beginningless. From the particular point of view, it is also with a beginning as in case of the seed (bīja) and the plant (vÃkÈa). The gross (audārika), the transformable (vaikriyika) and the projectable (āhāraka) bodies are associated with the soul at some time or other. But the luminous (taijasa) and the karmic (kārmaõa) bodies are not so. These two are associated with the soul till the attainment of liberation.&lt;br /&gt;&lt;br /&gt;Are these two (bodies) possessed by some or by all?","vidsrc": ["&lt;iframe src=\"https://www.youtube.com/embed/9oc05A5MVlo" title="YouTube video player" frameborder="0" allow="accelerometer; autoplay; clipboard-write; encrypted-media; gyroscope; picture-in-picture; web-share" allowfullscreen&gt;&lt;/iframe&gt;"]}</v>
      </c>
    </row>
    <row r="76" customFormat="1" ht="28.8" spans="1:27">
      <c r="A76" s="8" t="s">
        <v>24</v>
      </c>
      <c r="B76" s="9">
        <v>2.42</v>
      </c>
      <c r="C76" s="10" t="s">
        <v>25</v>
      </c>
      <c r="D76" s="9" t="s">
        <v>445</v>
      </c>
      <c r="E76" s="10" t="s">
        <v>27</v>
      </c>
      <c r="F76" s="9" t="s">
        <v>102</v>
      </c>
      <c r="G76" s="9" t="str">
        <f t="shared" si="5"/>
        <v>2.42 - दोनों शरीरों के स्वामी</v>
      </c>
      <c r="H76" s="10" t="s">
        <v>26</v>
      </c>
      <c r="I76" s="9" t="s">
        <v>758</v>
      </c>
      <c r="J76" s="9" t="s">
        <v>759</v>
      </c>
      <c r="K76" s="10" t="str">
        <f t="shared" si="6"/>
        <v>सर्वस्य॥४२॥&lt;br /&gt;Sarvasya ॥42॥</v>
      </c>
      <c r="L76" s="10" t="s">
        <v>393</v>
      </c>
      <c r="M76" s="16" t="s">
        <v>760</v>
      </c>
      <c r="N76" s="9" t="str">
        <f t="shared" si="7"/>
        <v>2-42.mp3</v>
      </c>
      <c r="O76" s="10" t="s">
        <v>395</v>
      </c>
      <c r="P76" s="9" t="s">
        <v>761</v>
      </c>
      <c r="Q76" s="10" t="s">
        <v>397</v>
      </c>
      <c r="R76" s="21" t="s">
        <v>762</v>
      </c>
      <c r="S76" s="10" t="s">
        <v>399</v>
      </c>
      <c r="T76" s="21" t="s">
        <v>763</v>
      </c>
      <c r="U76" s="10" t="s">
        <v>401</v>
      </c>
      <c r="V76" s="21" t="s">
        <v>764</v>
      </c>
      <c r="W76" s="10" t="s">
        <v>403</v>
      </c>
      <c r="X76" s="21" t="s">
        <v>757</v>
      </c>
      <c r="Y76" s="10" t="s">
        <v>405</v>
      </c>
      <c r="Z76" s="10" t="s">
        <v>406</v>
      </c>
      <c r="AA76" s="23" t="str">
        <f t="shared" si="8"/>
        <v> {"id": 2.42,"chapter": "Chapter 2 - CATEGORY OF THE LIVING","title": "2.42 - दोनों शरीरों के स्वामी","sutra": "सर्वस्य॥४२॥&lt;br /&gt;Sarvasya ॥42॥","audiosrc": "2-42.mp3","arth": "ये (तैजस और कार्मण शरीर) [ सर्वस्य ] सब संसारी जीवों के होते हैं ।","meaning": "These (two) are associated with all transmigratory souls.","vyakhya": "ये दोनों शरीर सभी संसारी जीवों के होते हैं।","explanation": "The word ‘sarva’ does not exclude anyone. These two types of bodies are possessed by all transmigratory souls.&lt;br /&gt;&lt;br /&gt;In general, this would lead to the interpretation that all the bodies are simultaneously associated with the mundane soul. To preclude such a view it is described how many bodies can exist with the soul, simultaneously. ","vidsrc": ["&lt;iframe src=\"https://www.youtube.com/embed/9oc05A5MVlo" title="YouTube video player" frameborder="0" allow="accelerometer; autoplay; clipboard-write; encrypted-media; gyroscope; picture-in-picture; web-share" allowfullscreen&gt;&lt;/iframe&gt;"]}</v>
      </c>
    </row>
    <row r="77" customFormat="1" ht="28.8" spans="1:27">
      <c r="A77" s="8" t="s">
        <v>24</v>
      </c>
      <c r="B77" s="9">
        <v>2.43</v>
      </c>
      <c r="C77" s="10" t="s">
        <v>25</v>
      </c>
      <c r="D77" s="9" t="s">
        <v>445</v>
      </c>
      <c r="E77" s="10" t="s">
        <v>27</v>
      </c>
      <c r="F77" s="9" t="s">
        <v>103</v>
      </c>
      <c r="G77" s="9" t="str">
        <f t="shared" si="5"/>
        <v>2.43 - एक जीव के कितने शरीर सम्भव हैं?</v>
      </c>
      <c r="H77" s="10" t="s">
        <v>26</v>
      </c>
      <c r="I77" s="9" t="s">
        <v>765</v>
      </c>
      <c r="J77" s="9" t="s">
        <v>766</v>
      </c>
      <c r="K77" s="10" t="str">
        <f t="shared" si="6"/>
        <v>तदादीनि भाज्यानि युगपदेकस्मिन्नाचतुर्भ्य:॥४३॥&lt;br /&gt;Tadādīni bhājyāni yugapadekasminnācaturbhyah ॥43॥</v>
      </c>
      <c r="L77" s="10" t="s">
        <v>393</v>
      </c>
      <c r="M77" s="16" t="s">
        <v>767</v>
      </c>
      <c r="N77" s="9" t="str">
        <f t="shared" si="7"/>
        <v>2-43.mp3</v>
      </c>
      <c r="O77" s="10" t="s">
        <v>395</v>
      </c>
      <c r="P77" s="9" t="s">
        <v>768</v>
      </c>
      <c r="Q77" s="10" t="s">
        <v>397</v>
      </c>
      <c r="R77" s="21" t="s">
        <v>769</v>
      </c>
      <c r="S77" s="10" t="s">
        <v>399</v>
      </c>
      <c r="T77" s="21" t="s">
        <v>770</v>
      </c>
      <c r="U77" s="10" t="s">
        <v>401</v>
      </c>
      <c r="V77" s="21" t="s">
        <v>771</v>
      </c>
      <c r="W77" s="10" t="s">
        <v>403</v>
      </c>
      <c r="X77" s="21" t="s">
        <v>772</v>
      </c>
      <c r="Y77" s="10" t="s">
        <v>405</v>
      </c>
      <c r="Z77" s="10" t="s">
        <v>406</v>
      </c>
      <c r="AA77" s="23" t="str">
        <f t="shared" si="8"/>
        <v> {"id": 2.43,"chapter": "Chapter 2 - CATEGORY OF THE LIVING","title": "2.43 - एक जीव के कितने शरीर सम्भव हैं?","sutra": "तदादीनि भाज्यानि युगपदेकस्मिन्नाचतुर्भ्य:॥४३॥&lt;br /&gt;Tadādīni bhājyāni yugapadekasminnācaturbhyah ॥43॥","audiosrc": "2-43.mp3","arth": "[ तदादीनि ] उन तैजस ओर कार्मण शरीरों से प्रारम्भ करके [ युगपत्‌ ] एक साथ [ एकस्मिन्‌ ] एक जीव के [ आचतुर्भ्य:] चार शरीर तक [ भाज्यानि ] विभक्त करना चाहिये अर्थात्‌ जानना चाहिये। ","meaning": "Commencing with these (two), up to four bodies can be had simultaneously by a single soul.","vyakhya": " तैजस और कार्मण शरीर को लेकर एक जीव के एक समय में चार शरीर तक विभाग कर लेना चाहिए। अर्थात्‌ विग्रहगति में तो जीव के तैजस और कार्मण ये दो शरीर ही होते हैं। विग्रहगति के सिवा अन्य अवसरों पर मनुष्य और तिर्यञज्चों के औदारिक, तैजस और कार्मण ये तीन शरीर होते हैं। तथा छट्ठे गुणस्थानवर्ती किसी किसी मुनि के औदारिक, आहारक, तैजस, कार्मण या औदारिक, वैक्रियिक, तैजस, कार्मण ये चार शरीर होते हैं। वैक्रेियिक और आहारक शरीर एक साथ न होने से एक साथ पाँच शरीर नहीं होते।","explanation": "‘Tat’ – ‘that’ – refers to the luminous (taijasa) and the karmic (kārmaõa) bodies, which are under consideration. ‘Tadādi’ means those which have the luminous and the karmic bodies in the beginning. ‘Bhājyāni’ means ‘can be attained’. Up to what? Up to fourbodies can be attained simultaneously by  one soul. Some souls have two, namely, the luminous (taijasa) and the karmic (kārmaõa) bodies. Some others have three, namely, the gross (audārika), the luminous and the karmic bodies, or the transformable (vaikriyika), the luminous and the karmic bodies. Yet others have four, namely, the gross, the transformable, the luminous and the karmic bodies. &lt;br /&gt;&lt;br /&gt;It is mentioned (see sūtra 2-47) that attainment (labdhi) through austerities is also a cause of the origin of the transformable (vaikriyika) body. Can an ascetic with supernatural powers – Ãddhi – have all the five kinds of bodies, including the projectable (āhāraka) and the transformable (vaikriyika)? No. Firstly, both these bodies – the projectable (āhāraka) and the transformable (vaikriyika) – do not originate simultaneously. Secondly, the transformable (vaikriyika) body originating through austerities is another form of the projectable (āhāraka) body only, not an independent transformable body. The Doctrine proclaims that only the transformable (vaikriyika) body obtained on the rise of the ‘vaikriyika śarīra’ name-karma (nāmakarma) should be known as the transformable (vaikriyika) body. Thus, a single soul can have only four kinds of bodies simultaneously.&lt;br /&gt;&lt;br /&gt;Other details pertaining to these are mentioned.","vidsrc": ["&lt;iframe src=\"https://www.youtube.com/embed/zLXSlpSJbv8" title="YouTube video player" frameborder="0" allow="accelerometer; autoplay; clipboard-write; encrypted-media; gyroscope; picture-in-picture; web-share" allowfullscreen&gt;&lt;/iframe&gt;"]}</v>
      </c>
    </row>
    <row r="78" customFormat="1" ht="28.8" spans="1:27">
      <c r="A78" s="8" t="s">
        <v>24</v>
      </c>
      <c r="B78" s="9">
        <v>2.44</v>
      </c>
      <c r="C78" s="10" t="s">
        <v>25</v>
      </c>
      <c r="D78" s="9" t="s">
        <v>445</v>
      </c>
      <c r="E78" s="10" t="s">
        <v>27</v>
      </c>
      <c r="F78" s="9" t="s">
        <v>104</v>
      </c>
      <c r="G78" s="9" t="str">
        <f t="shared" si="5"/>
        <v>2.44 - कार्मण शरीर के बारे में विशेष</v>
      </c>
      <c r="H78" s="10" t="s">
        <v>26</v>
      </c>
      <c r="I78" s="9" t="s">
        <v>773</v>
      </c>
      <c r="J78" s="9" t="s">
        <v>774</v>
      </c>
      <c r="K78" s="10" t="str">
        <f t="shared" si="6"/>
        <v>निरुपभोगमन्त्यम्‌॥४४॥&lt;br /&gt;Nirupabhogamantyam ॥44॥</v>
      </c>
      <c r="L78" s="10" t="s">
        <v>393</v>
      </c>
      <c r="M78" s="16" t="s">
        <v>775</v>
      </c>
      <c r="N78" s="9" t="str">
        <f t="shared" si="7"/>
        <v>2-44.mp3</v>
      </c>
      <c r="O78" s="10" t="s">
        <v>395</v>
      </c>
      <c r="P78" s="9" t="s">
        <v>776</v>
      </c>
      <c r="Q78" s="10" t="s">
        <v>397</v>
      </c>
      <c r="R78" s="21" t="s">
        <v>777</v>
      </c>
      <c r="S78" s="10" t="s">
        <v>399</v>
      </c>
      <c r="T78" s="21" t="s">
        <v>778</v>
      </c>
      <c r="U78" s="10" t="s">
        <v>401</v>
      </c>
      <c r="V78" s="21" t="s">
        <v>779</v>
      </c>
      <c r="W78" s="10" t="s">
        <v>403</v>
      </c>
      <c r="X78" s="21" t="s">
        <v>772</v>
      </c>
      <c r="Y78" s="10" t="s">
        <v>405</v>
      </c>
      <c r="Z78" s="10" t="s">
        <v>406</v>
      </c>
      <c r="AA78" s="23" t="str">
        <f t="shared" si="8"/>
        <v> {"id": 2.44,"chapter": "Chapter 2 - CATEGORY OF THE LIVING","title": "2.44 - कार्मण शरीर के बारे में विशेष","sutra": "निरुपभोगमन्त्यम्‌॥४४॥&lt;br /&gt;Nirupabhogamantyam ॥44॥","audiosrc": "2-44.mp3","arth": " [ अन्त्यम्‌ ] अन्त का कार्मण शरीर [ निरुपभोगम्‌ ] उपभोग रहित होता है । ","meaning": "The last (body) is not the means of enjoyment (upabhoga).","vyakhya": "अन्त का कार्मण शरीर उपभोग रहित है। इन्द्रियों के द्वारा शब्द वगैरह के ग्रहण करने को उपभोग कहते हैं। इस प्रकार का उपभोग कार्मण शरीर में नहीं होता, इसलिए वह निरुपभोग है। आशय यह है कि विग्रहगति में कार्मण शरीर के द्वारा ही योग होता है, किन्तु उस समय लब्धि रूप भावेन्द्रिय ही होती है, द्रव्येन्द्रिय नहीं होती। इसलिए शब्द आदि विषयों का अनुभव विग्रहगति में न होने से कार्मण शरीर को निरुपभोग कहा है।&lt;br /&gt;&lt;br /&gt;शंका- तैजस शरीर भी तो निरुपभोग है, फिर उसे क्‍यों नहीं कहा ?&lt;br /&gt;&lt;br /&gt;समाधान - तैजस शरीर तो योग में भी निमित्त नहीं है। अर्थात जैसे अन्य शरीरों के निमित्त से आत्मा के प्रदेशों में कम्पन होता है, तैजस के निमित्त से तो वह भी नहीं होता । अत: वह तो निरुपभोग ही है, इसी से यहाँ उसका कथन नहीं किया; क्‍योंकि निरुपभभोग और सोपभोग का विचार करते समय उन्हीं शरीरों का अधिकार है, जो योग में निमित्त होते हैं। ऐसे शरीर तैजस के सिवा चार ही हैं। उनमें भी केवल कार्मण शरीर निरुपभोग है, बाकी के तीन शरीर सोपभोग हैं क्‍योंकि उनमें इन्द्रियाँ होती हैं और उनके द्वारा जीव विषयों को भोगता है।","explanation": "That which comes at the end is the last. What is it? The karmic (kārmaõa) body. The receiving of sound, etc., through the channel of the senses is enjoyment (upabhoga). Such enjoyment is not present in the karmic (kārmaõa) body; it is thus without-enjoyment (nirupabhoga). During transit (to take a new birth), there is no perception of sound, etc., as there is presence only of the psychicalsense (bhāvendriya) and not the physical-sense (dravyendriya). Now the luminous (taijasa) body also is devoid of enjoyment. Why, then, is the last alone mentioned in the sūtra? The luminous body is not the cause of activity (yoga) too. Hence the question of enjoyment does not arise in this case.&lt;br /&gt;&lt;br /&gt;These bodies originate in the modes of birth described already. Do these bodies originate without distinction? Or is there any distinction according to the mode of birth? ","vidsrc": ["&lt;iframe src=\"https://www.youtube.com/embed/zLXSlpSJbv8" title="YouTube video player" frameborder="0" allow="accelerometer; autoplay; clipboard-write; encrypted-media; gyroscope; picture-in-picture; web-share" allowfullscreen&gt;&lt;/iframe&gt;"]}</v>
      </c>
    </row>
    <row r="79" customFormat="1" ht="28.8" spans="1:27">
      <c r="A79" s="8" t="s">
        <v>24</v>
      </c>
      <c r="B79" s="9">
        <v>2.45</v>
      </c>
      <c r="C79" s="10" t="s">
        <v>25</v>
      </c>
      <c r="D79" s="9" t="s">
        <v>445</v>
      </c>
      <c r="E79" s="10" t="s">
        <v>27</v>
      </c>
      <c r="F79" s="9" t="s">
        <v>105</v>
      </c>
      <c r="G79" s="9" t="str">
        <f t="shared" si="5"/>
        <v>2.45 - गर्भज और सम्मूर्छनज का शरीर</v>
      </c>
      <c r="H79" s="10" t="s">
        <v>26</v>
      </c>
      <c r="I79" s="9" t="s">
        <v>780</v>
      </c>
      <c r="J79" s="9" t="s">
        <v>781</v>
      </c>
      <c r="K79" s="10" t="str">
        <f t="shared" si="6"/>
        <v>गर्भसम्मूर्च्छनजमाद्यम्‌॥४५॥&lt;br /&gt;Garbhasammūrcchanajamādyam ॥45॥</v>
      </c>
      <c r="L79" s="10" t="s">
        <v>393</v>
      </c>
      <c r="M79" s="16" t="s">
        <v>782</v>
      </c>
      <c r="N79" s="9" t="str">
        <f t="shared" si="7"/>
        <v>2-45.mp3</v>
      </c>
      <c r="O79" s="10" t="s">
        <v>395</v>
      </c>
      <c r="P79" s="9" t="s">
        <v>783</v>
      </c>
      <c r="Q79" s="10" t="s">
        <v>397</v>
      </c>
      <c r="R79" s="21" t="s">
        <v>784</v>
      </c>
      <c r="S79" s="10" t="s">
        <v>399</v>
      </c>
      <c r="T79" s="21" t="s">
        <v>785</v>
      </c>
      <c r="U79" s="10" t="s">
        <v>401</v>
      </c>
      <c r="V79" s="21" t="s">
        <v>786</v>
      </c>
      <c r="W79" s="10" t="s">
        <v>403</v>
      </c>
      <c r="X79" s="21" t="s">
        <v>787</v>
      </c>
      <c r="Y79" s="10" t="s">
        <v>405</v>
      </c>
      <c r="Z79" s="10" t="s">
        <v>406</v>
      </c>
      <c r="AA79" s="23" t="str">
        <f t="shared" si="8"/>
        <v> {"id": 2.45,"chapter": "Chapter 2 - CATEGORY OF THE LIVING","title": "2.45 - गर्भज और सम्मूर्छनज का शरीर","sutra": "गर्भसम्मूर्च्छनजमाद्यम्‌॥४५॥&lt;br /&gt;Garbhasammūrcchanajamādyam ॥45॥","audiosrc": "2-45.mp3","arth": "[ गर्भ ] गर्भ [ सम्मूर्च्छनजम्‌ ] ओर सम्मूर्च्छन जन्म से उत्पन्न होने वाला शरीर [ आद्य॑ ] पहला - औदारिक शरीर - है । ","meaning": "The first kind of body is attained through the uterine birth – garbhajanma, and spontaneous generation – sammūrcchanajanma. ","vyakhya": "गर्भ जन्म तथा सम्मूर्छन जन्म से जो शरीर उत्पन्न होता है, वह औदारिक शरीर है। ","explanation": "According to the order in the sūtra, the gross (audārika) body is the first kind of body. That which is attained through uterine birth – garbhajanma, and through spontaneous generation – sammūrcchanajanma, is the gross body – audārika śarīra. &lt;br /&gt;&lt;br /&gt;In what birth does the body mentioned next originate?","vidsrc": ["&lt;iframe src=\"https://www.youtube.com/embed/zLXSlpSJbv8" title="YouTube video player" frameborder="0" allow="accelerometer; autoplay; clipboard-write; encrypted-media; gyroscope; picture-in-picture; web-share" allowfullscreen&gt;&lt;/iframe&gt;",
"&lt;iframe src=\"https://www.youtube.com/embed/iUNK12u7OoM" title="YouTube video player" frameborder="0" allow="accelerometer; autoplay; clipboard-write; encrypted-media; gyroscope; picture-in-picture; web-share" allowfullscreen&gt;&lt;/iframe&gt;"]}</v>
      </c>
    </row>
    <row r="80" customFormat="1" ht="28.8" spans="1:27">
      <c r="A80" s="8" t="s">
        <v>24</v>
      </c>
      <c r="B80" s="9">
        <v>2.46</v>
      </c>
      <c r="C80" s="10" t="s">
        <v>25</v>
      </c>
      <c r="D80" s="9" t="s">
        <v>445</v>
      </c>
      <c r="E80" s="10" t="s">
        <v>27</v>
      </c>
      <c r="F80" s="9" t="s">
        <v>106</v>
      </c>
      <c r="G80" s="9" t="str">
        <f t="shared" si="5"/>
        <v>2.46 - उपपाद जन्म के साथ शरीर</v>
      </c>
      <c r="H80" s="10" t="s">
        <v>26</v>
      </c>
      <c r="I80" s="9" t="s">
        <v>788</v>
      </c>
      <c r="J80" s="9" t="s">
        <v>789</v>
      </c>
      <c r="K80" s="10" t="str">
        <f t="shared" si="6"/>
        <v>औपपादिकं वैक्रियिकम्‌॥४६॥&lt;br /&gt;Aupapādikam vaikriyikam ॥46॥</v>
      </c>
      <c r="L80" s="10" t="s">
        <v>393</v>
      </c>
      <c r="M80" s="16" t="s">
        <v>790</v>
      </c>
      <c r="N80" s="9" t="str">
        <f t="shared" si="7"/>
        <v>2-46.mp3</v>
      </c>
      <c r="O80" s="10" t="s">
        <v>395</v>
      </c>
      <c r="P80" s="9" t="s">
        <v>791</v>
      </c>
      <c r="Q80" s="10" t="s">
        <v>397</v>
      </c>
      <c r="R80" s="21" t="s">
        <v>792</v>
      </c>
      <c r="S80" s="10" t="s">
        <v>399</v>
      </c>
      <c r="T80" s="21" t="s">
        <v>793</v>
      </c>
      <c r="U80" s="10" t="s">
        <v>401</v>
      </c>
      <c r="V80" s="21" t="s">
        <v>794</v>
      </c>
      <c r="W80" s="10" t="s">
        <v>403</v>
      </c>
      <c r="X80" s="21" t="s">
        <v>787</v>
      </c>
      <c r="Y80" s="10" t="s">
        <v>405</v>
      </c>
      <c r="Z80" s="10" t="s">
        <v>406</v>
      </c>
      <c r="AA80" s="23" t="str">
        <f t="shared" si="8"/>
        <v> {"id": 2.46,"chapter": "Chapter 2 - CATEGORY OF THE LIVING","title": "2.46 - उपपाद जन्म के साथ शरीर","sutra": "औपपादिकं वैक्रियिकम्‌॥४६॥&lt;br /&gt;Aupapādikam vaikriyikam ॥46॥","audiosrc": "2-46.mp3","arth": "[ औपपादिकं ] उपपादजन्म वाले अर्थात्‌ देव और नारकियों के शरीर [ वैक्रियिकम्‌ ] वैक्रियिक होते हैं।","meaning": "The transformable (vaikriyika) body originates by birth in special beds – upapādajanma.","vyakhya": "उपपाद जन्म से जो शरीर उत्पन्न होता है, वह वैक्रियिक शरीर है।","explanation": "That which is born in special beds (upapāda) is ‘aupapādika’. Thus, the body that takes birth in special bed must be understood to be the transformable (vaikriyika) body. &lt;br /&gt;&lt;br /&gt;If the transformable (vaikriyika) body originates in special bed, that body which does not arise from special bed cannot have this attribute of transformableness. This doubt is cleared in the next sūtra.","vidsrc": ["&lt;iframe src=\"https://www.youtube.com/embed/zLXSlpSJbv8" title="YouTube video player" frameborder="0" allow="accelerometer; autoplay; clipboard-write; encrypted-media; gyroscope; picture-in-picture; web-share" allowfullscreen&gt;&lt;/iframe&gt;",
"&lt;iframe src=\"https://www.youtube.com/embed/iUNK12u7OoM" title="YouTube video player" frameborder="0" allow="accelerometer; autoplay; clipboard-write; encrypted-media; gyroscope; picture-in-picture; web-share" allowfullscreen&gt;&lt;/iframe&gt;"]}</v>
      </c>
    </row>
    <row r="81" customFormat="1" ht="28.8" spans="1:27">
      <c r="A81" s="8" t="s">
        <v>24</v>
      </c>
      <c r="B81" s="9">
        <v>2.47</v>
      </c>
      <c r="C81" s="10" t="s">
        <v>25</v>
      </c>
      <c r="D81" s="9" t="s">
        <v>445</v>
      </c>
      <c r="E81" s="10" t="s">
        <v>27</v>
      </c>
      <c r="F81" s="9" t="s">
        <v>107</v>
      </c>
      <c r="G81" s="9" t="str">
        <f t="shared" si="5"/>
        <v>2.47 - वैक्रियक शरीर के अन्य स्वामी</v>
      </c>
      <c r="H81" s="10" t="s">
        <v>26</v>
      </c>
      <c r="I81" s="9" t="s">
        <v>795</v>
      </c>
      <c r="J81" s="9" t="s">
        <v>796</v>
      </c>
      <c r="K81" s="10" t="str">
        <f t="shared" si="6"/>
        <v>लब्धिप्रत्ययं च॥४७॥&lt;br /&gt;Labdhipratyayam ca ॥47॥</v>
      </c>
      <c r="L81" s="10" t="s">
        <v>393</v>
      </c>
      <c r="M81" s="16" t="s">
        <v>797</v>
      </c>
      <c r="N81" s="9" t="str">
        <f t="shared" si="7"/>
        <v>2-47.mp3</v>
      </c>
      <c r="O81" s="10" t="s">
        <v>395</v>
      </c>
      <c r="P81" s="9" t="s">
        <v>798</v>
      </c>
      <c r="Q81" s="10" t="s">
        <v>397</v>
      </c>
      <c r="R81" s="21" t="s">
        <v>799</v>
      </c>
      <c r="S81" s="10" t="s">
        <v>399</v>
      </c>
      <c r="T81" s="21" t="s">
        <v>800</v>
      </c>
      <c r="U81" s="10" t="s">
        <v>401</v>
      </c>
      <c r="V81" s="21" t="s">
        <v>801</v>
      </c>
      <c r="W81" s="10" t="s">
        <v>403</v>
      </c>
      <c r="X81" s="21" t="s">
        <v>802</v>
      </c>
      <c r="Y81" s="10" t="s">
        <v>405</v>
      </c>
      <c r="Z81" s="10" t="s">
        <v>406</v>
      </c>
      <c r="AA81" s="23" t="str">
        <f t="shared" si="8"/>
        <v> {"id": 2.47,"chapter": "Chapter 2 - CATEGORY OF THE LIVING","title": "2.47 - वैक्रियक शरीर के अन्य स्वामी","sutra": "लब्धिप्रत्ययं च॥४७॥&lt;br /&gt;Labdhipratyayam ca ॥47॥","audiosrc": "2-47.mp3","arth": "वैक्रियिक शरीर [ लब्धिप्रत्ययं च ] लब्धि-नैमित्तिक भी होता है । ","meaning": "Attainment (labdhi) is also the cause (of its origin).","vyakhya": "लब्धि से भी वैक्रियिक शरीर होता है। विशेष तपस्या करने से जो ऋद्धि की प्राप्ति होती है, उसे लब्धि कहते हैं। अतः मनुष्यों के तप के प्रभाव से भी वैक्रियिक शरीर हो जाता है।","explanation": "By ‘ca’ the transformable body is taken over. ‘Labdhi’ is attainment of supernatural powers – Ãddhi – by special austerities (tapa). The transformable (vaikriyika) body attained through ‘labdhi’ is‘labdhipratyaya’. Thus, the transformable (vaikriyika) body is also  ‘labdhipratyaya’ – attained through ‘labdhi’. &lt;br /&gt;&lt;br /&gt;Is that the only kind of body caused by attainment, or is there any other kind also?","vidsrc": ["&lt;iframe src=\"https://www.youtube.com/embed/iUNK12u7OoM" title="YouTube video player" frameborder="0" allow="accelerometer; autoplay; clipboard-write; encrypted-media; gyroscope; picture-in-picture; web-share" allowfullscreen&gt;&lt;/iframe&gt;"]}</v>
      </c>
    </row>
    <row r="82" customFormat="1" ht="28.8" spans="1:27">
      <c r="A82" s="8" t="s">
        <v>24</v>
      </c>
      <c r="B82" s="9">
        <v>2.48</v>
      </c>
      <c r="C82" s="10" t="s">
        <v>25</v>
      </c>
      <c r="D82" s="9" t="s">
        <v>445</v>
      </c>
      <c r="E82" s="10" t="s">
        <v>27</v>
      </c>
      <c r="F82" s="9" t="s">
        <v>108</v>
      </c>
      <c r="G82" s="9" t="str">
        <f t="shared" si="5"/>
        <v>2.48 - तैजस शरीर की विशेषता</v>
      </c>
      <c r="H82" s="10" t="s">
        <v>26</v>
      </c>
      <c r="I82" s="9" t="s">
        <v>803</v>
      </c>
      <c r="J82" s="9" t="s">
        <v>804</v>
      </c>
      <c r="K82" s="10" t="str">
        <f t="shared" si="6"/>
        <v>तैजसमपि॥४८॥&lt;br /&gt;Taijasamapi ॥48॥</v>
      </c>
      <c r="L82" s="10" t="s">
        <v>393</v>
      </c>
      <c r="M82" s="16" t="s">
        <v>805</v>
      </c>
      <c r="N82" s="9" t="str">
        <f t="shared" si="7"/>
        <v>2-48.mp3</v>
      </c>
      <c r="O82" s="10" t="s">
        <v>395</v>
      </c>
      <c r="P82" s="9" t="s">
        <v>806</v>
      </c>
      <c r="Q82" s="10" t="s">
        <v>397</v>
      </c>
      <c r="R82" s="21" t="s">
        <v>807</v>
      </c>
      <c r="S82" s="10" t="s">
        <v>399</v>
      </c>
      <c r="T82" s="21" t="s">
        <v>808</v>
      </c>
      <c r="U82" s="10" t="s">
        <v>401</v>
      </c>
      <c r="V82" s="21" t="s">
        <v>809</v>
      </c>
      <c r="W82" s="10" t="s">
        <v>403</v>
      </c>
      <c r="X82" s="21" t="s">
        <v>802</v>
      </c>
      <c r="Y82" s="10" t="s">
        <v>405</v>
      </c>
      <c r="Z82" s="10" t="s">
        <v>406</v>
      </c>
      <c r="AA82" s="23" t="str">
        <f t="shared" si="8"/>
        <v> {"id": 2.48,"chapter": "Chapter 2 - CATEGORY OF THE LIVING","title": "2.48 - तैजस शरीर की विशेषता","sutra": "तैजसमपि॥४८॥&lt;br /&gt;Taijasamapi ॥48॥","audiosrc": "2-48.mp3","arth": "[ तैजसम्‌ ] तेजस शरीर [ अपि ] भी लब्धि-नेमित्तिक है ।","meaning": "The luminous (taijasa) body also is caused by attainment (labdhi).","vyakhya": "तैजस शरीर भी लब्धिप्रत्यय होता है। तैजस शरीर दो प्रकार का होता है-एक शरीर से निकलकर बाहर जाने वाला और दूसरा शरीर में ही रहकर उसको कान्ति देने वाला, जो सब संसारी जीवों के पाया जाता है। निकलने वाला तैजस शुभ भी होता है और अशुभ भी। किसी क्षेत्र के लोगों को रोग, दुर्भिक्ष वगैरह से पीड़ित देखकर यदि तपस्वी मुनि के हृदय में अत्यन्त करुणा उत्पन्न हो जाये तो दाहिने कन्धे से शुभ तैजस निकलकर बारह योजन क्षेत्र के मनुष्यों का दुःख दूर कर पुनः मुनि के शरीर में प्रविष्ट हो जाता है। और यदि तपस्वी मुनि किसी क्षेत्र के मनुष्यों पर अत्यन्त क्रुद्ध हो जाते हैं, तो उनके तप के प्रभाव से बाएं कन्धे से सिन्दूर के समान लाल अशुभ तैजस निकलता है और उस क्षेत्र में जाकर बारह योजन के भीतर के जीवों को जलाकर राख कर देता है। पीछे मुनि को भी जला डालता है |","explanation": "By the particle ‘api’, ‘labdhipratyaya’ is supplied. The luminous (taijasa) body also is caused by the attainment of supernatural powers – Ãddhi.&lt;br /&gt;&lt;br /&gt;What is the nature of the projectable (āhāraka) body, and in whom does it originate?","vidsrc": ["&lt;iframe src=\"https://www.youtube.com/embed/iUNK12u7OoM" title="YouTube video player" frameborder="0" allow="accelerometer; autoplay; clipboard-write; encrypted-media; gyroscope; picture-in-picture; web-share" allowfullscreen&gt;&lt;/iframe&gt;"]}</v>
      </c>
    </row>
    <row r="83" customFormat="1" ht="28.8" spans="1:27">
      <c r="A83" s="8" t="s">
        <v>24</v>
      </c>
      <c r="B83" s="9">
        <v>2.49</v>
      </c>
      <c r="C83" s="10" t="s">
        <v>25</v>
      </c>
      <c r="D83" s="9" t="s">
        <v>445</v>
      </c>
      <c r="E83" s="10" t="s">
        <v>27</v>
      </c>
      <c r="F83" s="9" t="s">
        <v>109</v>
      </c>
      <c r="G83" s="9" t="str">
        <f t="shared" si="5"/>
        <v>2.49 - आहारक शरीर का स्वरूप</v>
      </c>
      <c r="H83" s="10" t="s">
        <v>26</v>
      </c>
      <c r="I83" s="9" t="s">
        <v>810</v>
      </c>
      <c r="J83" s="9" t="s">
        <v>811</v>
      </c>
      <c r="K83" s="10" t="str">
        <f t="shared" si="6"/>
        <v>शुभं विशुद्धमव्याघाति चाहारकं प्रमत्तसंयतस्यैव ॥४९॥&lt;br /&gt;Shubham viśuddhamavyāghāti cāhārakam pramattasanyatasyaiva ॥49॥</v>
      </c>
      <c r="L83" s="10" t="s">
        <v>393</v>
      </c>
      <c r="M83" s="16" t="s">
        <v>812</v>
      </c>
      <c r="N83" s="9" t="str">
        <f t="shared" si="7"/>
        <v>2-49.mp3</v>
      </c>
      <c r="O83" s="10" t="s">
        <v>395</v>
      </c>
      <c r="P83" s="9" t="s">
        <v>813</v>
      </c>
      <c r="Q83" s="10" t="s">
        <v>397</v>
      </c>
      <c r="R83" s="21" t="s">
        <v>814</v>
      </c>
      <c r="S83" s="10" t="s">
        <v>399</v>
      </c>
      <c r="T83" s="21" t="s">
        <v>815</v>
      </c>
      <c r="U83" s="10" t="s">
        <v>401</v>
      </c>
      <c r="V83" s="21" t="s">
        <v>816</v>
      </c>
      <c r="W83" s="10" t="s">
        <v>403</v>
      </c>
      <c r="X83" s="21" t="s">
        <v>802</v>
      </c>
      <c r="Y83" s="10" t="s">
        <v>405</v>
      </c>
      <c r="Z83" s="10" t="s">
        <v>406</v>
      </c>
      <c r="AA83" s="23" t="str">
        <f t="shared" si="8"/>
        <v> {"id": 2.49,"chapter": "Chapter 2 - CATEGORY OF THE LIVING","title": "2.49 - आहारक शरीर का स्वरूप","sutra": "शुभं विशुद्धमव्याघाति चाहारकं प्रमत्तसंयतस्यैव ॥४९॥&lt;br /&gt;Shubham viśuddhamavyāghāti cāhārakam pramattasanyatasyaiva ॥49॥","audiosrc": "2-49.mp3","arth": " [ आहारकं ] आहारक शरीर [ शुभम्‌ ] शुभ है अर्थात्‌ वह शुभ कार्य करता है  [ विशुद्धम्‌ ] विशुद्ध है अर्थात वह विशुद्धकर्म (मंद कषाय से बंधने वाले कर्म) का कार्य है [ च अव्याघाति ] और व्याघात-बाधारहित है तथा [ प्रमत्तसंयतस्यैव ] प्रमत्तसंयत (छठवें गुणस्थानवर्ती) मुनि के ही (वह शरीर) होता है । ","meaning": "The projectable (āhāraka) body, which is auspicious, pure, and without impediment, originates only in the saint of the sixth stage – pramattasaÉyata. ","vyakhya": "आहारक शरीर शुभ है, विशुद्ध है, व्याघात रहित है और प्रमत्तसंयत मुनि के ही होता है। आहारक शरीर का रंग सफेद, और ऊँचाई एक हाथ होती है। समचतुरस्त्र  संस्थान होता है, धातु उपधातु से रहित होता है। न किसी से रुकता है और न किसी को रोकता है। प्रमत्त-संयत मुनि के मस्तक से उत्पन्न होता है। कभी तो ऋद्धि का सद्भाव जानने के लिए आहारक शरीर की रचना होती है। कभी सूक्ष्म पदार्थ का निर्णय करने के लिए। सो मुनि के मस्तक से निकल कर वह केवली भगवान्‌ के पास जाता है और सूक्ष्म पदार्थ का निर्णय करके अन्तर्मुहूर्त में लौटकर मुनि के शरीर में ही प्रवेश कर जाता है, तीर्थ यात्रा के उद्देश्य से भी निकलता है।","explanation": "The projectable (āhāraka) body is auspicious as it is the cause of the karmas that are auspicious – āhāraka kāyayoga. Sometimes the cause is identified with the effect. For instance, food which preserves life is called life. Since it (the projectable body) brings about spotless and pure result, it is called pure. Sometimes the effect is identified with the cause. For instance, the thread which is the effect of cotton is called cotton. There is no impediment both ways. The projectable (āhāraka) body does not cause impediment to anything else. Nor does anything else cause impediment to the projectable (āhāraka) body. The particle ‘ca’ is used to indicate multiplicity of its (projectable body) uses. Its utility is sometimes to ascertain the possession of extraordinary powers, sometimes to ascertain the true nature of minute objects and sometimes to safeguard self-control. The word ‘āhāraka’ is repetition of the projectable body mentioned previously (see sūtra 2-36). The moment the ascetic originates the projectable body, he comes down to the sixth spiritual stage. Hence it is mentioned that it originates only in the saint of the sixth stage. ‘Eva’ – only – is used to determine what is intended. It originates only in the ascetic of the sixth stage and not in others. This is how it must be understood. And it should not be understood that the ascetic of the sixth stage has the projectable body only and not the gross body, etc. &lt;br /&gt;&lt;br /&gt;Thus, the mundane beings possess bodies as indicated. Now, do the three genders obtain in all the four conditions of existence, or is there any rule regarding this? Yes, there is. ","vidsrc": ["&lt;iframe src=\"https://www.youtube.com/embed/iUNK12u7OoM" title="YouTube video player" frameborder="0" allow="accelerometer; autoplay; clipboard-write; encrypted-media; gyroscope; picture-in-picture; web-share" allowfullscreen&gt;&lt;/iframe&gt;"]}</v>
      </c>
    </row>
    <row r="84" customFormat="1" ht="28.8" spans="1:27">
      <c r="A84" s="8" t="s">
        <v>24</v>
      </c>
      <c r="B84" s="12">
        <v>2.5</v>
      </c>
      <c r="C84" s="10" t="s">
        <v>25</v>
      </c>
      <c r="D84" s="9" t="s">
        <v>445</v>
      </c>
      <c r="E84" s="10" t="s">
        <v>27</v>
      </c>
      <c r="F84" s="9" t="s">
        <v>110</v>
      </c>
      <c r="G84" s="9" t="str">
        <f t="shared" si="5"/>
        <v>2.5 - नारक और संमूर्च्छिन में लिंग</v>
      </c>
      <c r="H84" s="10" t="s">
        <v>26</v>
      </c>
      <c r="I84" s="9" t="s">
        <v>817</v>
      </c>
      <c r="J84" s="9" t="s">
        <v>818</v>
      </c>
      <c r="K84" s="10" t="str">
        <f t="shared" si="6"/>
        <v>नारकसम्मूर्च्छिनों नपुंसकानि॥५०॥ &lt;br /&gt;Nārakasammūrcchino napunsakāni ॥50॥</v>
      </c>
      <c r="L84" s="10" t="s">
        <v>393</v>
      </c>
      <c r="M84" s="16" t="s">
        <v>819</v>
      </c>
      <c r="N84" s="9" t="str">
        <f t="shared" si="7"/>
        <v>2-50 .mp3</v>
      </c>
      <c r="O84" s="10" t="s">
        <v>395</v>
      </c>
      <c r="P84" s="9" t="s">
        <v>820</v>
      </c>
      <c r="Q84" s="10" t="s">
        <v>397</v>
      </c>
      <c r="R84" s="21" t="s">
        <v>821</v>
      </c>
      <c r="S84" s="10" t="s">
        <v>399</v>
      </c>
      <c r="T84" s="21" t="s">
        <v>822</v>
      </c>
      <c r="U84" s="10" t="s">
        <v>401</v>
      </c>
      <c r="V84" s="21" t="s">
        <v>823</v>
      </c>
      <c r="W84" s="10" t="s">
        <v>403</v>
      </c>
      <c r="X84" s="21" t="s">
        <v>824</v>
      </c>
      <c r="Y84" s="10" t="s">
        <v>405</v>
      </c>
      <c r="Z84" s="10" t="s">
        <v>406</v>
      </c>
      <c r="AA84" s="23" t="str">
        <f t="shared" si="8"/>
        <v> {"id": 2.5,"chapter": "Chapter 2 - CATEGORY OF THE LIVING","title": "2.5 - नारक और संमूर्च्छिन में लिंग","sutra": "नारकसम्मूर्च्छिनों नपुंसकानि॥५०॥ &lt;br /&gt;Nārakasammūrcchino napunsakāni ॥50॥","audiosrc": "2-50 .mp3","arth": "[ नारक सम्मूर्च्छिनों ] नारकी और सम्मूर्च्छन जन्म वाले [ नपुंसकानि ] नपुंसक होते हैं । ","meaning": "The infernal-beings (nārakī) and the spontaneouslygenerated (sammūrcchina) are neuter-sex (napuÉsaka).","vyakhya": "नारकी और सम्मूर्छन जीव नपुंसक लिंग वाले ही होते हैं।","explanation": "The infernal regions are described later. Those who are born in the infernal regions are infernal-beings (nārakī). The beings who are born by spontaneous generation are the spontaneously-generated (sammūrcchina). The conduct-deluding karmas have two subdivisions – passions (kaÈāya) and quasi- assions (nokaÈāya). Owing to the rise of the quasi-passion (nokaÈāya) called the neuter sex sign – napuÉsakaveda, and of the inauspicious (aśubha) name-karma (nāmakarma), these – the nārakī and the sammūrcchina – are born as neither men nor women, but as neuter-sex (napuÉsaka). As a rule, the infernal beings and the spontaneously generated beings are neutersex (napuÉsaka) only. These do not enjoy even the slightest pleasure which the men and women derive from sweet sound, smell, colour (form), taste and touch.&lt;br /&gt;&lt;br /&gt;If it is determined thus, it would imply that the mundane beings other than these are of the three sexes. Those who are not neuter-sex (napuÉsaka) are mentioned next. ","vidsrc": ["&lt;iframe src=\"https://www.youtube.com/embed/skeD__V9JZc" title="YouTube video player" frameborder="0" allow="accelerometer; autoplay; clipboard-write; encrypted-media; gyroscope; picture-in-picture; web-share" allowfullscreen&gt;&lt;/iframe&gt;"]}</v>
      </c>
    </row>
    <row r="85" customFormat="1" ht="28.8" spans="1:27">
      <c r="A85" s="8" t="s">
        <v>24</v>
      </c>
      <c r="B85" s="9">
        <v>2.51</v>
      </c>
      <c r="C85" s="10" t="s">
        <v>25</v>
      </c>
      <c r="D85" s="9" t="s">
        <v>445</v>
      </c>
      <c r="E85" s="10" t="s">
        <v>27</v>
      </c>
      <c r="F85" s="9" t="s">
        <v>111</v>
      </c>
      <c r="G85" s="9" t="str">
        <f t="shared" si="5"/>
        <v>2.51 - देवों में लिंग</v>
      </c>
      <c r="H85" s="10" t="s">
        <v>26</v>
      </c>
      <c r="I85" s="9" t="s">
        <v>825</v>
      </c>
      <c r="J85" s="9" t="s">
        <v>826</v>
      </c>
      <c r="K85" s="10" t="str">
        <f t="shared" si="6"/>
        <v>न देवाः॥५१॥&lt;br /&gt;Na devāh ॥51॥</v>
      </c>
      <c r="L85" s="10" t="s">
        <v>393</v>
      </c>
      <c r="M85" s="16" t="s">
        <v>827</v>
      </c>
      <c r="N85" s="9" t="str">
        <f t="shared" si="7"/>
        <v>2-51.mp3</v>
      </c>
      <c r="O85" s="10" t="s">
        <v>395</v>
      </c>
      <c r="P85" s="9" t="s">
        <v>828</v>
      </c>
      <c r="Q85" s="10" t="s">
        <v>397</v>
      </c>
      <c r="R85" s="21" t="s">
        <v>829</v>
      </c>
      <c r="S85" s="10" t="s">
        <v>399</v>
      </c>
      <c r="T85" s="21" t="s">
        <v>830</v>
      </c>
      <c r="U85" s="10" t="s">
        <v>401</v>
      </c>
      <c r="V85" s="21" t="s">
        <v>831</v>
      </c>
      <c r="W85" s="10" t="s">
        <v>403</v>
      </c>
      <c r="X85" s="21" t="s">
        <v>824</v>
      </c>
      <c r="Y85" s="10" t="s">
        <v>405</v>
      </c>
      <c r="Z85" s="10" t="s">
        <v>406</v>
      </c>
      <c r="AA85" s="23" t="str">
        <f t="shared" si="8"/>
        <v> {"id": 2.51,"chapter": "Chapter 2 - CATEGORY OF THE LIVING","title": "2.51 - देवों में लिंग","sutra": "न देवाः॥५१॥&lt;br /&gt;Na devāh ॥51॥","audiosrc": "2-51.mp3","arth": "[ देवा: ] देव [ न] नपुंसक नहीं होते, अर्थात्‌ देवों के पुरुषलिंग और देवियों के स्त्रीलिंग होता है।","meaning": "The celestial beings (deva) are not neuter-sex (napuÉsaka).","vyakhya": " देव नपुंसक लिंग वाले नहीं होते । देवगति में पुरुष वेद और स्त्री वेद, दो ही वेद होते हैं।","explanation": "The celestial beings (deva) enjoy rare pleasures appertaining to the two sexes, male and female, on account of the rise of auspicious (śubha) name-karma (nāmakarma). Hence, there is no neuter-sex (napuÉsaka) among them. &lt;br /&gt;&lt;br/&gt;How many genders are there among the rest?","vidsrc": ["&lt;iframe src=\"https://www.youtube.com/embed/skeD__V9JZc" title="YouTube video player" frameborder="0" allow="accelerometer; autoplay; clipboard-write; encrypted-media; gyroscope; picture-in-picture; web-share" allowfullscreen&gt;&lt;/iframe&gt;"]}</v>
      </c>
    </row>
    <row r="86" customFormat="1" ht="28.8" spans="1:27">
      <c r="A86" s="8" t="s">
        <v>24</v>
      </c>
      <c r="B86" s="9">
        <v>2.52</v>
      </c>
      <c r="C86" s="10" t="s">
        <v>25</v>
      </c>
      <c r="D86" s="9" t="s">
        <v>445</v>
      </c>
      <c r="E86" s="10" t="s">
        <v>27</v>
      </c>
      <c r="F86" s="9" t="s">
        <v>112</v>
      </c>
      <c r="G86" s="9" t="str">
        <f t="shared" si="5"/>
        <v>2.52 - मनुष्य-तिर्यन्चों में लिंग</v>
      </c>
      <c r="H86" s="10" t="s">
        <v>26</v>
      </c>
      <c r="I86" s="9" t="s">
        <v>832</v>
      </c>
      <c r="J86" s="9" t="s">
        <v>833</v>
      </c>
      <c r="K86" s="10" t="str">
        <f t="shared" si="6"/>
        <v>शेषास्त्रिवेदा:॥५२॥&lt;br /&gt;Sheshāstrivedāh ॥52॥</v>
      </c>
      <c r="L86" s="10" t="s">
        <v>393</v>
      </c>
      <c r="M86" s="16" t="s">
        <v>834</v>
      </c>
      <c r="N86" s="9" t="str">
        <f t="shared" si="7"/>
        <v>2-52.mp3</v>
      </c>
      <c r="O86" s="10" t="s">
        <v>395</v>
      </c>
      <c r="P86" s="9" t="s">
        <v>835</v>
      </c>
      <c r="Q86" s="10" t="s">
        <v>397</v>
      </c>
      <c r="R86" s="21" t="s">
        <v>836</v>
      </c>
      <c r="S86" s="10" t="s">
        <v>399</v>
      </c>
      <c r="T86" s="21" t="s">
        <v>837</v>
      </c>
      <c r="U86" s="10" t="s">
        <v>401</v>
      </c>
      <c r="V86" s="21" t="s">
        <v>838</v>
      </c>
      <c r="W86" s="10" t="s">
        <v>403</v>
      </c>
      <c r="X86" s="21" t="s">
        <v>824</v>
      </c>
      <c r="Y86" s="10" t="s">
        <v>405</v>
      </c>
      <c r="Z86" s="10" t="s">
        <v>406</v>
      </c>
      <c r="AA86" s="23" t="str">
        <f t="shared" si="8"/>
        <v> {"id": 2.52,"chapter": "Chapter 2 - CATEGORY OF THE LIVING","title": "2.52 - मनुष्य-तिर्यन्चों में लिंग","sutra": "शेषास्त्रिवेदा:॥५२॥&lt;br /&gt;Sheshāstrivedāh ॥52॥","audiosrc": "2-52.mp3","arth": "[ शेषा: ] शेष के - गर्भज मनुष्य और त्रियंच - [ त्रिवेदाः ] तीनों वेद वाले होते हैं। ","meaning": "The rest of the beings are of the three sexes (signs – veda).","vyakhya": "नारकी, देव तथा सम्मूर्छन जीवों के सिवा शेष जीव अर्थात्‌ गर्भज तिर्यज्च और मनुष्य तीनों बेद वाले होते हैं। इतना विशेष है कि भोगभूमि तथा म्लेच्छ-खण्ड के मनुष्यों में स्त्री-पुरुष वेद ही होते हैं।","explanation": "Those with the three sexes (signs – veda) are of three signs (veda). What are the three signs (veda)? These are feminine-sign (strīveda), masculine-sign (puruÈaveda) and neuter-sign (napuÉsakaveda). How are these established? That which is felt is ‘veda’. It means the sign (lińga). It is of two kinds, physical (dravyalińga) and psychical (bhāvalińga). The physical sign is accomplished by the rise of the name-karmas of the yoni, the genitals, etc. The psychical sign is accomplished by the rise of the quasi-passions (nokaÈāya). The being in whom conception occurs on the rise of female-feeling karmas is a woman (strī). The being who, on the rise of the masculine-sign (puruÈaveda), produces offspring is a man (puruÈa). The being who is devoid of these two capacities is a neuter-sex (napuÉsaka). These are words of traditional usage. In such words the activity is used for the purpose of derivation. For instance, that which goes is a cow. Otherwise, in the absence of activities such as conceiving and producing offspring, the young and the old among animals and human beings, the celestial beings and those in transit with karmic (kārmaõa) bodies cannot be designated male and female. These three signs occur among the rest, that is, those who have uterine-birth (garbhajajanma).  &lt;br /&gt;&lt;br /&gt;The celestial and other beings have been described as of several kinds on the basis of birth (janma), seat-of-birth (yoni), body (śarīra) and sign (lińga). Depending on the merit (puõya) and the demerit (pāpa), they attain bodies for their lifetime in the four states of existence (gati). Do they attain their next body after living their full lifetime or even prior to it? ","vidsrc": ["&lt;iframe src=\"https://www.youtube.com/embed/skeD__V9JZc" title="YouTube video player" frameborder="0" allow="accelerometer; autoplay; clipboard-write; encrypted-media; gyroscope; picture-in-picture; web-share" allowfullscreen&gt;&lt;/iframe&gt;"]}</v>
      </c>
    </row>
    <row r="87" customFormat="1" ht="30.6" spans="1:27">
      <c r="A87" s="8" t="s">
        <v>24</v>
      </c>
      <c r="B87" s="9">
        <v>2.53</v>
      </c>
      <c r="C87" s="10" t="s">
        <v>25</v>
      </c>
      <c r="D87" s="9" t="s">
        <v>445</v>
      </c>
      <c r="E87" s="10" t="s">
        <v>27</v>
      </c>
      <c r="F87" s="9" t="s">
        <v>113</v>
      </c>
      <c r="G87" s="9" t="str">
        <f t="shared" si="5"/>
        <v>2.53 - आयु का अनपवर्तन सम्बन्धी नियम</v>
      </c>
      <c r="H87" s="10" t="s">
        <v>26</v>
      </c>
      <c r="I87" s="9" t="s">
        <v>839</v>
      </c>
      <c r="J87" s="19" t="s">
        <v>840</v>
      </c>
      <c r="K87" s="10" t="str">
        <f t="shared" si="6"/>
        <v>औपपादिक-चरमोत्तमदेहासंख्येयवर्षायुषोSनपवर्त्यायुष:॥५३॥&lt;br /&gt;Aupapādikacaramottamadehāsankhyeyavarshāyusho anapavartyāyushah ॥53॥</v>
      </c>
      <c r="L87" s="10" t="s">
        <v>393</v>
      </c>
      <c r="M87" s="16" t="s">
        <v>841</v>
      </c>
      <c r="N87" s="9" t="str">
        <f t="shared" si="7"/>
        <v>2-53.mp3</v>
      </c>
      <c r="O87" s="10" t="s">
        <v>395</v>
      </c>
      <c r="P87" s="9" t="s">
        <v>842</v>
      </c>
      <c r="Q87" s="10" t="s">
        <v>397</v>
      </c>
      <c r="R87" s="21" t="s">
        <v>843</v>
      </c>
      <c r="S87" s="10" t="s">
        <v>399</v>
      </c>
      <c r="T87" s="21" t="s">
        <v>844</v>
      </c>
      <c r="U87" s="10" t="s">
        <v>401</v>
      </c>
      <c r="V87" s="21" t="s">
        <v>845</v>
      </c>
      <c r="W87" s="10" t="s">
        <v>403</v>
      </c>
      <c r="X87" s="21" t="s">
        <v>824</v>
      </c>
      <c r="Y87" s="10" t="s">
        <v>405</v>
      </c>
      <c r="Z87" s="10" t="s">
        <v>406</v>
      </c>
      <c r="AA87" s="23" t="str">
        <f t="shared" si="8"/>
        <v> {"id": 2.53,"chapter": "Chapter 2 - CATEGORY OF THE LIVING","title": "2.53 - आयु का अनपवर्तन सम्बन्धी नियम","sutra": "औपपादिक-चरमोत्तमदेहासंख्येयवर्षायुषोSनपवर्त्यायुष:॥५३॥&lt;br /&gt;Aupapādikacaramottamadehāsankhyeyavarshāyusho anapavartyāyushah ॥53॥","audiosrc": "2-53.mp3","arth": " [ औपपादिक ] उपपाद जन्मवाले देव और नारकी [ चरमोत्तम देहा: ] चरम-उत्तम देह वाले अर्थात्‌ उसी भव में मोक्ष जाने वाले तथा [ असंख्येयवर्ष आयुष: ] असंख्यात वर्ष आयु वाले भोगभूमि के जीवों की [ आयुष: अनपवर्ति ] आयु अपवर्तन रहित होती है। ","meaning": "The lifetime of beings born in special beds – upapādajanma, those with final, superior bodies – caramottamadeha, and those of innumerable (asaÉkhyāta) years of age (āyuÍ), cannot be cut short. ","vyakhya": "औपपादिक अर्थात्‌ देव नारकी, चरमोत्तम-देह अर्थात्‌ उसी भव से मोक्ष जाने वाले और असंख्यात वर्ष की आयु वाले भोगभूमिया जीव पूरी आयु भोगकर ही शरीर छोड़ते हैं, विष, शस्त्र वगैरह से इनकी आयु नहीं छिदती | इसके सिवा शेष जीवों की आयु का कोई नियम नहीं है। कर्मभूमि के मनुष्य और तिर्यचों की भुज्यमान आयु की उदीरणा होती है। उदीरणा के होने से आयु की स्थिति जल्दी पूरी हो कर अकाल में ही मरण हो जाता है। जैसे आम वगैरह को पाल देकर समय से पहले ही पका लिया जाता है। एक उदाहरण के द्वारा इसे स्पष्ट किया जाता है-किसी जीव ने मनुष्यायु का बन्ध किया और उसकी स्थिति सौ वर्ष की बाँधी | सो आयु-कर्म का जितना प्रदेश बन्ध किया, सौ वर्ष के जितने समय होते हैं, उतने समयों में उन कर्म परमाणुओं की निषेक रचना तत्काल हो गयी। जब वह मर कर मनुष्य पर्याय में उत्पन्न हुआ तो प्रति समय आयु कर्म का एक एक निषेक उदय में आ कर खिरने लगा। यदि इसी तरह क्रम से एक एक समय में एक एक आयु का निषेक उदय में आता रहता तो सौ वर्ष में जा कर पूरे निषिक खिरते और इस तरह वह जीव पूरे सौ वर्ष तक मनुष्य पर्याय में रह कर मरण करता । किन्तु बावन वर्ष की उम्र तक तो एक-एक समय में एक-एक निषेक की निर्जरा होती रही। बाद में पापकर्म का उदय आ जाने से किसी ने उसे जहर दे दिया अथवा उसने स्वयं जहर खा लिया, या कोई भयानक रोग हो गया, अथवा किसी ने मार डाला तो अड़तालीस वर्षो में उदय आने वाले निषेकों की अन्तर्मुहूर्त में उदीरणा हो जाती है। यह अकाल मरण कहलाता है। किन्तु यदि किसी ने बावन वर्ष की ही आयु बाँधी हो और वह बावन वर्ष की आयु पूरी करके मरे तो वह अकाल मरण नहीं है।&lt;br /&gt;&lt;br /&gt;शंका - जैसे कर्मभूमि के मनुष्यों और तिर्यञ्चों की आयु घट जाती है वैसे ही आयु बढ़ भी सकती है या नहीं ?&lt;br /&gt;&lt;br /&gt;समाधान - जो आयु हम भोग रहे हैं, वह बढ़ नहीं सकती; क्योंकि उस आयु का बन्ध पूर्व जन्म में हो चुका है। अत: उसमें अब बढ़ने की गुंजाइश नहीं है, हाँ, घट जरूर सकती है।","explanation": "‘Aupapādika’ has been explained as celestial (deva) and infernal (nārakī) beings, born in special beds. ‘Carama’ means ultimate or final; ‘uttama’ means superior. Those endowed with final and superior bodies are ‘caramottama’. They are those beings who have reached the end of the cycle of births and deaths and will attain liberation in the same birth. Innumerable is that which is beyond numerable. Life of innumerable years, indicated by palyopama, etc., pertains to the animals and human beings born in the lands of enjoyment, such as Uttarakuru. ‘Apavartya āyuÍ’ is shortening of life by external causes such as poison, weapons, etc. Those whose lives can be cut short are having ‘apavartya āyuÍ’ and those whose lives cannot be cut short are having ‘anapavartya āyuÍ’. As a rule, the life of the celestial beings and the others mentioned in the sūtra cannot be cut short by external causes. There is no such rule for other living beings. The word ‘uttama’ in the sūtra is intended to indicate the superior nature of the final body, and there is no other special meaning. ","vidsrc": ["&lt;iframe src=\"https://www.youtube.com/embed/skeD__V9JZc" title="YouTube video player" frameborder="0" allow="accelerometer; autoplay; clipboard-write; encrypted-media; gyroscope; picture-in-picture; web-share" allowfullscreen&gt;&lt;/iframe&gt;"]}</v>
      </c>
    </row>
    <row r="88" customFormat="1" ht="28.8" spans="1:27">
      <c r="A88" s="8" t="s">
        <v>24</v>
      </c>
      <c r="B88" s="9">
        <v>3.1</v>
      </c>
      <c r="C88" s="10" t="s">
        <v>25</v>
      </c>
      <c r="D88" s="9" t="s">
        <v>846</v>
      </c>
      <c r="E88" s="10" t="s">
        <v>27</v>
      </c>
      <c r="F88" s="9" t="s">
        <v>114</v>
      </c>
      <c r="G88" s="9" t="str">
        <f t="shared" si="5"/>
        <v>3.1 - सात पृथ्वियां</v>
      </c>
      <c r="H88" s="10" t="s">
        <v>26</v>
      </c>
      <c r="I88" s="9" t="s">
        <v>847</v>
      </c>
      <c r="J88" s="9"/>
      <c r="K88" s="10" t="str">
        <f t="shared" si="6"/>
        <v>त्न-शर्करा-बालुका-पंक-धूम-तमो-महातमःप्रभा भूमयो घनाम्बु-वाताकाश-प्रतिष्ठा: सप्ताधोSध:॥१॥&lt;br /&gt;</v>
      </c>
      <c r="L88" s="10" t="s">
        <v>393</v>
      </c>
      <c r="M88" s="16" t="s">
        <v>848</v>
      </c>
      <c r="N88" s="9" t="str">
        <f t="shared" si="7"/>
        <v>3-1.mp3</v>
      </c>
      <c r="O88" s="10" t="s">
        <v>395</v>
      </c>
      <c r="P88" s="9"/>
      <c r="Q88" s="10" t="s">
        <v>397</v>
      </c>
      <c r="R88" s="21"/>
      <c r="S88" s="10" t="s">
        <v>399</v>
      </c>
      <c r="T88" s="21"/>
      <c r="U88" s="10" t="s">
        <v>401</v>
      </c>
      <c r="V88" s="21"/>
      <c r="W88" s="10" t="s">
        <v>403</v>
      </c>
      <c r="X88" s="21"/>
      <c r="Y88" s="10" t="s">
        <v>405</v>
      </c>
      <c r="Z88" s="10" t="s">
        <v>406</v>
      </c>
      <c r="AA88" s="23" t="str">
        <f t="shared" si="8"/>
        <v> {"id": 3.1,"chapter": "Chapter 3 - THE LOWER WORLD AND THE MIDDLE WORLD","title": "3.1 - सात पृथ्वियां","sutra": "त्न-शर्करा-बालुका-पंक-धूम-तमो-महातमःप्रभा भूमयो घनाम्बु-वाताकाश-प्रतिष्ठा: सप्ताधोSध:॥१॥&lt;br /&gt;","audiosrc": "3-1.mp3","arth": "","meaning": "","vyakhya": "","explanation": "","vidsrc": []}</v>
      </c>
    </row>
    <row r="89" customFormat="1" ht="28.8" spans="1:27">
      <c r="A89" s="8" t="s">
        <v>24</v>
      </c>
      <c r="B89" s="9">
        <v>3.2</v>
      </c>
      <c r="C89" s="10" t="s">
        <v>25</v>
      </c>
      <c r="D89" s="9" t="s">
        <v>846</v>
      </c>
      <c r="E89" s="10" t="s">
        <v>27</v>
      </c>
      <c r="F89" s="9" t="s">
        <v>115</v>
      </c>
      <c r="G89" s="9" t="str">
        <f t="shared" si="5"/>
        <v>3.2 - सात पृथ्वियों में नरकों की संख्या</v>
      </c>
      <c r="H89" s="10" t="s">
        <v>26</v>
      </c>
      <c r="I89" s="9" t="s">
        <v>849</v>
      </c>
      <c r="J89" s="9"/>
      <c r="K89" s="10" t="str">
        <f t="shared" si="6"/>
        <v>तासु त्रिशत्‌-पञ्चविंशति-पठचद्श-दश-दत्रि-पञ्चोनेक-नरक-शत-सहस्नाणि पञज्च चेव यथाक्रमम्‌॥२॥&lt;br /&gt;</v>
      </c>
      <c r="L89" s="10" t="s">
        <v>393</v>
      </c>
      <c r="M89" s="16" t="s">
        <v>850</v>
      </c>
      <c r="N89" s="9" t="str">
        <f t="shared" si="7"/>
        <v>3-2.mp3</v>
      </c>
      <c r="O89" s="10" t="s">
        <v>395</v>
      </c>
      <c r="P89" s="9"/>
      <c r="Q89" s="10" t="s">
        <v>397</v>
      </c>
      <c r="R89" s="21"/>
      <c r="S89" s="10" t="s">
        <v>399</v>
      </c>
      <c r="T89" s="21"/>
      <c r="U89" s="10" t="s">
        <v>401</v>
      </c>
      <c r="V89" s="21"/>
      <c r="W89" s="10" t="s">
        <v>403</v>
      </c>
      <c r="X89" s="21"/>
      <c r="Y89" s="10" t="s">
        <v>405</v>
      </c>
      <c r="Z89" s="10" t="s">
        <v>406</v>
      </c>
      <c r="AA89" s="23" t="str">
        <f t="shared" si="8"/>
        <v> {"id": 3.2,"chapter": "Chapter 3 - THE LOWER WORLD AND THE MIDDLE WORLD","title": "3.2 - सात पृथ्वियों में नरकों की संख्या","sutra": "तासु त्रिशत्‌-पञ्चविंशति-पठचद्श-दश-दत्रि-पञ्चोनेक-नरक-शत-सहस्नाणि पञज्च चेव यथाक्रमम्‌॥२॥&lt;br /&gt;","audiosrc": "3-2.mp3","arth": "","meaning": "","vyakhya": "","explanation": "","vidsrc": []}</v>
      </c>
    </row>
    <row r="90" customFormat="1" ht="28.8" spans="1:27">
      <c r="A90" s="8" t="s">
        <v>24</v>
      </c>
      <c r="B90" s="9">
        <v>3.3</v>
      </c>
      <c r="C90" s="10" t="s">
        <v>25</v>
      </c>
      <c r="D90" s="9" t="s">
        <v>846</v>
      </c>
      <c r="E90" s="10" t="s">
        <v>27</v>
      </c>
      <c r="F90" s="9" t="s">
        <v>116</v>
      </c>
      <c r="G90" s="9" t="str">
        <f t="shared" si="5"/>
        <v>3.3 - नारकीयों की लेश्यादि दुःख</v>
      </c>
      <c r="H90" s="10" t="s">
        <v>26</v>
      </c>
      <c r="I90" s="9" t="s">
        <v>851</v>
      </c>
      <c r="J90" s="9"/>
      <c r="K90" s="10" t="str">
        <f t="shared" si="6"/>
        <v>नारका नित्याशुभतर-लेश्या-परिणाम-देह-वेदना-विक्रिया:॥३॥&lt;br /&gt;</v>
      </c>
      <c r="L90" s="10" t="s">
        <v>393</v>
      </c>
      <c r="M90" s="16" t="s">
        <v>852</v>
      </c>
      <c r="N90" s="9" t="str">
        <f t="shared" si="7"/>
        <v>3-3.mp3</v>
      </c>
      <c r="O90" s="10" t="s">
        <v>395</v>
      </c>
      <c r="P90" s="9"/>
      <c r="Q90" s="10" t="s">
        <v>397</v>
      </c>
      <c r="R90" s="21"/>
      <c r="S90" s="10" t="s">
        <v>399</v>
      </c>
      <c r="T90" s="21"/>
      <c r="U90" s="10" t="s">
        <v>401</v>
      </c>
      <c r="V90" s="21"/>
      <c r="W90" s="10" t="s">
        <v>403</v>
      </c>
      <c r="X90" s="21"/>
      <c r="Y90" s="10" t="s">
        <v>405</v>
      </c>
      <c r="Z90" s="10" t="s">
        <v>406</v>
      </c>
      <c r="AA90" s="23" t="str">
        <f t="shared" si="8"/>
        <v> {"id": 3.3,"chapter": "Chapter 3 - THE LOWER WORLD AND THE MIDDLE WORLD","title": "3.3 - नारकीयों की लेश्यादि दुःख","sutra": "नारका नित्याशुभतर-लेश्या-परिणाम-देह-वेदना-विक्रिया:॥३॥&lt;br /&gt;","audiosrc": "3-3.mp3","arth": "","meaning": "","vyakhya": "","explanation": "","vidsrc": []}</v>
      </c>
    </row>
    <row r="91" customFormat="1" ht="28.8" spans="1:27">
      <c r="A91" s="8" t="s">
        <v>24</v>
      </c>
      <c r="B91" s="9">
        <v>3.4</v>
      </c>
      <c r="C91" s="10" t="s">
        <v>25</v>
      </c>
      <c r="D91" s="9" t="s">
        <v>846</v>
      </c>
      <c r="E91" s="10" t="s">
        <v>27</v>
      </c>
      <c r="F91" s="9" t="s">
        <v>117</v>
      </c>
      <c r="G91" s="9" t="str">
        <f t="shared" si="5"/>
        <v>3.4 - पारस्परिक दुःख</v>
      </c>
      <c r="H91" s="10" t="s">
        <v>26</v>
      </c>
      <c r="I91" s="9" t="s">
        <v>853</v>
      </c>
      <c r="J91" s="9"/>
      <c r="K91" s="10" t="str">
        <f t="shared" si="6"/>
        <v>परस्परोदीरित-दुःखा:॥४॥&lt;br /&gt;</v>
      </c>
      <c r="L91" s="10" t="s">
        <v>393</v>
      </c>
      <c r="M91" s="16" t="s">
        <v>854</v>
      </c>
      <c r="N91" s="9" t="str">
        <f t="shared" si="7"/>
        <v>3-4.mp3</v>
      </c>
      <c r="O91" s="10" t="s">
        <v>395</v>
      </c>
      <c r="P91" s="9"/>
      <c r="Q91" s="10" t="s">
        <v>397</v>
      </c>
      <c r="R91" s="21"/>
      <c r="S91" s="10" t="s">
        <v>399</v>
      </c>
      <c r="T91" s="21"/>
      <c r="U91" s="10" t="s">
        <v>401</v>
      </c>
      <c r="V91" s="21"/>
      <c r="W91" s="10" t="s">
        <v>403</v>
      </c>
      <c r="X91" s="21"/>
      <c r="Y91" s="10" t="s">
        <v>405</v>
      </c>
      <c r="Z91" s="10" t="s">
        <v>406</v>
      </c>
      <c r="AA91" s="23" t="str">
        <f t="shared" si="8"/>
        <v> {"id": 3.4,"chapter": "Chapter 3 - THE LOWER WORLD AND THE MIDDLE WORLD","title": "3.4 - पारस्परिक दुःख","sutra": "परस्परोदीरित-दुःखा:॥४॥&lt;br /&gt;","audiosrc": "3-4.mp3","arth": "","meaning": "","vyakhya": "","explanation": "","vidsrc": []}</v>
      </c>
    </row>
    <row r="92" customFormat="1" ht="28.8" spans="1:27">
      <c r="A92" s="8" t="s">
        <v>24</v>
      </c>
      <c r="B92" s="9">
        <v>3.5</v>
      </c>
      <c r="C92" s="10" t="s">
        <v>25</v>
      </c>
      <c r="D92" s="9" t="s">
        <v>846</v>
      </c>
      <c r="E92" s="10" t="s">
        <v>27</v>
      </c>
      <c r="F92" s="9" t="s">
        <v>118</v>
      </c>
      <c r="G92" s="9" t="str">
        <f t="shared" si="5"/>
        <v>3.5 - देव-कृत दुःख</v>
      </c>
      <c r="H92" s="10" t="s">
        <v>26</v>
      </c>
      <c r="I92" s="9" t="s">
        <v>855</v>
      </c>
      <c r="J92" s="9"/>
      <c r="K92" s="10" t="str">
        <f t="shared" si="6"/>
        <v>असंकक्‍्लिष्टासुरोदीरित-दुःखाश्च प्राक्‌ चतुर्थ्या:॥५॥&lt;br /&gt;</v>
      </c>
      <c r="L92" s="10" t="s">
        <v>393</v>
      </c>
      <c r="M92" s="16" t="s">
        <v>856</v>
      </c>
      <c r="N92" s="9" t="str">
        <f t="shared" si="7"/>
        <v>3-5.mp3</v>
      </c>
      <c r="O92" s="10" t="s">
        <v>395</v>
      </c>
      <c r="P92" s="9"/>
      <c r="Q92" s="10" t="s">
        <v>397</v>
      </c>
      <c r="R92" s="21"/>
      <c r="S92" s="10" t="s">
        <v>399</v>
      </c>
      <c r="T92" s="21"/>
      <c r="U92" s="10" t="s">
        <v>401</v>
      </c>
      <c r="V92" s="21"/>
      <c r="W92" s="10" t="s">
        <v>403</v>
      </c>
      <c r="X92" s="21"/>
      <c r="Y92" s="10" t="s">
        <v>405</v>
      </c>
      <c r="Z92" s="10" t="s">
        <v>406</v>
      </c>
      <c r="AA92" s="23" t="str">
        <f t="shared" si="8"/>
        <v> {"id": 3.5,"chapter": "Chapter 3 - THE LOWER WORLD AND THE MIDDLE WORLD","title": "3.5 - देव-कृत दुःख","sutra": "असंकक्‍्लिष्टासुरोदीरित-दुःखाश्च प्राक्‌ चतुर्थ्या:॥५॥&lt;br /&gt;","audiosrc": "3-5.mp3","arth": "","meaning": "","vyakhya": "","explanation": "","vidsrc": []}</v>
      </c>
    </row>
    <row r="93" customFormat="1" ht="28.8" spans="1:27">
      <c r="A93" s="8" t="s">
        <v>24</v>
      </c>
      <c r="B93" s="9">
        <v>3.6</v>
      </c>
      <c r="C93" s="10" t="s">
        <v>25</v>
      </c>
      <c r="D93" s="9" t="s">
        <v>846</v>
      </c>
      <c r="E93" s="10" t="s">
        <v>27</v>
      </c>
      <c r="F93" s="9" t="s">
        <v>119</v>
      </c>
      <c r="G93" s="9" t="str">
        <f t="shared" si="5"/>
        <v>3.6 - नरकों में उत्कृष्ट आयु</v>
      </c>
      <c r="H93" s="10" t="s">
        <v>26</v>
      </c>
      <c r="I93" s="9" t="s">
        <v>857</v>
      </c>
      <c r="J93" s="9"/>
      <c r="K93" s="10" t="str">
        <f t="shared" si="6"/>
        <v>तेष्वेक-त्रि-सप्त-दश-सप्तदश-द्वाविंशति-त्रयस्त्रिशत्‌ -सागरोपमा सत्त्वानां परा स्थिति:॥६॥&lt;br /&gt;</v>
      </c>
      <c r="L93" s="10" t="s">
        <v>393</v>
      </c>
      <c r="M93" s="16" t="s">
        <v>858</v>
      </c>
      <c r="N93" s="9" t="str">
        <f t="shared" si="7"/>
        <v>3-6.mp3</v>
      </c>
      <c r="O93" s="10" t="s">
        <v>395</v>
      </c>
      <c r="P93" s="9"/>
      <c r="Q93" s="10" t="s">
        <v>397</v>
      </c>
      <c r="R93" s="21"/>
      <c r="S93" s="10" t="s">
        <v>399</v>
      </c>
      <c r="T93" s="21"/>
      <c r="U93" s="10" t="s">
        <v>401</v>
      </c>
      <c r="V93" s="21"/>
      <c r="W93" s="10" t="s">
        <v>403</v>
      </c>
      <c r="X93" s="21"/>
      <c r="Y93" s="10" t="s">
        <v>405</v>
      </c>
      <c r="Z93" s="10" t="s">
        <v>406</v>
      </c>
      <c r="AA93" s="23" t="str">
        <f t="shared" si="8"/>
        <v> {"id": 3.6,"chapter": "Chapter 3 - THE LOWER WORLD AND THE MIDDLE WORLD","title": "3.6 - नरकों में उत्कृष्ट आयु","sutra": "तेष्वेक-त्रि-सप्त-दश-सप्तदश-द्वाविंशति-त्रयस्त्रिशत्‌ -सागरोपमा सत्त्वानां परा स्थिति:॥६॥&lt;br /&gt;","audiosrc": "3-6.mp3","arth": "","meaning": "","vyakhya": "","explanation": "","vidsrc": []}</v>
      </c>
    </row>
    <row r="94" customFormat="1" ht="28.8" spans="1:27">
      <c r="A94" s="8" t="s">
        <v>24</v>
      </c>
      <c r="B94" s="9">
        <v>3.7</v>
      </c>
      <c r="C94" s="10" t="s">
        <v>25</v>
      </c>
      <c r="D94" s="9" t="s">
        <v>846</v>
      </c>
      <c r="E94" s="10" t="s">
        <v>27</v>
      </c>
      <c r="F94" s="9" t="s">
        <v>120</v>
      </c>
      <c r="G94" s="9" t="str">
        <f t="shared" si="5"/>
        <v>3.7 - मध्य-लोक में द्वीप समुद्र</v>
      </c>
      <c r="H94" s="10" t="s">
        <v>26</v>
      </c>
      <c r="I94" s="9" t="s">
        <v>859</v>
      </c>
      <c r="J94" s="9"/>
      <c r="K94" s="10" t="str">
        <f t="shared" si="6"/>
        <v>जम्बूद्वीप-लवणोदादय: शुभनामानो द्वीपसमुद्रा:॥७॥&lt;br /&gt;</v>
      </c>
      <c r="L94" s="10" t="s">
        <v>393</v>
      </c>
      <c r="M94" s="16" t="s">
        <v>860</v>
      </c>
      <c r="N94" s="9" t="str">
        <f t="shared" si="7"/>
        <v>3-7.mp3</v>
      </c>
      <c r="O94" s="10" t="s">
        <v>395</v>
      </c>
      <c r="P94" s="9"/>
      <c r="Q94" s="10" t="s">
        <v>397</v>
      </c>
      <c r="R94" s="21"/>
      <c r="S94" s="10" t="s">
        <v>399</v>
      </c>
      <c r="T94" s="21"/>
      <c r="U94" s="10" t="s">
        <v>401</v>
      </c>
      <c r="V94" s="21"/>
      <c r="W94" s="10" t="s">
        <v>403</v>
      </c>
      <c r="X94" s="21"/>
      <c r="Y94" s="10" t="s">
        <v>405</v>
      </c>
      <c r="Z94" s="10" t="s">
        <v>406</v>
      </c>
      <c r="AA94" s="23" t="str">
        <f t="shared" si="8"/>
        <v> {"id": 3.7,"chapter": "Chapter 3 - THE LOWER WORLD AND THE MIDDLE WORLD","title": "3.7 - मध्य-लोक में द्वीप समुद्र","sutra": "जम्बूद्वीप-लवणोदादय: शुभनामानो द्वीपसमुद्रा:॥७॥&lt;br /&gt;","audiosrc": "3-7.mp3","arth": "","meaning": "","vyakhya": "","explanation": "","vidsrc": []}</v>
      </c>
    </row>
    <row r="95" customFormat="1" ht="28.8" spans="1:27">
      <c r="A95" s="8" t="s">
        <v>24</v>
      </c>
      <c r="B95" s="9">
        <v>3.8</v>
      </c>
      <c r="C95" s="10" t="s">
        <v>25</v>
      </c>
      <c r="D95" s="9" t="s">
        <v>846</v>
      </c>
      <c r="E95" s="10" t="s">
        <v>27</v>
      </c>
      <c r="F95" s="9" t="s">
        <v>121</v>
      </c>
      <c r="G95" s="9" t="str">
        <f t="shared" si="5"/>
        <v>3.8 - द्वीप -समुद्र का आकार</v>
      </c>
      <c r="H95" s="10" t="s">
        <v>26</v>
      </c>
      <c r="I95" s="9" t="s">
        <v>861</v>
      </c>
      <c r="J95" s="9"/>
      <c r="K95" s="10" t="str">
        <f t="shared" si="6"/>
        <v>द्विद्दिविष्किम्भा: पूर्व-पूर्व-परिक्षेपिणो वलयाकृतय:॥८॥&lt;br /&gt;</v>
      </c>
      <c r="L95" s="10" t="s">
        <v>393</v>
      </c>
      <c r="M95" s="16" t="s">
        <v>862</v>
      </c>
      <c r="N95" s="9" t="str">
        <f t="shared" si="7"/>
        <v>3-8.mp3</v>
      </c>
      <c r="O95" s="10" t="s">
        <v>395</v>
      </c>
      <c r="P95" s="9"/>
      <c r="Q95" s="10" t="s">
        <v>397</v>
      </c>
      <c r="R95" s="21"/>
      <c r="S95" s="10" t="s">
        <v>399</v>
      </c>
      <c r="T95" s="21"/>
      <c r="U95" s="10" t="s">
        <v>401</v>
      </c>
      <c r="V95" s="21"/>
      <c r="W95" s="10" t="s">
        <v>403</v>
      </c>
      <c r="X95" s="21"/>
      <c r="Y95" s="10" t="s">
        <v>405</v>
      </c>
      <c r="Z95" s="10" t="s">
        <v>406</v>
      </c>
      <c r="AA95" s="23" t="str">
        <f t="shared" si="8"/>
        <v> {"id": 3.8,"chapter": "Chapter 3 - THE LOWER WORLD AND THE MIDDLE WORLD","title": "3.8 - द्वीप -समुद्र का आकार","sutra": "द्विद्दिविष्किम्भा: पूर्व-पूर्व-परिक्षेपिणो वलयाकृतय:॥८॥&lt;br /&gt;","audiosrc": "3-8.mp3","arth": "","meaning": "","vyakhya": "","explanation": "","vidsrc": []}</v>
      </c>
    </row>
    <row r="96" customFormat="1" ht="28.8" spans="1:27">
      <c r="A96" s="8" t="s">
        <v>24</v>
      </c>
      <c r="B96" s="9">
        <v>3.9</v>
      </c>
      <c r="C96" s="10" t="s">
        <v>25</v>
      </c>
      <c r="D96" s="9" t="s">
        <v>846</v>
      </c>
      <c r="E96" s="10" t="s">
        <v>27</v>
      </c>
      <c r="F96" s="9" t="s">
        <v>122</v>
      </c>
      <c r="G96" s="9" t="str">
        <f t="shared" si="5"/>
        <v>3.9 - जम्बू-द्वीप</v>
      </c>
      <c r="H96" s="10" t="s">
        <v>26</v>
      </c>
      <c r="I96" s="9" t="s">
        <v>863</v>
      </c>
      <c r="J96" s="9"/>
      <c r="K96" s="10" t="str">
        <f t="shared" si="6"/>
        <v>तनमध्ये  मेरुनाभिव॒त्तो योजन-शतसहस््रविष्कम्भो जम्बूद्वीप: ॥९॥&lt;br /&gt;</v>
      </c>
      <c r="L96" s="10" t="s">
        <v>393</v>
      </c>
      <c r="M96" s="16" t="s">
        <v>864</v>
      </c>
      <c r="N96" s="9" t="str">
        <f t="shared" si="7"/>
        <v>3-9.mp3</v>
      </c>
      <c r="O96" s="10" t="s">
        <v>395</v>
      </c>
      <c r="P96" s="9"/>
      <c r="Q96" s="10" t="s">
        <v>397</v>
      </c>
      <c r="R96" s="21"/>
      <c r="S96" s="10" t="s">
        <v>399</v>
      </c>
      <c r="T96" s="21"/>
      <c r="U96" s="10" t="s">
        <v>401</v>
      </c>
      <c r="V96" s="21"/>
      <c r="W96" s="10" t="s">
        <v>403</v>
      </c>
      <c r="X96" s="21"/>
      <c r="Y96" s="10" t="s">
        <v>405</v>
      </c>
      <c r="Z96" s="10" t="s">
        <v>406</v>
      </c>
      <c r="AA96" s="23" t="str">
        <f t="shared" si="8"/>
        <v> {"id": 3.9,"chapter": "Chapter 3 - THE LOWER WORLD AND THE MIDDLE WORLD","title": "3.9 - जम्बू-द्वीप","sutra": "तनमध्ये  मेरुनाभिव॒त्तो योजन-शतसहस््रविष्कम्भो जम्बूद्वीप: ॥९॥&lt;br /&gt;","audiosrc": "3-9.mp3","arth": "","meaning": "","vyakhya": "","explanation": "","vidsrc": []}</v>
      </c>
    </row>
    <row r="97" customFormat="1" ht="28.8" spans="1:27">
      <c r="A97" s="8" t="s">
        <v>24</v>
      </c>
      <c r="B97" s="9">
        <v>3.1</v>
      </c>
      <c r="C97" s="10" t="s">
        <v>25</v>
      </c>
      <c r="D97" s="9" t="s">
        <v>846</v>
      </c>
      <c r="E97" s="10" t="s">
        <v>27</v>
      </c>
      <c r="F97" s="9" t="s">
        <v>123</v>
      </c>
      <c r="G97" s="9" t="str">
        <f t="shared" si="5"/>
        <v>3.1 - सात क्षेत्र</v>
      </c>
      <c r="H97" s="10" t="s">
        <v>26</v>
      </c>
      <c r="I97" s="9" t="s">
        <v>865</v>
      </c>
      <c r="J97" s="9"/>
      <c r="K97" s="10" t="str">
        <f t="shared" si="6"/>
        <v>भरत-हैमवत-हरि-विदेह-रम्यक-हैरण्यवतैरावतवर्षा: क्षेत्राणि॥१०॥&lt;br /&gt;</v>
      </c>
      <c r="L97" s="10" t="s">
        <v>393</v>
      </c>
      <c r="M97" s="16" t="s">
        <v>866</v>
      </c>
      <c r="N97" s="9" t="str">
        <f t="shared" si="7"/>
        <v>3-10.mp3</v>
      </c>
      <c r="O97" s="10" t="s">
        <v>395</v>
      </c>
      <c r="P97" s="9"/>
      <c r="Q97" s="10" t="s">
        <v>397</v>
      </c>
      <c r="R97" s="21"/>
      <c r="S97" s="10" t="s">
        <v>399</v>
      </c>
      <c r="T97" s="21"/>
      <c r="U97" s="10" t="s">
        <v>401</v>
      </c>
      <c r="V97" s="21"/>
      <c r="W97" s="10" t="s">
        <v>403</v>
      </c>
      <c r="X97" s="21"/>
      <c r="Y97" s="10" t="s">
        <v>405</v>
      </c>
      <c r="Z97" s="10" t="s">
        <v>406</v>
      </c>
      <c r="AA97" s="23" t="str">
        <f t="shared" si="8"/>
        <v> {"id": 3.1,"chapter": "Chapter 3 - THE LOWER WORLD AND THE MIDDLE WORLD","title": "3.1 - सात क्षेत्र","sutra": "भरत-हैमवत-हरि-विदेह-रम्यक-हैरण्यवतैरावतवर्षा: क्षेत्राणि॥१०॥&lt;br /&gt;","audiosrc": "3-10.mp3","arth": "","meaning": "","vyakhya": "","explanation": "","vidsrc": []}</v>
      </c>
    </row>
    <row r="98" customFormat="1" ht="28.8" spans="1:27">
      <c r="A98" s="8" t="s">
        <v>24</v>
      </c>
      <c r="B98" s="9">
        <v>3.11</v>
      </c>
      <c r="C98" s="10" t="s">
        <v>25</v>
      </c>
      <c r="D98" s="9" t="s">
        <v>846</v>
      </c>
      <c r="E98" s="10" t="s">
        <v>27</v>
      </c>
      <c r="F98" s="9" t="s">
        <v>124</v>
      </c>
      <c r="G98" s="9" t="str">
        <f t="shared" si="5"/>
        <v>3.11 - छह पर्वत</v>
      </c>
      <c r="H98" s="10" t="s">
        <v>26</v>
      </c>
      <c r="I98" s="9" t="s">
        <v>867</v>
      </c>
      <c r="J98" s="9"/>
      <c r="K98" s="10" t="str">
        <f t="shared" si="6"/>
        <v>तद्ठविभाजिन: पूर्वापरायता हिमवन्‌-महाहिमवन्‌-निषध-नील-रुक्मि-शिखरिणो वर्षधरपर्वता:॥११॥&lt;br /&gt;</v>
      </c>
      <c r="L98" s="10" t="s">
        <v>393</v>
      </c>
      <c r="M98" s="16" t="s">
        <v>868</v>
      </c>
      <c r="N98" s="9" t="str">
        <f t="shared" si="7"/>
        <v>3-11.mp3</v>
      </c>
      <c r="O98" s="10" t="s">
        <v>395</v>
      </c>
      <c r="P98" s="9"/>
      <c r="Q98" s="10" t="s">
        <v>397</v>
      </c>
      <c r="R98" s="21"/>
      <c r="S98" s="10" t="s">
        <v>399</v>
      </c>
      <c r="T98" s="21"/>
      <c r="U98" s="10" t="s">
        <v>401</v>
      </c>
      <c r="V98" s="21"/>
      <c r="W98" s="10" t="s">
        <v>403</v>
      </c>
      <c r="X98" s="21"/>
      <c r="Y98" s="10" t="s">
        <v>405</v>
      </c>
      <c r="Z98" s="10" t="s">
        <v>406</v>
      </c>
      <c r="AA98" s="23" t="str">
        <f t="shared" si="8"/>
        <v> {"id": 3.11,"chapter": "Chapter 3 - THE LOWER WORLD AND THE MIDDLE WORLD","title": "3.11 - छह पर्वत","sutra": "तद्ठविभाजिन: पूर्वापरायता हिमवन्‌-महाहिमवन्‌-निषध-नील-रुक्मि-शिखरिणो वर्षधरपर्वता:॥११॥&lt;br /&gt;","audiosrc": "3-11.mp3","arth": "","meaning": "","vyakhya": "","explanation": "","vidsrc": []}</v>
      </c>
    </row>
    <row r="99" customFormat="1" ht="28.8" spans="1:27">
      <c r="A99" s="8" t="s">
        <v>24</v>
      </c>
      <c r="B99" s="9">
        <v>3.12</v>
      </c>
      <c r="C99" s="10" t="s">
        <v>25</v>
      </c>
      <c r="D99" s="9" t="s">
        <v>846</v>
      </c>
      <c r="E99" s="10" t="s">
        <v>27</v>
      </c>
      <c r="F99" s="9" t="s">
        <v>125</v>
      </c>
      <c r="G99" s="9" t="str">
        <f t="shared" si="5"/>
        <v>3.12 - पर्वतों के रंग</v>
      </c>
      <c r="H99" s="10" t="s">
        <v>26</v>
      </c>
      <c r="I99" s="9" t="s">
        <v>869</v>
      </c>
      <c r="J99" s="9"/>
      <c r="K99" s="10" t="str">
        <f t="shared" si="6"/>
        <v>हेमार्जुन-तपनीय-वैडूर्य-रजत-हेममया:॥१२॥&lt;br /&gt;</v>
      </c>
      <c r="L99" s="10" t="s">
        <v>393</v>
      </c>
      <c r="M99" s="16" t="s">
        <v>870</v>
      </c>
      <c r="N99" s="9" t="str">
        <f t="shared" si="7"/>
        <v>3-12.mp3</v>
      </c>
      <c r="O99" s="10" t="s">
        <v>395</v>
      </c>
      <c r="P99" s="9"/>
      <c r="Q99" s="10" t="s">
        <v>397</v>
      </c>
      <c r="R99" s="21"/>
      <c r="S99" s="10" t="s">
        <v>399</v>
      </c>
      <c r="T99" s="21"/>
      <c r="U99" s="10" t="s">
        <v>401</v>
      </c>
      <c r="V99" s="21"/>
      <c r="W99" s="10" t="s">
        <v>403</v>
      </c>
      <c r="X99" s="21"/>
      <c r="Y99" s="10" t="s">
        <v>405</v>
      </c>
      <c r="Z99" s="10" t="s">
        <v>406</v>
      </c>
      <c r="AA99" s="23" t="str">
        <f t="shared" si="8"/>
        <v> {"id": 3.12,"chapter": "Chapter 3 - THE LOWER WORLD AND THE MIDDLE WORLD","title": "3.12 - पर्वतों के रंग","sutra": "हेमार्जुन-तपनीय-वैडूर्य-रजत-हेममया:॥१२॥&lt;br /&gt;","audiosrc": "3-12.mp3","arth": "","meaning": "","vyakhya": "","explanation": "","vidsrc": []}</v>
      </c>
    </row>
    <row r="100" customFormat="1" ht="28.8" spans="1:27">
      <c r="A100" s="8" t="s">
        <v>24</v>
      </c>
      <c r="B100" s="9">
        <v>3.13</v>
      </c>
      <c r="C100" s="10" t="s">
        <v>25</v>
      </c>
      <c r="D100" s="9" t="s">
        <v>846</v>
      </c>
      <c r="E100" s="10" t="s">
        <v>27</v>
      </c>
      <c r="F100" s="9" t="s">
        <v>126</v>
      </c>
      <c r="G100" s="9" t="str">
        <f t="shared" si="5"/>
        <v>3.13 - पर्वतों का आकार</v>
      </c>
      <c r="H100" s="10" t="s">
        <v>26</v>
      </c>
      <c r="I100" s="9" t="s">
        <v>871</v>
      </c>
      <c r="J100" s="9"/>
      <c r="K100" s="10" t="str">
        <f t="shared" si="6"/>
        <v>मणि-विचित्र-पार्श्वा उपरि मूले च तुल्यविस्तारा:॥१३॥&lt;br /&gt;</v>
      </c>
      <c r="L100" s="10" t="s">
        <v>393</v>
      </c>
      <c r="M100" s="16" t="s">
        <v>872</v>
      </c>
      <c r="N100" s="9" t="str">
        <f t="shared" si="7"/>
        <v>3-13.mp3</v>
      </c>
      <c r="O100" s="10" t="s">
        <v>395</v>
      </c>
      <c r="P100" s="9"/>
      <c r="Q100" s="10" t="s">
        <v>397</v>
      </c>
      <c r="R100" s="21"/>
      <c r="S100" s="10" t="s">
        <v>399</v>
      </c>
      <c r="T100" s="21"/>
      <c r="U100" s="10" t="s">
        <v>401</v>
      </c>
      <c r="V100" s="21"/>
      <c r="W100" s="10" t="s">
        <v>403</v>
      </c>
      <c r="X100" s="21"/>
      <c r="Y100" s="10" t="s">
        <v>405</v>
      </c>
      <c r="Z100" s="10" t="s">
        <v>406</v>
      </c>
      <c r="AA100" s="23" t="str">
        <f t="shared" si="8"/>
        <v> {"id": 3.13,"chapter": "Chapter 3 - THE LOWER WORLD AND THE MIDDLE WORLD","title": "3.13 - पर्वतों का आकार","sutra": "मणि-विचित्र-पार्श्वा उपरि मूले च तुल्यविस्तारा:॥१३॥&lt;br /&gt;","audiosrc": "3-13.mp3","arth": "","meaning": "","vyakhya": "","explanation": "","vidsrc": []}</v>
      </c>
    </row>
    <row r="101" customFormat="1" ht="28.8" spans="1:27">
      <c r="A101" s="8" t="s">
        <v>24</v>
      </c>
      <c r="B101" s="9">
        <v>3.14</v>
      </c>
      <c r="C101" s="10" t="s">
        <v>25</v>
      </c>
      <c r="D101" s="9" t="s">
        <v>846</v>
      </c>
      <c r="E101" s="10" t="s">
        <v>27</v>
      </c>
      <c r="F101" s="9" t="s">
        <v>127</v>
      </c>
      <c r="G101" s="9" t="str">
        <f t="shared" si="5"/>
        <v>3.14 - पर्वतों पर तालाब</v>
      </c>
      <c r="H101" s="10" t="s">
        <v>26</v>
      </c>
      <c r="I101" s="9" t="s">
        <v>873</v>
      </c>
      <c r="J101" s="9"/>
      <c r="K101" s="10" t="str">
        <f t="shared" si="6"/>
        <v>पद्म-महापद्मय-तिगिज्छ-केसरि-महापुण्डरीक-पुण्डरीकाहृदास्तेषामुपरि॥१४॥&lt;br /&gt;</v>
      </c>
      <c r="L101" s="10" t="s">
        <v>393</v>
      </c>
      <c r="M101" s="16" t="s">
        <v>874</v>
      </c>
      <c r="N101" s="9" t="str">
        <f t="shared" si="7"/>
        <v>3-14.mp3</v>
      </c>
      <c r="O101" s="10" t="s">
        <v>395</v>
      </c>
      <c r="P101" s="9"/>
      <c r="Q101" s="10" t="s">
        <v>397</v>
      </c>
      <c r="R101" s="21"/>
      <c r="S101" s="10" t="s">
        <v>399</v>
      </c>
      <c r="T101" s="21"/>
      <c r="U101" s="10" t="s">
        <v>401</v>
      </c>
      <c r="V101" s="21"/>
      <c r="W101" s="10" t="s">
        <v>403</v>
      </c>
      <c r="X101" s="21"/>
      <c r="Y101" s="10" t="s">
        <v>405</v>
      </c>
      <c r="Z101" s="10" t="s">
        <v>406</v>
      </c>
      <c r="AA101" s="23" t="str">
        <f t="shared" si="8"/>
        <v> {"id": 3.14,"chapter": "Chapter 3 - THE LOWER WORLD AND THE MIDDLE WORLD","title": "3.14 - पर्वतों पर तालाब","sutra": "पद्म-महापद्मय-तिगिज्छ-केसरि-महापुण्डरीक-पुण्डरीकाहृदास्तेषामुपरि॥१४॥&lt;br /&gt;","audiosrc": "3-14.mp3","arth": "","meaning": "","vyakhya": "","explanation": "","vidsrc": []}</v>
      </c>
    </row>
    <row r="102" customFormat="1" ht="28.8" spans="1:27">
      <c r="A102" s="8" t="s">
        <v>24</v>
      </c>
      <c r="B102" s="9">
        <v>3.15</v>
      </c>
      <c r="C102" s="10" t="s">
        <v>25</v>
      </c>
      <c r="D102" s="9" t="s">
        <v>846</v>
      </c>
      <c r="E102" s="10" t="s">
        <v>27</v>
      </c>
      <c r="F102" s="9" t="s">
        <v>128</v>
      </c>
      <c r="G102" s="9" t="str">
        <f t="shared" si="5"/>
        <v>3.15 - तालाब की लम्बाई-चौड़ाई</v>
      </c>
      <c r="H102" s="10" t="s">
        <v>26</v>
      </c>
      <c r="I102" s="9" t="s">
        <v>875</v>
      </c>
      <c r="J102" s="9"/>
      <c r="K102" s="10" t="str">
        <f t="shared" si="6"/>
        <v>प्रथमो योजन-सहस्नायामस्तदर्द्धविष्कम्भो हृद:॥१५॥&lt;br /&gt;</v>
      </c>
      <c r="L102" s="10" t="s">
        <v>393</v>
      </c>
      <c r="M102" s="16" t="s">
        <v>876</v>
      </c>
      <c r="N102" s="9" t="str">
        <f t="shared" si="7"/>
        <v>3-15.mp3</v>
      </c>
      <c r="O102" s="10" t="s">
        <v>395</v>
      </c>
      <c r="P102" s="9"/>
      <c r="Q102" s="10" t="s">
        <v>397</v>
      </c>
      <c r="R102" s="21"/>
      <c r="S102" s="10" t="s">
        <v>399</v>
      </c>
      <c r="T102" s="21"/>
      <c r="U102" s="10" t="s">
        <v>401</v>
      </c>
      <c r="V102" s="21"/>
      <c r="W102" s="10" t="s">
        <v>403</v>
      </c>
      <c r="X102" s="21"/>
      <c r="Y102" s="10" t="s">
        <v>405</v>
      </c>
      <c r="Z102" s="10" t="s">
        <v>406</v>
      </c>
      <c r="AA102" s="23" t="str">
        <f t="shared" si="8"/>
        <v> {"id": 3.15,"chapter": "Chapter 3 - THE LOWER WORLD AND THE MIDDLE WORLD","title": "3.15 - तालाब की लम्बाई-चौड़ाई","sutra": "प्रथमो योजन-सहस्नायामस्तदर्द्धविष्कम्भो हृद:॥१५॥&lt;br /&gt;","audiosrc": "3-15.mp3","arth": "","meaning": "","vyakhya": "","explanation": "","vidsrc": []}</v>
      </c>
    </row>
    <row r="103" customFormat="1" ht="28.8" spans="1:27">
      <c r="A103" s="8" t="s">
        <v>24</v>
      </c>
      <c r="B103" s="9">
        <v>3.16</v>
      </c>
      <c r="C103" s="10" t="s">
        <v>25</v>
      </c>
      <c r="D103" s="9" t="s">
        <v>846</v>
      </c>
      <c r="E103" s="10" t="s">
        <v>27</v>
      </c>
      <c r="F103" s="9" t="s">
        <v>129</v>
      </c>
      <c r="G103" s="9" t="str">
        <f t="shared" si="5"/>
        <v>3.16 - तालाब की गहराई</v>
      </c>
      <c r="H103" s="10" t="s">
        <v>26</v>
      </c>
      <c r="I103" s="9" t="s">
        <v>877</v>
      </c>
      <c r="J103" s="9"/>
      <c r="K103" s="10" t="str">
        <f t="shared" si="6"/>
        <v>दशयोजनावगाहः॥१६॥&lt;br /&gt;</v>
      </c>
      <c r="L103" s="10" t="s">
        <v>393</v>
      </c>
      <c r="M103" s="16" t="s">
        <v>878</v>
      </c>
      <c r="N103" s="9" t="str">
        <f t="shared" si="7"/>
        <v>3-16.mp3</v>
      </c>
      <c r="O103" s="10" t="s">
        <v>395</v>
      </c>
      <c r="P103" s="9"/>
      <c r="Q103" s="10" t="s">
        <v>397</v>
      </c>
      <c r="R103" s="21"/>
      <c r="S103" s="10" t="s">
        <v>399</v>
      </c>
      <c r="T103" s="21"/>
      <c r="U103" s="10" t="s">
        <v>401</v>
      </c>
      <c r="V103" s="21"/>
      <c r="W103" s="10" t="s">
        <v>403</v>
      </c>
      <c r="X103" s="21"/>
      <c r="Y103" s="10" t="s">
        <v>405</v>
      </c>
      <c r="Z103" s="10" t="s">
        <v>406</v>
      </c>
      <c r="AA103" s="23" t="str">
        <f t="shared" si="8"/>
        <v> {"id": 3.16,"chapter": "Chapter 3 - THE LOWER WORLD AND THE MIDDLE WORLD","title": "3.16 - तालाब की गहराई","sutra": "दशयोजनावगाहः॥१६॥&lt;br /&gt;","audiosrc": "3-16.mp3","arth": "","meaning": "","vyakhya": "","explanation": "","vidsrc": []}</v>
      </c>
    </row>
    <row r="104" customFormat="1" ht="28.8" spans="1:27">
      <c r="A104" s="8" t="s">
        <v>24</v>
      </c>
      <c r="B104" s="9">
        <v>3.16</v>
      </c>
      <c r="C104" s="10" t="s">
        <v>25</v>
      </c>
      <c r="D104" s="9" t="s">
        <v>846</v>
      </c>
      <c r="E104" s="10" t="s">
        <v>27</v>
      </c>
      <c r="F104" s="9" t="s">
        <v>130</v>
      </c>
      <c r="G104" s="9" t="str">
        <f t="shared" si="5"/>
        <v>3.16 - तालाब के बीच में कमल</v>
      </c>
      <c r="H104" s="10" t="s">
        <v>26</v>
      </c>
      <c r="I104" s="9" t="s">
        <v>879</v>
      </c>
      <c r="J104" s="9"/>
      <c r="K104" s="10" t="str">
        <f t="shared" si="6"/>
        <v>तन्मध्ये योजन पुष्करम्‌॥१७॥&lt;br /&gt;</v>
      </c>
      <c r="L104" s="10" t="s">
        <v>393</v>
      </c>
      <c r="M104" s="16" t="s">
        <v>878</v>
      </c>
      <c r="N104" s="9" t="str">
        <f t="shared" si="7"/>
        <v>3-16.mp3</v>
      </c>
      <c r="O104" s="10" t="s">
        <v>395</v>
      </c>
      <c r="P104" s="9"/>
      <c r="Q104" s="10" t="s">
        <v>397</v>
      </c>
      <c r="R104" s="21"/>
      <c r="S104" s="10" t="s">
        <v>399</v>
      </c>
      <c r="T104" s="21"/>
      <c r="U104" s="10" t="s">
        <v>401</v>
      </c>
      <c r="V104" s="21"/>
      <c r="W104" s="10" t="s">
        <v>403</v>
      </c>
      <c r="X104" s="21"/>
      <c r="Y104" s="10" t="s">
        <v>405</v>
      </c>
      <c r="Z104" s="10" t="s">
        <v>406</v>
      </c>
      <c r="AA104" s="23" t="str">
        <f t="shared" si="8"/>
        <v> {"id": 3.16,"chapter": "Chapter 3 - THE LOWER WORLD AND THE MIDDLE WORLD","title": "3.16 - तालाब के बीच में कमल","sutra": "तन्मध्ये योजन पुष्करम्‌॥१७॥&lt;br /&gt;","audiosrc": "3-16.mp3","arth": "","meaning": "","vyakhya": "","explanation": "","vidsrc": []}</v>
      </c>
    </row>
    <row r="105" customFormat="1" ht="28.8" spans="1:27">
      <c r="A105" s="8" t="s">
        <v>24</v>
      </c>
      <c r="B105" s="9">
        <v>3.17</v>
      </c>
      <c r="C105" s="10" t="s">
        <v>25</v>
      </c>
      <c r="D105" s="9" t="s">
        <v>846</v>
      </c>
      <c r="E105" s="10" t="s">
        <v>27</v>
      </c>
      <c r="F105" s="9" t="s">
        <v>131</v>
      </c>
      <c r="G105" s="9" t="str">
        <f t="shared" si="5"/>
        <v>3.17 - बाकी तालाबों के आकार</v>
      </c>
      <c r="H105" s="10" t="s">
        <v>26</v>
      </c>
      <c r="I105" s="9" t="s">
        <v>880</v>
      </c>
      <c r="J105" s="9"/>
      <c r="K105" s="10" t="str">
        <f t="shared" si="6"/>
        <v>तद्-द्विगुण-द्विगुणा हृदा: पुष्कराणि च॥१८॥&lt;br /&gt;</v>
      </c>
      <c r="L105" s="10" t="s">
        <v>393</v>
      </c>
      <c r="M105" s="16" t="s">
        <v>881</v>
      </c>
      <c r="N105" s="9" t="str">
        <f t="shared" si="7"/>
        <v>3-17.mp3</v>
      </c>
      <c r="O105" s="10" t="s">
        <v>395</v>
      </c>
      <c r="P105" s="9"/>
      <c r="Q105" s="10" t="s">
        <v>397</v>
      </c>
      <c r="R105" s="21"/>
      <c r="S105" s="10" t="s">
        <v>399</v>
      </c>
      <c r="T105" s="21"/>
      <c r="U105" s="10" t="s">
        <v>401</v>
      </c>
      <c r="V105" s="21"/>
      <c r="W105" s="10" t="s">
        <v>403</v>
      </c>
      <c r="X105" s="21"/>
      <c r="Y105" s="10" t="s">
        <v>405</v>
      </c>
      <c r="Z105" s="10" t="s">
        <v>406</v>
      </c>
      <c r="AA105" s="23" t="str">
        <f t="shared" si="8"/>
        <v> {"id": 3.17,"chapter": "Chapter 3 - THE LOWER WORLD AND THE MIDDLE WORLD","title": "3.17 - बाकी तालाबों के आकार","sutra": "तद्-द्विगुण-द्विगुणा हृदा: पुष्कराणि च॥१८॥&lt;br /&gt;","audiosrc": "3-17.mp3","arth": "","meaning": "","vyakhya": "","explanation": "","vidsrc": []}</v>
      </c>
    </row>
    <row r="106" customFormat="1" ht="28.8" spans="1:27">
      <c r="A106" s="8" t="s">
        <v>24</v>
      </c>
      <c r="B106" s="9">
        <v>3.18</v>
      </c>
      <c r="C106" s="10" t="s">
        <v>25</v>
      </c>
      <c r="D106" s="9" t="s">
        <v>846</v>
      </c>
      <c r="E106" s="10" t="s">
        <v>27</v>
      </c>
      <c r="F106" s="9" t="s">
        <v>132</v>
      </c>
      <c r="G106" s="9" t="str">
        <f t="shared" si="5"/>
        <v>3.18 - तालाबों में देवियों का निवास</v>
      </c>
      <c r="H106" s="10" t="s">
        <v>26</v>
      </c>
      <c r="I106" s="9" t="s">
        <v>882</v>
      </c>
      <c r="J106" s="9"/>
      <c r="K106" s="10" t="str">
        <f t="shared" si="6"/>
        <v>तत्निवासिन्यो देव्य: श्रीही ध्ृतिकीर्तिबुद्धिलक्ष्म्य: पल्योपमस्थितय:ससामानिकपरिषत्का:॥१९॥&lt;br /&gt;</v>
      </c>
      <c r="L106" s="10" t="s">
        <v>393</v>
      </c>
      <c r="M106" s="16" t="s">
        <v>883</v>
      </c>
      <c r="N106" s="9" t="str">
        <f t="shared" si="7"/>
        <v>3-18.mp3</v>
      </c>
      <c r="O106" s="10" t="s">
        <v>395</v>
      </c>
      <c r="P106" s="9"/>
      <c r="Q106" s="10" t="s">
        <v>397</v>
      </c>
      <c r="R106" s="21"/>
      <c r="S106" s="10" t="s">
        <v>399</v>
      </c>
      <c r="T106" s="21"/>
      <c r="U106" s="10" t="s">
        <v>401</v>
      </c>
      <c r="V106" s="21"/>
      <c r="W106" s="10" t="s">
        <v>403</v>
      </c>
      <c r="X106" s="21"/>
      <c r="Y106" s="10" t="s">
        <v>405</v>
      </c>
      <c r="Z106" s="10" t="s">
        <v>406</v>
      </c>
      <c r="AA106" s="23" t="str">
        <f t="shared" si="8"/>
        <v> {"id": 3.18,"chapter": "Chapter 3 - THE LOWER WORLD AND THE MIDDLE WORLD","title": "3.18 - तालाबों में देवियों का निवास","sutra": "तत्निवासिन्यो देव्य: श्रीही ध्ृतिकीर्तिबुद्धिलक्ष्म्य: पल्योपमस्थितय:ससामानिकपरिषत्का:॥१९॥&lt;br /&gt;","audiosrc": "3-18.mp3","arth": "","meaning": "","vyakhya": "","explanation": "","vidsrc": []}</v>
      </c>
    </row>
    <row r="107" customFormat="1" ht="28.8" spans="1:27">
      <c r="A107" s="8" t="s">
        <v>24</v>
      </c>
      <c r="B107" s="9">
        <v>3.19</v>
      </c>
      <c r="C107" s="10" t="s">
        <v>25</v>
      </c>
      <c r="D107" s="9" t="s">
        <v>846</v>
      </c>
      <c r="E107" s="10" t="s">
        <v>27</v>
      </c>
      <c r="F107" s="9" t="s">
        <v>133</v>
      </c>
      <c r="G107" s="9" t="str">
        <f t="shared" si="5"/>
        <v>3.19 - क्षेत्रों की नदियाँ</v>
      </c>
      <c r="H107" s="10" t="s">
        <v>26</v>
      </c>
      <c r="I107" s="9" t="s">
        <v>884</v>
      </c>
      <c r="J107" s="9"/>
      <c r="K107" s="10" t="str">
        <f t="shared" si="6"/>
        <v>गद्जसिन्धु-रोहिद्रोहितास्या-हरिद्धरिकान्ता-सीतासीतोदा-नारी-नरकान्ता-सुवर्णरूप्यकूला-रकतारक्तोदा: सरितस्तन्मध्यगा:॥२०॥&lt;br /&gt;</v>
      </c>
      <c r="L107" s="10" t="s">
        <v>393</v>
      </c>
      <c r="M107" s="16" t="s">
        <v>885</v>
      </c>
      <c r="N107" s="9" t="str">
        <f t="shared" si="7"/>
        <v>3-19.mp3</v>
      </c>
      <c r="O107" s="10" t="s">
        <v>395</v>
      </c>
      <c r="P107" s="9"/>
      <c r="Q107" s="10" t="s">
        <v>397</v>
      </c>
      <c r="R107" s="21"/>
      <c r="S107" s="10" t="s">
        <v>399</v>
      </c>
      <c r="T107" s="21"/>
      <c r="U107" s="10" t="s">
        <v>401</v>
      </c>
      <c r="V107" s="21"/>
      <c r="W107" s="10" t="s">
        <v>403</v>
      </c>
      <c r="X107" s="21"/>
      <c r="Y107" s="10" t="s">
        <v>405</v>
      </c>
      <c r="Z107" s="10" t="s">
        <v>406</v>
      </c>
      <c r="AA107" s="23" t="str">
        <f t="shared" si="8"/>
        <v> {"id": 3.19,"chapter": "Chapter 3 - THE LOWER WORLD AND THE MIDDLE WORLD","title": "3.19 - क्षेत्रों की नदियाँ","sutra": "गद्जसिन्धु-रोहिद्रोहितास्या-हरिद्धरिकान्ता-सीतासीतोदा-नारी-नरकान्ता-सुवर्णरूप्यकूला-रकतारक्तोदा: सरितस्तन्मध्यगा:॥२०॥&lt;br /&gt;","audiosrc": "3-19.mp3","arth": "","meaning": "","vyakhya": "","explanation": "","vidsrc": []}</v>
      </c>
    </row>
    <row r="108" customFormat="1" ht="28.8" spans="1:27">
      <c r="A108" s="8" t="s">
        <v>24</v>
      </c>
      <c r="B108" s="12">
        <v>3.2</v>
      </c>
      <c r="C108" s="10" t="s">
        <v>25</v>
      </c>
      <c r="D108" s="9" t="s">
        <v>846</v>
      </c>
      <c r="E108" s="10" t="s">
        <v>27</v>
      </c>
      <c r="F108" s="9" t="s">
        <v>134</v>
      </c>
      <c r="G108" s="9" t="str">
        <f t="shared" si="5"/>
        <v>3.2 - नदियों की दिशा</v>
      </c>
      <c r="H108" s="10" t="s">
        <v>26</v>
      </c>
      <c r="I108" s="9" t="s">
        <v>886</v>
      </c>
      <c r="J108" s="9"/>
      <c r="K108" s="10" t="str">
        <f t="shared" si="6"/>
        <v>द्वयोद्ठयो: पूर्वाः पूर्वगा:॥२१॥&lt;br /&gt;</v>
      </c>
      <c r="L108" s="10" t="s">
        <v>393</v>
      </c>
      <c r="M108" s="16" t="s">
        <v>887</v>
      </c>
      <c r="N108" s="9" t="str">
        <f t="shared" si="7"/>
        <v>3-20 .mp3</v>
      </c>
      <c r="O108" s="10" t="s">
        <v>395</v>
      </c>
      <c r="P108" s="9"/>
      <c r="Q108" s="10" t="s">
        <v>397</v>
      </c>
      <c r="R108" s="21"/>
      <c r="S108" s="10" t="s">
        <v>399</v>
      </c>
      <c r="T108" s="21"/>
      <c r="U108" s="10" t="s">
        <v>401</v>
      </c>
      <c r="V108" s="21"/>
      <c r="W108" s="10" t="s">
        <v>403</v>
      </c>
      <c r="X108" s="21"/>
      <c r="Y108" s="10" t="s">
        <v>405</v>
      </c>
      <c r="Z108" s="10" t="s">
        <v>406</v>
      </c>
      <c r="AA108" s="23" t="str">
        <f t="shared" si="8"/>
        <v> {"id": 3.2,"chapter": "Chapter 3 - THE LOWER WORLD AND THE MIDDLE WORLD","title": "3.2 - नदियों की दिशा","sutra": "द्वयोद्ठयो: पूर्वाः पूर्वगा:॥२१॥&lt;br /&gt;","audiosrc": "3-20 .mp3","arth": "","meaning": "","vyakhya": "","explanation": "","vidsrc": []}</v>
      </c>
    </row>
    <row r="109" customFormat="1" ht="28.8" spans="1:27">
      <c r="A109" s="8" t="s">
        <v>24</v>
      </c>
      <c r="B109" s="9">
        <v>3.21</v>
      </c>
      <c r="C109" s="10" t="s">
        <v>25</v>
      </c>
      <c r="D109" s="9" t="s">
        <v>846</v>
      </c>
      <c r="E109" s="10" t="s">
        <v>27</v>
      </c>
      <c r="F109" s="9" t="s">
        <v>135</v>
      </c>
      <c r="G109" s="9" t="str">
        <f t="shared" si="5"/>
        <v>3.21 - तीसरी नदी की दिशा</v>
      </c>
      <c r="H109" s="10" t="s">
        <v>26</v>
      </c>
      <c r="I109" s="9" t="s">
        <v>888</v>
      </c>
      <c r="J109" s="9"/>
      <c r="K109" s="10" t="str">
        <f t="shared" si="6"/>
        <v>शेषास्त्वपरगा:॥२२॥&lt;br /&gt;</v>
      </c>
      <c r="L109" s="10" t="s">
        <v>393</v>
      </c>
      <c r="M109" s="16" t="s">
        <v>889</v>
      </c>
      <c r="N109" s="9" t="str">
        <f t="shared" si="7"/>
        <v>3-21.mp3</v>
      </c>
      <c r="O109" s="10" t="s">
        <v>395</v>
      </c>
      <c r="P109" s="9"/>
      <c r="Q109" s="10" t="s">
        <v>397</v>
      </c>
      <c r="R109" s="21"/>
      <c r="S109" s="10" t="s">
        <v>399</v>
      </c>
      <c r="T109" s="21"/>
      <c r="U109" s="10" t="s">
        <v>401</v>
      </c>
      <c r="V109" s="21"/>
      <c r="W109" s="10" t="s">
        <v>403</v>
      </c>
      <c r="X109" s="21"/>
      <c r="Y109" s="10" t="s">
        <v>405</v>
      </c>
      <c r="Z109" s="10" t="s">
        <v>406</v>
      </c>
      <c r="AA109" s="23" t="str">
        <f t="shared" si="8"/>
        <v> {"id": 3.21,"chapter": "Chapter 3 - THE LOWER WORLD AND THE MIDDLE WORLD","title": "3.21 - तीसरी नदी की दिशा","sutra": "शेषास्त्वपरगा:॥२२॥&lt;br /&gt;","audiosrc": "3-21.mp3","arth": "","meaning": "","vyakhya": "","explanation": "","vidsrc": []}</v>
      </c>
    </row>
    <row r="110" customFormat="1" ht="28.8" spans="1:27">
      <c r="A110" s="8" t="s">
        <v>24</v>
      </c>
      <c r="B110" s="9">
        <v>3.22</v>
      </c>
      <c r="C110" s="10" t="s">
        <v>25</v>
      </c>
      <c r="D110" s="9" t="s">
        <v>846</v>
      </c>
      <c r="E110" s="10" t="s">
        <v>27</v>
      </c>
      <c r="F110" s="9" t="s">
        <v>136</v>
      </c>
      <c r="G110" s="9" t="str">
        <f t="shared" si="5"/>
        <v>3.22 - परिवार नदियाँ</v>
      </c>
      <c r="H110" s="10" t="s">
        <v>26</v>
      </c>
      <c r="I110" s="9" t="s">
        <v>890</v>
      </c>
      <c r="J110" s="9"/>
      <c r="K110" s="10" t="str">
        <f t="shared" si="6"/>
        <v>चतुर्दशनदी-सहस््न-परिवृता गड़ा-सिन्ध्वादयो नध्या॥२३॥ &lt;br /&gt;</v>
      </c>
      <c r="L110" s="10" t="s">
        <v>393</v>
      </c>
      <c r="M110" s="16" t="s">
        <v>891</v>
      </c>
      <c r="N110" s="9" t="str">
        <f t="shared" si="7"/>
        <v>3-22.mp3</v>
      </c>
      <c r="O110" s="10" t="s">
        <v>395</v>
      </c>
      <c r="P110" s="9"/>
      <c r="Q110" s="10" t="s">
        <v>397</v>
      </c>
      <c r="R110" s="21"/>
      <c r="S110" s="10" t="s">
        <v>399</v>
      </c>
      <c r="T110" s="21"/>
      <c r="U110" s="10" t="s">
        <v>401</v>
      </c>
      <c r="V110" s="21"/>
      <c r="W110" s="10" t="s">
        <v>403</v>
      </c>
      <c r="X110" s="21"/>
      <c r="Y110" s="10" t="s">
        <v>405</v>
      </c>
      <c r="Z110" s="10" t="s">
        <v>406</v>
      </c>
      <c r="AA110" s="23" t="str">
        <f t="shared" si="8"/>
        <v> {"id": 3.22,"chapter": "Chapter 3 - THE LOWER WORLD AND THE MIDDLE WORLD","title": "3.22 - परिवार नदियाँ","sutra": "चतुर्दशनदी-सहस््न-परिवृता गड़ा-सिन्ध्वादयो नध्या॥२३॥ &lt;br /&gt;","audiosrc": "3-22.mp3","arth": "","meaning": "","vyakhya": "","explanation": "","vidsrc": []}</v>
      </c>
    </row>
    <row r="111" customFormat="1" ht="28.8" spans="1:27">
      <c r="A111" s="8" t="s">
        <v>24</v>
      </c>
      <c r="B111" s="9">
        <v>3.23</v>
      </c>
      <c r="C111" s="10" t="s">
        <v>25</v>
      </c>
      <c r="D111" s="9" t="s">
        <v>846</v>
      </c>
      <c r="E111" s="10" t="s">
        <v>27</v>
      </c>
      <c r="F111" s="9" t="s">
        <v>137</v>
      </c>
      <c r="G111" s="9" t="str">
        <f t="shared" si="5"/>
        <v>3.23 - भरत क्षेत्र का विस्‍तार</v>
      </c>
      <c r="H111" s="10" t="s">
        <v>26</v>
      </c>
      <c r="I111" s="9" t="s">
        <v>892</v>
      </c>
      <c r="J111" s="9"/>
      <c r="K111" s="10" t="str">
        <f t="shared" si="6"/>
        <v>भरत: षड्विंशति-पञ्चयोजन-शत-विस्तार: षट्‌-चैकोन-विंशतिभागा योजनस्य॥२४॥&lt;br /&gt;</v>
      </c>
      <c r="L111" s="10" t="s">
        <v>393</v>
      </c>
      <c r="M111" s="16" t="s">
        <v>893</v>
      </c>
      <c r="N111" s="9" t="str">
        <f t="shared" si="7"/>
        <v>3-23.mp3</v>
      </c>
      <c r="O111" s="10" t="s">
        <v>395</v>
      </c>
      <c r="P111" s="9"/>
      <c r="Q111" s="10" t="s">
        <v>397</v>
      </c>
      <c r="R111" s="21"/>
      <c r="S111" s="10" t="s">
        <v>399</v>
      </c>
      <c r="T111" s="21"/>
      <c r="U111" s="10" t="s">
        <v>401</v>
      </c>
      <c r="V111" s="21"/>
      <c r="W111" s="10" t="s">
        <v>403</v>
      </c>
      <c r="X111" s="21"/>
      <c r="Y111" s="10" t="s">
        <v>405</v>
      </c>
      <c r="Z111" s="10" t="s">
        <v>406</v>
      </c>
      <c r="AA111" s="23" t="str">
        <f t="shared" si="8"/>
        <v> {"id": 3.23,"chapter": "Chapter 3 - THE LOWER WORLD AND THE MIDDLE WORLD","title": "3.23 - भरत क्षेत्र का विस्‍तार","sutra": "भरत: षड्विंशति-पञ्चयोजन-शत-विस्तार: षट्‌-चैकोन-विंशतिभागा योजनस्य॥२४॥&lt;br /&gt;","audiosrc": "3-23.mp3","arth": "","meaning": "","vyakhya": "","explanation": "","vidsrc": []}</v>
      </c>
    </row>
    <row r="112" customFormat="1" ht="28.8" spans="1:27">
      <c r="A112" s="8" t="s">
        <v>24</v>
      </c>
      <c r="B112" s="9">
        <v>3.24</v>
      </c>
      <c r="C112" s="10" t="s">
        <v>25</v>
      </c>
      <c r="D112" s="9" t="s">
        <v>846</v>
      </c>
      <c r="E112" s="10" t="s">
        <v>27</v>
      </c>
      <c r="F112" s="9" t="s">
        <v>138</v>
      </c>
      <c r="G112" s="9" t="str">
        <f t="shared" si="5"/>
        <v>3.24 - बाकी क्षेत्रों का विस्तार</v>
      </c>
      <c r="H112" s="10" t="s">
        <v>26</v>
      </c>
      <c r="I112" s="9" t="s">
        <v>894</v>
      </c>
      <c r="J112" s="9"/>
      <c r="K112" s="10" t="str">
        <f t="shared" si="6"/>
        <v>तद्द्विगुण-द्विगुण-विस्तारा वर्षधरवर्षा विदेहान्ता:॥२५॥&lt;br /&gt;</v>
      </c>
      <c r="L112" s="10" t="s">
        <v>393</v>
      </c>
      <c r="M112" s="16" t="s">
        <v>895</v>
      </c>
      <c r="N112" s="9" t="str">
        <f t="shared" si="7"/>
        <v>3-24.mp3</v>
      </c>
      <c r="O112" s="10" t="s">
        <v>395</v>
      </c>
      <c r="P112" s="9"/>
      <c r="Q112" s="10" t="s">
        <v>397</v>
      </c>
      <c r="R112" s="21"/>
      <c r="S112" s="10" t="s">
        <v>399</v>
      </c>
      <c r="T112" s="21"/>
      <c r="U112" s="10" t="s">
        <v>401</v>
      </c>
      <c r="V112" s="21"/>
      <c r="W112" s="10" t="s">
        <v>403</v>
      </c>
      <c r="X112" s="21"/>
      <c r="Y112" s="10" t="s">
        <v>405</v>
      </c>
      <c r="Z112" s="10" t="s">
        <v>406</v>
      </c>
      <c r="AA112" s="23" t="str">
        <f t="shared" si="8"/>
        <v> {"id": 3.24,"chapter": "Chapter 3 - THE LOWER WORLD AND THE MIDDLE WORLD","title": "3.24 - बाकी क्षेत्रों का विस्तार","sutra": "तद्द्विगुण-द्विगुण-विस्तारा वर्षधरवर्षा विदेहान्ता:॥२५॥&lt;br /&gt;","audiosrc": "3-24.mp3","arth": "","meaning": "","vyakhya": "","explanation": "","vidsrc": []}</v>
      </c>
    </row>
    <row r="113" customFormat="1" ht="28.8" spans="1:27">
      <c r="A113" s="8" t="s">
        <v>24</v>
      </c>
      <c r="B113" s="9">
        <v>3.25</v>
      </c>
      <c r="C113" s="10" t="s">
        <v>25</v>
      </c>
      <c r="D113" s="9" t="s">
        <v>846</v>
      </c>
      <c r="E113" s="10" t="s">
        <v>27</v>
      </c>
      <c r="F113" s="9" t="s">
        <v>139</v>
      </c>
      <c r="G113" s="9" t="str">
        <f t="shared" si="5"/>
        <v>3.25 - उत्तर-दक्षिण में समानता</v>
      </c>
      <c r="H113" s="10" t="s">
        <v>26</v>
      </c>
      <c r="I113" s="9" t="s">
        <v>896</v>
      </c>
      <c r="J113" s="9"/>
      <c r="K113" s="10" t="str">
        <f t="shared" si="6"/>
        <v>उत्तरा दक्षिण-तुल्या:॥२६॥&lt;br /&gt;</v>
      </c>
      <c r="L113" s="10" t="s">
        <v>393</v>
      </c>
      <c r="M113" s="16" t="s">
        <v>897</v>
      </c>
      <c r="N113" s="9" t="str">
        <f t="shared" si="7"/>
        <v>3-25.mp3</v>
      </c>
      <c r="O113" s="10" t="s">
        <v>395</v>
      </c>
      <c r="P113" s="9"/>
      <c r="Q113" s="10" t="s">
        <v>397</v>
      </c>
      <c r="R113" s="21"/>
      <c r="S113" s="10" t="s">
        <v>399</v>
      </c>
      <c r="T113" s="21"/>
      <c r="U113" s="10" t="s">
        <v>401</v>
      </c>
      <c r="V113" s="21"/>
      <c r="W113" s="10" t="s">
        <v>403</v>
      </c>
      <c r="X113" s="21"/>
      <c r="Y113" s="10" t="s">
        <v>405</v>
      </c>
      <c r="Z113" s="10" t="s">
        <v>406</v>
      </c>
      <c r="AA113" s="23" t="str">
        <f t="shared" si="8"/>
        <v> {"id": 3.25,"chapter": "Chapter 3 - THE LOWER WORLD AND THE MIDDLE WORLD","title": "3.25 - उत्तर-दक्षिण में समानता","sutra": "उत्तरा दक्षिण-तुल्या:॥२६॥&lt;br /&gt;","audiosrc": "3-25.mp3","arth": "","meaning": "","vyakhya": "","explanation": "","vidsrc": []}</v>
      </c>
    </row>
    <row r="114" customFormat="1" ht="28.8" spans="1:27">
      <c r="A114" s="8" t="s">
        <v>24</v>
      </c>
      <c r="B114" s="9">
        <v>3.26</v>
      </c>
      <c r="C114" s="10" t="s">
        <v>25</v>
      </c>
      <c r="D114" s="9" t="s">
        <v>846</v>
      </c>
      <c r="E114" s="10" t="s">
        <v>27</v>
      </c>
      <c r="F114" s="9" t="s">
        <v>140</v>
      </c>
      <c r="G114" s="9" t="str">
        <f t="shared" si="5"/>
        <v>3.26 - भरत-एरावत क्षेत्र में काल परिवर्तन</v>
      </c>
      <c r="H114" s="10" t="s">
        <v>26</v>
      </c>
      <c r="I114" s="9" t="s">
        <v>898</v>
      </c>
      <c r="J114" s="9"/>
      <c r="K114" s="10" t="str">
        <f t="shared" si="6"/>
        <v>भरतैरावतयोर्व॑द्धिहासी घट्समयाभ्यामुत्सर्पिण्यवसर्पिणीभ्याम्‌॥२७॥&lt;br /&gt;</v>
      </c>
      <c r="L114" s="10" t="s">
        <v>393</v>
      </c>
      <c r="M114" s="16" t="s">
        <v>899</v>
      </c>
      <c r="N114" s="9" t="str">
        <f t="shared" si="7"/>
        <v>3-26.mp3</v>
      </c>
      <c r="O114" s="10" t="s">
        <v>395</v>
      </c>
      <c r="P114" s="9"/>
      <c r="Q114" s="10" t="s">
        <v>397</v>
      </c>
      <c r="R114" s="21"/>
      <c r="S114" s="10" t="s">
        <v>399</v>
      </c>
      <c r="T114" s="21"/>
      <c r="U114" s="10" t="s">
        <v>401</v>
      </c>
      <c r="V114" s="21"/>
      <c r="W114" s="10" t="s">
        <v>403</v>
      </c>
      <c r="X114" s="21"/>
      <c r="Y114" s="10" t="s">
        <v>405</v>
      </c>
      <c r="Z114" s="10" t="s">
        <v>406</v>
      </c>
      <c r="AA114" s="23" t="str">
        <f t="shared" si="8"/>
        <v> {"id": 3.26,"chapter": "Chapter 3 - THE LOWER WORLD AND THE MIDDLE WORLD","title": "3.26 - भरत-एरावत क्षेत्र में काल परिवर्तन","sutra": "भरतैरावतयोर्व॑द्धिहासी घट्समयाभ्यामुत्सर्पिण्यवसर्पिणीभ्याम्‌॥२७॥&lt;br /&gt;","audiosrc": "3-26.mp3","arth": "","meaning": "","vyakhya": "","explanation": "","vidsrc": []}</v>
      </c>
    </row>
    <row r="115" customFormat="1" ht="28.8" spans="1:27">
      <c r="A115" s="8" t="s">
        <v>24</v>
      </c>
      <c r="B115" s="9">
        <v>3.27</v>
      </c>
      <c r="C115" s="10" t="s">
        <v>25</v>
      </c>
      <c r="D115" s="9" t="s">
        <v>846</v>
      </c>
      <c r="E115" s="10" t="s">
        <v>27</v>
      </c>
      <c r="F115" s="9" t="s">
        <v>141</v>
      </c>
      <c r="G115" s="9" t="str">
        <f t="shared" si="5"/>
        <v>3.27 - बाकी क्षेत्रों में काल परिवर्तन</v>
      </c>
      <c r="H115" s="10" t="s">
        <v>26</v>
      </c>
      <c r="I115" s="9" t="s">
        <v>900</v>
      </c>
      <c r="J115" s="9"/>
      <c r="K115" s="10" t="str">
        <f t="shared" si="6"/>
        <v>ताभ्यामपरा भूमयो5वस्थिता:॥२८॥&lt;br /&gt;</v>
      </c>
      <c r="L115" s="10" t="s">
        <v>393</v>
      </c>
      <c r="M115" s="16" t="s">
        <v>901</v>
      </c>
      <c r="N115" s="9" t="str">
        <f t="shared" si="7"/>
        <v>3-27.mp3</v>
      </c>
      <c r="O115" s="10" t="s">
        <v>395</v>
      </c>
      <c r="P115" s="9"/>
      <c r="Q115" s="10" t="s">
        <v>397</v>
      </c>
      <c r="R115" s="21"/>
      <c r="S115" s="10" t="s">
        <v>399</v>
      </c>
      <c r="T115" s="21"/>
      <c r="U115" s="10" t="s">
        <v>401</v>
      </c>
      <c r="V115" s="21"/>
      <c r="W115" s="10" t="s">
        <v>403</v>
      </c>
      <c r="X115" s="21"/>
      <c r="Y115" s="10" t="s">
        <v>405</v>
      </c>
      <c r="Z115" s="10" t="s">
        <v>406</v>
      </c>
      <c r="AA115" s="23" t="str">
        <f t="shared" si="8"/>
        <v> {"id": 3.27,"chapter": "Chapter 3 - THE LOWER WORLD AND THE MIDDLE WORLD","title": "3.27 - बाकी क्षेत्रों में काल परिवर्तन","sutra": "ताभ्यामपरा भूमयो5वस्थिता:॥२८॥&lt;br /&gt;","audiosrc": "3-27.mp3","arth": "","meaning": "","vyakhya": "","explanation": "","vidsrc": []}</v>
      </c>
    </row>
    <row r="116" customFormat="1" ht="28.8" spans="1:27">
      <c r="A116" s="8" t="s">
        <v>24</v>
      </c>
      <c r="B116" s="9">
        <v>3.28</v>
      </c>
      <c r="C116" s="10" t="s">
        <v>25</v>
      </c>
      <c r="D116" s="9" t="s">
        <v>846</v>
      </c>
      <c r="E116" s="10" t="s">
        <v>27</v>
      </c>
      <c r="F116" s="9" t="s">
        <v>142</v>
      </c>
      <c r="G116" s="9" t="str">
        <f t="shared" si="5"/>
        <v>3.28 - मनुष्यों की आयु</v>
      </c>
      <c r="H116" s="10" t="s">
        <v>26</v>
      </c>
      <c r="I116" s="9" t="s">
        <v>902</v>
      </c>
      <c r="J116" s="9"/>
      <c r="K116" s="10" t="str">
        <f t="shared" si="6"/>
        <v>एक-द्वि-त्रि-पल्योपम-स्थितयो हैमवतक-हारि- वर्षक-देवकुरवका:॥२९॥&lt;br /&gt;</v>
      </c>
      <c r="L116" s="10" t="s">
        <v>393</v>
      </c>
      <c r="M116" s="16" t="s">
        <v>903</v>
      </c>
      <c r="N116" s="9" t="str">
        <f t="shared" si="7"/>
        <v>3-28.mp3</v>
      </c>
      <c r="O116" s="10" t="s">
        <v>395</v>
      </c>
      <c r="P116" s="9"/>
      <c r="Q116" s="10" t="s">
        <v>397</v>
      </c>
      <c r="R116" s="21"/>
      <c r="S116" s="10" t="s">
        <v>399</v>
      </c>
      <c r="T116" s="21"/>
      <c r="U116" s="10" t="s">
        <v>401</v>
      </c>
      <c r="V116" s="21"/>
      <c r="W116" s="10" t="s">
        <v>403</v>
      </c>
      <c r="X116" s="21"/>
      <c r="Y116" s="10" t="s">
        <v>405</v>
      </c>
      <c r="Z116" s="10" t="s">
        <v>406</v>
      </c>
      <c r="AA116" s="23" t="str">
        <f t="shared" si="8"/>
        <v> {"id": 3.28,"chapter": "Chapter 3 - THE LOWER WORLD AND THE MIDDLE WORLD","title": "3.28 - मनुष्यों की आयु","sutra": "एक-द्वि-त्रि-पल्योपम-स्थितयो हैमवतक-हारि- वर्षक-देवकुरवका:॥२९॥&lt;br /&gt;","audiosrc": "3-28.mp3","arth": "","meaning": "","vyakhya": "","explanation": "","vidsrc": []}</v>
      </c>
    </row>
    <row r="117" customFormat="1" ht="28.8" spans="1:27">
      <c r="A117" s="8" t="s">
        <v>24</v>
      </c>
      <c r="B117" s="9">
        <v>3.29</v>
      </c>
      <c r="C117" s="10" t="s">
        <v>25</v>
      </c>
      <c r="D117" s="9" t="s">
        <v>846</v>
      </c>
      <c r="E117" s="10" t="s">
        <v>27</v>
      </c>
      <c r="F117" s="9" t="s">
        <v>143</v>
      </c>
      <c r="G117" s="9" t="str">
        <f t="shared" si="5"/>
        <v>3.29 - उत्तर-दक्षिण में आयु में समानता</v>
      </c>
      <c r="H117" s="10" t="s">
        <v>26</v>
      </c>
      <c r="I117" s="9" t="s">
        <v>904</v>
      </c>
      <c r="J117" s="9"/>
      <c r="K117" s="10" t="str">
        <f t="shared" si="6"/>
        <v>तथोत्तरा:॥३०॥&lt;br /&gt;</v>
      </c>
      <c r="L117" s="10" t="s">
        <v>393</v>
      </c>
      <c r="M117" s="16" t="s">
        <v>905</v>
      </c>
      <c r="N117" s="9" t="str">
        <f t="shared" si="7"/>
        <v>3-29.mp3</v>
      </c>
      <c r="O117" s="10" t="s">
        <v>395</v>
      </c>
      <c r="P117" s="9"/>
      <c r="Q117" s="10" t="s">
        <v>397</v>
      </c>
      <c r="R117" s="21"/>
      <c r="S117" s="10" t="s">
        <v>399</v>
      </c>
      <c r="T117" s="21"/>
      <c r="U117" s="10" t="s">
        <v>401</v>
      </c>
      <c r="V117" s="21"/>
      <c r="W117" s="10" t="s">
        <v>403</v>
      </c>
      <c r="X117" s="21"/>
      <c r="Y117" s="10" t="s">
        <v>405</v>
      </c>
      <c r="Z117" s="10" t="s">
        <v>406</v>
      </c>
      <c r="AA117" s="23" t="str">
        <f t="shared" si="8"/>
        <v> {"id": 3.29,"chapter": "Chapter 3 - THE LOWER WORLD AND THE MIDDLE WORLD","title": "3.29 - उत्तर-दक्षिण में आयु में समानता","sutra": "तथोत्तरा:॥३०॥&lt;br /&gt;","audiosrc": "3-29.mp3","arth": "","meaning": "","vyakhya": "","explanation": "","vidsrc": []}</v>
      </c>
    </row>
    <row r="118" customFormat="1" ht="28.8" spans="1:27">
      <c r="A118" s="8" t="s">
        <v>24</v>
      </c>
      <c r="B118" s="12">
        <v>3.3</v>
      </c>
      <c r="C118" s="10" t="s">
        <v>25</v>
      </c>
      <c r="D118" s="9" t="s">
        <v>846</v>
      </c>
      <c r="E118" s="10" t="s">
        <v>27</v>
      </c>
      <c r="F118" s="9" t="s">
        <v>144</v>
      </c>
      <c r="G118" s="9" t="str">
        <f t="shared" si="5"/>
        <v>3.3 - विदेह क्षेत्र में आयु</v>
      </c>
      <c r="H118" s="10" t="s">
        <v>26</v>
      </c>
      <c r="I118" s="9" t="s">
        <v>906</v>
      </c>
      <c r="J118" s="9"/>
      <c r="K118" s="10" t="str">
        <f t="shared" si="6"/>
        <v>विदेहेषु संख्येयकाला:॥३१॥&lt;br /&gt;</v>
      </c>
      <c r="L118" s="10" t="s">
        <v>393</v>
      </c>
      <c r="M118" s="16" t="s">
        <v>907</v>
      </c>
      <c r="N118" s="9" t="str">
        <f t="shared" si="7"/>
        <v>3-30 .mp3</v>
      </c>
      <c r="O118" s="10" t="s">
        <v>395</v>
      </c>
      <c r="P118" s="9"/>
      <c r="Q118" s="10" t="s">
        <v>397</v>
      </c>
      <c r="R118" s="21"/>
      <c r="S118" s="10" t="s">
        <v>399</v>
      </c>
      <c r="T118" s="21"/>
      <c r="U118" s="10" t="s">
        <v>401</v>
      </c>
      <c r="V118" s="21"/>
      <c r="W118" s="10" t="s">
        <v>403</v>
      </c>
      <c r="X118" s="21"/>
      <c r="Y118" s="10" t="s">
        <v>405</v>
      </c>
      <c r="Z118" s="10" t="s">
        <v>406</v>
      </c>
      <c r="AA118" s="23" t="str">
        <f t="shared" si="8"/>
        <v> {"id": 3.3,"chapter": "Chapter 3 - THE LOWER WORLD AND THE MIDDLE WORLD","title": "3.3 - विदेह क्षेत्र में आयु","sutra": "विदेहेषु संख्येयकाला:॥३१॥&lt;br /&gt;","audiosrc": "3-30 .mp3","arth": "","meaning": "","vyakhya": "","explanation": "","vidsrc": []}</v>
      </c>
    </row>
    <row r="119" customFormat="1" ht="28.8" spans="1:27">
      <c r="A119" s="8" t="s">
        <v>24</v>
      </c>
      <c r="B119" s="9">
        <v>3.31</v>
      </c>
      <c r="C119" s="10" t="s">
        <v>25</v>
      </c>
      <c r="D119" s="9" t="s">
        <v>846</v>
      </c>
      <c r="E119" s="10" t="s">
        <v>27</v>
      </c>
      <c r="F119" s="9" t="s">
        <v>137</v>
      </c>
      <c r="G119" s="9" t="str">
        <f t="shared" si="5"/>
        <v>3.31 - भरत क्षेत्र का विस्‍तार</v>
      </c>
      <c r="H119" s="10" t="s">
        <v>26</v>
      </c>
      <c r="I119" s="9" t="s">
        <v>908</v>
      </c>
      <c r="J119" s="9"/>
      <c r="K119" s="10" t="str">
        <f t="shared" si="6"/>
        <v>भरतस्य विष्कम्भो जम्बूह्ीपस्य नवतिशतभाग:॥३२॥&lt;br /&gt;</v>
      </c>
      <c r="L119" s="10" t="s">
        <v>393</v>
      </c>
      <c r="M119" s="16" t="s">
        <v>909</v>
      </c>
      <c r="N119" s="9" t="str">
        <f t="shared" si="7"/>
        <v>3-31.mp3</v>
      </c>
      <c r="O119" s="10" t="s">
        <v>395</v>
      </c>
      <c r="P119" s="9"/>
      <c r="Q119" s="10" t="s">
        <v>397</v>
      </c>
      <c r="R119" s="21"/>
      <c r="S119" s="10" t="s">
        <v>399</v>
      </c>
      <c r="T119" s="21"/>
      <c r="U119" s="10" t="s">
        <v>401</v>
      </c>
      <c r="V119" s="21"/>
      <c r="W119" s="10" t="s">
        <v>403</v>
      </c>
      <c r="X119" s="21"/>
      <c r="Y119" s="10" t="s">
        <v>405</v>
      </c>
      <c r="Z119" s="10" t="s">
        <v>406</v>
      </c>
      <c r="AA119" s="23" t="str">
        <f t="shared" si="8"/>
        <v> {"id": 3.31,"chapter": "Chapter 3 - THE LOWER WORLD AND THE MIDDLE WORLD","title": "3.31 - भरत क्षेत्र का विस्‍तार","sutra": "भरतस्य विष्कम्भो जम्बूह्ीपस्य नवतिशतभाग:॥३२॥&lt;br /&gt;","audiosrc": "3-31.mp3","arth": "","meaning": "","vyakhya": "","explanation": "","vidsrc": []}</v>
      </c>
    </row>
    <row r="120" customFormat="1" ht="28.8" spans="1:27">
      <c r="A120" s="8" t="s">
        <v>24</v>
      </c>
      <c r="B120" s="9">
        <v>3.32</v>
      </c>
      <c r="C120" s="10" t="s">
        <v>25</v>
      </c>
      <c r="D120" s="9" t="s">
        <v>846</v>
      </c>
      <c r="E120" s="10" t="s">
        <v>27</v>
      </c>
      <c r="F120" s="9" t="s">
        <v>145</v>
      </c>
      <c r="G120" s="9" t="str">
        <f t="shared" si="5"/>
        <v>3.32 - धातकीखण्‍ड में क्षेत्र तथा पर्वत</v>
      </c>
      <c r="H120" s="10" t="s">
        <v>26</v>
      </c>
      <c r="I120" s="9" t="s">
        <v>910</v>
      </c>
      <c r="J120" s="9"/>
      <c r="K120" s="10" t="str">
        <f t="shared" si="6"/>
        <v>द्विर्धातकीखण्डे॥३३॥&lt;br /&gt;</v>
      </c>
      <c r="L120" s="10" t="s">
        <v>393</v>
      </c>
      <c r="M120" s="16" t="s">
        <v>911</v>
      </c>
      <c r="N120" s="9" t="str">
        <f t="shared" si="7"/>
        <v>3-32.mp3</v>
      </c>
      <c r="O120" s="10" t="s">
        <v>395</v>
      </c>
      <c r="P120" s="9"/>
      <c r="Q120" s="10" t="s">
        <v>397</v>
      </c>
      <c r="R120" s="21"/>
      <c r="S120" s="10" t="s">
        <v>399</v>
      </c>
      <c r="T120" s="21"/>
      <c r="U120" s="10" t="s">
        <v>401</v>
      </c>
      <c r="V120" s="21"/>
      <c r="W120" s="10" t="s">
        <v>403</v>
      </c>
      <c r="X120" s="21"/>
      <c r="Y120" s="10" t="s">
        <v>405</v>
      </c>
      <c r="Z120" s="10" t="s">
        <v>406</v>
      </c>
      <c r="AA120" s="23" t="str">
        <f t="shared" si="8"/>
        <v> {"id": 3.32,"chapter": "Chapter 3 - THE LOWER WORLD AND THE MIDDLE WORLD","title": "3.32 - धातकीखण्‍ड में क्षेत्र तथा पर्वत","sutra": "द्विर्धातकीखण्डे॥३३॥&lt;br /&gt;","audiosrc": "3-32.mp3","arth": "","meaning": "","vyakhya": "","explanation": "","vidsrc": []}</v>
      </c>
    </row>
    <row r="121" customFormat="1" ht="28.8" spans="1:27">
      <c r="A121" s="8" t="s">
        <v>24</v>
      </c>
      <c r="B121" s="9">
        <v>3.33</v>
      </c>
      <c r="C121" s="10" t="s">
        <v>25</v>
      </c>
      <c r="D121" s="9" t="s">
        <v>846</v>
      </c>
      <c r="E121" s="10" t="s">
        <v>27</v>
      </c>
      <c r="F121" s="9" t="s">
        <v>146</v>
      </c>
      <c r="G121" s="9" t="str">
        <f t="shared" si="5"/>
        <v>3.33 - पुष्‍करार्द्ध द्वीप में क्षेत्र और पर्वत</v>
      </c>
      <c r="H121" s="10" t="s">
        <v>26</v>
      </c>
      <c r="I121" s="9" t="s">
        <v>912</v>
      </c>
      <c r="J121" s="9"/>
      <c r="K121" s="10" t="str">
        <f t="shared" si="6"/>
        <v>पुष्करार्द्ध च॥३४॥&lt;br /&gt;</v>
      </c>
      <c r="L121" s="10" t="s">
        <v>393</v>
      </c>
      <c r="M121" s="16" t="s">
        <v>913</v>
      </c>
      <c r="N121" s="9" t="str">
        <f t="shared" si="7"/>
        <v>3-33.mp3</v>
      </c>
      <c r="O121" s="10" t="s">
        <v>395</v>
      </c>
      <c r="P121" s="9"/>
      <c r="Q121" s="10" t="s">
        <v>397</v>
      </c>
      <c r="R121" s="21"/>
      <c r="S121" s="10" t="s">
        <v>399</v>
      </c>
      <c r="T121" s="21"/>
      <c r="U121" s="10" t="s">
        <v>401</v>
      </c>
      <c r="V121" s="21"/>
      <c r="W121" s="10" t="s">
        <v>403</v>
      </c>
      <c r="X121" s="21"/>
      <c r="Y121" s="10" t="s">
        <v>405</v>
      </c>
      <c r="Z121" s="10" t="s">
        <v>406</v>
      </c>
      <c r="AA121" s="23" t="str">
        <f t="shared" si="8"/>
        <v> {"id": 3.33,"chapter": "Chapter 3 - THE LOWER WORLD AND THE MIDDLE WORLD","title": "3.33 - पुष्‍करार्द्ध द्वीप में क्षेत्र और पर्वत","sutra": "पुष्करार्द्ध च॥३४॥&lt;br /&gt;","audiosrc": "3-33.mp3","arth": "","meaning": "","vyakhya": "","explanation": "","vidsrc": []}</v>
      </c>
    </row>
    <row r="122" customFormat="1" ht="28.8" spans="1:27">
      <c r="A122" s="8" t="s">
        <v>24</v>
      </c>
      <c r="B122" s="9">
        <v>3.34</v>
      </c>
      <c r="C122" s="10" t="s">
        <v>25</v>
      </c>
      <c r="D122" s="9" t="s">
        <v>846</v>
      </c>
      <c r="E122" s="10" t="s">
        <v>27</v>
      </c>
      <c r="F122" s="9" t="s">
        <v>147</v>
      </c>
      <c r="G122" s="9" t="str">
        <f t="shared" si="5"/>
        <v>3.34 - मनुष्यों का गमन</v>
      </c>
      <c r="H122" s="10" t="s">
        <v>26</v>
      </c>
      <c r="I122" s="9" t="s">
        <v>914</v>
      </c>
      <c r="J122" s="9"/>
      <c r="K122" s="10" t="str">
        <f t="shared" si="6"/>
        <v>प्राडः मानुषोत्तरान्मनुष्या:॥३५॥&lt;br /&gt;</v>
      </c>
      <c r="L122" s="10" t="s">
        <v>393</v>
      </c>
      <c r="M122" s="16" t="s">
        <v>915</v>
      </c>
      <c r="N122" s="9" t="str">
        <f t="shared" si="7"/>
        <v>3-34.mp3</v>
      </c>
      <c r="O122" s="10" t="s">
        <v>395</v>
      </c>
      <c r="P122" s="9"/>
      <c r="Q122" s="10" t="s">
        <v>397</v>
      </c>
      <c r="R122" s="21"/>
      <c r="S122" s="10" t="s">
        <v>399</v>
      </c>
      <c r="T122" s="21"/>
      <c r="U122" s="10" t="s">
        <v>401</v>
      </c>
      <c r="V122" s="21"/>
      <c r="W122" s="10" t="s">
        <v>403</v>
      </c>
      <c r="X122" s="21"/>
      <c r="Y122" s="10" t="s">
        <v>405</v>
      </c>
      <c r="Z122" s="10" t="s">
        <v>406</v>
      </c>
      <c r="AA122" s="23" t="str">
        <f t="shared" si="8"/>
        <v> {"id": 3.34,"chapter": "Chapter 3 - THE LOWER WORLD AND THE MIDDLE WORLD","title": "3.34 - मनुष्यों का गमन","sutra": "प्राडः मानुषोत्तरान्मनुष्या:॥३५॥&lt;br /&gt;","audiosrc": "3-34.mp3","arth": "","meaning": "","vyakhya": "","explanation": "","vidsrc": []}</v>
      </c>
    </row>
    <row r="123" customFormat="1" ht="28.8" spans="1:27">
      <c r="A123" s="8" t="s">
        <v>24</v>
      </c>
      <c r="B123" s="9">
        <v>3.35</v>
      </c>
      <c r="C123" s="10" t="s">
        <v>25</v>
      </c>
      <c r="D123" s="9" t="s">
        <v>846</v>
      </c>
      <c r="E123" s="10" t="s">
        <v>27</v>
      </c>
      <c r="F123" s="9" t="s">
        <v>148</v>
      </c>
      <c r="G123" s="9" t="str">
        <f t="shared" si="5"/>
        <v>3.35 - मनुष्‍यों के प्रकार</v>
      </c>
      <c r="H123" s="10" t="s">
        <v>26</v>
      </c>
      <c r="I123" s="9" t="s">
        <v>916</v>
      </c>
      <c r="J123" s="9"/>
      <c r="K123" s="10" t="str">
        <f t="shared" si="6"/>
        <v>आर्या म्लेच्छाश्च॥३६॥&lt;br /&gt;</v>
      </c>
      <c r="L123" s="10" t="s">
        <v>393</v>
      </c>
      <c r="M123" s="16" t="s">
        <v>917</v>
      </c>
      <c r="N123" s="9" t="str">
        <f t="shared" si="7"/>
        <v>3-35.mp3</v>
      </c>
      <c r="O123" s="10" t="s">
        <v>395</v>
      </c>
      <c r="P123" s="9"/>
      <c r="Q123" s="10" t="s">
        <v>397</v>
      </c>
      <c r="R123" s="21"/>
      <c r="S123" s="10" t="s">
        <v>399</v>
      </c>
      <c r="T123" s="21"/>
      <c r="U123" s="10" t="s">
        <v>401</v>
      </c>
      <c r="V123" s="21"/>
      <c r="W123" s="10" t="s">
        <v>403</v>
      </c>
      <c r="X123" s="21"/>
      <c r="Y123" s="10" t="s">
        <v>405</v>
      </c>
      <c r="Z123" s="10" t="s">
        <v>406</v>
      </c>
      <c r="AA123" s="23" t="str">
        <f t="shared" si="8"/>
        <v> {"id": 3.35,"chapter": "Chapter 3 - THE LOWER WORLD AND THE MIDDLE WORLD","title": "3.35 - मनुष्‍यों के प्रकार","sutra": "आर्या म्लेच्छाश्च॥३६॥&lt;br /&gt;","audiosrc": "3-35.mp3","arth": "","meaning": "","vyakhya": "","explanation": "","vidsrc": []}</v>
      </c>
    </row>
    <row r="124" customFormat="1" ht="28.8" spans="1:27">
      <c r="A124" s="8" t="s">
        <v>24</v>
      </c>
      <c r="B124" s="9">
        <v>3.36</v>
      </c>
      <c r="C124" s="10" t="s">
        <v>25</v>
      </c>
      <c r="D124" s="9" t="s">
        <v>846</v>
      </c>
      <c r="E124" s="10" t="s">
        <v>27</v>
      </c>
      <c r="F124" s="9" t="s">
        <v>149</v>
      </c>
      <c r="G124" s="9" t="str">
        <f t="shared" si="5"/>
        <v>3.36 - कर्म-भूमि</v>
      </c>
      <c r="H124" s="10" t="s">
        <v>26</v>
      </c>
      <c r="I124" s="9" t="s">
        <v>918</v>
      </c>
      <c r="J124" s="9"/>
      <c r="K124" s="10" t="str">
        <f t="shared" si="6"/>
        <v>भरतैरावतविदेहा: कर्मभूमयोचन्यत्र देवकुरूत्तरकुरुभ्य:॥३७॥&lt;br /&gt;</v>
      </c>
      <c r="L124" s="10" t="s">
        <v>393</v>
      </c>
      <c r="M124" s="16" t="s">
        <v>919</v>
      </c>
      <c r="N124" s="9" t="str">
        <f t="shared" si="7"/>
        <v>3-36.mp3</v>
      </c>
      <c r="O124" s="10" t="s">
        <v>395</v>
      </c>
      <c r="P124" s="9"/>
      <c r="Q124" s="10" t="s">
        <v>397</v>
      </c>
      <c r="R124" s="21"/>
      <c r="S124" s="10" t="s">
        <v>399</v>
      </c>
      <c r="T124" s="21"/>
      <c r="U124" s="10" t="s">
        <v>401</v>
      </c>
      <c r="V124" s="21"/>
      <c r="W124" s="10" t="s">
        <v>403</v>
      </c>
      <c r="X124" s="21"/>
      <c r="Y124" s="10" t="s">
        <v>405</v>
      </c>
      <c r="Z124" s="10" t="s">
        <v>406</v>
      </c>
      <c r="AA124" s="23" t="str">
        <f t="shared" si="8"/>
        <v> {"id": 3.36,"chapter": "Chapter 3 - THE LOWER WORLD AND THE MIDDLE WORLD","title": "3.36 - कर्म-भूमि","sutra": "भरतैरावतविदेहा: कर्मभूमयोचन्यत्र देवकुरूत्तरकुरुभ्य:॥३७॥&lt;br /&gt;","audiosrc": "3-36.mp3","arth": "","meaning": "","vyakhya": "","explanation": "","vidsrc": []}</v>
      </c>
    </row>
    <row r="125" customFormat="1" ht="28.8" spans="1:27">
      <c r="A125" s="8" t="s">
        <v>24</v>
      </c>
      <c r="B125" s="9">
        <v>3.37</v>
      </c>
      <c r="C125" s="10" t="s">
        <v>25</v>
      </c>
      <c r="D125" s="9" t="s">
        <v>846</v>
      </c>
      <c r="E125" s="10" t="s">
        <v>27</v>
      </c>
      <c r="F125" s="9" t="s">
        <v>150</v>
      </c>
      <c r="G125" s="9" t="str">
        <f t="shared" si="5"/>
        <v>3.37 - मनुष्‍यों की उत्‍कृष्‍ट और जघन्‍य स्थिति</v>
      </c>
      <c r="H125" s="10" t="s">
        <v>26</v>
      </c>
      <c r="I125" s="9" t="s">
        <v>920</v>
      </c>
      <c r="J125" s="9"/>
      <c r="K125" s="10" t="str">
        <f t="shared" si="6"/>
        <v>नृस्थिती परावरे त्रिपल्योपमान्तर्मुहूर्ते॥३८॥&lt;br /&gt;</v>
      </c>
      <c r="L125" s="10" t="s">
        <v>393</v>
      </c>
      <c r="M125" s="16" t="s">
        <v>921</v>
      </c>
      <c r="N125" s="9" t="str">
        <f t="shared" si="7"/>
        <v>3-37.mp3</v>
      </c>
      <c r="O125" s="10" t="s">
        <v>395</v>
      </c>
      <c r="P125" s="9"/>
      <c r="Q125" s="10" t="s">
        <v>397</v>
      </c>
      <c r="R125" s="21"/>
      <c r="S125" s="10" t="s">
        <v>399</v>
      </c>
      <c r="T125" s="21"/>
      <c r="U125" s="10" t="s">
        <v>401</v>
      </c>
      <c r="V125" s="21"/>
      <c r="W125" s="10" t="s">
        <v>403</v>
      </c>
      <c r="X125" s="21"/>
      <c r="Y125" s="10" t="s">
        <v>405</v>
      </c>
      <c r="Z125" s="10" t="s">
        <v>406</v>
      </c>
      <c r="AA125" s="23" t="str">
        <f t="shared" si="8"/>
        <v> {"id": 3.37,"chapter": "Chapter 3 - THE LOWER WORLD AND THE MIDDLE WORLD","title": "3.37 - मनुष्‍यों की उत्‍कृष्‍ट और जघन्‍य स्थिति","sutra": "नृस्थिती परावरे त्रिपल्योपमान्तर्मुहूर्ते॥३८॥&lt;br /&gt;","audiosrc": "3-37.mp3","arth": "","meaning": "","vyakhya": "","explanation": "","vidsrc": []}</v>
      </c>
    </row>
    <row r="126" customFormat="1" ht="28.8" spans="1:27">
      <c r="A126" s="8" t="s">
        <v>24</v>
      </c>
      <c r="B126" s="9">
        <v>3.38</v>
      </c>
      <c r="C126" s="10" t="s">
        <v>25</v>
      </c>
      <c r="D126" s="9" t="s">
        <v>846</v>
      </c>
      <c r="E126" s="10" t="s">
        <v>27</v>
      </c>
      <c r="F126" s="9" t="s">
        <v>151</v>
      </c>
      <c r="G126" s="9" t="str">
        <f t="shared" si="5"/>
        <v>3.38 - तिर्यंचों की स्थिति</v>
      </c>
      <c r="H126" s="10" t="s">
        <v>26</v>
      </c>
      <c r="I126" s="9" t="s">
        <v>922</v>
      </c>
      <c r="J126" s="9"/>
      <c r="K126" s="10" t="str">
        <f t="shared" si="6"/>
        <v>तिर्यग्योनिजानां च॥३९॥&lt;br /&gt;</v>
      </c>
      <c r="L126" s="10" t="s">
        <v>393</v>
      </c>
      <c r="M126" s="16" t="s">
        <v>923</v>
      </c>
      <c r="N126" s="9" t="str">
        <f t="shared" si="7"/>
        <v>3-38.mp3</v>
      </c>
      <c r="O126" s="10" t="s">
        <v>395</v>
      </c>
      <c r="P126" s="9"/>
      <c r="Q126" s="10" t="s">
        <v>397</v>
      </c>
      <c r="R126" s="21"/>
      <c r="S126" s="10" t="s">
        <v>399</v>
      </c>
      <c r="T126" s="21"/>
      <c r="U126" s="10" t="s">
        <v>401</v>
      </c>
      <c r="V126" s="21"/>
      <c r="W126" s="10" t="s">
        <v>403</v>
      </c>
      <c r="X126" s="21"/>
      <c r="Y126" s="10" t="s">
        <v>405</v>
      </c>
      <c r="Z126" s="10" t="s">
        <v>406</v>
      </c>
      <c r="AA126" s="23" t="str">
        <f t="shared" si="8"/>
        <v> {"id": 3.38,"chapter": "Chapter 3 - THE LOWER WORLD AND THE MIDDLE WORLD","title": "3.38 - तिर्यंचों की स्थिति","sutra": "तिर्यग्योनिजानां च॥३९॥&lt;br /&gt;","audiosrc": "3-38.mp3","arth": "","meaning": "","vyakhya": "","explanation": "","vidsrc": []}</v>
      </c>
    </row>
    <row r="127" customFormat="1" ht="28.8" spans="1:27">
      <c r="A127" s="8" t="s">
        <v>24</v>
      </c>
      <c r="B127" s="9">
        <v>4.1</v>
      </c>
      <c r="C127" s="10" t="s">
        <v>25</v>
      </c>
      <c r="D127" s="9" t="s">
        <v>924</v>
      </c>
      <c r="E127" s="10" t="s">
        <v>27</v>
      </c>
      <c r="F127" s="9" t="s">
        <v>152</v>
      </c>
      <c r="G127" s="9" t="str">
        <f t="shared" si="5"/>
        <v>4.1 - देवों के प्रकार</v>
      </c>
      <c r="H127" s="10" t="s">
        <v>26</v>
      </c>
      <c r="I127" s="9"/>
      <c r="J127" s="9"/>
      <c r="K127" s="10" t="str">
        <f t="shared" si="6"/>
        <v>&lt;br /&gt;</v>
      </c>
      <c r="L127" s="10" t="s">
        <v>393</v>
      </c>
      <c r="M127" s="16" t="s">
        <v>925</v>
      </c>
      <c r="N127" s="9" t="str">
        <f t="shared" si="7"/>
        <v>4-1.mp3</v>
      </c>
      <c r="O127" s="10" t="s">
        <v>395</v>
      </c>
      <c r="P127" s="9"/>
      <c r="Q127" s="10" t="s">
        <v>397</v>
      </c>
      <c r="R127" s="21"/>
      <c r="S127" s="10" t="s">
        <v>399</v>
      </c>
      <c r="T127" s="21"/>
      <c r="U127" s="10" t="s">
        <v>401</v>
      </c>
      <c r="V127" s="21"/>
      <c r="W127" s="10" t="s">
        <v>403</v>
      </c>
      <c r="X127" s="21"/>
      <c r="Y127" s="10" t="s">
        <v>405</v>
      </c>
      <c r="Z127" s="10" t="s">
        <v>406</v>
      </c>
      <c r="AA127" s="23" t="str">
        <f t="shared" si="8"/>
        <v> {"id": 4.1,"chapter": "Chapter 4 - THE CELESTIAL BEINGS","title": "4.1 - देवों के प्रकार","sutra": "&lt;br /&gt;","audiosrc": "4-1.mp3","arth": "","meaning": "","vyakhya": "","explanation": "","vidsrc": []}</v>
      </c>
    </row>
    <row r="128" customFormat="1" ht="28.8" spans="1:27">
      <c r="A128" s="8" t="s">
        <v>24</v>
      </c>
      <c r="B128" s="24">
        <v>4.2</v>
      </c>
      <c r="C128" s="10" t="s">
        <v>25</v>
      </c>
      <c r="D128" s="9" t="s">
        <v>924</v>
      </c>
      <c r="E128" s="10" t="s">
        <v>27</v>
      </c>
      <c r="F128" s="9" t="s">
        <v>153</v>
      </c>
      <c r="G128" s="9" t="str">
        <f t="shared" si="5"/>
        <v>4.2 - भवनत्रिक-देवों में लेश्या </v>
      </c>
      <c r="H128" s="10" t="s">
        <v>26</v>
      </c>
      <c r="I128" s="9"/>
      <c r="J128" s="9"/>
      <c r="K128" s="10" t="str">
        <f t="shared" si="6"/>
        <v>&lt;br /&gt;</v>
      </c>
      <c r="L128" s="10" t="s">
        <v>393</v>
      </c>
      <c r="M128" s="16" t="s">
        <v>926</v>
      </c>
      <c r="N128" s="9" t="str">
        <f t="shared" si="7"/>
        <v>4-2 .mp3</v>
      </c>
      <c r="O128" s="10" t="s">
        <v>395</v>
      </c>
      <c r="P128" s="9"/>
      <c r="Q128" s="10" t="s">
        <v>397</v>
      </c>
      <c r="R128" s="21"/>
      <c r="S128" s="10" t="s">
        <v>399</v>
      </c>
      <c r="T128" s="21"/>
      <c r="U128" s="10" t="s">
        <v>401</v>
      </c>
      <c r="V128" s="21"/>
      <c r="W128" s="10" t="s">
        <v>403</v>
      </c>
      <c r="X128" s="21"/>
      <c r="Y128" s="10" t="s">
        <v>405</v>
      </c>
      <c r="Z128" s="10" t="s">
        <v>406</v>
      </c>
      <c r="AA128" s="23" t="str">
        <f t="shared" si="8"/>
        <v> {"id": 4.2,"chapter": "Chapter 4 - THE CELESTIAL BEINGS","title": "4.2 - भवनत्रिक-देवों में लेश्या ","sutra": "&lt;br /&gt;","audiosrc": "4-2 .mp3","arth": "","meaning": "","vyakhya": "","explanation": "","vidsrc": []}</v>
      </c>
    </row>
    <row r="129" customFormat="1" ht="28.8" spans="1:27">
      <c r="A129" s="8" t="s">
        <v>24</v>
      </c>
      <c r="B129" s="9">
        <v>4.3</v>
      </c>
      <c r="C129" s="10" t="s">
        <v>25</v>
      </c>
      <c r="D129" s="9" t="s">
        <v>924</v>
      </c>
      <c r="E129" s="10" t="s">
        <v>27</v>
      </c>
      <c r="F129" s="9" t="s">
        <v>154</v>
      </c>
      <c r="G129" s="9" t="str">
        <f t="shared" si="5"/>
        <v>4.3 - देवों के उत्तर भेद</v>
      </c>
      <c r="H129" s="10" t="s">
        <v>26</v>
      </c>
      <c r="I129" s="9"/>
      <c r="J129" s="9"/>
      <c r="K129" s="10" t="str">
        <f t="shared" si="6"/>
        <v>&lt;br /&gt;</v>
      </c>
      <c r="L129" s="10" t="s">
        <v>393</v>
      </c>
      <c r="M129" s="16" t="s">
        <v>927</v>
      </c>
      <c r="N129" s="9" t="str">
        <f t="shared" si="7"/>
        <v>4-3.mp3</v>
      </c>
      <c r="O129" s="10" t="s">
        <v>395</v>
      </c>
      <c r="P129" s="9"/>
      <c r="Q129" s="10" t="s">
        <v>397</v>
      </c>
      <c r="R129" s="21"/>
      <c r="S129" s="10" t="s">
        <v>399</v>
      </c>
      <c r="T129" s="21"/>
      <c r="U129" s="10" t="s">
        <v>401</v>
      </c>
      <c r="V129" s="21"/>
      <c r="W129" s="10" t="s">
        <v>403</v>
      </c>
      <c r="X129" s="21"/>
      <c r="Y129" s="10" t="s">
        <v>405</v>
      </c>
      <c r="Z129" s="10" t="s">
        <v>406</v>
      </c>
      <c r="AA129" s="23" t="str">
        <f t="shared" si="8"/>
        <v> {"id": 4.3,"chapter": "Chapter 4 - THE CELESTIAL BEINGS","title": "4.3 - देवों के उत्तर भेद","sutra": "&lt;br /&gt;","audiosrc": "4-3.mp3","arth": "","meaning": "","vyakhya": "","explanation": "","vidsrc": []}</v>
      </c>
    </row>
    <row r="130" customFormat="1" ht="28.8" spans="1:27">
      <c r="A130" s="8" t="s">
        <v>24</v>
      </c>
      <c r="B130" s="9">
        <v>4.4</v>
      </c>
      <c r="C130" s="10" t="s">
        <v>25</v>
      </c>
      <c r="D130" s="9" t="s">
        <v>924</v>
      </c>
      <c r="E130" s="10" t="s">
        <v>27</v>
      </c>
      <c r="F130" s="9" t="s">
        <v>155</v>
      </c>
      <c r="G130" s="9" t="str">
        <f t="shared" si="5"/>
        <v>4.4 - दस भेद</v>
      </c>
      <c r="H130" s="10" t="s">
        <v>26</v>
      </c>
      <c r="I130" s="9"/>
      <c r="J130" s="9"/>
      <c r="K130" s="10" t="str">
        <f t="shared" si="6"/>
        <v>&lt;br /&gt;</v>
      </c>
      <c r="L130" s="10" t="s">
        <v>393</v>
      </c>
      <c r="M130" s="16" t="s">
        <v>928</v>
      </c>
      <c r="N130" s="9" t="str">
        <f t="shared" si="7"/>
        <v>4-4.mp3</v>
      </c>
      <c r="O130" s="10" t="s">
        <v>395</v>
      </c>
      <c r="P130" s="9"/>
      <c r="Q130" s="10" t="s">
        <v>397</v>
      </c>
      <c r="R130" s="21"/>
      <c r="S130" s="10" t="s">
        <v>399</v>
      </c>
      <c r="T130" s="21"/>
      <c r="U130" s="10" t="s">
        <v>401</v>
      </c>
      <c r="V130" s="21"/>
      <c r="W130" s="10" t="s">
        <v>403</v>
      </c>
      <c r="X130" s="21"/>
      <c r="Y130" s="10" t="s">
        <v>405</v>
      </c>
      <c r="Z130" s="10" t="s">
        <v>406</v>
      </c>
      <c r="AA130" s="23" t="str">
        <f t="shared" si="8"/>
        <v> {"id": 4.4,"chapter": "Chapter 4 - THE CELESTIAL BEINGS","title": "4.4 - दस भेद","sutra": "&lt;br /&gt;","audiosrc": "4-4.mp3","arth": "","meaning": "","vyakhya": "","explanation": "","vidsrc": []}</v>
      </c>
    </row>
    <row r="131" customFormat="1" ht="28.8" spans="1:27">
      <c r="A131" s="8" t="s">
        <v>24</v>
      </c>
      <c r="B131" s="9">
        <v>4.5</v>
      </c>
      <c r="C131" s="10" t="s">
        <v>25</v>
      </c>
      <c r="D131" s="9" t="s">
        <v>924</v>
      </c>
      <c r="E131" s="10" t="s">
        <v>27</v>
      </c>
      <c r="F131" s="9" t="s">
        <v>156</v>
      </c>
      <c r="G131" s="9" t="str">
        <f t="shared" ref="G131:G194" si="9">B131&amp;" - "&amp;F131</f>
        <v>4.5 - भेदों में अपवाद</v>
      </c>
      <c r="H131" s="10" t="s">
        <v>26</v>
      </c>
      <c r="I131" s="9"/>
      <c r="J131" s="9"/>
      <c r="K131" s="10" t="str">
        <f t="shared" ref="K131:K194" si="10">I131&amp;"&lt;br /&gt;"&amp;J131</f>
        <v>&lt;br /&gt;</v>
      </c>
      <c r="L131" s="10" t="s">
        <v>393</v>
      </c>
      <c r="M131" s="16" t="s">
        <v>929</v>
      </c>
      <c r="N131" s="9" t="str">
        <f t="shared" ref="N131:N194" si="11">M131&amp;".mp3"</f>
        <v>4-5.mp3</v>
      </c>
      <c r="O131" s="10" t="s">
        <v>395</v>
      </c>
      <c r="P131" s="9"/>
      <c r="Q131" s="10" t="s">
        <v>397</v>
      </c>
      <c r="R131" s="21"/>
      <c r="S131" s="10" t="s">
        <v>399</v>
      </c>
      <c r="T131" s="21"/>
      <c r="U131" s="10" t="s">
        <v>401</v>
      </c>
      <c r="V131" s="21"/>
      <c r="W131" s="10" t="s">
        <v>403</v>
      </c>
      <c r="X131" s="21"/>
      <c r="Y131" s="10" t="s">
        <v>405</v>
      </c>
      <c r="Z131" s="10" t="s">
        <v>406</v>
      </c>
      <c r="AA131" s="23" t="str">
        <f t="shared" si="8"/>
        <v> {"id": 4.5,"chapter": "Chapter 4 - THE CELESTIAL BEINGS","title": "4.5 - भेदों में अपवाद","sutra": "&lt;br /&gt;","audiosrc": "4-5.mp3","arth": "","meaning": "","vyakhya": "","explanation": "","vidsrc": []}</v>
      </c>
    </row>
    <row r="132" customFormat="1" ht="28.8" spans="1:27">
      <c r="A132" s="8" t="s">
        <v>24</v>
      </c>
      <c r="B132" s="9">
        <v>4.6</v>
      </c>
      <c r="C132" s="10" t="s">
        <v>25</v>
      </c>
      <c r="D132" s="9" t="s">
        <v>924</v>
      </c>
      <c r="E132" s="10" t="s">
        <v>27</v>
      </c>
      <c r="F132" s="9" t="s">
        <v>157</v>
      </c>
      <c r="G132" s="9" t="str">
        <f t="shared" si="9"/>
        <v>4.6 - भवनावासी और व्यंतर में इंद्र</v>
      </c>
      <c r="H132" s="10" t="s">
        <v>26</v>
      </c>
      <c r="I132" s="9"/>
      <c r="J132" s="9"/>
      <c r="K132" s="10" t="str">
        <f t="shared" si="10"/>
        <v>&lt;br /&gt;</v>
      </c>
      <c r="L132" s="10" t="s">
        <v>393</v>
      </c>
      <c r="M132" s="16" t="s">
        <v>930</v>
      </c>
      <c r="N132" s="9" t="str">
        <f t="shared" si="11"/>
        <v>4-6.mp3</v>
      </c>
      <c r="O132" s="10" t="s">
        <v>395</v>
      </c>
      <c r="P132" s="9"/>
      <c r="Q132" s="10" t="s">
        <v>397</v>
      </c>
      <c r="R132" s="21"/>
      <c r="S132" s="10" t="s">
        <v>399</v>
      </c>
      <c r="T132" s="21"/>
      <c r="U132" s="10" t="s">
        <v>401</v>
      </c>
      <c r="V132" s="21"/>
      <c r="W132" s="10" t="s">
        <v>403</v>
      </c>
      <c r="X132" s="21"/>
      <c r="Y132" s="10" t="s">
        <v>405</v>
      </c>
      <c r="Z132" s="10" t="s">
        <v>406</v>
      </c>
      <c r="AA132" s="23" t="str">
        <f t="shared" ref="AA132:AA195" si="12">A132&amp;B132&amp;C132&amp;D132&amp;E132&amp;G132&amp;H132&amp;K132&amp;L132&amp;N132&amp;O132&amp;P132&amp;Q132&amp;R132&amp;S132&amp;T132&amp;U132&amp;V132&amp;W132&amp;X132&amp;Y132&amp;Z132</f>
        <v> {"id": 4.6,"chapter": "Chapter 4 - THE CELESTIAL BEINGS","title": "4.6 - भवनावासी और व्यंतर में इंद्र","sutra": "&lt;br /&gt;","audiosrc": "4-6.mp3","arth": "","meaning": "","vyakhya": "","explanation": "","vidsrc": []}</v>
      </c>
    </row>
    <row r="133" customFormat="1" ht="28.8" spans="1:27">
      <c r="A133" s="8" t="s">
        <v>24</v>
      </c>
      <c r="B133" s="9">
        <v>4.7</v>
      </c>
      <c r="C133" s="10" t="s">
        <v>25</v>
      </c>
      <c r="D133" s="9" t="s">
        <v>924</v>
      </c>
      <c r="E133" s="10" t="s">
        <v>27</v>
      </c>
      <c r="F133" s="9" t="s">
        <v>158</v>
      </c>
      <c r="G133" s="9" t="str">
        <f t="shared" si="9"/>
        <v>4.7 - काय-प्रविचार कहाँ तक?</v>
      </c>
      <c r="H133" s="10" t="s">
        <v>26</v>
      </c>
      <c r="I133" s="9"/>
      <c r="J133" s="9"/>
      <c r="K133" s="10" t="str">
        <f t="shared" si="10"/>
        <v>&lt;br /&gt;</v>
      </c>
      <c r="L133" s="10" t="s">
        <v>393</v>
      </c>
      <c r="M133" s="16" t="s">
        <v>931</v>
      </c>
      <c r="N133" s="9" t="str">
        <f t="shared" si="11"/>
        <v>4-7.mp3</v>
      </c>
      <c r="O133" s="10" t="s">
        <v>395</v>
      </c>
      <c r="P133" s="9"/>
      <c r="Q133" s="10" t="s">
        <v>397</v>
      </c>
      <c r="R133" s="21"/>
      <c r="S133" s="10" t="s">
        <v>399</v>
      </c>
      <c r="T133" s="21"/>
      <c r="U133" s="10" t="s">
        <v>401</v>
      </c>
      <c r="V133" s="21"/>
      <c r="W133" s="10" t="s">
        <v>403</v>
      </c>
      <c r="X133" s="21"/>
      <c r="Y133" s="10" t="s">
        <v>405</v>
      </c>
      <c r="Z133" s="10" t="s">
        <v>406</v>
      </c>
      <c r="AA133" s="23" t="str">
        <f t="shared" si="12"/>
        <v> {"id": 4.7,"chapter": "Chapter 4 - THE CELESTIAL BEINGS","title": "4.7 - काय-प्रविचार कहाँ तक?","sutra": "&lt;br /&gt;","audiosrc": "4-7.mp3","arth": "","meaning": "","vyakhya": "","explanation": "","vidsrc": []}</v>
      </c>
    </row>
    <row r="134" customFormat="1" ht="28.8" spans="1:27">
      <c r="A134" s="8" t="s">
        <v>24</v>
      </c>
      <c r="B134" s="9">
        <v>4.8</v>
      </c>
      <c r="C134" s="10" t="s">
        <v>25</v>
      </c>
      <c r="D134" s="9" t="s">
        <v>924</v>
      </c>
      <c r="E134" s="10" t="s">
        <v>27</v>
      </c>
      <c r="F134" s="9" t="s">
        <v>159</v>
      </c>
      <c r="G134" s="9" t="str">
        <f t="shared" si="9"/>
        <v>4.8 - स्पर्श, रूप और शब्द प्रविचार</v>
      </c>
      <c r="H134" s="10" t="s">
        <v>26</v>
      </c>
      <c r="I134" s="9"/>
      <c r="J134" s="9"/>
      <c r="K134" s="10" t="str">
        <f t="shared" si="10"/>
        <v>&lt;br /&gt;</v>
      </c>
      <c r="L134" s="10" t="s">
        <v>393</v>
      </c>
      <c r="M134" s="16" t="s">
        <v>932</v>
      </c>
      <c r="N134" s="9" t="str">
        <f t="shared" si="11"/>
        <v>4-8.mp3</v>
      </c>
      <c r="O134" s="10" t="s">
        <v>395</v>
      </c>
      <c r="P134" s="9"/>
      <c r="Q134" s="10" t="s">
        <v>397</v>
      </c>
      <c r="R134" s="21"/>
      <c r="S134" s="10" t="s">
        <v>399</v>
      </c>
      <c r="T134" s="21"/>
      <c r="U134" s="10" t="s">
        <v>401</v>
      </c>
      <c r="V134" s="21"/>
      <c r="W134" s="10" t="s">
        <v>403</v>
      </c>
      <c r="X134" s="21"/>
      <c r="Y134" s="10" t="s">
        <v>405</v>
      </c>
      <c r="Z134" s="10" t="s">
        <v>406</v>
      </c>
      <c r="AA134" s="23" t="str">
        <f t="shared" si="12"/>
        <v> {"id": 4.8,"chapter": "Chapter 4 - THE CELESTIAL BEINGS","title": "4.8 - स्पर्श, रूप और शब्द प्रविचार","sutra": "&lt;br /&gt;","audiosrc": "4-8.mp3","arth": "","meaning": "","vyakhya": "","explanation": "","vidsrc": []}</v>
      </c>
    </row>
    <row r="135" customFormat="1" ht="28.8" spans="1:27">
      <c r="A135" s="8" t="s">
        <v>24</v>
      </c>
      <c r="B135" s="9">
        <v>4.9</v>
      </c>
      <c r="C135" s="10" t="s">
        <v>25</v>
      </c>
      <c r="D135" s="9" t="s">
        <v>924</v>
      </c>
      <c r="E135" s="10" t="s">
        <v>27</v>
      </c>
      <c r="F135" s="9" t="s">
        <v>160</v>
      </c>
      <c r="G135" s="9" t="str">
        <f t="shared" si="9"/>
        <v>4.9 - प्रविचार रहित देव</v>
      </c>
      <c r="H135" s="10" t="s">
        <v>26</v>
      </c>
      <c r="I135" s="9"/>
      <c r="J135" s="9"/>
      <c r="K135" s="10" t="str">
        <f t="shared" si="10"/>
        <v>&lt;br /&gt;</v>
      </c>
      <c r="L135" s="10" t="s">
        <v>393</v>
      </c>
      <c r="M135" s="16" t="s">
        <v>933</v>
      </c>
      <c r="N135" s="9" t="str">
        <f t="shared" si="11"/>
        <v>4-9.mp3</v>
      </c>
      <c r="O135" s="10" t="s">
        <v>395</v>
      </c>
      <c r="P135" s="9"/>
      <c r="Q135" s="10" t="s">
        <v>397</v>
      </c>
      <c r="R135" s="21"/>
      <c r="S135" s="10" t="s">
        <v>399</v>
      </c>
      <c r="T135" s="21"/>
      <c r="U135" s="10" t="s">
        <v>401</v>
      </c>
      <c r="V135" s="21"/>
      <c r="W135" s="10" t="s">
        <v>403</v>
      </c>
      <c r="X135" s="21"/>
      <c r="Y135" s="10" t="s">
        <v>405</v>
      </c>
      <c r="Z135" s="10" t="s">
        <v>406</v>
      </c>
      <c r="AA135" s="23" t="str">
        <f t="shared" si="12"/>
        <v> {"id": 4.9,"chapter": "Chapter 4 - THE CELESTIAL BEINGS","title": "4.9 - प्रविचार रहित देव","sutra": "&lt;br /&gt;","audiosrc": "4-9.mp3","arth": "","meaning": "","vyakhya": "","explanation": "","vidsrc": []}</v>
      </c>
    </row>
    <row r="136" customFormat="1" ht="28.8" spans="1:27">
      <c r="A136" s="8" t="s">
        <v>24</v>
      </c>
      <c r="B136" s="9">
        <v>4.1</v>
      </c>
      <c r="C136" s="10" t="s">
        <v>25</v>
      </c>
      <c r="D136" s="9" t="s">
        <v>924</v>
      </c>
      <c r="E136" s="10" t="s">
        <v>27</v>
      </c>
      <c r="F136" s="9" t="s">
        <v>161</v>
      </c>
      <c r="G136" s="9" t="str">
        <f t="shared" si="9"/>
        <v>4.1 - भवनवासी देवों के प्रकार</v>
      </c>
      <c r="H136" s="10" t="s">
        <v>26</v>
      </c>
      <c r="I136" s="9"/>
      <c r="J136" s="9"/>
      <c r="K136" s="10" t="str">
        <f t="shared" si="10"/>
        <v>&lt;br /&gt;</v>
      </c>
      <c r="L136" s="10" t="s">
        <v>393</v>
      </c>
      <c r="M136" s="16" t="s">
        <v>934</v>
      </c>
      <c r="N136" s="9" t="str">
        <f t="shared" si="11"/>
        <v>4-10.mp3</v>
      </c>
      <c r="O136" s="10" t="s">
        <v>395</v>
      </c>
      <c r="P136" s="9"/>
      <c r="Q136" s="10" t="s">
        <v>397</v>
      </c>
      <c r="R136" s="21"/>
      <c r="S136" s="10" t="s">
        <v>399</v>
      </c>
      <c r="T136" s="21"/>
      <c r="U136" s="10" t="s">
        <v>401</v>
      </c>
      <c r="V136" s="21"/>
      <c r="W136" s="10" t="s">
        <v>403</v>
      </c>
      <c r="X136" s="21"/>
      <c r="Y136" s="10" t="s">
        <v>405</v>
      </c>
      <c r="Z136" s="10" t="s">
        <v>406</v>
      </c>
      <c r="AA136" s="23" t="str">
        <f t="shared" si="12"/>
        <v> {"id": 4.1,"chapter": "Chapter 4 - THE CELESTIAL BEINGS","title": "4.1 - भवनवासी देवों के प्रकार","sutra": "&lt;br /&gt;","audiosrc": "4-10.mp3","arth": "","meaning": "","vyakhya": "","explanation": "","vidsrc": []}</v>
      </c>
    </row>
    <row r="137" customFormat="1" ht="28.8" spans="1:27">
      <c r="A137" s="8" t="s">
        <v>24</v>
      </c>
      <c r="B137" s="9">
        <v>4.11</v>
      </c>
      <c r="C137" s="10" t="s">
        <v>25</v>
      </c>
      <c r="D137" s="9" t="s">
        <v>924</v>
      </c>
      <c r="E137" s="10" t="s">
        <v>27</v>
      </c>
      <c r="F137" s="9" t="s">
        <v>162</v>
      </c>
      <c r="G137" s="9" t="str">
        <f t="shared" si="9"/>
        <v>4.11 - व्यन्‍तर देवों के प्रकार</v>
      </c>
      <c r="H137" s="10" t="s">
        <v>26</v>
      </c>
      <c r="I137" s="9"/>
      <c r="J137" s="9"/>
      <c r="K137" s="10" t="str">
        <f t="shared" si="10"/>
        <v>&lt;br /&gt;</v>
      </c>
      <c r="L137" s="10" t="s">
        <v>393</v>
      </c>
      <c r="M137" s="16" t="s">
        <v>935</v>
      </c>
      <c r="N137" s="9" t="str">
        <f t="shared" si="11"/>
        <v>4-11.mp3</v>
      </c>
      <c r="O137" s="10" t="s">
        <v>395</v>
      </c>
      <c r="P137" s="9"/>
      <c r="Q137" s="10" t="s">
        <v>397</v>
      </c>
      <c r="R137" s="21"/>
      <c r="S137" s="10" t="s">
        <v>399</v>
      </c>
      <c r="T137" s="21"/>
      <c r="U137" s="10" t="s">
        <v>401</v>
      </c>
      <c r="V137" s="21"/>
      <c r="W137" s="10" t="s">
        <v>403</v>
      </c>
      <c r="X137" s="21"/>
      <c r="Y137" s="10" t="s">
        <v>405</v>
      </c>
      <c r="Z137" s="10" t="s">
        <v>406</v>
      </c>
      <c r="AA137" s="23" t="str">
        <f t="shared" si="12"/>
        <v> {"id": 4.11,"chapter": "Chapter 4 - THE CELESTIAL BEINGS","title": "4.11 - व्यन्‍तर देवों के प्रकार","sutra": "&lt;br /&gt;","audiosrc": "4-11.mp3","arth": "","meaning": "","vyakhya": "","explanation": "","vidsrc": []}</v>
      </c>
    </row>
    <row r="138" customFormat="1" ht="28.8" spans="1:27">
      <c r="A138" s="8" t="s">
        <v>24</v>
      </c>
      <c r="B138" s="9">
        <v>4.12</v>
      </c>
      <c r="C138" s="10" t="s">
        <v>25</v>
      </c>
      <c r="D138" s="9" t="s">
        <v>924</v>
      </c>
      <c r="E138" s="10" t="s">
        <v>27</v>
      </c>
      <c r="F138" s="9" t="s">
        <v>163</v>
      </c>
      <c r="G138" s="9" t="str">
        <f t="shared" si="9"/>
        <v>4.12 - ज्‍योतिषी देवों के प्रकार</v>
      </c>
      <c r="H138" s="10" t="s">
        <v>26</v>
      </c>
      <c r="I138" s="9"/>
      <c r="J138" s="9"/>
      <c r="K138" s="10" t="str">
        <f t="shared" si="10"/>
        <v>&lt;br /&gt;</v>
      </c>
      <c r="L138" s="10" t="s">
        <v>393</v>
      </c>
      <c r="M138" s="16" t="s">
        <v>936</v>
      </c>
      <c r="N138" s="9" t="str">
        <f t="shared" si="11"/>
        <v>4-12.mp3</v>
      </c>
      <c r="O138" s="10" t="s">
        <v>395</v>
      </c>
      <c r="P138" s="9"/>
      <c r="Q138" s="10" t="s">
        <v>397</v>
      </c>
      <c r="R138" s="21"/>
      <c r="S138" s="10" t="s">
        <v>399</v>
      </c>
      <c r="T138" s="21"/>
      <c r="U138" s="10" t="s">
        <v>401</v>
      </c>
      <c r="V138" s="21"/>
      <c r="W138" s="10" t="s">
        <v>403</v>
      </c>
      <c r="X138" s="21"/>
      <c r="Y138" s="10" t="s">
        <v>405</v>
      </c>
      <c r="Z138" s="10" t="s">
        <v>406</v>
      </c>
      <c r="AA138" s="23" t="str">
        <f t="shared" si="12"/>
        <v> {"id": 4.12,"chapter": "Chapter 4 - THE CELESTIAL BEINGS","title": "4.12 - ज्‍योतिषी देवों के प्रकार","sutra": "&lt;br /&gt;","audiosrc": "4-12.mp3","arth": "","meaning": "","vyakhya": "","explanation": "","vidsrc": []}</v>
      </c>
    </row>
    <row r="139" customFormat="1" ht="28.8" spans="1:27">
      <c r="A139" s="8" t="s">
        <v>24</v>
      </c>
      <c r="B139" s="9">
        <v>4.13</v>
      </c>
      <c r="C139" s="10" t="s">
        <v>25</v>
      </c>
      <c r="D139" s="9" t="s">
        <v>924</v>
      </c>
      <c r="E139" s="10" t="s">
        <v>27</v>
      </c>
      <c r="F139" s="9" t="s">
        <v>164</v>
      </c>
      <c r="G139" s="9" t="str">
        <f t="shared" si="9"/>
        <v>4.13 - ज्‍योतिषी देवों में गति</v>
      </c>
      <c r="H139" s="10" t="s">
        <v>26</v>
      </c>
      <c r="I139" s="9"/>
      <c r="J139" s="9"/>
      <c r="K139" s="10" t="str">
        <f t="shared" si="10"/>
        <v>&lt;br /&gt;</v>
      </c>
      <c r="L139" s="10" t="s">
        <v>393</v>
      </c>
      <c r="M139" s="16" t="s">
        <v>937</v>
      </c>
      <c r="N139" s="9" t="str">
        <f t="shared" si="11"/>
        <v>4-13.mp3</v>
      </c>
      <c r="O139" s="10" t="s">
        <v>395</v>
      </c>
      <c r="P139" s="9"/>
      <c r="Q139" s="10" t="s">
        <v>397</v>
      </c>
      <c r="R139" s="21"/>
      <c r="S139" s="10" t="s">
        <v>399</v>
      </c>
      <c r="T139" s="21"/>
      <c r="U139" s="10" t="s">
        <v>401</v>
      </c>
      <c r="V139" s="21"/>
      <c r="W139" s="10" t="s">
        <v>403</v>
      </c>
      <c r="X139" s="21"/>
      <c r="Y139" s="10" t="s">
        <v>405</v>
      </c>
      <c r="Z139" s="10" t="s">
        <v>406</v>
      </c>
      <c r="AA139" s="23" t="str">
        <f t="shared" si="12"/>
        <v> {"id": 4.13,"chapter": "Chapter 4 - THE CELESTIAL BEINGS","title": "4.13 - ज्‍योतिषी देवों में गति","sutra": "&lt;br /&gt;","audiosrc": "4-13.mp3","arth": "","meaning": "","vyakhya": "","explanation": "","vidsrc": []}</v>
      </c>
    </row>
    <row r="140" customFormat="1" ht="28.8" spans="1:27">
      <c r="A140" s="8" t="s">
        <v>24</v>
      </c>
      <c r="B140" s="9">
        <v>4.14</v>
      </c>
      <c r="C140" s="10" t="s">
        <v>25</v>
      </c>
      <c r="D140" s="9" t="s">
        <v>924</v>
      </c>
      <c r="E140" s="10" t="s">
        <v>27</v>
      </c>
      <c r="F140" s="9" t="s">
        <v>165</v>
      </c>
      <c r="G140" s="9" t="str">
        <f t="shared" si="9"/>
        <v>4.14 - ज्योतिषी-विमान द्वारा काल-की गणना</v>
      </c>
      <c r="H140" s="10" t="s">
        <v>26</v>
      </c>
      <c r="I140" s="9"/>
      <c r="J140" s="9"/>
      <c r="K140" s="10" t="str">
        <f t="shared" si="10"/>
        <v>&lt;br /&gt;</v>
      </c>
      <c r="L140" s="10" t="s">
        <v>393</v>
      </c>
      <c r="M140" s="16" t="s">
        <v>938</v>
      </c>
      <c r="N140" s="9" t="str">
        <f t="shared" si="11"/>
        <v>4-14.mp3</v>
      </c>
      <c r="O140" s="10" t="s">
        <v>395</v>
      </c>
      <c r="P140" s="9"/>
      <c r="Q140" s="10" t="s">
        <v>397</v>
      </c>
      <c r="R140" s="21"/>
      <c r="S140" s="10" t="s">
        <v>399</v>
      </c>
      <c r="T140" s="21"/>
      <c r="U140" s="10" t="s">
        <v>401</v>
      </c>
      <c r="V140" s="21"/>
      <c r="W140" s="10" t="s">
        <v>403</v>
      </c>
      <c r="X140" s="21"/>
      <c r="Y140" s="10" t="s">
        <v>405</v>
      </c>
      <c r="Z140" s="10" t="s">
        <v>406</v>
      </c>
      <c r="AA140" s="23" t="str">
        <f t="shared" si="12"/>
        <v> {"id": 4.14,"chapter": "Chapter 4 - THE CELESTIAL BEINGS","title": "4.14 - ज्योतिषी-विमान द्वारा काल-की गणना","sutra": "&lt;br /&gt;","audiosrc": "4-14.mp3","arth": "","meaning": "","vyakhya": "","explanation": "","vidsrc": []}</v>
      </c>
    </row>
    <row r="141" customFormat="1" ht="28.8" spans="1:27">
      <c r="A141" s="8" t="s">
        <v>24</v>
      </c>
      <c r="B141" s="9">
        <v>4.15</v>
      </c>
      <c r="C141" s="10" t="s">
        <v>25</v>
      </c>
      <c r="D141" s="9" t="s">
        <v>924</v>
      </c>
      <c r="E141" s="10" t="s">
        <v>27</v>
      </c>
      <c r="F141" s="9" t="s">
        <v>166</v>
      </c>
      <c r="G141" s="9" t="str">
        <f t="shared" si="9"/>
        <v>4.15 - ज्योतिष्क देव में स्थिरता</v>
      </c>
      <c r="H141" s="10" t="s">
        <v>26</v>
      </c>
      <c r="I141" s="9"/>
      <c r="J141" s="9"/>
      <c r="K141" s="10" t="str">
        <f t="shared" si="10"/>
        <v>&lt;br /&gt;</v>
      </c>
      <c r="L141" s="10" t="s">
        <v>393</v>
      </c>
      <c r="M141" s="16" t="s">
        <v>939</v>
      </c>
      <c r="N141" s="9" t="str">
        <f t="shared" si="11"/>
        <v>4-15.mp3</v>
      </c>
      <c r="O141" s="10" t="s">
        <v>395</v>
      </c>
      <c r="P141" s="9"/>
      <c r="Q141" s="10" t="s">
        <v>397</v>
      </c>
      <c r="R141" s="21"/>
      <c r="S141" s="10" t="s">
        <v>399</v>
      </c>
      <c r="T141" s="21"/>
      <c r="U141" s="10" t="s">
        <v>401</v>
      </c>
      <c r="V141" s="21"/>
      <c r="W141" s="10" t="s">
        <v>403</v>
      </c>
      <c r="X141" s="21"/>
      <c r="Y141" s="10" t="s">
        <v>405</v>
      </c>
      <c r="Z141" s="10" t="s">
        <v>406</v>
      </c>
      <c r="AA141" s="23" t="str">
        <f t="shared" si="12"/>
        <v> {"id": 4.15,"chapter": "Chapter 4 - THE CELESTIAL BEINGS","title": "4.15 - ज्योतिष्क देव में स्थिरता","sutra": "&lt;br /&gt;","audiosrc": "4-15.mp3","arth": "","meaning": "","vyakhya": "","explanation": "","vidsrc": []}</v>
      </c>
    </row>
    <row r="142" customFormat="1" ht="28.8" spans="1:27">
      <c r="A142" s="8" t="s">
        <v>24</v>
      </c>
      <c r="B142" s="9">
        <v>4.16</v>
      </c>
      <c r="C142" s="10" t="s">
        <v>25</v>
      </c>
      <c r="D142" s="9" t="s">
        <v>924</v>
      </c>
      <c r="E142" s="10" t="s">
        <v>27</v>
      </c>
      <c r="F142" s="9" t="s">
        <v>167</v>
      </c>
      <c r="G142" s="9" t="str">
        <f t="shared" si="9"/>
        <v>4.16 - वैमानिक देवों का वर्णन</v>
      </c>
      <c r="H142" s="10" t="s">
        <v>26</v>
      </c>
      <c r="I142" s="9"/>
      <c r="J142" s="9"/>
      <c r="K142" s="10" t="str">
        <f t="shared" si="10"/>
        <v>&lt;br /&gt;</v>
      </c>
      <c r="L142" s="10" t="s">
        <v>393</v>
      </c>
      <c r="M142" s="16" t="s">
        <v>940</v>
      </c>
      <c r="N142" s="9" t="str">
        <f t="shared" si="11"/>
        <v>4-16.mp3</v>
      </c>
      <c r="O142" s="10" t="s">
        <v>395</v>
      </c>
      <c r="P142" s="9"/>
      <c r="Q142" s="10" t="s">
        <v>397</v>
      </c>
      <c r="R142" s="21"/>
      <c r="S142" s="10" t="s">
        <v>399</v>
      </c>
      <c r="T142" s="21"/>
      <c r="U142" s="10" t="s">
        <v>401</v>
      </c>
      <c r="V142" s="21"/>
      <c r="W142" s="10" t="s">
        <v>403</v>
      </c>
      <c r="X142" s="21"/>
      <c r="Y142" s="10" t="s">
        <v>405</v>
      </c>
      <c r="Z142" s="10" t="s">
        <v>406</v>
      </c>
      <c r="AA142" s="23" t="str">
        <f t="shared" si="12"/>
        <v> {"id": 4.16,"chapter": "Chapter 4 - THE CELESTIAL BEINGS","title": "4.16 - वैमानिक देवों का वर्णन","sutra": "&lt;br /&gt;","audiosrc": "4-16.mp3","arth": "","meaning": "","vyakhya": "","explanation": "","vidsrc": []}</v>
      </c>
    </row>
    <row r="143" customFormat="1" ht="28.8" spans="1:27">
      <c r="A143" s="8" t="s">
        <v>24</v>
      </c>
      <c r="B143" s="9">
        <v>4.17</v>
      </c>
      <c r="C143" s="10" t="s">
        <v>25</v>
      </c>
      <c r="D143" s="9" t="s">
        <v>924</v>
      </c>
      <c r="E143" s="10" t="s">
        <v>27</v>
      </c>
      <c r="F143" s="9" t="s">
        <v>168</v>
      </c>
      <c r="G143" s="9" t="str">
        <f t="shared" si="9"/>
        <v>4.17 - वैमानिक देवों के प्रकार</v>
      </c>
      <c r="H143" s="10" t="s">
        <v>26</v>
      </c>
      <c r="I143" s="9"/>
      <c r="J143" s="9"/>
      <c r="K143" s="10" t="str">
        <f t="shared" si="10"/>
        <v>&lt;br /&gt;</v>
      </c>
      <c r="L143" s="10" t="s">
        <v>393</v>
      </c>
      <c r="M143" s="16" t="s">
        <v>941</v>
      </c>
      <c r="N143" s="9" t="str">
        <f t="shared" si="11"/>
        <v>4-17.mp3</v>
      </c>
      <c r="O143" s="10" t="s">
        <v>395</v>
      </c>
      <c r="P143" s="9"/>
      <c r="Q143" s="10" t="s">
        <v>397</v>
      </c>
      <c r="R143" s="21"/>
      <c r="S143" s="10" t="s">
        <v>399</v>
      </c>
      <c r="T143" s="21"/>
      <c r="U143" s="10" t="s">
        <v>401</v>
      </c>
      <c r="V143" s="21"/>
      <c r="W143" s="10" t="s">
        <v>403</v>
      </c>
      <c r="X143" s="21"/>
      <c r="Y143" s="10" t="s">
        <v>405</v>
      </c>
      <c r="Z143" s="10" t="s">
        <v>406</v>
      </c>
      <c r="AA143" s="23" t="str">
        <f t="shared" si="12"/>
        <v> {"id": 4.17,"chapter": "Chapter 4 - THE CELESTIAL BEINGS","title": "4.17 - वैमानिक देवों के प्रकार","sutra": "&lt;br /&gt;","audiosrc": "4-17.mp3","arth": "","meaning": "","vyakhya": "","explanation": "","vidsrc": []}</v>
      </c>
    </row>
    <row r="144" customFormat="1" ht="28.8" spans="1:27">
      <c r="A144" s="8" t="s">
        <v>24</v>
      </c>
      <c r="B144" s="9">
        <v>4.18</v>
      </c>
      <c r="C144" s="10" t="s">
        <v>25</v>
      </c>
      <c r="D144" s="9" t="s">
        <v>924</v>
      </c>
      <c r="E144" s="10" t="s">
        <v>27</v>
      </c>
      <c r="F144" s="9" t="s">
        <v>169</v>
      </c>
      <c r="G144" s="9" t="str">
        <f t="shared" si="9"/>
        <v>4.18 - कल्पादि का स्थान-क्रम</v>
      </c>
      <c r="H144" s="10" t="s">
        <v>26</v>
      </c>
      <c r="I144" s="9"/>
      <c r="J144" s="9"/>
      <c r="K144" s="10" t="str">
        <f t="shared" si="10"/>
        <v>&lt;br /&gt;</v>
      </c>
      <c r="L144" s="10" t="s">
        <v>393</v>
      </c>
      <c r="M144" s="16" t="s">
        <v>942</v>
      </c>
      <c r="N144" s="9" t="str">
        <f t="shared" si="11"/>
        <v>4-18.mp3</v>
      </c>
      <c r="O144" s="10" t="s">
        <v>395</v>
      </c>
      <c r="P144" s="9"/>
      <c r="Q144" s="10" t="s">
        <v>397</v>
      </c>
      <c r="R144" s="21"/>
      <c r="S144" s="10" t="s">
        <v>399</v>
      </c>
      <c r="T144" s="21"/>
      <c r="U144" s="10" t="s">
        <v>401</v>
      </c>
      <c r="V144" s="21"/>
      <c r="W144" s="10" t="s">
        <v>403</v>
      </c>
      <c r="X144" s="21"/>
      <c r="Y144" s="10" t="s">
        <v>405</v>
      </c>
      <c r="Z144" s="10" t="s">
        <v>406</v>
      </c>
      <c r="AA144" s="23" t="str">
        <f t="shared" si="12"/>
        <v> {"id": 4.18,"chapter": "Chapter 4 - THE CELESTIAL BEINGS","title": "4.18 - कल्पादि का स्थान-क्रम","sutra": "&lt;br /&gt;","audiosrc": "4-18.mp3","arth": "","meaning": "","vyakhya": "","explanation": "","vidsrc": []}</v>
      </c>
    </row>
    <row r="145" customFormat="1" ht="28.8" spans="1:27">
      <c r="A145" s="8" t="s">
        <v>24</v>
      </c>
      <c r="B145" s="9">
        <v>4.19</v>
      </c>
      <c r="C145" s="10" t="s">
        <v>25</v>
      </c>
      <c r="D145" s="9" t="s">
        <v>924</v>
      </c>
      <c r="E145" s="10" t="s">
        <v>27</v>
      </c>
      <c r="F145" s="9" t="s">
        <v>170</v>
      </c>
      <c r="G145" s="9" t="str">
        <f t="shared" si="9"/>
        <v>4.19 - स्वर्गों के नाम</v>
      </c>
      <c r="H145" s="10" t="s">
        <v>26</v>
      </c>
      <c r="I145" s="9"/>
      <c r="J145" s="9"/>
      <c r="K145" s="10" t="str">
        <f t="shared" si="10"/>
        <v>&lt;br /&gt;</v>
      </c>
      <c r="L145" s="10" t="s">
        <v>393</v>
      </c>
      <c r="M145" s="16" t="s">
        <v>943</v>
      </c>
      <c r="N145" s="9" t="str">
        <f t="shared" si="11"/>
        <v>4-19.mp3</v>
      </c>
      <c r="O145" s="10" t="s">
        <v>395</v>
      </c>
      <c r="P145" s="9"/>
      <c r="Q145" s="10" t="s">
        <v>397</v>
      </c>
      <c r="R145" s="21"/>
      <c r="S145" s="10" t="s">
        <v>399</v>
      </c>
      <c r="T145" s="21"/>
      <c r="U145" s="10" t="s">
        <v>401</v>
      </c>
      <c r="V145" s="21"/>
      <c r="W145" s="10" t="s">
        <v>403</v>
      </c>
      <c r="X145" s="21"/>
      <c r="Y145" s="10" t="s">
        <v>405</v>
      </c>
      <c r="Z145" s="10" t="s">
        <v>406</v>
      </c>
      <c r="AA145" s="23" t="str">
        <f t="shared" si="12"/>
        <v> {"id": 4.19,"chapter": "Chapter 4 - THE CELESTIAL BEINGS","title": "4.19 - स्वर्गों के नाम","sutra": "&lt;br /&gt;","audiosrc": "4-19.mp3","arth": "","meaning": "","vyakhya": "","explanation": "","vidsrc": []}</v>
      </c>
    </row>
    <row r="146" customFormat="1" ht="28.8" spans="1:27">
      <c r="A146" s="8" t="s">
        <v>24</v>
      </c>
      <c r="B146" s="12">
        <v>4.2</v>
      </c>
      <c r="C146" s="10" t="s">
        <v>25</v>
      </c>
      <c r="D146" s="9" t="s">
        <v>924</v>
      </c>
      <c r="E146" s="10" t="s">
        <v>27</v>
      </c>
      <c r="F146" s="9" t="s">
        <v>171</v>
      </c>
      <c r="G146" s="9" t="str">
        <f t="shared" si="9"/>
        <v>4.2 - ऊपर के देवों में वृद्धि</v>
      </c>
      <c r="H146" s="10" t="s">
        <v>26</v>
      </c>
      <c r="I146" s="9"/>
      <c r="J146" s="9"/>
      <c r="K146" s="10" t="str">
        <f t="shared" si="10"/>
        <v>&lt;br /&gt;</v>
      </c>
      <c r="L146" s="10" t="s">
        <v>393</v>
      </c>
      <c r="M146" s="16" t="s">
        <v>944</v>
      </c>
      <c r="N146" s="9" t="str">
        <f t="shared" si="11"/>
        <v>4-20 .mp3</v>
      </c>
      <c r="O146" s="10" t="s">
        <v>395</v>
      </c>
      <c r="P146" s="9"/>
      <c r="Q146" s="10" t="s">
        <v>397</v>
      </c>
      <c r="R146" s="21"/>
      <c r="S146" s="10" t="s">
        <v>399</v>
      </c>
      <c r="T146" s="21"/>
      <c r="U146" s="10" t="s">
        <v>401</v>
      </c>
      <c r="V146" s="21"/>
      <c r="W146" s="10" t="s">
        <v>403</v>
      </c>
      <c r="X146" s="21"/>
      <c r="Y146" s="10" t="s">
        <v>405</v>
      </c>
      <c r="Z146" s="10" t="s">
        <v>406</v>
      </c>
      <c r="AA146" s="23" t="str">
        <f t="shared" si="12"/>
        <v> {"id": 4.2,"chapter": "Chapter 4 - THE CELESTIAL BEINGS","title": "4.2 - ऊपर के देवों में वृद्धि","sutra": "&lt;br /&gt;","audiosrc": "4-20 .mp3","arth": "","meaning": "","vyakhya": "","explanation": "","vidsrc": []}</v>
      </c>
    </row>
    <row r="147" customFormat="1" ht="28.8" spans="1:27">
      <c r="A147" s="8" t="s">
        <v>24</v>
      </c>
      <c r="B147" s="9">
        <v>4.21</v>
      </c>
      <c r="C147" s="10" t="s">
        <v>25</v>
      </c>
      <c r="D147" s="9" t="s">
        <v>924</v>
      </c>
      <c r="E147" s="10" t="s">
        <v>27</v>
      </c>
      <c r="F147" s="9" t="s">
        <v>172</v>
      </c>
      <c r="G147" s="9" t="str">
        <f t="shared" si="9"/>
        <v>4.21 - ऊपर के देवों में हीनता</v>
      </c>
      <c r="H147" s="10" t="s">
        <v>26</v>
      </c>
      <c r="I147" s="9"/>
      <c r="J147" s="9"/>
      <c r="K147" s="10" t="str">
        <f t="shared" si="10"/>
        <v>&lt;br /&gt;</v>
      </c>
      <c r="L147" s="10" t="s">
        <v>393</v>
      </c>
      <c r="M147" s="16" t="s">
        <v>945</v>
      </c>
      <c r="N147" s="9" t="str">
        <f t="shared" si="11"/>
        <v>4-21.mp3</v>
      </c>
      <c r="O147" s="10" t="s">
        <v>395</v>
      </c>
      <c r="P147" s="9"/>
      <c r="Q147" s="10" t="s">
        <v>397</v>
      </c>
      <c r="R147" s="21"/>
      <c r="S147" s="10" t="s">
        <v>399</v>
      </c>
      <c r="T147" s="21"/>
      <c r="U147" s="10" t="s">
        <v>401</v>
      </c>
      <c r="V147" s="21"/>
      <c r="W147" s="10" t="s">
        <v>403</v>
      </c>
      <c r="X147" s="21"/>
      <c r="Y147" s="10" t="s">
        <v>405</v>
      </c>
      <c r="Z147" s="10" t="s">
        <v>406</v>
      </c>
      <c r="AA147" s="23" t="str">
        <f t="shared" si="12"/>
        <v> {"id": 4.21,"chapter": "Chapter 4 - THE CELESTIAL BEINGS","title": "4.21 - ऊपर के देवों में हीनता","sutra": "&lt;br /&gt;","audiosrc": "4-21.mp3","arth": "","meaning": "","vyakhya": "","explanation": "","vidsrc": []}</v>
      </c>
    </row>
    <row r="148" customFormat="1" ht="28.8" spans="1:27">
      <c r="A148" s="8" t="s">
        <v>24</v>
      </c>
      <c r="B148" s="9">
        <v>4.22</v>
      </c>
      <c r="C148" s="10" t="s">
        <v>25</v>
      </c>
      <c r="D148" s="9" t="s">
        <v>924</v>
      </c>
      <c r="E148" s="10" t="s">
        <v>27</v>
      </c>
      <c r="F148" s="9" t="s">
        <v>173</v>
      </c>
      <c r="G148" s="9" t="str">
        <f t="shared" si="9"/>
        <v>4.22 - वैमानिक देवों में लेश्या</v>
      </c>
      <c r="H148" s="10" t="s">
        <v>26</v>
      </c>
      <c r="I148" s="9"/>
      <c r="J148" s="9"/>
      <c r="K148" s="10" t="str">
        <f t="shared" si="10"/>
        <v>&lt;br /&gt;</v>
      </c>
      <c r="L148" s="10" t="s">
        <v>393</v>
      </c>
      <c r="M148" s="16" t="s">
        <v>946</v>
      </c>
      <c r="N148" s="9" t="str">
        <f t="shared" si="11"/>
        <v>4-22.mp3</v>
      </c>
      <c r="O148" s="10" t="s">
        <v>395</v>
      </c>
      <c r="P148" s="9"/>
      <c r="Q148" s="10" t="s">
        <v>397</v>
      </c>
      <c r="R148" s="21"/>
      <c r="S148" s="10" t="s">
        <v>399</v>
      </c>
      <c r="T148" s="21"/>
      <c r="U148" s="10" t="s">
        <v>401</v>
      </c>
      <c r="V148" s="21"/>
      <c r="W148" s="10" t="s">
        <v>403</v>
      </c>
      <c r="X148" s="21"/>
      <c r="Y148" s="10" t="s">
        <v>405</v>
      </c>
      <c r="Z148" s="10" t="s">
        <v>406</v>
      </c>
      <c r="AA148" s="23" t="str">
        <f t="shared" si="12"/>
        <v> {"id": 4.22,"chapter": "Chapter 4 - THE CELESTIAL BEINGS","title": "4.22 - वैमानिक देवों में लेश्या","sutra": "&lt;br /&gt;","audiosrc": "4-22.mp3","arth": "","meaning": "","vyakhya": "","explanation": "","vidsrc": []}</v>
      </c>
    </row>
    <row r="149" customFormat="1" ht="28.8" spans="1:27">
      <c r="A149" s="8" t="s">
        <v>24</v>
      </c>
      <c r="B149" s="9">
        <v>4.23</v>
      </c>
      <c r="C149" s="10" t="s">
        <v>25</v>
      </c>
      <c r="D149" s="9" t="s">
        <v>924</v>
      </c>
      <c r="E149" s="10" t="s">
        <v>27</v>
      </c>
      <c r="F149" s="9" t="s">
        <v>174</v>
      </c>
      <c r="G149" s="9" t="str">
        <f t="shared" si="9"/>
        <v>4.23 - कल्पवासी देव</v>
      </c>
      <c r="H149" s="10" t="s">
        <v>26</v>
      </c>
      <c r="I149" s="9"/>
      <c r="J149" s="9"/>
      <c r="K149" s="10" t="str">
        <f t="shared" si="10"/>
        <v>&lt;br /&gt;</v>
      </c>
      <c r="L149" s="10" t="s">
        <v>393</v>
      </c>
      <c r="M149" s="16" t="s">
        <v>947</v>
      </c>
      <c r="N149" s="9" t="str">
        <f t="shared" si="11"/>
        <v>4-23.mp3</v>
      </c>
      <c r="O149" s="10" t="s">
        <v>395</v>
      </c>
      <c r="P149" s="9"/>
      <c r="Q149" s="10" t="s">
        <v>397</v>
      </c>
      <c r="R149" s="21"/>
      <c r="S149" s="10" t="s">
        <v>399</v>
      </c>
      <c r="T149" s="21"/>
      <c r="U149" s="10" t="s">
        <v>401</v>
      </c>
      <c r="V149" s="21"/>
      <c r="W149" s="10" t="s">
        <v>403</v>
      </c>
      <c r="X149" s="21"/>
      <c r="Y149" s="10" t="s">
        <v>405</v>
      </c>
      <c r="Z149" s="10" t="s">
        <v>406</v>
      </c>
      <c r="AA149" s="23" t="str">
        <f t="shared" si="12"/>
        <v> {"id": 4.23,"chapter": "Chapter 4 - THE CELESTIAL BEINGS","title": "4.23 - कल्पवासी देव","sutra": "&lt;br /&gt;","audiosrc": "4-23.mp3","arth": "","meaning": "","vyakhya": "","explanation": "","vidsrc": []}</v>
      </c>
    </row>
    <row r="150" customFormat="1" ht="28.8" spans="1:27">
      <c r="A150" s="8" t="s">
        <v>24</v>
      </c>
      <c r="B150" s="9">
        <v>4.24</v>
      </c>
      <c r="C150" s="10" t="s">
        <v>25</v>
      </c>
      <c r="D150" s="9" t="s">
        <v>924</v>
      </c>
      <c r="E150" s="10" t="s">
        <v>27</v>
      </c>
      <c r="F150" s="9" t="s">
        <v>175</v>
      </c>
      <c r="G150" s="9" t="str">
        <f t="shared" si="9"/>
        <v>4.24 - लौकांतिक देव</v>
      </c>
      <c r="H150" s="10" t="s">
        <v>26</v>
      </c>
      <c r="I150" s="9"/>
      <c r="J150" s="9"/>
      <c r="K150" s="10" t="str">
        <f t="shared" si="10"/>
        <v>&lt;br /&gt;</v>
      </c>
      <c r="L150" s="10" t="s">
        <v>393</v>
      </c>
      <c r="M150" s="16" t="s">
        <v>948</v>
      </c>
      <c r="N150" s="9" t="str">
        <f t="shared" si="11"/>
        <v>4-24.mp3</v>
      </c>
      <c r="O150" s="10" t="s">
        <v>395</v>
      </c>
      <c r="P150" s="9"/>
      <c r="Q150" s="10" t="s">
        <v>397</v>
      </c>
      <c r="R150" s="21"/>
      <c r="S150" s="10" t="s">
        <v>399</v>
      </c>
      <c r="T150" s="21"/>
      <c r="U150" s="10" t="s">
        <v>401</v>
      </c>
      <c r="V150" s="21"/>
      <c r="W150" s="10" t="s">
        <v>403</v>
      </c>
      <c r="X150" s="21"/>
      <c r="Y150" s="10" t="s">
        <v>405</v>
      </c>
      <c r="Z150" s="10" t="s">
        <v>406</v>
      </c>
      <c r="AA150" s="23" t="str">
        <f t="shared" si="12"/>
        <v> {"id": 4.24,"chapter": "Chapter 4 - THE CELESTIAL BEINGS","title": "4.24 - लौकांतिक देव","sutra": "&lt;br /&gt;","audiosrc": "4-24.mp3","arth": "","meaning": "","vyakhya": "","explanation": "","vidsrc": []}</v>
      </c>
    </row>
    <row r="151" customFormat="1" ht="28.8" spans="1:27">
      <c r="A151" s="8" t="s">
        <v>24</v>
      </c>
      <c r="B151" s="9">
        <v>4.25</v>
      </c>
      <c r="C151" s="10" t="s">
        <v>25</v>
      </c>
      <c r="D151" s="9" t="s">
        <v>924</v>
      </c>
      <c r="E151" s="10" t="s">
        <v>27</v>
      </c>
      <c r="F151" s="9" t="s">
        <v>176</v>
      </c>
      <c r="G151" s="9" t="str">
        <f t="shared" si="9"/>
        <v>4.25 - लौकांतिक देवों के भेद</v>
      </c>
      <c r="H151" s="10" t="s">
        <v>26</v>
      </c>
      <c r="I151" s="9"/>
      <c r="J151" s="9"/>
      <c r="K151" s="10" t="str">
        <f t="shared" si="10"/>
        <v>&lt;br /&gt;</v>
      </c>
      <c r="L151" s="10" t="s">
        <v>393</v>
      </c>
      <c r="M151" s="16" t="s">
        <v>949</v>
      </c>
      <c r="N151" s="9" t="str">
        <f t="shared" si="11"/>
        <v>4-25.mp3</v>
      </c>
      <c r="O151" s="10" t="s">
        <v>395</v>
      </c>
      <c r="P151" s="9"/>
      <c r="Q151" s="10" t="s">
        <v>397</v>
      </c>
      <c r="R151" s="21"/>
      <c r="S151" s="10" t="s">
        <v>399</v>
      </c>
      <c r="T151" s="21"/>
      <c r="U151" s="10" t="s">
        <v>401</v>
      </c>
      <c r="V151" s="21"/>
      <c r="W151" s="10" t="s">
        <v>403</v>
      </c>
      <c r="X151" s="21"/>
      <c r="Y151" s="10" t="s">
        <v>405</v>
      </c>
      <c r="Z151" s="10" t="s">
        <v>406</v>
      </c>
      <c r="AA151" s="23" t="str">
        <f t="shared" si="12"/>
        <v> {"id": 4.25,"chapter": "Chapter 4 - THE CELESTIAL BEINGS","title": "4.25 - लौकांतिक देवों के भेद","sutra": "&lt;br /&gt;","audiosrc": "4-25.mp3","arth": "","meaning": "","vyakhya": "","explanation": "","vidsrc": []}</v>
      </c>
    </row>
    <row r="152" customFormat="1" ht="28.8" spans="1:27">
      <c r="A152" s="8" t="s">
        <v>24</v>
      </c>
      <c r="B152" s="9">
        <v>4.26</v>
      </c>
      <c r="C152" s="10" t="s">
        <v>25</v>
      </c>
      <c r="D152" s="9" t="s">
        <v>924</v>
      </c>
      <c r="E152" s="10" t="s">
        <v>27</v>
      </c>
      <c r="F152" s="9" t="s">
        <v>177</v>
      </c>
      <c r="G152" s="9" t="str">
        <f t="shared" si="9"/>
        <v>4.26 - दो भवधारी देव</v>
      </c>
      <c r="H152" s="10" t="s">
        <v>26</v>
      </c>
      <c r="I152" s="9"/>
      <c r="J152" s="9"/>
      <c r="K152" s="10" t="str">
        <f t="shared" si="10"/>
        <v>&lt;br /&gt;</v>
      </c>
      <c r="L152" s="10" t="s">
        <v>393</v>
      </c>
      <c r="M152" s="16" t="s">
        <v>950</v>
      </c>
      <c r="N152" s="9" t="str">
        <f t="shared" si="11"/>
        <v>4-26.mp3</v>
      </c>
      <c r="O152" s="10" t="s">
        <v>395</v>
      </c>
      <c r="P152" s="9"/>
      <c r="Q152" s="10" t="s">
        <v>397</v>
      </c>
      <c r="R152" s="21"/>
      <c r="S152" s="10" t="s">
        <v>399</v>
      </c>
      <c r="T152" s="21"/>
      <c r="U152" s="10" t="s">
        <v>401</v>
      </c>
      <c r="V152" s="21"/>
      <c r="W152" s="10" t="s">
        <v>403</v>
      </c>
      <c r="X152" s="21"/>
      <c r="Y152" s="10" t="s">
        <v>405</v>
      </c>
      <c r="Z152" s="10" t="s">
        <v>406</v>
      </c>
      <c r="AA152" s="23" t="str">
        <f t="shared" si="12"/>
        <v> {"id": 4.26,"chapter": "Chapter 4 - THE CELESTIAL BEINGS","title": "4.26 - दो भवधारी देव","sutra": "&lt;br /&gt;","audiosrc": "4-26.mp3","arth": "","meaning": "","vyakhya": "","explanation": "","vidsrc": []}</v>
      </c>
    </row>
    <row r="153" customFormat="1" ht="28.8" spans="1:27">
      <c r="A153" s="8" t="s">
        <v>24</v>
      </c>
      <c r="B153" s="9">
        <v>4.27</v>
      </c>
      <c r="C153" s="10" t="s">
        <v>25</v>
      </c>
      <c r="D153" s="9" t="s">
        <v>924</v>
      </c>
      <c r="E153" s="10" t="s">
        <v>27</v>
      </c>
      <c r="F153" s="9" t="s">
        <v>178</v>
      </c>
      <c r="G153" s="9" t="str">
        <f t="shared" si="9"/>
        <v>4.27 - तिर्यंच-योनी</v>
      </c>
      <c r="H153" s="10" t="s">
        <v>26</v>
      </c>
      <c r="I153" s="9"/>
      <c r="J153" s="9"/>
      <c r="K153" s="10" t="str">
        <f t="shared" si="10"/>
        <v>&lt;br /&gt;</v>
      </c>
      <c r="L153" s="10" t="s">
        <v>393</v>
      </c>
      <c r="M153" s="16" t="s">
        <v>951</v>
      </c>
      <c r="N153" s="9" t="str">
        <f t="shared" si="11"/>
        <v>4-27.mp3</v>
      </c>
      <c r="O153" s="10" t="s">
        <v>395</v>
      </c>
      <c r="P153" s="9"/>
      <c r="Q153" s="10" t="s">
        <v>397</v>
      </c>
      <c r="R153" s="21"/>
      <c r="S153" s="10" t="s">
        <v>399</v>
      </c>
      <c r="T153" s="21"/>
      <c r="U153" s="10" t="s">
        <v>401</v>
      </c>
      <c r="V153" s="21"/>
      <c r="W153" s="10" t="s">
        <v>403</v>
      </c>
      <c r="X153" s="21"/>
      <c r="Y153" s="10" t="s">
        <v>405</v>
      </c>
      <c r="Z153" s="10" t="s">
        <v>406</v>
      </c>
      <c r="AA153" s="23" t="str">
        <f t="shared" si="12"/>
        <v> {"id": 4.27,"chapter": "Chapter 4 - THE CELESTIAL BEINGS","title": "4.27 - तिर्यंच-योनी","sutra": "&lt;br /&gt;","audiosrc": "4-27.mp3","arth": "","meaning": "","vyakhya": "","explanation": "","vidsrc": []}</v>
      </c>
    </row>
    <row r="154" customFormat="1" ht="28.8" spans="1:27">
      <c r="A154" s="8" t="s">
        <v>24</v>
      </c>
      <c r="B154" s="9">
        <v>4.28</v>
      </c>
      <c r="C154" s="10" t="s">
        <v>25</v>
      </c>
      <c r="D154" s="9" t="s">
        <v>924</v>
      </c>
      <c r="E154" s="10" t="s">
        <v>27</v>
      </c>
      <c r="F154" s="9" t="s">
        <v>179</v>
      </c>
      <c r="G154" s="9" t="str">
        <f t="shared" si="9"/>
        <v>4.28 - भवनवासी देवों में उत्कृष्ट आयु</v>
      </c>
      <c r="H154" s="10" t="s">
        <v>26</v>
      </c>
      <c r="I154" s="9"/>
      <c r="J154" s="9"/>
      <c r="K154" s="10" t="str">
        <f t="shared" si="10"/>
        <v>&lt;br /&gt;</v>
      </c>
      <c r="L154" s="10" t="s">
        <v>393</v>
      </c>
      <c r="M154" s="16" t="s">
        <v>952</v>
      </c>
      <c r="N154" s="9" t="str">
        <f t="shared" si="11"/>
        <v>4-28.mp3</v>
      </c>
      <c r="O154" s="10" t="s">
        <v>395</v>
      </c>
      <c r="P154" s="9"/>
      <c r="Q154" s="10" t="s">
        <v>397</v>
      </c>
      <c r="R154" s="21"/>
      <c r="S154" s="10" t="s">
        <v>399</v>
      </c>
      <c r="T154" s="21"/>
      <c r="U154" s="10" t="s">
        <v>401</v>
      </c>
      <c r="V154" s="21"/>
      <c r="W154" s="10" t="s">
        <v>403</v>
      </c>
      <c r="X154" s="21"/>
      <c r="Y154" s="10" t="s">
        <v>405</v>
      </c>
      <c r="Z154" s="10" t="s">
        <v>406</v>
      </c>
      <c r="AA154" s="23" t="str">
        <f t="shared" si="12"/>
        <v> {"id": 4.28,"chapter": "Chapter 4 - THE CELESTIAL BEINGS","title": "4.28 - भवनवासी देवों में उत्कृष्ट आयु","sutra": "&lt;br /&gt;","audiosrc": "4-28.mp3","arth": "","meaning": "","vyakhya": "","explanation": "","vidsrc": []}</v>
      </c>
    </row>
    <row r="155" customFormat="1" ht="28.8" spans="1:27">
      <c r="A155" s="8" t="s">
        <v>24</v>
      </c>
      <c r="B155" s="9">
        <v>4.29</v>
      </c>
      <c r="C155" s="10" t="s">
        <v>25</v>
      </c>
      <c r="D155" s="9" t="s">
        <v>924</v>
      </c>
      <c r="E155" s="10" t="s">
        <v>27</v>
      </c>
      <c r="F155" s="9" t="s">
        <v>180</v>
      </c>
      <c r="G155" s="9" t="str">
        <f t="shared" si="9"/>
        <v>4.29 - सौधर्म-ऐशान स्वर्गों में उत्कृष्ट आयु</v>
      </c>
      <c r="H155" s="10" t="s">
        <v>26</v>
      </c>
      <c r="I155" s="9"/>
      <c r="J155" s="9"/>
      <c r="K155" s="10" t="str">
        <f t="shared" si="10"/>
        <v>&lt;br /&gt;</v>
      </c>
      <c r="L155" s="10" t="s">
        <v>393</v>
      </c>
      <c r="M155" s="16" t="s">
        <v>953</v>
      </c>
      <c r="N155" s="9" t="str">
        <f t="shared" si="11"/>
        <v>4-29.mp3</v>
      </c>
      <c r="O155" s="10" t="s">
        <v>395</v>
      </c>
      <c r="P155" s="9"/>
      <c r="Q155" s="10" t="s">
        <v>397</v>
      </c>
      <c r="R155" s="21"/>
      <c r="S155" s="10" t="s">
        <v>399</v>
      </c>
      <c r="T155" s="21"/>
      <c r="U155" s="10" t="s">
        <v>401</v>
      </c>
      <c r="V155" s="21"/>
      <c r="W155" s="10" t="s">
        <v>403</v>
      </c>
      <c r="X155" s="21"/>
      <c r="Y155" s="10" t="s">
        <v>405</v>
      </c>
      <c r="Z155" s="10" t="s">
        <v>406</v>
      </c>
      <c r="AA155" s="23" t="str">
        <f t="shared" si="12"/>
        <v> {"id": 4.29,"chapter": "Chapter 4 - THE CELESTIAL BEINGS","title": "4.29 - सौधर्म-ऐशान स्वर्गों में उत्कृष्ट आयु","sutra": "&lt;br /&gt;","audiosrc": "4-29.mp3","arth": "","meaning": "","vyakhya": "","explanation": "","vidsrc": []}</v>
      </c>
    </row>
    <row r="156" customFormat="1" ht="28.8" spans="1:27">
      <c r="A156" s="8" t="s">
        <v>24</v>
      </c>
      <c r="B156" s="12">
        <v>4.3</v>
      </c>
      <c r="C156" s="10" t="s">
        <v>25</v>
      </c>
      <c r="D156" s="9" t="s">
        <v>924</v>
      </c>
      <c r="E156" s="10" t="s">
        <v>27</v>
      </c>
      <c r="F156" s="9" t="s">
        <v>181</v>
      </c>
      <c r="G156" s="9" t="str">
        <f t="shared" si="9"/>
        <v>4.3 - सानत्कुमार-माहेन्द्र स्वर्गों में उत्कृष्ट आयु</v>
      </c>
      <c r="H156" s="10" t="s">
        <v>26</v>
      </c>
      <c r="I156" s="9"/>
      <c r="J156" s="9"/>
      <c r="K156" s="10" t="str">
        <f t="shared" si="10"/>
        <v>&lt;br /&gt;</v>
      </c>
      <c r="L156" s="10" t="s">
        <v>393</v>
      </c>
      <c r="M156" s="16" t="s">
        <v>954</v>
      </c>
      <c r="N156" s="9" t="str">
        <f t="shared" si="11"/>
        <v>4-30 .mp3</v>
      </c>
      <c r="O156" s="10" t="s">
        <v>395</v>
      </c>
      <c r="P156" s="9"/>
      <c r="Q156" s="10" t="s">
        <v>397</v>
      </c>
      <c r="R156" s="21"/>
      <c r="S156" s="10" t="s">
        <v>399</v>
      </c>
      <c r="T156" s="21"/>
      <c r="U156" s="10" t="s">
        <v>401</v>
      </c>
      <c r="V156" s="21"/>
      <c r="W156" s="10" t="s">
        <v>403</v>
      </c>
      <c r="X156" s="21"/>
      <c r="Y156" s="10" t="s">
        <v>405</v>
      </c>
      <c r="Z156" s="10" t="s">
        <v>406</v>
      </c>
      <c r="AA156" s="23" t="str">
        <f t="shared" si="12"/>
        <v> {"id": 4.3,"chapter": "Chapter 4 - THE CELESTIAL BEINGS","title": "4.3 - सानत्कुमार-माहेन्द्र स्वर्गों में उत्कृष्ट आयु","sutra": "&lt;br /&gt;","audiosrc": "4-30 .mp3","arth": "","meaning": "","vyakhya": "","explanation": "","vidsrc": []}</v>
      </c>
    </row>
    <row r="157" customFormat="1" ht="28.8" spans="1:27">
      <c r="A157" s="8" t="s">
        <v>24</v>
      </c>
      <c r="B157" s="9">
        <v>4.31</v>
      </c>
      <c r="C157" s="10" t="s">
        <v>25</v>
      </c>
      <c r="D157" s="9" t="s">
        <v>924</v>
      </c>
      <c r="E157" s="10" t="s">
        <v>27</v>
      </c>
      <c r="F157" s="9" t="s">
        <v>182</v>
      </c>
      <c r="G157" s="9" t="str">
        <f t="shared" si="9"/>
        <v>4.31 - १४वें स्वर्ग तक देवों की उत्कृष्ट आयु</v>
      </c>
      <c r="H157" s="10" t="s">
        <v>26</v>
      </c>
      <c r="I157" s="9"/>
      <c r="J157" s="9"/>
      <c r="K157" s="10" t="str">
        <f t="shared" si="10"/>
        <v>&lt;br /&gt;</v>
      </c>
      <c r="L157" s="10" t="s">
        <v>393</v>
      </c>
      <c r="M157" s="16" t="s">
        <v>955</v>
      </c>
      <c r="N157" s="9" t="str">
        <f t="shared" si="11"/>
        <v>4-31.mp3</v>
      </c>
      <c r="O157" s="10" t="s">
        <v>395</v>
      </c>
      <c r="P157" s="9"/>
      <c r="Q157" s="10" t="s">
        <v>397</v>
      </c>
      <c r="R157" s="21"/>
      <c r="S157" s="10" t="s">
        <v>399</v>
      </c>
      <c r="T157" s="21"/>
      <c r="U157" s="10" t="s">
        <v>401</v>
      </c>
      <c r="V157" s="21"/>
      <c r="W157" s="10" t="s">
        <v>403</v>
      </c>
      <c r="X157" s="21"/>
      <c r="Y157" s="10" t="s">
        <v>405</v>
      </c>
      <c r="Z157" s="10" t="s">
        <v>406</v>
      </c>
      <c r="AA157" s="23" t="str">
        <f t="shared" si="12"/>
        <v> {"id": 4.31,"chapter": "Chapter 4 - THE CELESTIAL BEINGS","title": "4.31 - १४वें स्वर्ग तक देवों की उत्कृष्ट आयु","sutra": "&lt;br /&gt;","audiosrc": "4-31.mp3","arth": "","meaning": "","vyakhya": "","explanation": "","vidsrc": []}</v>
      </c>
    </row>
    <row r="158" customFormat="1" ht="28.8" spans="1:27">
      <c r="A158" s="8" t="s">
        <v>24</v>
      </c>
      <c r="B158" s="9">
        <v>4.32</v>
      </c>
      <c r="C158" s="10" t="s">
        <v>25</v>
      </c>
      <c r="D158" s="9" t="s">
        <v>924</v>
      </c>
      <c r="E158" s="10" t="s">
        <v>27</v>
      </c>
      <c r="F158" s="9" t="s">
        <v>183</v>
      </c>
      <c r="G158" s="9" t="str">
        <f t="shared" si="9"/>
        <v>4.32 - कल्पातीत देवों में उत्कृष्ट आयु</v>
      </c>
      <c r="H158" s="10" t="s">
        <v>26</v>
      </c>
      <c r="I158" s="9"/>
      <c r="J158" s="9"/>
      <c r="K158" s="10" t="str">
        <f t="shared" si="10"/>
        <v>&lt;br /&gt;</v>
      </c>
      <c r="L158" s="10" t="s">
        <v>393</v>
      </c>
      <c r="M158" s="16" t="s">
        <v>956</v>
      </c>
      <c r="N158" s="9" t="str">
        <f t="shared" si="11"/>
        <v>4-32.mp3</v>
      </c>
      <c r="O158" s="10" t="s">
        <v>395</v>
      </c>
      <c r="P158" s="9"/>
      <c r="Q158" s="10" t="s">
        <v>397</v>
      </c>
      <c r="R158" s="21"/>
      <c r="S158" s="10" t="s">
        <v>399</v>
      </c>
      <c r="T158" s="21"/>
      <c r="U158" s="10" t="s">
        <v>401</v>
      </c>
      <c r="V158" s="21"/>
      <c r="W158" s="10" t="s">
        <v>403</v>
      </c>
      <c r="X158" s="21"/>
      <c r="Y158" s="10" t="s">
        <v>405</v>
      </c>
      <c r="Z158" s="10" t="s">
        <v>406</v>
      </c>
      <c r="AA158" s="23" t="str">
        <f t="shared" si="12"/>
        <v> {"id": 4.32,"chapter": "Chapter 4 - THE CELESTIAL BEINGS","title": "4.32 - कल्पातीत देवों में उत्कृष्ट आयु","sutra": "&lt;br /&gt;","audiosrc": "4-32.mp3","arth": "","meaning": "","vyakhya": "","explanation": "","vidsrc": []}</v>
      </c>
    </row>
    <row r="159" customFormat="1" ht="28.8" spans="1:27">
      <c r="A159" s="8" t="s">
        <v>24</v>
      </c>
      <c r="B159" s="9">
        <v>4.33</v>
      </c>
      <c r="C159" s="10" t="s">
        <v>25</v>
      </c>
      <c r="D159" s="9" t="s">
        <v>924</v>
      </c>
      <c r="E159" s="10" t="s">
        <v>27</v>
      </c>
      <c r="F159" s="9" t="s">
        <v>184</v>
      </c>
      <c r="G159" s="9" t="str">
        <f t="shared" si="9"/>
        <v>4.33 - सौधर्म-ऐशान में जघन्य आयु</v>
      </c>
      <c r="H159" s="10" t="s">
        <v>26</v>
      </c>
      <c r="I159" s="9"/>
      <c r="J159" s="9"/>
      <c r="K159" s="10" t="str">
        <f t="shared" si="10"/>
        <v>&lt;br /&gt;</v>
      </c>
      <c r="L159" s="10" t="s">
        <v>393</v>
      </c>
      <c r="M159" s="16" t="s">
        <v>957</v>
      </c>
      <c r="N159" s="9" t="str">
        <f t="shared" si="11"/>
        <v>4-33.mp3</v>
      </c>
      <c r="O159" s="10" t="s">
        <v>395</v>
      </c>
      <c r="P159" s="9"/>
      <c r="Q159" s="10" t="s">
        <v>397</v>
      </c>
      <c r="R159" s="21"/>
      <c r="S159" s="10" t="s">
        <v>399</v>
      </c>
      <c r="T159" s="21"/>
      <c r="U159" s="10" t="s">
        <v>401</v>
      </c>
      <c r="V159" s="21"/>
      <c r="W159" s="10" t="s">
        <v>403</v>
      </c>
      <c r="X159" s="21"/>
      <c r="Y159" s="10" t="s">
        <v>405</v>
      </c>
      <c r="Z159" s="10" t="s">
        <v>406</v>
      </c>
      <c r="AA159" s="23" t="str">
        <f t="shared" si="12"/>
        <v> {"id": 4.33,"chapter": "Chapter 4 - THE CELESTIAL BEINGS","title": "4.33 - सौधर्म-ऐशान में जघन्य आयु","sutra": "&lt;br /&gt;","audiosrc": "4-33.mp3","arth": "","meaning": "","vyakhya": "","explanation": "","vidsrc": []}</v>
      </c>
    </row>
    <row r="160" customFormat="1" ht="28.8" spans="1:27">
      <c r="A160" s="8" t="s">
        <v>24</v>
      </c>
      <c r="B160" s="9">
        <v>4.34</v>
      </c>
      <c r="C160" s="10" t="s">
        <v>25</v>
      </c>
      <c r="D160" s="9" t="s">
        <v>924</v>
      </c>
      <c r="E160" s="10" t="s">
        <v>27</v>
      </c>
      <c r="F160" s="9" t="s">
        <v>185</v>
      </c>
      <c r="G160" s="9" t="str">
        <f t="shared" si="9"/>
        <v>4.34 - स्वर्ग युगलों में आयु सम्बंधित नियम</v>
      </c>
      <c r="H160" s="10" t="s">
        <v>26</v>
      </c>
      <c r="I160" s="9"/>
      <c r="J160" s="9"/>
      <c r="K160" s="10" t="str">
        <f t="shared" si="10"/>
        <v>&lt;br /&gt;</v>
      </c>
      <c r="L160" s="10" t="s">
        <v>393</v>
      </c>
      <c r="M160" s="16" t="s">
        <v>958</v>
      </c>
      <c r="N160" s="9" t="str">
        <f t="shared" si="11"/>
        <v>4-34.mp3</v>
      </c>
      <c r="O160" s="10" t="s">
        <v>395</v>
      </c>
      <c r="P160" s="9"/>
      <c r="Q160" s="10" t="s">
        <v>397</v>
      </c>
      <c r="R160" s="21"/>
      <c r="S160" s="10" t="s">
        <v>399</v>
      </c>
      <c r="T160" s="21"/>
      <c r="U160" s="10" t="s">
        <v>401</v>
      </c>
      <c r="V160" s="21"/>
      <c r="W160" s="10" t="s">
        <v>403</v>
      </c>
      <c r="X160" s="21"/>
      <c r="Y160" s="10" t="s">
        <v>405</v>
      </c>
      <c r="Z160" s="10" t="s">
        <v>406</v>
      </c>
      <c r="AA160" s="23" t="str">
        <f t="shared" si="12"/>
        <v> {"id": 4.34,"chapter": "Chapter 4 - THE CELESTIAL BEINGS","title": "4.34 - स्वर्ग युगलों में आयु सम्बंधित नियम","sutra": "&lt;br /&gt;","audiosrc": "4-34.mp3","arth": "","meaning": "","vyakhya": "","explanation": "","vidsrc": []}</v>
      </c>
    </row>
    <row r="161" customFormat="1" ht="28.8" spans="1:27">
      <c r="A161" s="8" t="s">
        <v>24</v>
      </c>
      <c r="B161" s="9">
        <v>4.35</v>
      </c>
      <c r="C161" s="10" t="s">
        <v>25</v>
      </c>
      <c r="D161" s="9" t="s">
        <v>924</v>
      </c>
      <c r="E161" s="10" t="s">
        <v>27</v>
      </c>
      <c r="F161" s="9" t="s">
        <v>186</v>
      </c>
      <c r="G161" s="9" t="str">
        <f t="shared" si="9"/>
        <v>4.35 - नरकों में आयु सम्बंधित नियम</v>
      </c>
      <c r="H161" s="10" t="s">
        <v>26</v>
      </c>
      <c r="I161" s="9"/>
      <c r="J161" s="9"/>
      <c r="K161" s="10" t="str">
        <f t="shared" si="10"/>
        <v>&lt;br /&gt;</v>
      </c>
      <c r="L161" s="10" t="s">
        <v>393</v>
      </c>
      <c r="M161" s="16" t="s">
        <v>959</v>
      </c>
      <c r="N161" s="9" t="str">
        <f t="shared" si="11"/>
        <v>4-35.mp3</v>
      </c>
      <c r="O161" s="10" t="s">
        <v>395</v>
      </c>
      <c r="P161" s="9"/>
      <c r="Q161" s="10" t="s">
        <v>397</v>
      </c>
      <c r="R161" s="21"/>
      <c r="S161" s="10" t="s">
        <v>399</v>
      </c>
      <c r="T161" s="21"/>
      <c r="U161" s="10" t="s">
        <v>401</v>
      </c>
      <c r="V161" s="21"/>
      <c r="W161" s="10" t="s">
        <v>403</v>
      </c>
      <c r="X161" s="21"/>
      <c r="Y161" s="10" t="s">
        <v>405</v>
      </c>
      <c r="Z161" s="10" t="s">
        <v>406</v>
      </c>
      <c r="AA161" s="23" t="str">
        <f t="shared" si="12"/>
        <v> {"id": 4.35,"chapter": "Chapter 4 - THE CELESTIAL BEINGS","title": "4.35 - नरकों में आयु सम्बंधित नियम","sutra": "&lt;br /&gt;","audiosrc": "4-35.mp3","arth": "","meaning": "","vyakhya": "","explanation": "","vidsrc": []}</v>
      </c>
    </row>
    <row r="162" customFormat="1" ht="28.8" spans="1:27">
      <c r="A162" s="8" t="s">
        <v>24</v>
      </c>
      <c r="B162" s="9">
        <v>4.36</v>
      </c>
      <c r="C162" s="10" t="s">
        <v>25</v>
      </c>
      <c r="D162" s="9" t="s">
        <v>924</v>
      </c>
      <c r="E162" s="10" t="s">
        <v>27</v>
      </c>
      <c r="F162" s="9" t="s">
        <v>187</v>
      </c>
      <c r="G162" s="9" t="str">
        <f t="shared" si="9"/>
        <v>4.36 - प्रथम नरक में जघन्य आयु</v>
      </c>
      <c r="H162" s="10" t="s">
        <v>26</v>
      </c>
      <c r="I162" s="9"/>
      <c r="J162" s="9"/>
      <c r="K162" s="10" t="str">
        <f t="shared" si="10"/>
        <v>&lt;br /&gt;</v>
      </c>
      <c r="L162" s="10" t="s">
        <v>393</v>
      </c>
      <c r="M162" s="16" t="s">
        <v>960</v>
      </c>
      <c r="N162" s="9" t="str">
        <f t="shared" si="11"/>
        <v>4-36.mp3</v>
      </c>
      <c r="O162" s="10" t="s">
        <v>395</v>
      </c>
      <c r="P162" s="9"/>
      <c r="Q162" s="10" t="s">
        <v>397</v>
      </c>
      <c r="R162" s="21"/>
      <c r="S162" s="10" t="s">
        <v>399</v>
      </c>
      <c r="T162" s="21"/>
      <c r="U162" s="10" t="s">
        <v>401</v>
      </c>
      <c r="V162" s="21"/>
      <c r="W162" s="10" t="s">
        <v>403</v>
      </c>
      <c r="X162" s="21"/>
      <c r="Y162" s="10" t="s">
        <v>405</v>
      </c>
      <c r="Z162" s="10" t="s">
        <v>406</v>
      </c>
      <c r="AA162" s="23" t="str">
        <f t="shared" si="12"/>
        <v> {"id": 4.36,"chapter": "Chapter 4 - THE CELESTIAL BEINGS","title": "4.36 - प्रथम नरक में जघन्य आयु","sutra": "&lt;br /&gt;","audiosrc": "4-36.mp3","arth": "","meaning": "","vyakhya": "","explanation": "","vidsrc": []}</v>
      </c>
    </row>
    <row r="163" customFormat="1" ht="28.8" spans="1:27">
      <c r="A163" s="8" t="s">
        <v>24</v>
      </c>
      <c r="B163" s="9">
        <v>4.37</v>
      </c>
      <c r="C163" s="10" t="s">
        <v>25</v>
      </c>
      <c r="D163" s="9" t="s">
        <v>924</v>
      </c>
      <c r="E163" s="10" t="s">
        <v>27</v>
      </c>
      <c r="F163" s="9" t="s">
        <v>188</v>
      </c>
      <c r="G163" s="9" t="str">
        <f t="shared" si="9"/>
        <v>4.37 - भवनवासी देवों की जघन्य आयु</v>
      </c>
      <c r="H163" s="10" t="s">
        <v>26</v>
      </c>
      <c r="I163" s="9"/>
      <c r="J163" s="9"/>
      <c r="K163" s="10" t="str">
        <f t="shared" si="10"/>
        <v>&lt;br /&gt;</v>
      </c>
      <c r="L163" s="10" t="s">
        <v>393</v>
      </c>
      <c r="M163" s="16" t="s">
        <v>961</v>
      </c>
      <c r="N163" s="9" t="str">
        <f t="shared" si="11"/>
        <v>4-37.mp3</v>
      </c>
      <c r="O163" s="10" t="s">
        <v>395</v>
      </c>
      <c r="P163" s="9"/>
      <c r="Q163" s="10" t="s">
        <v>397</v>
      </c>
      <c r="R163" s="21"/>
      <c r="S163" s="10" t="s">
        <v>399</v>
      </c>
      <c r="T163" s="21"/>
      <c r="U163" s="10" t="s">
        <v>401</v>
      </c>
      <c r="V163" s="21"/>
      <c r="W163" s="10" t="s">
        <v>403</v>
      </c>
      <c r="X163" s="21"/>
      <c r="Y163" s="10" t="s">
        <v>405</v>
      </c>
      <c r="Z163" s="10" t="s">
        <v>406</v>
      </c>
      <c r="AA163" s="23" t="str">
        <f t="shared" si="12"/>
        <v> {"id": 4.37,"chapter": "Chapter 4 - THE CELESTIAL BEINGS","title": "4.37 - भवनवासी देवों की जघन्य आयु","sutra": "&lt;br /&gt;","audiosrc": "4-37.mp3","arth": "","meaning": "","vyakhya": "","explanation": "","vidsrc": []}</v>
      </c>
    </row>
    <row r="164" customFormat="1" ht="28.8" spans="1:27">
      <c r="A164" s="8" t="s">
        <v>24</v>
      </c>
      <c r="B164" s="9">
        <v>4.38</v>
      </c>
      <c r="C164" s="10" t="s">
        <v>25</v>
      </c>
      <c r="D164" s="9" t="s">
        <v>924</v>
      </c>
      <c r="E164" s="10" t="s">
        <v>27</v>
      </c>
      <c r="F164" s="9" t="s">
        <v>189</v>
      </c>
      <c r="G164" s="9" t="str">
        <f t="shared" si="9"/>
        <v>4.38 - व्यन्तर देवों  की जघन्य आयु</v>
      </c>
      <c r="H164" s="10" t="s">
        <v>26</v>
      </c>
      <c r="I164" s="9"/>
      <c r="J164" s="9"/>
      <c r="K164" s="10" t="str">
        <f t="shared" si="10"/>
        <v>&lt;br /&gt;</v>
      </c>
      <c r="L164" s="10" t="s">
        <v>393</v>
      </c>
      <c r="M164" s="16" t="s">
        <v>962</v>
      </c>
      <c r="N164" s="9" t="str">
        <f t="shared" si="11"/>
        <v>4-38.mp3</v>
      </c>
      <c r="O164" s="10" t="s">
        <v>395</v>
      </c>
      <c r="P164" s="9"/>
      <c r="Q164" s="10" t="s">
        <v>397</v>
      </c>
      <c r="R164" s="21"/>
      <c r="S164" s="10" t="s">
        <v>399</v>
      </c>
      <c r="T164" s="21"/>
      <c r="U164" s="10" t="s">
        <v>401</v>
      </c>
      <c r="V164" s="21"/>
      <c r="W164" s="10" t="s">
        <v>403</v>
      </c>
      <c r="X164" s="21"/>
      <c r="Y164" s="10" t="s">
        <v>405</v>
      </c>
      <c r="Z164" s="10" t="s">
        <v>406</v>
      </c>
      <c r="AA164" s="23" t="str">
        <f t="shared" si="12"/>
        <v> {"id": 4.38,"chapter": "Chapter 4 - THE CELESTIAL BEINGS","title": "4.38 - व्यन्तर देवों  की जघन्य आयु","sutra": "&lt;br /&gt;","audiosrc": "4-38.mp3","arth": "","meaning": "","vyakhya": "","explanation": "","vidsrc": []}</v>
      </c>
    </row>
    <row r="165" customFormat="1" ht="28.8" spans="1:27">
      <c r="A165" s="8" t="s">
        <v>24</v>
      </c>
      <c r="B165" s="9">
        <v>4.39</v>
      </c>
      <c r="C165" s="10" t="s">
        <v>25</v>
      </c>
      <c r="D165" s="9" t="s">
        <v>924</v>
      </c>
      <c r="E165" s="10" t="s">
        <v>27</v>
      </c>
      <c r="F165" s="9" t="s">
        <v>190</v>
      </c>
      <c r="G165" s="9" t="str">
        <f t="shared" si="9"/>
        <v>4.39 - व्यन्तर-देवों की उत्कृष्ट आयु</v>
      </c>
      <c r="H165" s="10" t="s">
        <v>26</v>
      </c>
      <c r="I165" s="9"/>
      <c r="J165" s="9"/>
      <c r="K165" s="10" t="str">
        <f t="shared" si="10"/>
        <v>&lt;br /&gt;</v>
      </c>
      <c r="L165" s="10" t="s">
        <v>393</v>
      </c>
      <c r="M165" s="16" t="s">
        <v>963</v>
      </c>
      <c r="N165" s="9" t="str">
        <f t="shared" si="11"/>
        <v>4-39.mp3</v>
      </c>
      <c r="O165" s="10" t="s">
        <v>395</v>
      </c>
      <c r="P165" s="9"/>
      <c r="Q165" s="10" t="s">
        <v>397</v>
      </c>
      <c r="R165" s="21"/>
      <c r="S165" s="10" t="s">
        <v>399</v>
      </c>
      <c r="T165" s="21"/>
      <c r="U165" s="10" t="s">
        <v>401</v>
      </c>
      <c r="V165" s="21"/>
      <c r="W165" s="10" t="s">
        <v>403</v>
      </c>
      <c r="X165" s="21"/>
      <c r="Y165" s="10" t="s">
        <v>405</v>
      </c>
      <c r="Z165" s="10" t="s">
        <v>406</v>
      </c>
      <c r="AA165" s="23" t="str">
        <f t="shared" si="12"/>
        <v> {"id": 4.39,"chapter": "Chapter 4 - THE CELESTIAL BEINGS","title": "4.39 - व्यन्तर-देवों की उत्कृष्ट आयु","sutra": "&lt;br /&gt;","audiosrc": "4-39.mp3","arth": "","meaning": "","vyakhya": "","explanation": "","vidsrc": []}</v>
      </c>
    </row>
    <row r="166" customFormat="1" ht="28.8" spans="1:27">
      <c r="A166" s="8" t="s">
        <v>24</v>
      </c>
      <c r="B166" s="12">
        <v>4.4</v>
      </c>
      <c r="C166" s="10" t="s">
        <v>25</v>
      </c>
      <c r="D166" s="9" t="s">
        <v>924</v>
      </c>
      <c r="E166" s="10" t="s">
        <v>27</v>
      </c>
      <c r="F166" s="9" t="s">
        <v>191</v>
      </c>
      <c r="G166" s="9" t="str">
        <f t="shared" si="9"/>
        <v>4.4 - ज्योतिष्क देवों  की उत्कृष्ट आयु</v>
      </c>
      <c r="H166" s="10" t="s">
        <v>26</v>
      </c>
      <c r="I166" s="9"/>
      <c r="J166" s="9"/>
      <c r="K166" s="10" t="str">
        <f t="shared" si="10"/>
        <v>&lt;br /&gt;</v>
      </c>
      <c r="L166" s="10" t="s">
        <v>393</v>
      </c>
      <c r="M166" s="16" t="s">
        <v>964</v>
      </c>
      <c r="N166" s="9" t="str">
        <f t="shared" si="11"/>
        <v>4-40 .mp3</v>
      </c>
      <c r="O166" s="10" t="s">
        <v>395</v>
      </c>
      <c r="P166" s="9"/>
      <c r="Q166" s="10" t="s">
        <v>397</v>
      </c>
      <c r="R166" s="21"/>
      <c r="S166" s="10" t="s">
        <v>399</v>
      </c>
      <c r="T166" s="21"/>
      <c r="U166" s="10" t="s">
        <v>401</v>
      </c>
      <c r="V166" s="21"/>
      <c r="W166" s="10" t="s">
        <v>403</v>
      </c>
      <c r="X166" s="21"/>
      <c r="Y166" s="10" t="s">
        <v>405</v>
      </c>
      <c r="Z166" s="10" t="s">
        <v>406</v>
      </c>
      <c r="AA166" s="23" t="str">
        <f t="shared" si="12"/>
        <v> {"id": 4.4,"chapter": "Chapter 4 - THE CELESTIAL BEINGS","title": "4.4 - ज्योतिष्क देवों  की उत्कृष्ट आयु","sutra": "&lt;br /&gt;","audiosrc": "4-40 .mp3","arth": "","meaning": "","vyakhya": "","explanation": "","vidsrc": []}</v>
      </c>
    </row>
    <row r="167" customFormat="1" ht="28.8" spans="1:27">
      <c r="A167" s="8" t="s">
        <v>24</v>
      </c>
      <c r="B167" s="9">
        <v>4.41</v>
      </c>
      <c r="C167" s="10" t="s">
        <v>25</v>
      </c>
      <c r="D167" s="9" t="s">
        <v>924</v>
      </c>
      <c r="E167" s="10" t="s">
        <v>27</v>
      </c>
      <c r="F167" s="9" t="s">
        <v>192</v>
      </c>
      <c r="G167" s="9" t="str">
        <f t="shared" si="9"/>
        <v>4.41 - ज्योतिष्क देवों में जघन्य आयु</v>
      </c>
      <c r="H167" s="10" t="s">
        <v>26</v>
      </c>
      <c r="I167" s="9"/>
      <c r="J167" s="9"/>
      <c r="K167" s="10" t="str">
        <f t="shared" si="10"/>
        <v>&lt;br /&gt;</v>
      </c>
      <c r="L167" s="10" t="s">
        <v>393</v>
      </c>
      <c r="M167" s="16" t="s">
        <v>965</v>
      </c>
      <c r="N167" s="9" t="str">
        <f t="shared" si="11"/>
        <v>4-41.mp3</v>
      </c>
      <c r="O167" s="10" t="s">
        <v>395</v>
      </c>
      <c r="P167" s="9"/>
      <c r="Q167" s="10" t="s">
        <v>397</v>
      </c>
      <c r="R167" s="21"/>
      <c r="S167" s="10" t="s">
        <v>399</v>
      </c>
      <c r="T167" s="21"/>
      <c r="U167" s="10" t="s">
        <v>401</v>
      </c>
      <c r="V167" s="21"/>
      <c r="W167" s="10" t="s">
        <v>403</v>
      </c>
      <c r="X167" s="21"/>
      <c r="Y167" s="10" t="s">
        <v>405</v>
      </c>
      <c r="Z167" s="10" t="s">
        <v>406</v>
      </c>
      <c r="AA167" s="23" t="str">
        <f t="shared" si="12"/>
        <v> {"id": 4.41,"chapter": "Chapter 4 - THE CELESTIAL BEINGS","title": "4.41 - ज्योतिष्क देवों में जघन्य आयु","sutra": "&lt;br /&gt;","audiosrc": "4-41.mp3","arth": "","meaning": "","vyakhya": "","explanation": "","vidsrc": []}</v>
      </c>
    </row>
    <row r="168" customFormat="1" ht="28.8" spans="1:27">
      <c r="A168" s="8" t="s">
        <v>24</v>
      </c>
      <c r="B168" s="9">
        <v>4.42</v>
      </c>
      <c r="C168" s="10" t="s">
        <v>25</v>
      </c>
      <c r="D168" s="9" t="s">
        <v>924</v>
      </c>
      <c r="E168" s="10" t="s">
        <v>27</v>
      </c>
      <c r="F168" s="9" t="s">
        <v>193</v>
      </c>
      <c r="G168" s="9" t="str">
        <f t="shared" si="9"/>
        <v>4.42 - लौकांतिक देवों की आयु</v>
      </c>
      <c r="H168" s="10" t="s">
        <v>26</v>
      </c>
      <c r="I168" s="9"/>
      <c r="J168" s="9"/>
      <c r="K168" s="10" t="str">
        <f t="shared" si="10"/>
        <v>&lt;br /&gt;</v>
      </c>
      <c r="L168" s="10" t="s">
        <v>393</v>
      </c>
      <c r="M168" s="16" t="s">
        <v>966</v>
      </c>
      <c r="N168" s="9" t="str">
        <f t="shared" si="11"/>
        <v>4-42.mp3</v>
      </c>
      <c r="O168" s="10" t="s">
        <v>395</v>
      </c>
      <c r="P168" s="9"/>
      <c r="Q168" s="10" t="s">
        <v>397</v>
      </c>
      <c r="R168" s="21"/>
      <c r="S168" s="10" t="s">
        <v>399</v>
      </c>
      <c r="T168" s="21"/>
      <c r="U168" s="10" t="s">
        <v>401</v>
      </c>
      <c r="V168" s="21"/>
      <c r="W168" s="10" t="s">
        <v>403</v>
      </c>
      <c r="X168" s="21"/>
      <c r="Y168" s="10" t="s">
        <v>405</v>
      </c>
      <c r="Z168" s="10" t="s">
        <v>406</v>
      </c>
      <c r="AA168" s="23" t="str">
        <f t="shared" si="12"/>
        <v> {"id": 4.42,"chapter": "Chapter 4 - THE CELESTIAL BEINGS","title": "4.42 - लौकांतिक देवों की आयु","sutra": "&lt;br /&gt;","audiosrc": "4-42.mp3","arth": "","meaning": "","vyakhya": "","explanation": "","vidsrc": []}</v>
      </c>
    </row>
    <row r="169" customFormat="1" ht="28.8" spans="1:27">
      <c r="A169" s="8" t="s">
        <v>24</v>
      </c>
      <c r="B169" s="9">
        <v>5.1</v>
      </c>
      <c r="C169" s="10" t="s">
        <v>25</v>
      </c>
      <c r="D169" s="9" t="s">
        <v>967</v>
      </c>
      <c r="E169" s="10" t="s">
        <v>27</v>
      </c>
      <c r="F169" s="9" t="s">
        <v>194</v>
      </c>
      <c r="G169" s="9" t="str">
        <f t="shared" si="9"/>
        <v>5.1 - अजीव के भेद</v>
      </c>
      <c r="H169" s="10" t="s">
        <v>26</v>
      </c>
      <c r="I169" s="9"/>
      <c r="J169" s="9"/>
      <c r="K169" s="10" t="str">
        <f t="shared" si="10"/>
        <v>&lt;br /&gt;</v>
      </c>
      <c r="L169" s="10" t="s">
        <v>393</v>
      </c>
      <c r="M169" s="16" t="s">
        <v>968</v>
      </c>
      <c r="N169" s="9" t="str">
        <f t="shared" si="11"/>
        <v>5-1.mp3</v>
      </c>
      <c r="O169" s="10" t="s">
        <v>395</v>
      </c>
      <c r="P169" s="9"/>
      <c r="Q169" s="10" t="s">
        <v>397</v>
      </c>
      <c r="R169" s="21"/>
      <c r="S169" s="10" t="s">
        <v>399</v>
      </c>
      <c r="T169" s="21"/>
      <c r="U169" s="10" t="s">
        <v>401</v>
      </c>
      <c r="V169" s="21"/>
      <c r="W169" s="10" t="s">
        <v>403</v>
      </c>
      <c r="X169" s="21"/>
      <c r="Y169" s="10" t="s">
        <v>405</v>
      </c>
      <c r="Z169" s="10" t="s">
        <v>406</v>
      </c>
      <c r="AA169" s="23" t="str">
        <f t="shared" si="12"/>
        <v> {"id": 5.1,"chapter": "Chapter 5 - THE NON-LIVING SUBSTANCES","title": "5.1 - अजीव के भेद","sutra": "&lt;br /&gt;","audiosrc": "5-1.mp3","arth": "","meaning": "","vyakhya": "","explanation": "","vidsrc": []}</v>
      </c>
    </row>
    <row r="170" customFormat="1" ht="28.8" spans="1:27">
      <c r="A170" s="8" t="s">
        <v>24</v>
      </c>
      <c r="B170" s="9">
        <v>5.2</v>
      </c>
      <c r="C170" s="10" t="s">
        <v>25</v>
      </c>
      <c r="D170" s="9" t="s">
        <v>967</v>
      </c>
      <c r="E170" s="10" t="s">
        <v>27</v>
      </c>
      <c r="F170" s="9" t="s">
        <v>195</v>
      </c>
      <c r="G170" s="9" t="str">
        <f t="shared" si="9"/>
        <v>5.2 - इनकी संज्ञा</v>
      </c>
      <c r="H170" s="10" t="s">
        <v>26</v>
      </c>
      <c r="I170" s="9"/>
      <c r="J170" s="9"/>
      <c r="K170" s="10" t="str">
        <f t="shared" si="10"/>
        <v>&lt;br /&gt;</v>
      </c>
      <c r="L170" s="10" t="s">
        <v>393</v>
      </c>
      <c r="M170" s="16" t="s">
        <v>969</v>
      </c>
      <c r="N170" s="9" t="str">
        <f t="shared" si="11"/>
        <v>5-2.mp3</v>
      </c>
      <c r="O170" s="10" t="s">
        <v>395</v>
      </c>
      <c r="P170" s="9"/>
      <c r="Q170" s="10" t="s">
        <v>397</v>
      </c>
      <c r="R170" s="21"/>
      <c r="S170" s="10" t="s">
        <v>399</v>
      </c>
      <c r="T170" s="21"/>
      <c r="U170" s="10" t="s">
        <v>401</v>
      </c>
      <c r="V170" s="21"/>
      <c r="W170" s="10" t="s">
        <v>403</v>
      </c>
      <c r="X170" s="21"/>
      <c r="Y170" s="10" t="s">
        <v>405</v>
      </c>
      <c r="Z170" s="10" t="s">
        <v>406</v>
      </c>
      <c r="AA170" s="23" t="str">
        <f t="shared" si="12"/>
        <v> {"id": 5.2,"chapter": "Chapter 5 - THE NON-LIVING SUBSTANCES","title": "5.2 - इनकी संज्ञा","sutra": "&lt;br /&gt;","audiosrc": "5-2.mp3","arth": "","meaning": "","vyakhya": "","explanation": "","vidsrc": []}</v>
      </c>
    </row>
    <row r="171" customFormat="1" ht="28.8" spans="1:27">
      <c r="A171" s="8" t="s">
        <v>24</v>
      </c>
      <c r="B171" s="9">
        <v>5.3</v>
      </c>
      <c r="C171" s="10" t="s">
        <v>25</v>
      </c>
      <c r="D171" s="9" t="s">
        <v>967</v>
      </c>
      <c r="E171" s="10" t="s">
        <v>27</v>
      </c>
      <c r="F171" s="9" t="s">
        <v>196</v>
      </c>
      <c r="G171" s="9" t="str">
        <f t="shared" si="9"/>
        <v>5.3 - जीव भी द्रव्य</v>
      </c>
      <c r="H171" s="10" t="s">
        <v>26</v>
      </c>
      <c r="I171" s="9"/>
      <c r="J171" s="9"/>
      <c r="K171" s="10" t="str">
        <f t="shared" si="10"/>
        <v>&lt;br /&gt;</v>
      </c>
      <c r="L171" s="10" t="s">
        <v>393</v>
      </c>
      <c r="M171" s="16" t="s">
        <v>970</v>
      </c>
      <c r="N171" s="9" t="str">
        <f t="shared" si="11"/>
        <v>5-3.mp3</v>
      </c>
      <c r="O171" s="10" t="s">
        <v>395</v>
      </c>
      <c r="P171" s="9"/>
      <c r="Q171" s="10" t="s">
        <v>397</v>
      </c>
      <c r="R171" s="21"/>
      <c r="S171" s="10" t="s">
        <v>399</v>
      </c>
      <c r="T171" s="21"/>
      <c r="U171" s="10" t="s">
        <v>401</v>
      </c>
      <c r="V171" s="21"/>
      <c r="W171" s="10" t="s">
        <v>403</v>
      </c>
      <c r="X171" s="21"/>
      <c r="Y171" s="10" t="s">
        <v>405</v>
      </c>
      <c r="Z171" s="10" t="s">
        <v>406</v>
      </c>
      <c r="AA171" s="23" t="str">
        <f t="shared" si="12"/>
        <v> {"id": 5.3,"chapter": "Chapter 5 - THE NON-LIVING SUBSTANCES","title": "5.3 - जीव भी द्रव्य","sutra": "&lt;br /&gt;","audiosrc": "5-3.mp3","arth": "","meaning": "","vyakhya": "","explanation": "","vidsrc": []}</v>
      </c>
    </row>
    <row r="172" customFormat="1" ht="28.8" spans="1:27">
      <c r="A172" s="8" t="s">
        <v>24</v>
      </c>
      <c r="B172" s="9">
        <v>5.4</v>
      </c>
      <c r="C172" s="10" t="s">
        <v>25</v>
      </c>
      <c r="D172" s="9" t="s">
        <v>967</v>
      </c>
      <c r="E172" s="10" t="s">
        <v>27</v>
      </c>
      <c r="F172" s="9" t="s">
        <v>197</v>
      </c>
      <c r="G172" s="9" t="str">
        <f t="shared" si="9"/>
        <v>5.4 - द्रव्यों के बारे में विशेष</v>
      </c>
      <c r="H172" s="10" t="s">
        <v>26</v>
      </c>
      <c r="I172" s="9"/>
      <c r="J172" s="9"/>
      <c r="K172" s="10" t="str">
        <f t="shared" si="10"/>
        <v>&lt;br /&gt;</v>
      </c>
      <c r="L172" s="10" t="s">
        <v>393</v>
      </c>
      <c r="M172" s="16" t="s">
        <v>971</v>
      </c>
      <c r="N172" s="9" t="str">
        <f t="shared" si="11"/>
        <v>5-4.mp3</v>
      </c>
      <c r="O172" s="10" t="s">
        <v>395</v>
      </c>
      <c r="P172" s="9"/>
      <c r="Q172" s="10" t="s">
        <v>397</v>
      </c>
      <c r="R172" s="21"/>
      <c r="S172" s="10" t="s">
        <v>399</v>
      </c>
      <c r="T172" s="21"/>
      <c r="U172" s="10" t="s">
        <v>401</v>
      </c>
      <c r="V172" s="21"/>
      <c r="W172" s="10" t="s">
        <v>403</v>
      </c>
      <c r="X172" s="21"/>
      <c r="Y172" s="10" t="s">
        <v>405</v>
      </c>
      <c r="Z172" s="10" t="s">
        <v>406</v>
      </c>
      <c r="AA172" s="23" t="str">
        <f t="shared" si="12"/>
        <v> {"id": 5.4,"chapter": "Chapter 5 - THE NON-LIVING SUBSTANCES","title": "5.4 - द्रव्यों के बारे में विशेष","sutra": "&lt;br /&gt;","audiosrc": "5-4.mp3","arth": "","meaning": "","vyakhya": "","explanation": "","vidsrc": []}</v>
      </c>
    </row>
    <row r="173" customFormat="1" ht="28.8" spans="1:27">
      <c r="A173" s="8" t="s">
        <v>24</v>
      </c>
      <c r="B173" s="9">
        <v>5.5</v>
      </c>
      <c r="C173" s="10" t="s">
        <v>25</v>
      </c>
      <c r="D173" s="9" t="s">
        <v>967</v>
      </c>
      <c r="E173" s="10" t="s">
        <v>27</v>
      </c>
      <c r="F173" s="9" t="s">
        <v>198</v>
      </c>
      <c r="G173" s="9" t="str">
        <f t="shared" si="9"/>
        <v>5.5 - रूपी द्रव्य</v>
      </c>
      <c r="H173" s="10" t="s">
        <v>26</v>
      </c>
      <c r="I173" s="9"/>
      <c r="J173" s="9"/>
      <c r="K173" s="10" t="str">
        <f t="shared" si="10"/>
        <v>&lt;br /&gt;</v>
      </c>
      <c r="L173" s="10" t="s">
        <v>393</v>
      </c>
      <c r="M173" s="16" t="s">
        <v>972</v>
      </c>
      <c r="N173" s="9" t="str">
        <f t="shared" si="11"/>
        <v>5-5.mp3</v>
      </c>
      <c r="O173" s="10" t="s">
        <v>395</v>
      </c>
      <c r="P173" s="9"/>
      <c r="Q173" s="10" t="s">
        <v>397</v>
      </c>
      <c r="R173" s="21"/>
      <c r="S173" s="10" t="s">
        <v>399</v>
      </c>
      <c r="T173" s="21"/>
      <c r="U173" s="10" t="s">
        <v>401</v>
      </c>
      <c r="V173" s="21"/>
      <c r="W173" s="10" t="s">
        <v>403</v>
      </c>
      <c r="X173" s="21"/>
      <c r="Y173" s="10" t="s">
        <v>405</v>
      </c>
      <c r="Z173" s="10" t="s">
        <v>406</v>
      </c>
      <c r="AA173" s="23" t="str">
        <f t="shared" si="12"/>
        <v> {"id": 5.5,"chapter": "Chapter 5 - THE NON-LIVING SUBSTANCES","title": "5.5 - रूपी द्रव्य","sutra": "&lt;br /&gt;","audiosrc": "5-5.mp3","arth": "","meaning": "","vyakhya": "","explanation": "","vidsrc": []}</v>
      </c>
    </row>
    <row r="174" customFormat="1" ht="28.8" spans="1:27">
      <c r="A174" s="8" t="s">
        <v>24</v>
      </c>
      <c r="B174" s="9">
        <v>5.6</v>
      </c>
      <c r="C174" s="10" t="s">
        <v>25</v>
      </c>
      <c r="D174" s="9" t="s">
        <v>967</v>
      </c>
      <c r="E174" s="10" t="s">
        <v>27</v>
      </c>
      <c r="F174" s="9" t="s">
        <v>199</v>
      </c>
      <c r="G174" s="9" t="str">
        <f t="shared" si="9"/>
        <v>5.6 - द्रव्यों में संख्या</v>
      </c>
      <c r="H174" s="10" t="s">
        <v>26</v>
      </c>
      <c r="I174" s="9"/>
      <c r="J174" s="9"/>
      <c r="K174" s="10" t="str">
        <f t="shared" si="10"/>
        <v>&lt;br /&gt;</v>
      </c>
      <c r="L174" s="10" t="s">
        <v>393</v>
      </c>
      <c r="M174" s="16" t="s">
        <v>973</v>
      </c>
      <c r="N174" s="9" t="str">
        <f t="shared" si="11"/>
        <v>5-6.mp3</v>
      </c>
      <c r="O174" s="10" t="s">
        <v>395</v>
      </c>
      <c r="P174" s="9"/>
      <c r="Q174" s="10" t="s">
        <v>397</v>
      </c>
      <c r="R174" s="21"/>
      <c r="S174" s="10" t="s">
        <v>399</v>
      </c>
      <c r="T174" s="21"/>
      <c r="U174" s="10" t="s">
        <v>401</v>
      </c>
      <c r="V174" s="21"/>
      <c r="W174" s="10" t="s">
        <v>403</v>
      </c>
      <c r="X174" s="21"/>
      <c r="Y174" s="10" t="s">
        <v>405</v>
      </c>
      <c r="Z174" s="10" t="s">
        <v>406</v>
      </c>
      <c r="AA174" s="23" t="str">
        <f t="shared" si="12"/>
        <v> {"id": 5.6,"chapter": "Chapter 5 - THE NON-LIVING SUBSTANCES","title": "5.6 - द्रव्यों में संख्या","sutra": "&lt;br /&gt;","audiosrc": "5-6.mp3","arth": "","meaning": "","vyakhya": "","explanation": "","vidsrc": []}</v>
      </c>
    </row>
    <row r="175" customFormat="1" ht="28.8" spans="1:27">
      <c r="A175" s="8" t="s">
        <v>24</v>
      </c>
      <c r="B175" s="9">
        <v>5.7</v>
      </c>
      <c r="C175" s="10" t="s">
        <v>25</v>
      </c>
      <c r="D175" s="9" t="s">
        <v>967</v>
      </c>
      <c r="E175" s="10" t="s">
        <v>27</v>
      </c>
      <c r="F175" s="9" t="s">
        <v>200</v>
      </c>
      <c r="G175" s="9" t="str">
        <f t="shared" si="9"/>
        <v>5.7 - क्रिया</v>
      </c>
      <c r="H175" s="10" t="s">
        <v>26</v>
      </c>
      <c r="I175" s="9"/>
      <c r="J175" s="9"/>
      <c r="K175" s="10" t="str">
        <f t="shared" si="10"/>
        <v>&lt;br /&gt;</v>
      </c>
      <c r="L175" s="10" t="s">
        <v>393</v>
      </c>
      <c r="M175" s="16" t="s">
        <v>974</v>
      </c>
      <c r="N175" s="9" t="str">
        <f t="shared" si="11"/>
        <v>5-7.mp3</v>
      </c>
      <c r="O175" s="10" t="s">
        <v>395</v>
      </c>
      <c r="P175" s="9"/>
      <c r="Q175" s="10" t="s">
        <v>397</v>
      </c>
      <c r="R175" s="21"/>
      <c r="S175" s="10" t="s">
        <v>399</v>
      </c>
      <c r="T175" s="21"/>
      <c r="U175" s="10" t="s">
        <v>401</v>
      </c>
      <c r="V175" s="21"/>
      <c r="W175" s="10" t="s">
        <v>403</v>
      </c>
      <c r="X175" s="21"/>
      <c r="Y175" s="10" t="s">
        <v>405</v>
      </c>
      <c r="Z175" s="10" t="s">
        <v>406</v>
      </c>
      <c r="AA175" s="23" t="str">
        <f t="shared" si="12"/>
        <v> {"id": 5.7,"chapter": "Chapter 5 - THE NON-LIVING SUBSTANCES","title": "5.7 - क्रिया","sutra": "&lt;br /&gt;","audiosrc": "5-7.mp3","arth": "","meaning": "","vyakhya": "","explanation": "","vidsrc": []}</v>
      </c>
    </row>
    <row r="176" customFormat="1" ht="28.8" spans="1:27">
      <c r="A176" s="8" t="s">
        <v>24</v>
      </c>
      <c r="B176" s="9">
        <v>5.8</v>
      </c>
      <c r="C176" s="10" t="s">
        <v>25</v>
      </c>
      <c r="D176" s="9" t="s">
        <v>967</v>
      </c>
      <c r="E176" s="10" t="s">
        <v>27</v>
      </c>
      <c r="F176" s="9" t="s">
        <v>201</v>
      </c>
      <c r="G176" s="9" t="str">
        <f t="shared" si="9"/>
        <v>5.8 - प्रदेश</v>
      </c>
      <c r="H176" s="10" t="s">
        <v>26</v>
      </c>
      <c r="I176" s="9"/>
      <c r="J176" s="9"/>
      <c r="K176" s="10" t="str">
        <f t="shared" si="10"/>
        <v>&lt;br /&gt;</v>
      </c>
      <c r="L176" s="10" t="s">
        <v>393</v>
      </c>
      <c r="M176" s="16" t="s">
        <v>975</v>
      </c>
      <c r="N176" s="9" t="str">
        <f t="shared" si="11"/>
        <v>5-8.mp3</v>
      </c>
      <c r="O176" s="10" t="s">
        <v>395</v>
      </c>
      <c r="P176" s="9"/>
      <c r="Q176" s="10" t="s">
        <v>397</v>
      </c>
      <c r="R176" s="21"/>
      <c r="S176" s="10" t="s">
        <v>399</v>
      </c>
      <c r="T176" s="21"/>
      <c r="U176" s="10" t="s">
        <v>401</v>
      </c>
      <c r="V176" s="21"/>
      <c r="W176" s="10" t="s">
        <v>403</v>
      </c>
      <c r="X176" s="21"/>
      <c r="Y176" s="10" t="s">
        <v>405</v>
      </c>
      <c r="Z176" s="10" t="s">
        <v>406</v>
      </c>
      <c r="AA176" s="23" t="str">
        <f t="shared" si="12"/>
        <v> {"id": 5.8,"chapter": "Chapter 5 - THE NON-LIVING SUBSTANCES","title": "5.8 - प्रदेश","sutra": "&lt;br /&gt;","audiosrc": "5-8.mp3","arth": "","meaning": "","vyakhya": "","explanation": "","vidsrc": []}</v>
      </c>
    </row>
    <row r="177" customFormat="1" ht="28.8" spans="1:27">
      <c r="A177" s="8" t="s">
        <v>24</v>
      </c>
      <c r="B177" s="9">
        <v>5.9</v>
      </c>
      <c r="C177" s="10" t="s">
        <v>25</v>
      </c>
      <c r="D177" s="9" t="s">
        <v>967</v>
      </c>
      <c r="E177" s="10" t="s">
        <v>27</v>
      </c>
      <c r="F177" s="9" t="s">
        <v>202</v>
      </c>
      <c r="G177" s="9" t="str">
        <f t="shared" si="9"/>
        <v>5.9 - आकाश के प्रदेश</v>
      </c>
      <c r="H177" s="10" t="s">
        <v>26</v>
      </c>
      <c r="I177" s="9"/>
      <c r="J177" s="9"/>
      <c r="K177" s="10" t="str">
        <f t="shared" si="10"/>
        <v>&lt;br /&gt;</v>
      </c>
      <c r="L177" s="10" t="s">
        <v>393</v>
      </c>
      <c r="M177" s="16" t="s">
        <v>976</v>
      </c>
      <c r="N177" s="9" t="str">
        <f t="shared" si="11"/>
        <v>5-9.mp3</v>
      </c>
      <c r="O177" s="10" t="s">
        <v>395</v>
      </c>
      <c r="P177" s="9"/>
      <c r="Q177" s="10" t="s">
        <v>397</v>
      </c>
      <c r="R177" s="21"/>
      <c r="S177" s="10" t="s">
        <v>399</v>
      </c>
      <c r="T177" s="21"/>
      <c r="U177" s="10" t="s">
        <v>401</v>
      </c>
      <c r="V177" s="21"/>
      <c r="W177" s="10" t="s">
        <v>403</v>
      </c>
      <c r="X177" s="21"/>
      <c r="Y177" s="10" t="s">
        <v>405</v>
      </c>
      <c r="Z177" s="10" t="s">
        <v>406</v>
      </c>
      <c r="AA177" s="23" t="str">
        <f t="shared" si="12"/>
        <v> {"id": 5.9,"chapter": "Chapter 5 - THE NON-LIVING SUBSTANCES","title": "5.9 - आकाश के प्रदेश","sutra": "&lt;br /&gt;","audiosrc": "5-9.mp3","arth": "","meaning": "","vyakhya": "","explanation": "","vidsrc": []}</v>
      </c>
    </row>
    <row r="178" customFormat="1" ht="28.8" spans="1:27">
      <c r="A178" s="8" t="s">
        <v>24</v>
      </c>
      <c r="B178" s="9">
        <v>5.1</v>
      </c>
      <c r="C178" s="10" t="s">
        <v>25</v>
      </c>
      <c r="D178" s="9" t="s">
        <v>967</v>
      </c>
      <c r="E178" s="10" t="s">
        <v>27</v>
      </c>
      <c r="F178" s="9" t="s">
        <v>203</v>
      </c>
      <c r="G178" s="9" t="str">
        <f t="shared" si="9"/>
        <v>5.1 - पुद्गल के प्रदेश</v>
      </c>
      <c r="H178" s="10" t="s">
        <v>26</v>
      </c>
      <c r="I178" s="9"/>
      <c r="J178" s="9"/>
      <c r="K178" s="10" t="str">
        <f t="shared" si="10"/>
        <v>&lt;br /&gt;</v>
      </c>
      <c r="L178" s="10" t="s">
        <v>393</v>
      </c>
      <c r="M178" s="16" t="s">
        <v>977</v>
      </c>
      <c r="N178" s="9" t="str">
        <f t="shared" si="11"/>
        <v>5-10.mp3</v>
      </c>
      <c r="O178" s="10" t="s">
        <v>395</v>
      </c>
      <c r="P178" s="9"/>
      <c r="Q178" s="10" t="s">
        <v>397</v>
      </c>
      <c r="R178" s="21"/>
      <c r="S178" s="10" t="s">
        <v>399</v>
      </c>
      <c r="T178" s="21"/>
      <c r="U178" s="10" t="s">
        <v>401</v>
      </c>
      <c r="V178" s="21"/>
      <c r="W178" s="10" t="s">
        <v>403</v>
      </c>
      <c r="X178" s="21"/>
      <c r="Y178" s="10" t="s">
        <v>405</v>
      </c>
      <c r="Z178" s="10" t="s">
        <v>406</v>
      </c>
      <c r="AA178" s="23" t="str">
        <f t="shared" si="12"/>
        <v> {"id": 5.1,"chapter": "Chapter 5 - THE NON-LIVING SUBSTANCES","title": "5.1 - पुद्गल के प्रदेश","sutra": "&lt;br /&gt;","audiosrc": "5-10.mp3","arth": "","meaning": "","vyakhya": "","explanation": "","vidsrc": []}</v>
      </c>
    </row>
    <row r="179" customFormat="1" ht="28.8" spans="1:27">
      <c r="A179" s="8" t="s">
        <v>24</v>
      </c>
      <c r="B179" s="9">
        <v>5.11</v>
      </c>
      <c r="C179" s="10" t="s">
        <v>25</v>
      </c>
      <c r="D179" s="9" t="s">
        <v>967</v>
      </c>
      <c r="E179" s="10" t="s">
        <v>27</v>
      </c>
      <c r="F179" s="9" t="s">
        <v>204</v>
      </c>
      <c r="G179" s="9" t="str">
        <f t="shared" si="9"/>
        <v>5.11 - परमाणु के प्रदेश</v>
      </c>
      <c r="H179" s="10" t="s">
        <v>26</v>
      </c>
      <c r="I179" s="9"/>
      <c r="J179" s="9"/>
      <c r="K179" s="10" t="str">
        <f t="shared" si="10"/>
        <v>&lt;br /&gt;</v>
      </c>
      <c r="L179" s="10" t="s">
        <v>393</v>
      </c>
      <c r="M179" s="16" t="s">
        <v>978</v>
      </c>
      <c r="N179" s="9" t="str">
        <f t="shared" si="11"/>
        <v>5-11.mp3</v>
      </c>
      <c r="O179" s="10" t="s">
        <v>395</v>
      </c>
      <c r="P179" s="9"/>
      <c r="Q179" s="10" t="s">
        <v>397</v>
      </c>
      <c r="R179" s="21"/>
      <c r="S179" s="10" t="s">
        <v>399</v>
      </c>
      <c r="T179" s="21"/>
      <c r="U179" s="10" t="s">
        <v>401</v>
      </c>
      <c r="V179" s="21"/>
      <c r="W179" s="10" t="s">
        <v>403</v>
      </c>
      <c r="X179" s="21"/>
      <c r="Y179" s="10" t="s">
        <v>405</v>
      </c>
      <c r="Z179" s="10" t="s">
        <v>406</v>
      </c>
      <c r="AA179" s="23" t="str">
        <f t="shared" si="12"/>
        <v> {"id": 5.11,"chapter": "Chapter 5 - THE NON-LIVING SUBSTANCES","title": "5.11 - परमाणु के प्रदेश","sutra": "&lt;br /&gt;","audiosrc": "5-11.mp3","arth": "","meaning": "","vyakhya": "","explanation": "","vidsrc": []}</v>
      </c>
    </row>
    <row r="180" customFormat="1" ht="28.8" spans="1:27">
      <c r="A180" s="8" t="s">
        <v>24</v>
      </c>
      <c r="B180" s="9">
        <v>5.12</v>
      </c>
      <c r="C180" s="10" t="s">
        <v>25</v>
      </c>
      <c r="D180" s="9" t="s">
        <v>967</v>
      </c>
      <c r="E180" s="10" t="s">
        <v>27</v>
      </c>
      <c r="F180" s="9" t="s">
        <v>205</v>
      </c>
      <c r="G180" s="9" t="str">
        <f t="shared" si="9"/>
        <v>5.12 - आधार</v>
      </c>
      <c r="H180" s="10" t="s">
        <v>26</v>
      </c>
      <c r="I180" s="9"/>
      <c r="J180" s="9"/>
      <c r="K180" s="10" t="str">
        <f t="shared" si="10"/>
        <v>&lt;br /&gt;</v>
      </c>
      <c r="L180" s="10" t="s">
        <v>393</v>
      </c>
      <c r="M180" s="16" t="s">
        <v>979</v>
      </c>
      <c r="N180" s="9" t="str">
        <f t="shared" si="11"/>
        <v>5-12.mp3</v>
      </c>
      <c r="O180" s="10" t="s">
        <v>395</v>
      </c>
      <c r="P180" s="9"/>
      <c r="Q180" s="10" t="s">
        <v>397</v>
      </c>
      <c r="R180" s="21"/>
      <c r="S180" s="10" t="s">
        <v>399</v>
      </c>
      <c r="T180" s="21"/>
      <c r="U180" s="10" t="s">
        <v>401</v>
      </c>
      <c r="V180" s="21"/>
      <c r="W180" s="10" t="s">
        <v>403</v>
      </c>
      <c r="X180" s="21"/>
      <c r="Y180" s="10" t="s">
        <v>405</v>
      </c>
      <c r="Z180" s="10" t="s">
        <v>406</v>
      </c>
      <c r="AA180" s="23" t="str">
        <f t="shared" si="12"/>
        <v> {"id": 5.12,"chapter": "Chapter 5 - THE NON-LIVING SUBSTANCES","title": "5.12 - आधार","sutra": "&lt;br /&gt;","audiosrc": "5-12.mp3","arth": "","meaning": "","vyakhya": "","explanation": "","vidsrc": []}</v>
      </c>
    </row>
    <row r="181" customFormat="1" ht="28.8" spans="1:27">
      <c r="A181" s="8" t="s">
        <v>24</v>
      </c>
      <c r="B181" s="9">
        <v>5.13</v>
      </c>
      <c r="C181" s="10" t="s">
        <v>25</v>
      </c>
      <c r="D181" s="9" t="s">
        <v>967</v>
      </c>
      <c r="E181" s="10" t="s">
        <v>27</v>
      </c>
      <c r="F181" s="9" t="s">
        <v>206</v>
      </c>
      <c r="G181" s="9" t="str">
        <f t="shared" si="9"/>
        <v>5.13 - उदाहरण</v>
      </c>
      <c r="H181" s="10" t="s">
        <v>26</v>
      </c>
      <c r="I181" s="9"/>
      <c r="J181" s="9"/>
      <c r="K181" s="10" t="str">
        <f t="shared" si="10"/>
        <v>&lt;br /&gt;</v>
      </c>
      <c r="L181" s="10" t="s">
        <v>393</v>
      </c>
      <c r="M181" s="16" t="s">
        <v>980</v>
      </c>
      <c r="N181" s="9" t="str">
        <f t="shared" si="11"/>
        <v>5-13.mp3</v>
      </c>
      <c r="O181" s="10" t="s">
        <v>395</v>
      </c>
      <c r="P181" s="9"/>
      <c r="Q181" s="10" t="s">
        <v>397</v>
      </c>
      <c r="R181" s="21"/>
      <c r="S181" s="10" t="s">
        <v>399</v>
      </c>
      <c r="T181" s="21"/>
      <c r="U181" s="10" t="s">
        <v>401</v>
      </c>
      <c r="V181" s="21"/>
      <c r="W181" s="10" t="s">
        <v>403</v>
      </c>
      <c r="X181" s="21"/>
      <c r="Y181" s="10" t="s">
        <v>405</v>
      </c>
      <c r="Z181" s="10" t="s">
        <v>406</v>
      </c>
      <c r="AA181" s="23" t="str">
        <f t="shared" si="12"/>
        <v> {"id": 5.13,"chapter": "Chapter 5 - THE NON-LIVING SUBSTANCES","title": "5.13 - उदाहरण","sutra": "&lt;br /&gt;","audiosrc": "5-13.mp3","arth": "","meaning": "","vyakhya": "","explanation": "","vidsrc": []}</v>
      </c>
    </row>
    <row r="182" customFormat="1" ht="28.8" spans="1:27">
      <c r="A182" s="8" t="s">
        <v>24</v>
      </c>
      <c r="B182" s="9">
        <v>5.14</v>
      </c>
      <c r="C182" s="10" t="s">
        <v>25</v>
      </c>
      <c r="D182" s="9" t="s">
        <v>967</v>
      </c>
      <c r="E182" s="10" t="s">
        <v>27</v>
      </c>
      <c r="F182" s="9" t="s">
        <v>207</v>
      </c>
      <c r="G182" s="9" t="str">
        <f t="shared" si="9"/>
        <v>5.14 - पुद्गलों का अवगाह</v>
      </c>
      <c r="H182" s="10" t="s">
        <v>26</v>
      </c>
      <c r="I182" s="9"/>
      <c r="J182" s="9"/>
      <c r="K182" s="10" t="str">
        <f t="shared" si="10"/>
        <v>&lt;br /&gt;</v>
      </c>
      <c r="L182" s="10" t="s">
        <v>393</v>
      </c>
      <c r="M182" s="16" t="s">
        <v>981</v>
      </c>
      <c r="N182" s="9" t="str">
        <f t="shared" si="11"/>
        <v>5-14.mp3</v>
      </c>
      <c r="O182" s="10" t="s">
        <v>395</v>
      </c>
      <c r="P182" s="9"/>
      <c r="Q182" s="10" t="s">
        <v>397</v>
      </c>
      <c r="R182" s="21"/>
      <c r="S182" s="10" t="s">
        <v>399</v>
      </c>
      <c r="T182" s="21"/>
      <c r="U182" s="10" t="s">
        <v>401</v>
      </c>
      <c r="V182" s="21"/>
      <c r="W182" s="10" t="s">
        <v>403</v>
      </c>
      <c r="X182" s="21"/>
      <c r="Y182" s="10" t="s">
        <v>405</v>
      </c>
      <c r="Z182" s="10" t="s">
        <v>406</v>
      </c>
      <c r="AA182" s="23" t="str">
        <f t="shared" si="12"/>
        <v> {"id": 5.14,"chapter": "Chapter 5 - THE NON-LIVING SUBSTANCES","title": "5.14 - पुद्गलों का अवगाह","sutra": "&lt;br /&gt;","audiosrc": "5-14.mp3","arth": "","meaning": "","vyakhya": "","explanation": "","vidsrc": []}</v>
      </c>
    </row>
    <row r="183" customFormat="1" ht="28.8" spans="1:27">
      <c r="A183" s="8" t="s">
        <v>24</v>
      </c>
      <c r="B183" s="9">
        <v>5.15</v>
      </c>
      <c r="C183" s="10" t="s">
        <v>25</v>
      </c>
      <c r="D183" s="9" t="s">
        <v>967</v>
      </c>
      <c r="E183" s="10" t="s">
        <v>27</v>
      </c>
      <c r="F183" s="9" t="s">
        <v>208</v>
      </c>
      <c r="G183" s="9" t="str">
        <f t="shared" si="9"/>
        <v>5.15 - जीवों का अवगाह</v>
      </c>
      <c r="H183" s="10" t="s">
        <v>26</v>
      </c>
      <c r="I183" s="9"/>
      <c r="J183" s="9"/>
      <c r="K183" s="10" t="str">
        <f t="shared" si="10"/>
        <v>&lt;br /&gt;</v>
      </c>
      <c r="L183" s="10" t="s">
        <v>393</v>
      </c>
      <c r="M183" s="16" t="s">
        <v>982</v>
      </c>
      <c r="N183" s="9" t="str">
        <f t="shared" si="11"/>
        <v>5-15.mp3</v>
      </c>
      <c r="O183" s="10" t="s">
        <v>395</v>
      </c>
      <c r="P183" s="9"/>
      <c r="Q183" s="10" t="s">
        <v>397</v>
      </c>
      <c r="R183" s="21"/>
      <c r="S183" s="10" t="s">
        <v>399</v>
      </c>
      <c r="T183" s="21"/>
      <c r="U183" s="10" t="s">
        <v>401</v>
      </c>
      <c r="V183" s="21"/>
      <c r="W183" s="10" t="s">
        <v>403</v>
      </c>
      <c r="X183" s="21"/>
      <c r="Y183" s="10" t="s">
        <v>405</v>
      </c>
      <c r="Z183" s="10" t="s">
        <v>406</v>
      </c>
      <c r="AA183" s="23" t="str">
        <f t="shared" si="12"/>
        <v> {"id": 5.15,"chapter": "Chapter 5 - THE NON-LIVING SUBSTANCES","title": "5.15 - जीवों का अवगाह","sutra": "&lt;br /&gt;","audiosrc": "5-15.mp3","arth": "","meaning": "","vyakhya": "","explanation": "","vidsrc": []}</v>
      </c>
    </row>
    <row r="184" customFormat="1" ht="28.8" spans="1:27">
      <c r="A184" s="8" t="s">
        <v>24</v>
      </c>
      <c r="B184" s="9">
        <v>5.16</v>
      </c>
      <c r="C184" s="10" t="s">
        <v>25</v>
      </c>
      <c r="D184" s="9" t="s">
        <v>967</v>
      </c>
      <c r="E184" s="10" t="s">
        <v>27</v>
      </c>
      <c r="F184" s="9" t="s">
        <v>209</v>
      </c>
      <c r="G184" s="9" t="str">
        <f t="shared" si="9"/>
        <v>5.16 - जीव के अवगाह का नियम</v>
      </c>
      <c r="H184" s="10" t="s">
        <v>26</v>
      </c>
      <c r="I184" s="9"/>
      <c r="J184" s="9"/>
      <c r="K184" s="10" t="str">
        <f t="shared" si="10"/>
        <v>&lt;br /&gt;</v>
      </c>
      <c r="L184" s="10" t="s">
        <v>393</v>
      </c>
      <c r="M184" s="16" t="s">
        <v>983</v>
      </c>
      <c r="N184" s="9" t="str">
        <f t="shared" si="11"/>
        <v>5-16.mp3</v>
      </c>
      <c r="O184" s="10" t="s">
        <v>395</v>
      </c>
      <c r="P184" s="9"/>
      <c r="Q184" s="10" t="s">
        <v>397</v>
      </c>
      <c r="R184" s="21"/>
      <c r="S184" s="10" t="s">
        <v>399</v>
      </c>
      <c r="T184" s="21"/>
      <c r="U184" s="10" t="s">
        <v>401</v>
      </c>
      <c r="V184" s="21"/>
      <c r="W184" s="10" t="s">
        <v>403</v>
      </c>
      <c r="X184" s="21"/>
      <c r="Y184" s="10" t="s">
        <v>405</v>
      </c>
      <c r="Z184" s="10" t="s">
        <v>406</v>
      </c>
      <c r="AA184" s="23" t="str">
        <f t="shared" si="12"/>
        <v> {"id": 5.16,"chapter": "Chapter 5 - THE NON-LIVING SUBSTANCES","title": "5.16 - जीव के अवगाह का नियम","sutra": "&lt;br /&gt;","audiosrc": "5-16.mp3","arth": "","meaning": "","vyakhya": "","explanation": "","vidsrc": []}</v>
      </c>
    </row>
    <row r="185" customFormat="1" ht="28.8" spans="1:27">
      <c r="A185" s="8" t="s">
        <v>24</v>
      </c>
      <c r="B185" s="9">
        <v>5.17</v>
      </c>
      <c r="C185" s="10" t="s">
        <v>25</v>
      </c>
      <c r="D185" s="9" t="s">
        <v>967</v>
      </c>
      <c r="E185" s="10" t="s">
        <v>27</v>
      </c>
      <c r="F185" s="9" t="s">
        <v>210</v>
      </c>
      <c r="G185" s="9" t="str">
        <f t="shared" si="9"/>
        <v>5.17 - धर्म और अधर्म द्रव्‍य का उपकार</v>
      </c>
      <c r="H185" s="10" t="s">
        <v>26</v>
      </c>
      <c r="I185" s="9"/>
      <c r="J185" s="9"/>
      <c r="K185" s="10" t="str">
        <f t="shared" si="10"/>
        <v>&lt;br /&gt;</v>
      </c>
      <c r="L185" s="10" t="s">
        <v>393</v>
      </c>
      <c r="M185" s="16" t="s">
        <v>984</v>
      </c>
      <c r="N185" s="9" t="str">
        <f t="shared" si="11"/>
        <v>5-17.mp3</v>
      </c>
      <c r="O185" s="10" t="s">
        <v>395</v>
      </c>
      <c r="P185" s="9"/>
      <c r="Q185" s="10" t="s">
        <v>397</v>
      </c>
      <c r="R185" s="21"/>
      <c r="S185" s="10" t="s">
        <v>399</v>
      </c>
      <c r="T185" s="21"/>
      <c r="U185" s="10" t="s">
        <v>401</v>
      </c>
      <c r="V185" s="21"/>
      <c r="W185" s="10" t="s">
        <v>403</v>
      </c>
      <c r="X185" s="21"/>
      <c r="Y185" s="10" t="s">
        <v>405</v>
      </c>
      <c r="Z185" s="10" t="s">
        <v>406</v>
      </c>
      <c r="AA185" s="23" t="str">
        <f t="shared" si="12"/>
        <v> {"id": 5.17,"chapter": "Chapter 5 - THE NON-LIVING SUBSTANCES","title": "5.17 - धर्म और अधर्म द्रव्‍य का उपकार","sutra": "&lt;br /&gt;","audiosrc": "5-17.mp3","arth": "","meaning": "","vyakhya": "","explanation": "","vidsrc": []}</v>
      </c>
    </row>
    <row r="186" customFormat="1" ht="28.8" spans="1:27">
      <c r="A186" s="8" t="s">
        <v>24</v>
      </c>
      <c r="B186" s="9">
        <v>5.18</v>
      </c>
      <c r="C186" s="10" t="s">
        <v>25</v>
      </c>
      <c r="D186" s="9" t="s">
        <v>967</v>
      </c>
      <c r="E186" s="10" t="s">
        <v>27</v>
      </c>
      <c r="F186" s="9" t="s">
        <v>211</v>
      </c>
      <c r="G186" s="9" t="str">
        <f t="shared" si="9"/>
        <v>5.18 - आकाश द्रव्य का उपकार</v>
      </c>
      <c r="H186" s="10" t="s">
        <v>26</v>
      </c>
      <c r="I186" s="9"/>
      <c r="J186" s="9"/>
      <c r="K186" s="10" t="str">
        <f t="shared" si="10"/>
        <v>&lt;br /&gt;</v>
      </c>
      <c r="L186" s="10" t="s">
        <v>393</v>
      </c>
      <c r="M186" s="16" t="s">
        <v>985</v>
      </c>
      <c r="N186" s="9" t="str">
        <f t="shared" si="11"/>
        <v>5-18.mp3</v>
      </c>
      <c r="O186" s="10" t="s">
        <v>395</v>
      </c>
      <c r="P186" s="9"/>
      <c r="Q186" s="10" t="s">
        <v>397</v>
      </c>
      <c r="R186" s="21"/>
      <c r="S186" s="10" t="s">
        <v>399</v>
      </c>
      <c r="T186" s="21"/>
      <c r="U186" s="10" t="s">
        <v>401</v>
      </c>
      <c r="V186" s="21"/>
      <c r="W186" s="10" t="s">
        <v>403</v>
      </c>
      <c r="X186" s="21"/>
      <c r="Y186" s="10" t="s">
        <v>405</v>
      </c>
      <c r="Z186" s="10" t="s">
        <v>406</v>
      </c>
      <c r="AA186" s="23" t="str">
        <f t="shared" si="12"/>
        <v> {"id": 5.18,"chapter": "Chapter 5 - THE NON-LIVING SUBSTANCES","title": "5.18 - आकाश द्रव्य का उपकार","sutra": "&lt;br /&gt;","audiosrc": "5-18.mp3","arth": "","meaning": "","vyakhya": "","explanation": "","vidsrc": []}</v>
      </c>
    </row>
    <row r="187" customFormat="1" ht="28.8" spans="1:27">
      <c r="A187" s="8" t="s">
        <v>24</v>
      </c>
      <c r="B187" s="9">
        <v>5.19</v>
      </c>
      <c r="C187" s="10" t="s">
        <v>25</v>
      </c>
      <c r="D187" s="9" t="s">
        <v>967</v>
      </c>
      <c r="E187" s="10" t="s">
        <v>27</v>
      </c>
      <c r="F187" s="9" t="s">
        <v>212</v>
      </c>
      <c r="G187" s="9" t="str">
        <f t="shared" si="9"/>
        <v>5.19 - पुद्गल द्रव्य का उपकार</v>
      </c>
      <c r="H187" s="10" t="s">
        <v>26</v>
      </c>
      <c r="I187" s="9"/>
      <c r="J187" s="9"/>
      <c r="K187" s="10" t="str">
        <f t="shared" si="10"/>
        <v>&lt;br /&gt;</v>
      </c>
      <c r="L187" s="10" t="s">
        <v>393</v>
      </c>
      <c r="M187" s="16" t="s">
        <v>986</v>
      </c>
      <c r="N187" s="9" t="str">
        <f t="shared" si="11"/>
        <v>5-19.mp3</v>
      </c>
      <c r="O187" s="10" t="s">
        <v>395</v>
      </c>
      <c r="P187" s="9"/>
      <c r="Q187" s="10" t="s">
        <v>397</v>
      </c>
      <c r="R187" s="21"/>
      <c r="S187" s="10" t="s">
        <v>399</v>
      </c>
      <c r="T187" s="21"/>
      <c r="U187" s="10" t="s">
        <v>401</v>
      </c>
      <c r="V187" s="21"/>
      <c r="W187" s="10" t="s">
        <v>403</v>
      </c>
      <c r="X187" s="21"/>
      <c r="Y187" s="10" t="s">
        <v>405</v>
      </c>
      <c r="Z187" s="10" t="s">
        <v>406</v>
      </c>
      <c r="AA187" s="23" t="str">
        <f t="shared" si="12"/>
        <v> {"id": 5.19,"chapter": "Chapter 5 - THE NON-LIVING SUBSTANCES","title": "5.19 - पुद्गल द्रव्य का उपकार","sutra": "&lt;br /&gt;","audiosrc": "5-19.mp3","arth": "","meaning": "","vyakhya": "","explanation": "","vidsrc": []}</v>
      </c>
    </row>
    <row r="188" customFormat="1" ht="28.8" spans="1:27">
      <c r="A188" s="8" t="s">
        <v>24</v>
      </c>
      <c r="B188" s="12">
        <v>5.2</v>
      </c>
      <c r="C188" s="10" t="s">
        <v>25</v>
      </c>
      <c r="D188" s="9" t="s">
        <v>967</v>
      </c>
      <c r="E188" s="10" t="s">
        <v>27</v>
      </c>
      <c r="F188" s="9" t="s">
        <v>213</v>
      </c>
      <c r="G188" s="9" t="str">
        <f t="shared" si="9"/>
        <v>5.2 - पुद्गल का अन्य उपकार</v>
      </c>
      <c r="H188" s="10" t="s">
        <v>26</v>
      </c>
      <c r="I188" s="9"/>
      <c r="J188" s="9"/>
      <c r="K188" s="10" t="str">
        <f t="shared" si="10"/>
        <v>&lt;br /&gt;</v>
      </c>
      <c r="L188" s="10" t="s">
        <v>393</v>
      </c>
      <c r="M188" s="16" t="s">
        <v>987</v>
      </c>
      <c r="N188" s="9" t="str">
        <f t="shared" si="11"/>
        <v>5-20 .mp3</v>
      </c>
      <c r="O188" s="10" t="s">
        <v>395</v>
      </c>
      <c r="P188" s="9"/>
      <c r="Q188" s="10" t="s">
        <v>397</v>
      </c>
      <c r="R188" s="21"/>
      <c r="S188" s="10" t="s">
        <v>399</v>
      </c>
      <c r="T188" s="21"/>
      <c r="U188" s="10" t="s">
        <v>401</v>
      </c>
      <c r="V188" s="21"/>
      <c r="W188" s="10" t="s">
        <v>403</v>
      </c>
      <c r="X188" s="21"/>
      <c r="Y188" s="10" t="s">
        <v>405</v>
      </c>
      <c r="Z188" s="10" t="s">
        <v>406</v>
      </c>
      <c r="AA188" s="23" t="str">
        <f t="shared" si="12"/>
        <v> {"id": 5.2,"chapter": "Chapter 5 - THE NON-LIVING SUBSTANCES","title": "5.2 - पुद्गल का अन्य उपकार","sutra": "&lt;br /&gt;","audiosrc": "5-20 .mp3","arth": "","meaning": "","vyakhya": "","explanation": "","vidsrc": []}</v>
      </c>
    </row>
    <row r="189" customFormat="1" ht="28.8" spans="1:27">
      <c r="A189" s="8" t="s">
        <v>24</v>
      </c>
      <c r="B189" s="9">
        <v>5.21</v>
      </c>
      <c r="C189" s="10" t="s">
        <v>25</v>
      </c>
      <c r="D189" s="9" t="s">
        <v>967</v>
      </c>
      <c r="E189" s="10" t="s">
        <v>27</v>
      </c>
      <c r="F189" s="9" t="s">
        <v>214</v>
      </c>
      <c r="G189" s="9" t="str">
        <f t="shared" si="9"/>
        <v>5.21 - जीव द्रव्य का उपकार</v>
      </c>
      <c r="H189" s="10" t="s">
        <v>26</v>
      </c>
      <c r="I189" s="9"/>
      <c r="J189" s="9"/>
      <c r="K189" s="10" t="str">
        <f t="shared" si="10"/>
        <v>&lt;br /&gt;</v>
      </c>
      <c r="L189" s="10" t="s">
        <v>393</v>
      </c>
      <c r="M189" s="16" t="s">
        <v>988</v>
      </c>
      <c r="N189" s="9" t="str">
        <f t="shared" si="11"/>
        <v>5-21.mp3</v>
      </c>
      <c r="O189" s="10" t="s">
        <v>395</v>
      </c>
      <c r="P189" s="9"/>
      <c r="Q189" s="10" t="s">
        <v>397</v>
      </c>
      <c r="R189" s="21"/>
      <c r="S189" s="10" t="s">
        <v>399</v>
      </c>
      <c r="T189" s="21"/>
      <c r="U189" s="10" t="s">
        <v>401</v>
      </c>
      <c r="V189" s="21"/>
      <c r="W189" s="10" t="s">
        <v>403</v>
      </c>
      <c r="X189" s="21"/>
      <c r="Y189" s="10" t="s">
        <v>405</v>
      </c>
      <c r="Z189" s="10" t="s">
        <v>406</v>
      </c>
      <c r="AA189" s="23" t="str">
        <f t="shared" si="12"/>
        <v> {"id": 5.21,"chapter": "Chapter 5 - THE NON-LIVING SUBSTANCES","title": "5.21 - जीव द्रव्य का उपकार","sutra": "&lt;br /&gt;","audiosrc": "5-21.mp3","arth": "","meaning": "","vyakhya": "","explanation": "","vidsrc": []}</v>
      </c>
    </row>
    <row r="190" customFormat="1" ht="28.8" spans="1:27">
      <c r="A190" s="8" t="s">
        <v>24</v>
      </c>
      <c r="B190" s="9">
        <v>5.22</v>
      </c>
      <c r="C190" s="10" t="s">
        <v>25</v>
      </c>
      <c r="D190" s="9" t="s">
        <v>967</v>
      </c>
      <c r="E190" s="10" t="s">
        <v>27</v>
      </c>
      <c r="F190" s="9" t="s">
        <v>215</v>
      </c>
      <c r="G190" s="9" t="str">
        <f t="shared" si="9"/>
        <v>5.22 - काल द्रव्य के उपकार</v>
      </c>
      <c r="H190" s="10" t="s">
        <v>26</v>
      </c>
      <c r="I190" s="9"/>
      <c r="J190" s="9"/>
      <c r="K190" s="10" t="str">
        <f t="shared" si="10"/>
        <v>&lt;br /&gt;</v>
      </c>
      <c r="L190" s="10" t="s">
        <v>393</v>
      </c>
      <c r="M190" s="16" t="s">
        <v>989</v>
      </c>
      <c r="N190" s="9" t="str">
        <f t="shared" si="11"/>
        <v>5-22.mp3</v>
      </c>
      <c r="O190" s="10" t="s">
        <v>395</v>
      </c>
      <c r="P190" s="9"/>
      <c r="Q190" s="10" t="s">
        <v>397</v>
      </c>
      <c r="R190" s="21"/>
      <c r="S190" s="10" t="s">
        <v>399</v>
      </c>
      <c r="T190" s="21"/>
      <c r="U190" s="10" t="s">
        <v>401</v>
      </c>
      <c r="V190" s="21"/>
      <c r="W190" s="10" t="s">
        <v>403</v>
      </c>
      <c r="X190" s="21"/>
      <c r="Y190" s="10" t="s">
        <v>405</v>
      </c>
      <c r="Z190" s="10" t="s">
        <v>406</v>
      </c>
      <c r="AA190" s="23" t="str">
        <f t="shared" si="12"/>
        <v> {"id": 5.22,"chapter": "Chapter 5 - THE NON-LIVING SUBSTANCES","title": "5.22 - काल द्रव्य के उपकार","sutra": "&lt;br /&gt;","audiosrc": "5-22.mp3","arth": "","meaning": "","vyakhya": "","explanation": "","vidsrc": []}</v>
      </c>
    </row>
    <row r="191" customFormat="1" ht="28.8" spans="1:27">
      <c r="A191" s="8" t="s">
        <v>24</v>
      </c>
      <c r="B191" s="9">
        <v>5.23</v>
      </c>
      <c r="C191" s="10" t="s">
        <v>25</v>
      </c>
      <c r="D191" s="9" t="s">
        <v>967</v>
      </c>
      <c r="E191" s="10" t="s">
        <v>27</v>
      </c>
      <c r="F191" s="9" t="s">
        <v>216</v>
      </c>
      <c r="G191" s="9" t="str">
        <f t="shared" si="9"/>
        <v>5.23 - पुद्गल के गुण</v>
      </c>
      <c r="H191" s="10" t="s">
        <v>26</v>
      </c>
      <c r="I191" s="9"/>
      <c r="J191" s="9"/>
      <c r="K191" s="10" t="str">
        <f t="shared" si="10"/>
        <v>&lt;br /&gt;</v>
      </c>
      <c r="L191" s="10" t="s">
        <v>393</v>
      </c>
      <c r="M191" s="16" t="s">
        <v>990</v>
      </c>
      <c r="N191" s="9" t="str">
        <f t="shared" si="11"/>
        <v>5-23.mp3</v>
      </c>
      <c r="O191" s="10" t="s">
        <v>395</v>
      </c>
      <c r="P191" s="9"/>
      <c r="Q191" s="10" t="s">
        <v>397</v>
      </c>
      <c r="R191" s="21"/>
      <c r="S191" s="10" t="s">
        <v>399</v>
      </c>
      <c r="T191" s="21"/>
      <c r="U191" s="10" t="s">
        <v>401</v>
      </c>
      <c r="V191" s="21"/>
      <c r="W191" s="10" t="s">
        <v>403</v>
      </c>
      <c r="X191" s="21"/>
      <c r="Y191" s="10" t="s">
        <v>405</v>
      </c>
      <c r="Z191" s="10" t="s">
        <v>406</v>
      </c>
      <c r="AA191" s="23" t="str">
        <f t="shared" si="12"/>
        <v> {"id": 5.23,"chapter": "Chapter 5 - THE NON-LIVING SUBSTANCES","title": "5.23 - पुद्गल के गुण","sutra": "&lt;br /&gt;","audiosrc": "5-23.mp3","arth": "","meaning": "","vyakhya": "","explanation": "","vidsrc": []}</v>
      </c>
    </row>
    <row r="192" customFormat="1" ht="28.8" spans="1:27">
      <c r="A192" s="8" t="s">
        <v>24</v>
      </c>
      <c r="B192" s="9">
        <v>5.24</v>
      </c>
      <c r="C192" s="10" t="s">
        <v>25</v>
      </c>
      <c r="D192" s="9" t="s">
        <v>967</v>
      </c>
      <c r="E192" s="10" t="s">
        <v>27</v>
      </c>
      <c r="F192" s="9" t="s">
        <v>217</v>
      </c>
      <c r="G192" s="9" t="str">
        <f t="shared" si="9"/>
        <v>5.24 - पुद्गल की पर्याय</v>
      </c>
      <c r="H192" s="10" t="s">
        <v>26</v>
      </c>
      <c r="I192" s="9"/>
      <c r="J192" s="9"/>
      <c r="K192" s="10" t="str">
        <f t="shared" si="10"/>
        <v>&lt;br /&gt;</v>
      </c>
      <c r="L192" s="10" t="s">
        <v>393</v>
      </c>
      <c r="M192" s="16" t="s">
        <v>991</v>
      </c>
      <c r="N192" s="9" t="str">
        <f t="shared" si="11"/>
        <v>5-24.mp3</v>
      </c>
      <c r="O192" s="10" t="s">
        <v>395</v>
      </c>
      <c r="P192" s="9"/>
      <c r="Q192" s="10" t="s">
        <v>397</v>
      </c>
      <c r="R192" s="21"/>
      <c r="S192" s="10" t="s">
        <v>399</v>
      </c>
      <c r="T192" s="21"/>
      <c r="U192" s="10" t="s">
        <v>401</v>
      </c>
      <c r="V192" s="21"/>
      <c r="W192" s="10" t="s">
        <v>403</v>
      </c>
      <c r="X192" s="21"/>
      <c r="Y192" s="10" t="s">
        <v>405</v>
      </c>
      <c r="Z192" s="10" t="s">
        <v>406</v>
      </c>
      <c r="AA192" s="23" t="str">
        <f t="shared" si="12"/>
        <v> {"id": 5.24,"chapter": "Chapter 5 - THE NON-LIVING SUBSTANCES","title": "5.24 - पुद्गल की पर्याय","sutra": "&lt;br /&gt;","audiosrc": "5-24.mp3","arth": "","meaning": "","vyakhya": "","explanation": "","vidsrc": []}</v>
      </c>
    </row>
    <row r="193" customFormat="1" ht="28.8" spans="1:27">
      <c r="A193" s="8" t="s">
        <v>24</v>
      </c>
      <c r="B193" s="9">
        <v>5.25</v>
      </c>
      <c r="C193" s="10" t="s">
        <v>25</v>
      </c>
      <c r="D193" s="9" t="s">
        <v>967</v>
      </c>
      <c r="E193" s="10" t="s">
        <v>27</v>
      </c>
      <c r="F193" s="9" t="s">
        <v>218</v>
      </c>
      <c r="G193" s="9" t="str">
        <f t="shared" si="9"/>
        <v>5.25 - पुद्गल के भेद</v>
      </c>
      <c r="H193" s="10" t="s">
        <v>26</v>
      </c>
      <c r="I193" s="9"/>
      <c r="J193" s="9"/>
      <c r="K193" s="10" t="str">
        <f t="shared" si="10"/>
        <v>&lt;br /&gt;</v>
      </c>
      <c r="L193" s="10" t="s">
        <v>393</v>
      </c>
      <c r="M193" s="16" t="s">
        <v>992</v>
      </c>
      <c r="N193" s="9" t="str">
        <f t="shared" si="11"/>
        <v>5-25.mp3</v>
      </c>
      <c r="O193" s="10" t="s">
        <v>395</v>
      </c>
      <c r="P193" s="9"/>
      <c r="Q193" s="10" t="s">
        <v>397</v>
      </c>
      <c r="R193" s="21"/>
      <c r="S193" s="10" t="s">
        <v>399</v>
      </c>
      <c r="T193" s="21"/>
      <c r="U193" s="10" t="s">
        <v>401</v>
      </c>
      <c r="V193" s="21"/>
      <c r="W193" s="10" t="s">
        <v>403</v>
      </c>
      <c r="X193" s="21"/>
      <c r="Y193" s="10" t="s">
        <v>405</v>
      </c>
      <c r="Z193" s="10" t="s">
        <v>406</v>
      </c>
      <c r="AA193" s="23" t="str">
        <f t="shared" si="12"/>
        <v> {"id": 5.25,"chapter": "Chapter 5 - THE NON-LIVING SUBSTANCES","title": "5.25 - पुद्गल के भेद","sutra": "&lt;br /&gt;","audiosrc": "5-25.mp3","arth": "","meaning": "","vyakhya": "","explanation": "","vidsrc": []}</v>
      </c>
    </row>
    <row r="194" customFormat="1" ht="28.8" spans="1:27">
      <c r="A194" s="8" t="s">
        <v>24</v>
      </c>
      <c r="B194" s="9">
        <v>5.26</v>
      </c>
      <c r="C194" s="10" t="s">
        <v>25</v>
      </c>
      <c r="D194" s="9" t="s">
        <v>967</v>
      </c>
      <c r="E194" s="10" t="s">
        <v>27</v>
      </c>
      <c r="F194" s="9" t="s">
        <v>219</v>
      </c>
      <c r="G194" s="9" t="str">
        <f t="shared" si="9"/>
        <v>5.26 - स्कन्ध की उत्पत्ति</v>
      </c>
      <c r="H194" s="10" t="s">
        <v>26</v>
      </c>
      <c r="I194" s="9"/>
      <c r="J194" s="9"/>
      <c r="K194" s="10" t="str">
        <f t="shared" si="10"/>
        <v>&lt;br /&gt;</v>
      </c>
      <c r="L194" s="10" t="s">
        <v>393</v>
      </c>
      <c r="M194" s="16" t="s">
        <v>993</v>
      </c>
      <c r="N194" s="9" t="str">
        <f t="shared" si="11"/>
        <v>5-26.mp3</v>
      </c>
      <c r="O194" s="10" t="s">
        <v>395</v>
      </c>
      <c r="P194" s="9"/>
      <c r="Q194" s="10" t="s">
        <v>397</v>
      </c>
      <c r="R194" s="21"/>
      <c r="S194" s="10" t="s">
        <v>399</v>
      </c>
      <c r="T194" s="21"/>
      <c r="U194" s="10" t="s">
        <v>401</v>
      </c>
      <c r="V194" s="21"/>
      <c r="W194" s="10" t="s">
        <v>403</v>
      </c>
      <c r="X194" s="21"/>
      <c r="Y194" s="10" t="s">
        <v>405</v>
      </c>
      <c r="Z194" s="10" t="s">
        <v>406</v>
      </c>
      <c r="AA194" s="23" t="str">
        <f t="shared" si="12"/>
        <v> {"id": 5.26,"chapter": "Chapter 5 - THE NON-LIVING SUBSTANCES","title": "5.26 - स्कन्ध की उत्पत्ति","sutra": "&lt;br /&gt;","audiosrc": "5-26.mp3","arth": "","meaning": "","vyakhya": "","explanation": "","vidsrc": []}</v>
      </c>
    </row>
    <row r="195" customFormat="1" ht="28.8" spans="1:27">
      <c r="A195" s="8" t="s">
        <v>24</v>
      </c>
      <c r="B195" s="9">
        <v>5.27</v>
      </c>
      <c r="C195" s="10" t="s">
        <v>25</v>
      </c>
      <c r="D195" s="9" t="s">
        <v>967</v>
      </c>
      <c r="E195" s="10" t="s">
        <v>27</v>
      </c>
      <c r="F195" s="9" t="s">
        <v>220</v>
      </c>
      <c r="G195" s="9" t="str">
        <f t="shared" ref="G195:G258" si="13">B195&amp;" - "&amp;F195</f>
        <v>5.27 - अणु की उत्पत्ति</v>
      </c>
      <c r="H195" s="10" t="s">
        <v>26</v>
      </c>
      <c r="I195" s="9"/>
      <c r="J195" s="9"/>
      <c r="K195" s="10" t="str">
        <f t="shared" ref="K195:K258" si="14">I195&amp;"&lt;br /&gt;"&amp;J195</f>
        <v>&lt;br /&gt;</v>
      </c>
      <c r="L195" s="10" t="s">
        <v>393</v>
      </c>
      <c r="M195" s="16" t="s">
        <v>994</v>
      </c>
      <c r="N195" s="9" t="str">
        <f t="shared" ref="N195:N258" si="15">M195&amp;".mp3"</f>
        <v>5-27.mp3</v>
      </c>
      <c r="O195" s="10" t="s">
        <v>395</v>
      </c>
      <c r="P195" s="9"/>
      <c r="Q195" s="10" t="s">
        <v>397</v>
      </c>
      <c r="R195" s="21"/>
      <c r="S195" s="10" t="s">
        <v>399</v>
      </c>
      <c r="T195" s="21"/>
      <c r="U195" s="10" t="s">
        <v>401</v>
      </c>
      <c r="V195" s="21"/>
      <c r="W195" s="10" t="s">
        <v>403</v>
      </c>
      <c r="X195" s="21"/>
      <c r="Y195" s="10" t="s">
        <v>405</v>
      </c>
      <c r="Z195" s="10" t="s">
        <v>406</v>
      </c>
      <c r="AA195" s="23" t="str">
        <f t="shared" si="12"/>
        <v> {"id": 5.27,"chapter": "Chapter 5 - THE NON-LIVING SUBSTANCES","title": "5.27 - अणु की उत्पत्ति","sutra": "&lt;br /&gt;","audiosrc": "5-27.mp3","arth": "","meaning": "","vyakhya": "","explanation": "","vidsrc": []}</v>
      </c>
    </row>
    <row r="196" customFormat="1" ht="28.8" spans="1:27">
      <c r="A196" s="8" t="s">
        <v>24</v>
      </c>
      <c r="B196" s="9">
        <v>5.28</v>
      </c>
      <c r="C196" s="10" t="s">
        <v>25</v>
      </c>
      <c r="D196" s="9" t="s">
        <v>967</v>
      </c>
      <c r="E196" s="10" t="s">
        <v>27</v>
      </c>
      <c r="F196" s="9" t="s">
        <v>221</v>
      </c>
      <c r="G196" s="9" t="str">
        <f t="shared" si="13"/>
        <v>5.28 - स्कन्ध की उत्पत्ति का विशेष</v>
      </c>
      <c r="H196" s="10" t="s">
        <v>26</v>
      </c>
      <c r="I196" s="9"/>
      <c r="J196" s="9"/>
      <c r="K196" s="10" t="str">
        <f t="shared" si="14"/>
        <v>&lt;br /&gt;</v>
      </c>
      <c r="L196" s="10" t="s">
        <v>393</v>
      </c>
      <c r="M196" s="16" t="s">
        <v>995</v>
      </c>
      <c r="N196" s="9" t="str">
        <f t="shared" si="15"/>
        <v>5-28.mp3</v>
      </c>
      <c r="O196" s="10" t="s">
        <v>395</v>
      </c>
      <c r="P196" s="9"/>
      <c r="Q196" s="10" t="s">
        <v>397</v>
      </c>
      <c r="R196" s="21"/>
      <c r="S196" s="10" t="s">
        <v>399</v>
      </c>
      <c r="T196" s="21"/>
      <c r="U196" s="10" t="s">
        <v>401</v>
      </c>
      <c r="V196" s="21"/>
      <c r="W196" s="10" t="s">
        <v>403</v>
      </c>
      <c r="X196" s="21"/>
      <c r="Y196" s="10" t="s">
        <v>405</v>
      </c>
      <c r="Z196" s="10" t="s">
        <v>406</v>
      </c>
      <c r="AA196" s="23" t="str">
        <f t="shared" ref="AA196:AA259" si="16">A196&amp;B196&amp;C196&amp;D196&amp;E196&amp;G196&amp;H196&amp;K196&amp;L196&amp;N196&amp;O196&amp;P196&amp;Q196&amp;R196&amp;S196&amp;T196&amp;U196&amp;V196&amp;W196&amp;X196&amp;Y196&amp;Z196</f>
        <v> {"id": 5.28,"chapter": "Chapter 5 - THE NON-LIVING SUBSTANCES","title": "5.28 - स्कन्ध की उत्पत्ति का विशेष","sutra": "&lt;br /&gt;","audiosrc": "5-28.mp3","arth": "","meaning": "","vyakhya": "","explanation": "","vidsrc": []}</v>
      </c>
    </row>
    <row r="197" customFormat="1" ht="28.8" spans="1:27">
      <c r="A197" s="8" t="s">
        <v>24</v>
      </c>
      <c r="B197" s="9">
        <v>5.29</v>
      </c>
      <c r="C197" s="10" t="s">
        <v>25</v>
      </c>
      <c r="D197" s="9" t="s">
        <v>967</v>
      </c>
      <c r="E197" s="10" t="s">
        <v>27</v>
      </c>
      <c r="F197" s="9" t="s">
        <v>222</v>
      </c>
      <c r="G197" s="9" t="str">
        <f t="shared" si="13"/>
        <v>5.29 - द्रव्य का लक्षण</v>
      </c>
      <c r="H197" s="10" t="s">
        <v>26</v>
      </c>
      <c r="I197" s="9"/>
      <c r="J197" s="9"/>
      <c r="K197" s="10" t="str">
        <f t="shared" si="14"/>
        <v>&lt;br /&gt;</v>
      </c>
      <c r="L197" s="10" t="s">
        <v>393</v>
      </c>
      <c r="M197" s="16" t="s">
        <v>996</v>
      </c>
      <c r="N197" s="9" t="str">
        <f t="shared" si="15"/>
        <v>5-29.mp3</v>
      </c>
      <c r="O197" s="10" t="s">
        <v>395</v>
      </c>
      <c r="P197" s="9"/>
      <c r="Q197" s="10" t="s">
        <v>397</v>
      </c>
      <c r="R197" s="21"/>
      <c r="S197" s="10" t="s">
        <v>399</v>
      </c>
      <c r="T197" s="21"/>
      <c r="U197" s="10" t="s">
        <v>401</v>
      </c>
      <c r="V197" s="21"/>
      <c r="W197" s="10" t="s">
        <v>403</v>
      </c>
      <c r="X197" s="21"/>
      <c r="Y197" s="10" t="s">
        <v>405</v>
      </c>
      <c r="Z197" s="10" t="s">
        <v>406</v>
      </c>
      <c r="AA197" s="23" t="str">
        <f t="shared" si="16"/>
        <v> {"id": 5.29,"chapter": "Chapter 5 - THE NON-LIVING SUBSTANCES","title": "5.29 - द्रव्य का लक्षण","sutra": "&lt;br /&gt;","audiosrc": "5-29.mp3","arth": "","meaning": "","vyakhya": "","explanation": "","vidsrc": []}</v>
      </c>
    </row>
    <row r="198" customFormat="1" ht="28.8" spans="1:27">
      <c r="A198" s="8" t="s">
        <v>24</v>
      </c>
      <c r="B198" s="12">
        <v>5.3</v>
      </c>
      <c r="C198" s="10" t="s">
        <v>25</v>
      </c>
      <c r="D198" s="9" t="s">
        <v>967</v>
      </c>
      <c r="E198" s="10" t="s">
        <v>27</v>
      </c>
      <c r="F198" s="9" t="s">
        <v>223</v>
      </c>
      <c r="G198" s="9" t="str">
        <f t="shared" si="13"/>
        <v>5.3 - सत् का लक्षण</v>
      </c>
      <c r="H198" s="10" t="s">
        <v>26</v>
      </c>
      <c r="I198" s="9"/>
      <c r="J198" s="9"/>
      <c r="K198" s="10" t="str">
        <f t="shared" si="14"/>
        <v>&lt;br /&gt;</v>
      </c>
      <c r="L198" s="10" t="s">
        <v>393</v>
      </c>
      <c r="M198" s="16" t="s">
        <v>997</v>
      </c>
      <c r="N198" s="9" t="str">
        <f t="shared" si="15"/>
        <v>5-30 .mp3</v>
      </c>
      <c r="O198" s="10" t="s">
        <v>395</v>
      </c>
      <c r="P198" s="9"/>
      <c r="Q198" s="10" t="s">
        <v>397</v>
      </c>
      <c r="R198" s="21"/>
      <c r="S198" s="10" t="s">
        <v>399</v>
      </c>
      <c r="T198" s="21"/>
      <c r="U198" s="10" t="s">
        <v>401</v>
      </c>
      <c r="V198" s="21"/>
      <c r="W198" s="10" t="s">
        <v>403</v>
      </c>
      <c r="X198" s="21"/>
      <c r="Y198" s="10" t="s">
        <v>405</v>
      </c>
      <c r="Z198" s="10" t="s">
        <v>406</v>
      </c>
      <c r="AA198" s="23" t="str">
        <f t="shared" si="16"/>
        <v> {"id": 5.3,"chapter": "Chapter 5 - THE NON-LIVING SUBSTANCES","title": "5.3 - सत् का लक्षण","sutra": "&lt;br /&gt;","audiosrc": "5-30 .mp3","arth": "","meaning": "","vyakhya": "","explanation": "","vidsrc": []}</v>
      </c>
    </row>
    <row r="199" customFormat="1" ht="28.8" spans="1:27">
      <c r="A199" s="8" t="s">
        <v>24</v>
      </c>
      <c r="B199" s="9">
        <v>5.31</v>
      </c>
      <c r="C199" s="10" t="s">
        <v>25</v>
      </c>
      <c r="D199" s="9" t="s">
        <v>967</v>
      </c>
      <c r="E199" s="10" t="s">
        <v>27</v>
      </c>
      <c r="F199" s="9" t="s">
        <v>224</v>
      </c>
      <c r="G199" s="9" t="str">
        <f t="shared" si="13"/>
        <v>5.31 - नित्य का स्वरूप</v>
      </c>
      <c r="H199" s="10" t="s">
        <v>26</v>
      </c>
      <c r="I199" s="9"/>
      <c r="J199" s="9"/>
      <c r="K199" s="10" t="str">
        <f t="shared" si="14"/>
        <v>&lt;br /&gt;</v>
      </c>
      <c r="L199" s="10" t="s">
        <v>393</v>
      </c>
      <c r="M199" s="16" t="s">
        <v>998</v>
      </c>
      <c r="N199" s="9" t="str">
        <f t="shared" si="15"/>
        <v>5-31.mp3</v>
      </c>
      <c r="O199" s="10" t="s">
        <v>395</v>
      </c>
      <c r="P199" s="9"/>
      <c r="Q199" s="10" t="s">
        <v>397</v>
      </c>
      <c r="R199" s="21"/>
      <c r="S199" s="10" t="s">
        <v>399</v>
      </c>
      <c r="T199" s="21"/>
      <c r="U199" s="10" t="s">
        <v>401</v>
      </c>
      <c r="V199" s="21"/>
      <c r="W199" s="10" t="s">
        <v>403</v>
      </c>
      <c r="X199" s="21"/>
      <c r="Y199" s="10" t="s">
        <v>405</v>
      </c>
      <c r="Z199" s="10" t="s">
        <v>406</v>
      </c>
      <c r="AA199" s="23" t="str">
        <f t="shared" si="16"/>
        <v> {"id": 5.31,"chapter": "Chapter 5 - THE NON-LIVING SUBSTANCES","title": "5.31 - नित्य का स्वरूप","sutra": "&lt;br /&gt;","audiosrc": "5-31.mp3","arth": "","meaning": "","vyakhya": "","explanation": "","vidsrc": []}</v>
      </c>
    </row>
    <row r="200" customFormat="1" ht="28.8" spans="1:27">
      <c r="A200" s="8" t="s">
        <v>24</v>
      </c>
      <c r="B200" s="9">
        <v>5.32</v>
      </c>
      <c r="C200" s="10" t="s">
        <v>25</v>
      </c>
      <c r="D200" s="9" t="s">
        <v>967</v>
      </c>
      <c r="E200" s="10" t="s">
        <v>27</v>
      </c>
      <c r="F200" s="9" t="s">
        <v>225</v>
      </c>
      <c r="G200" s="9" t="str">
        <f t="shared" si="13"/>
        <v>5.32 - विरोधी धर्म एक साथ कैसे?</v>
      </c>
      <c r="H200" s="10" t="s">
        <v>26</v>
      </c>
      <c r="I200" s="9"/>
      <c r="J200" s="9"/>
      <c r="K200" s="10" t="str">
        <f t="shared" si="14"/>
        <v>&lt;br /&gt;</v>
      </c>
      <c r="L200" s="10" t="s">
        <v>393</v>
      </c>
      <c r="M200" s="16" t="s">
        <v>999</v>
      </c>
      <c r="N200" s="9" t="str">
        <f t="shared" si="15"/>
        <v>5-32.mp3</v>
      </c>
      <c r="O200" s="10" t="s">
        <v>395</v>
      </c>
      <c r="P200" s="9"/>
      <c r="Q200" s="10" t="s">
        <v>397</v>
      </c>
      <c r="R200" s="21"/>
      <c r="S200" s="10" t="s">
        <v>399</v>
      </c>
      <c r="T200" s="21"/>
      <c r="U200" s="10" t="s">
        <v>401</v>
      </c>
      <c r="V200" s="21"/>
      <c r="W200" s="10" t="s">
        <v>403</v>
      </c>
      <c r="X200" s="21"/>
      <c r="Y200" s="10" t="s">
        <v>405</v>
      </c>
      <c r="Z200" s="10" t="s">
        <v>406</v>
      </c>
      <c r="AA200" s="23" t="str">
        <f t="shared" si="16"/>
        <v> {"id": 5.32,"chapter": "Chapter 5 - THE NON-LIVING SUBSTANCES","title": "5.32 - विरोधी धर्म एक साथ कैसे?","sutra": "&lt;br /&gt;","audiosrc": "5-32.mp3","arth": "","meaning": "","vyakhya": "","explanation": "","vidsrc": []}</v>
      </c>
    </row>
    <row r="201" customFormat="1" ht="28.8" spans="1:27">
      <c r="A201" s="8" t="s">
        <v>24</v>
      </c>
      <c r="B201" s="9">
        <v>5.33</v>
      </c>
      <c r="C201" s="10" t="s">
        <v>25</v>
      </c>
      <c r="D201" s="9" t="s">
        <v>967</v>
      </c>
      <c r="E201" s="10" t="s">
        <v>27</v>
      </c>
      <c r="F201" s="9" t="s">
        <v>226</v>
      </c>
      <c r="G201" s="9" t="str">
        <f t="shared" si="13"/>
        <v>5.33 - पुद्गल में बंध</v>
      </c>
      <c r="H201" s="10" t="s">
        <v>26</v>
      </c>
      <c r="I201" s="9"/>
      <c r="J201" s="9"/>
      <c r="K201" s="10" t="str">
        <f t="shared" si="14"/>
        <v>&lt;br /&gt;</v>
      </c>
      <c r="L201" s="10" t="s">
        <v>393</v>
      </c>
      <c r="M201" s="16" t="s">
        <v>1000</v>
      </c>
      <c r="N201" s="9" t="str">
        <f t="shared" si="15"/>
        <v>5-33.mp3</v>
      </c>
      <c r="O201" s="10" t="s">
        <v>395</v>
      </c>
      <c r="P201" s="9"/>
      <c r="Q201" s="10" t="s">
        <v>397</v>
      </c>
      <c r="R201" s="21"/>
      <c r="S201" s="10" t="s">
        <v>399</v>
      </c>
      <c r="T201" s="21"/>
      <c r="U201" s="10" t="s">
        <v>401</v>
      </c>
      <c r="V201" s="21"/>
      <c r="W201" s="10" t="s">
        <v>403</v>
      </c>
      <c r="X201" s="21"/>
      <c r="Y201" s="10" t="s">
        <v>405</v>
      </c>
      <c r="Z201" s="10" t="s">
        <v>406</v>
      </c>
      <c r="AA201" s="23" t="str">
        <f t="shared" si="16"/>
        <v> {"id": 5.33,"chapter": "Chapter 5 - THE NON-LIVING SUBSTANCES","title": "5.33 - पुद्गल में बंध","sutra": "&lt;br /&gt;","audiosrc": "5-33.mp3","arth": "","meaning": "","vyakhya": "","explanation": "","vidsrc": []}</v>
      </c>
    </row>
    <row r="202" customFormat="1" ht="28.8" spans="1:27">
      <c r="A202" s="8" t="s">
        <v>24</v>
      </c>
      <c r="B202" s="9">
        <v>5.34</v>
      </c>
      <c r="C202" s="10" t="s">
        <v>25</v>
      </c>
      <c r="D202" s="9" t="s">
        <v>967</v>
      </c>
      <c r="E202" s="10" t="s">
        <v>27</v>
      </c>
      <c r="F202" s="9" t="s">
        <v>227</v>
      </c>
      <c r="G202" s="9" t="str">
        <f t="shared" si="13"/>
        <v>5.34 - बन्ध न होने का नियम</v>
      </c>
      <c r="H202" s="10" t="s">
        <v>26</v>
      </c>
      <c r="I202" s="9"/>
      <c r="J202" s="9"/>
      <c r="K202" s="10" t="str">
        <f t="shared" si="14"/>
        <v>&lt;br /&gt;</v>
      </c>
      <c r="L202" s="10" t="s">
        <v>393</v>
      </c>
      <c r="M202" s="16" t="s">
        <v>1001</v>
      </c>
      <c r="N202" s="9" t="str">
        <f t="shared" si="15"/>
        <v>5-34.mp3</v>
      </c>
      <c r="O202" s="10" t="s">
        <v>395</v>
      </c>
      <c r="P202" s="9"/>
      <c r="Q202" s="10" t="s">
        <v>397</v>
      </c>
      <c r="R202" s="21"/>
      <c r="S202" s="10" t="s">
        <v>399</v>
      </c>
      <c r="T202" s="21"/>
      <c r="U202" s="10" t="s">
        <v>401</v>
      </c>
      <c r="V202" s="21"/>
      <c r="W202" s="10" t="s">
        <v>403</v>
      </c>
      <c r="X202" s="21"/>
      <c r="Y202" s="10" t="s">
        <v>405</v>
      </c>
      <c r="Z202" s="10" t="s">
        <v>406</v>
      </c>
      <c r="AA202" s="23" t="str">
        <f t="shared" si="16"/>
        <v> {"id": 5.34,"chapter": "Chapter 5 - THE NON-LIVING SUBSTANCES","title": "5.34 - बन्ध न होने का नियम","sutra": "&lt;br /&gt;","audiosrc": "5-34.mp3","arth": "","meaning": "","vyakhya": "","explanation": "","vidsrc": []}</v>
      </c>
    </row>
    <row r="203" customFormat="1" ht="28.8" spans="1:27">
      <c r="A203" s="8" t="s">
        <v>24</v>
      </c>
      <c r="B203" s="9">
        <v>5.35</v>
      </c>
      <c r="C203" s="10" t="s">
        <v>25</v>
      </c>
      <c r="D203" s="9" t="s">
        <v>967</v>
      </c>
      <c r="E203" s="10" t="s">
        <v>27</v>
      </c>
      <c r="F203" s="9" t="s">
        <v>228</v>
      </c>
      <c r="G203" s="9" t="str">
        <f t="shared" si="13"/>
        <v>5.35 - और भी</v>
      </c>
      <c r="H203" s="10" t="s">
        <v>26</v>
      </c>
      <c r="I203" s="9"/>
      <c r="J203" s="9"/>
      <c r="K203" s="10" t="str">
        <f t="shared" si="14"/>
        <v>&lt;br /&gt;</v>
      </c>
      <c r="L203" s="10" t="s">
        <v>393</v>
      </c>
      <c r="M203" s="16" t="s">
        <v>1002</v>
      </c>
      <c r="N203" s="9" t="str">
        <f t="shared" si="15"/>
        <v>5-35.mp3</v>
      </c>
      <c r="O203" s="10" t="s">
        <v>395</v>
      </c>
      <c r="P203" s="9"/>
      <c r="Q203" s="10" t="s">
        <v>397</v>
      </c>
      <c r="R203" s="21"/>
      <c r="S203" s="10" t="s">
        <v>399</v>
      </c>
      <c r="T203" s="21"/>
      <c r="U203" s="10" t="s">
        <v>401</v>
      </c>
      <c r="V203" s="21"/>
      <c r="W203" s="10" t="s">
        <v>403</v>
      </c>
      <c r="X203" s="21"/>
      <c r="Y203" s="10" t="s">
        <v>405</v>
      </c>
      <c r="Z203" s="10" t="s">
        <v>406</v>
      </c>
      <c r="AA203" s="23" t="str">
        <f t="shared" si="16"/>
        <v> {"id": 5.35,"chapter": "Chapter 5 - THE NON-LIVING SUBSTANCES","title": "5.35 - और भी","sutra": "&lt;br /&gt;","audiosrc": "5-35.mp3","arth": "","meaning": "","vyakhya": "","explanation": "","vidsrc": []}</v>
      </c>
    </row>
    <row r="204" customFormat="1" ht="28.8" spans="1:27">
      <c r="A204" s="8" t="s">
        <v>24</v>
      </c>
      <c r="B204" s="9">
        <v>5.36</v>
      </c>
      <c r="C204" s="10" t="s">
        <v>25</v>
      </c>
      <c r="D204" s="9" t="s">
        <v>967</v>
      </c>
      <c r="E204" s="10" t="s">
        <v>27</v>
      </c>
      <c r="F204" s="9" t="s">
        <v>229</v>
      </c>
      <c r="G204" s="9" t="str">
        <f t="shared" si="13"/>
        <v>5.36 - बन्ध का नियम</v>
      </c>
      <c r="H204" s="10" t="s">
        <v>26</v>
      </c>
      <c r="I204" s="9"/>
      <c r="J204" s="9"/>
      <c r="K204" s="10" t="str">
        <f t="shared" si="14"/>
        <v>&lt;br /&gt;</v>
      </c>
      <c r="L204" s="10" t="s">
        <v>393</v>
      </c>
      <c r="M204" s="16" t="s">
        <v>1003</v>
      </c>
      <c r="N204" s="9" t="str">
        <f t="shared" si="15"/>
        <v>5-36.mp3</v>
      </c>
      <c r="O204" s="10" t="s">
        <v>395</v>
      </c>
      <c r="P204" s="9"/>
      <c r="Q204" s="10" t="s">
        <v>397</v>
      </c>
      <c r="R204" s="21"/>
      <c r="S204" s="10" t="s">
        <v>399</v>
      </c>
      <c r="T204" s="21"/>
      <c r="U204" s="10" t="s">
        <v>401</v>
      </c>
      <c r="V204" s="21"/>
      <c r="W204" s="10" t="s">
        <v>403</v>
      </c>
      <c r="X204" s="21"/>
      <c r="Y204" s="10" t="s">
        <v>405</v>
      </c>
      <c r="Z204" s="10" t="s">
        <v>406</v>
      </c>
      <c r="AA204" s="23" t="str">
        <f t="shared" si="16"/>
        <v> {"id": 5.36,"chapter": "Chapter 5 - THE NON-LIVING SUBSTANCES","title": "5.36 - बन्ध का नियम","sutra": "&lt;br /&gt;","audiosrc": "5-36.mp3","arth": "","meaning": "","vyakhya": "","explanation": "","vidsrc": []}</v>
      </c>
    </row>
    <row r="205" customFormat="1" ht="28.8" spans="1:27">
      <c r="A205" s="8" t="s">
        <v>24</v>
      </c>
      <c r="B205" s="9">
        <v>5.37</v>
      </c>
      <c r="C205" s="10" t="s">
        <v>25</v>
      </c>
      <c r="D205" s="9" t="s">
        <v>967</v>
      </c>
      <c r="E205" s="10" t="s">
        <v>27</v>
      </c>
      <c r="F205" s="9" t="s">
        <v>230</v>
      </c>
      <c r="G205" s="9" t="str">
        <f t="shared" si="13"/>
        <v>5.37 - परिणमन का नियम</v>
      </c>
      <c r="H205" s="10" t="s">
        <v>26</v>
      </c>
      <c r="I205" s="9"/>
      <c r="J205" s="9"/>
      <c r="K205" s="10" t="str">
        <f t="shared" si="14"/>
        <v>&lt;br /&gt;</v>
      </c>
      <c r="L205" s="10" t="s">
        <v>393</v>
      </c>
      <c r="M205" s="16" t="s">
        <v>1004</v>
      </c>
      <c r="N205" s="9" t="str">
        <f t="shared" si="15"/>
        <v>5-37.mp3</v>
      </c>
      <c r="O205" s="10" t="s">
        <v>395</v>
      </c>
      <c r="P205" s="9"/>
      <c r="Q205" s="10" t="s">
        <v>397</v>
      </c>
      <c r="R205" s="21"/>
      <c r="S205" s="10" t="s">
        <v>399</v>
      </c>
      <c r="T205" s="21"/>
      <c r="U205" s="10" t="s">
        <v>401</v>
      </c>
      <c r="V205" s="21"/>
      <c r="W205" s="10" t="s">
        <v>403</v>
      </c>
      <c r="X205" s="21"/>
      <c r="Y205" s="10" t="s">
        <v>405</v>
      </c>
      <c r="Z205" s="10" t="s">
        <v>406</v>
      </c>
      <c r="AA205" s="23" t="str">
        <f t="shared" si="16"/>
        <v> {"id": 5.37,"chapter": "Chapter 5 - THE NON-LIVING SUBSTANCES","title": "5.37 - परिणमन का नियम","sutra": "&lt;br /&gt;","audiosrc": "5-37.mp3","arth": "","meaning": "","vyakhya": "","explanation": "","vidsrc": []}</v>
      </c>
    </row>
    <row r="206" customFormat="1" ht="28.8" spans="1:27">
      <c r="A206" s="8" t="s">
        <v>24</v>
      </c>
      <c r="B206" s="9">
        <v>5.38</v>
      </c>
      <c r="C206" s="10" t="s">
        <v>25</v>
      </c>
      <c r="D206" s="9" t="s">
        <v>967</v>
      </c>
      <c r="E206" s="10" t="s">
        <v>27</v>
      </c>
      <c r="F206" s="9" t="s">
        <v>231</v>
      </c>
      <c r="G206" s="9" t="str">
        <f t="shared" si="13"/>
        <v>5.38 - द्रव्य का और लक्षण</v>
      </c>
      <c r="H206" s="10" t="s">
        <v>26</v>
      </c>
      <c r="I206" s="9"/>
      <c r="J206" s="9"/>
      <c r="K206" s="10" t="str">
        <f t="shared" si="14"/>
        <v>&lt;br /&gt;</v>
      </c>
      <c r="L206" s="10" t="s">
        <v>393</v>
      </c>
      <c r="M206" s="16" t="s">
        <v>1005</v>
      </c>
      <c r="N206" s="9" t="str">
        <f t="shared" si="15"/>
        <v>5-38.mp3</v>
      </c>
      <c r="O206" s="10" t="s">
        <v>395</v>
      </c>
      <c r="P206" s="9"/>
      <c r="Q206" s="10" t="s">
        <v>397</v>
      </c>
      <c r="R206" s="21"/>
      <c r="S206" s="10" t="s">
        <v>399</v>
      </c>
      <c r="T206" s="21"/>
      <c r="U206" s="10" t="s">
        <v>401</v>
      </c>
      <c r="V206" s="21"/>
      <c r="W206" s="10" t="s">
        <v>403</v>
      </c>
      <c r="X206" s="21"/>
      <c r="Y206" s="10" t="s">
        <v>405</v>
      </c>
      <c r="Z206" s="10" t="s">
        <v>406</v>
      </c>
      <c r="AA206" s="23" t="str">
        <f t="shared" si="16"/>
        <v> {"id": 5.38,"chapter": "Chapter 5 - THE NON-LIVING SUBSTANCES","title": "5.38 - द्रव्य का और लक्षण","sutra": "&lt;br /&gt;","audiosrc": "5-38.mp3","arth": "","meaning": "","vyakhya": "","explanation": "","vidsrc": []}</v>
      </c>
    </row>
    <row r="207" customFormat="1" ht="28.8" spans="1:27">
      <c r="A207" s="8" t="s">
        <v>24</v>
      </c>
      <c r="B207" s="9">
        <v>5.39</v>
      </c>
      <c r="C207" s="10" t="s">
        <v>25</v>
      </c>
      <c r="D207" s="9" t="s">
        <v>967</v>
      </c>
      <c r="E207" s="10" t="s">
        <v>27</v>
      </c>
      <c r="F207" s="9" t="s">
        <v>232</v>
      </c>
      <c r="G207" s="9" t="str">
        <f t="shared" si="13"/>
        <v>5.39 - काल द्रव्य</v>
      </c>
      <c r="H207" s="10" t="s">
        <v>26</v>
      </c>
      <c r="I207" s="9"/>
      <c r="J207" s="9"/>
      <c r="K207" s="10" t="str">
        <f t="shared" si="14"/>
        <v>&lt;br /&gt;</v>
      </c>
      <c r="L207" s="10" t="s">
        <v>393</v>
      </c>
      <c r="M207" s="16" t="s">
        <v>1006</v>
      </c>
      <c r="N207" s="9" t="str">
        <f t="shared" si="15"/>
        <v>5-39.mp3</v>
      </c>
      <c r="O207" s="10" t="s">
        <v>395</v>
      </c>
      <c r="P207" s="9"/>
      <c r="Q207" s="10" t="s">
        <v>397</v>
      </c>
      <c r="R207" s="21"/>
      <c r="S207" s="10" t="s">
        <v>399</v>
      </c>
      <c r="T207" s="21"/>
      <c r="U207" s="10" t="s">
        <v>401</v>
      </c>
      <c r="V207" s="21"/>
      <c r="W207" s="10" t="s">
        <v>403</v>
      </c>
      <c r="X207" s="21"/>
      <c r="Y207" s="10" t="s">
        <v>405</v>
      </c>
      <c r="Z207" s="10" t="s">
        <v>406</v>
      </c>
      <c r="AA207" s="23" t="str">
        <f t="shared" si="16"/>
        <v> {"id": 5.39,"chapter": "Chapter 5 - THE NON-LIVING SUBSTANCES","title": "5.39 - काल द्रव्य","sutra": "&lt;br /&gt;","audiosrc": "5-39.mp3","arth": "","meaning": "","vyakhya": "","explanation": "","vidsrc": []}</v>
      </c>
    </row>
    <row r="208" customFormat="1" ht="28.8" spans="1:27">
      <c r="A208" s="8" t="s">
        <v>24</v>
      </c>
      <c r="B208" s="12">
        <v>5.4</v>
      </c>
      <c r="C208" s="10" t="s">
        <v>25</v>
      </c>
      <c r="D208" s="9" t="s">
        <v>967</v>
      </c>
      <c r="E208" s="10" t="s">
        <v>27</v>
      </c>
      <c r="F208" s="9" t="s">
        <v>233</v>
      </c>
      <c r="G208" s="9" t="str">
        <f t="shared" si="13"/>
        <v>5.4 - व्यवहार काल का प्रमाण</v>
      </c>
      <c r="H208" s="10" t="s">
        <v>26</v>
      </c>
      <c r="I208" s="9"/>
      <c r="J208" s="9"/>
      <c r="K208" s="10" t="str">
        <f t="shared" si="14"/>
        <v>&lt;br /&gt;</v>
      </c>
      <c r="L208" s="10" t="s">
        <v>393</v>
      </c>
      <c r="M208" s="16" t="s">
        <v>1007</v>
      </c>
      <c r="N208" s="9" t="str">
        <f t="shared" si="15"/>
        <v>5-40 .mp3</v>
      </c>
      <c r="O208" s="10" t="s">
        <v>395</v>
      </c>
      <c r="P208" s="9"/>
      <c r="Q208" s="10" t="s">
        <v>397</v>
      </c>
      <c r="R208" s="21"/>
      <c r="S208" s="10" t="s">
        <v>399</v>
      </c>
      <c r="T208" s="21"/>
      <c r="U208" s="10" t="s">
        <v>401</v>
      </c>
      <c r="V208" s="21"/>
      <c r="W208" s="10" t="s">
        <v>403</v>
      </c>
      <c r="X208" s="21"/>
      <c r="Y208" s="10" t="s">
        <v>405</v>
      </c>
      <c r="Z208" s="10" t="s">
        <v>406</v>
      </c>
      <c r="AA208" s="23" t="str">
        <f t="shared" si="16"/>
        <v> {"id": 5.4,"chapter": "Chapter 5 - THE NON-LIVING SUBSTANCES","title": "5.4 - व्यवहार काल का प्रमाण","sutra": "&lt;br /&gt;","audiosrc": "5-40 .mp3","arth": "","meaning": "","vyakhya": "","explanation": "","vidsrc": []}</v>
      </c>
    </row>
    <row r="209" customFormat="1" ht="28.8" spans="1:27">
      <c r="A209" s="8" t="s">
        <v>24</v>
      </c>
      <c r="B209" s="9">
        <v>5.41</v>
      </c>
      <c r="C209" s="10" t="s">
        <v>25</v>
      </c>
      <c r="D209" s="9" t="s">
        <v>967</v>
      </c>
      <c r="E209" s="10" t="s">
        <v>27</v>
      </c>
      <c r="F209" s="9" t="s">
        <v>234</v>
      </c>
      <c r="G209" s="9" t="str">
        <f t="shared" si="13"/>
        <v>5.41 - गुण का लक्षण</v>
      </c>
      <c r="H209" s="10" t="s">
        <v>26</v>
      </c>
      <c r="I209" s="9"/>
      <c r="J209" s="9"/>
      <c r="K209" s="10" t="str">
        <f t="shared" si="14"/>
        <v>&lt;br /&gt;</v>
      </c>
      <c r="L209" s="10" t="s">
        <v>393</v>
      </c>
      <c r="M209" s="16" t="s">
        <v>1008</v>
      </c>
      <c r="N209" s="9" t="str">
        <f t="shared" si="15"/>
        <v>5-41.mp3</v>
      </c>
      <c r="O209" s="10" t="s">
        <v>395</v>
      </c>
      <c r="P209" s="9"/>
      <c r="Q209" s="10" t="s">
        <v>397</v>
      </c>
      <c r="R209" s="21"/>
      <c r="S209" s="10" t="s">
        <v>399</v>
      </c>
      <c r="T209" s="21"/>
      <c r="U209" s="10" t="s">
        <v>401</v>
      </c>
      <c r="V209" s="21"/>
      <c r="W209" s="10" t="s">
        <v>403</v>
      </c>
      <c r="X209" s="21"/>
      <c r="Y209" s="10" t="s">
        <v>405</v>
      </c>
      <c r="Z209" s="10" t="s">
        <v>406</v>
      </c>
      <c r="AA209" s="23" t="str">
        <f t="shared" si="16"/>
        <v> {"id": 5.41,"chapter": "Chapter 5 - THE NON-LIVING SUBSTANCES","title": "5.41 - गुण का लक्षण","sutra": "&lt;br /&gt;","audiosrc": "5-41.mp3","arth": "","meaning": "","vyakhya": "","explanation": "","vidsrc": []}</v>
      </c>
    </row>
    <row r="210" customFormat="1" ht="28.8" spans="1:27">
      <c r="A210" s="8" t="s">
        <v>24</v>
      </c>
      <c r="B210" s="9">
        <v>5.42</v>
      </c>
      <c r="C210" s="10" t="s">
        <v>25</v>
      </c>
      <c r="D210" s="9" t="s">
        <v>967</v>
      </c>
      <c r="E210" s="10" t="s">
        <v>27</v>
      </c>
      <c r="F210" s="9" t="s">
        <v>235</v>
      </c>
      <c r="G210" s="9" t="str">
        <f t="shared" si="13"/>
        <v>5.42 - परिणाम</v>
      </c>
      <c r="H210" s="10" t="s">
        <v>26</v>
      </c>
      <c r="I210" s="9"/>
      <c r="J210" s="9"/>
      <c r="K210" s="10" t="str">
        <f t="shared" si="14"/>
        <v>&lt;br /&gt;</v>
      </c>
      <c r="L210" s="10" t="s">
        <v>393</v>
      </c>
      <c r="M210" s="16" t="s">
        <v>1009</v>
      </c>
      <c r="N210" s="9" t="str">
        <f t="shared" si="15"/>
        <v>5-42.mp3</v>
      </c>
      <c r="O210" s="10" t="s">
        <v>395</v>
      </c>
      <c r="P210" s="9"/>
      <c r="Q210" s="10" t="s">
        <v>397</v>
      </c>
      <c r="R210" s="21"/>
      <c r="S210" s="10" t="s">
        <v>399</v>
      </c>
      <c r="T210" s="21"/>
      <c r="U210" s="10" t="s">
        <v>401</v>
      </c>
      <c r="V210" s="21"/>
      <c r="W210" s="10" t="s">
        <v>403</v>
      </c>
      <c r="X210" s="21"/>
      <c r="Y210" s="10" t="s">
        <v>405</v>
      </c>
      <c r="Z210" s="10" t="s">
        <v>406</v>
      </c>
      <c r="AA210" s="23" t="str">
        <f t="shared" si="16"/>
        <v> {"id": 5.42,"chapter": "Chapter 5 - THE NON-LIVING SUBSTANCES","title": "5.42 - परिणाम","sutra": "&lt;br /&gt;","audiosrc": "5-42.mp3","arth": "","meaning": "","vyakhya": "","explanation": "","vidsrc": []}</v>
      </c>
    </row>
    <row r="211" customFormat="1" ht="28.8" spans="1:27">
      <c r="A211" s="8" t="s">
        <v>24</v>
      </c>
      <c r="B211" s="9">
        <v>6.1</v>
      </c>
      <c r="C211" s="10" t="s">
        <v>25</v>
      </c>
      <c r="D211" s="9" t="s">
        <v>1010</v>
      </c>
      <c r="E211" s="10" t="s">
        <v>27</v>
      </c>
      <c r="F211" s="9" t="s">
        <v>236</v>
      </c>
      <c r="G211" s="9" t="str">
        <f t="shared" si="13"/>
        <v>6.1 - योग</v>
      </c>
      <c r="H211" s="10" t="s">
        <v>26</v>
      </c>
      <c r="I211" s="9"/>
      <c r="J211" s="9"/>
      <c r="K211" s="10" t="str">
        <f t="shared" si="14"/>
        <v>&lt;br /&gt;</v>
      </c>
      <c r="L211" s="10" t="s">
        <v>393</v>
      </c>
      <c r="M211" s="16" t="s">
        <v>1011</v>
      </c>
      <c r="N211" s="9" t="str">
        <f t="shared" si="15"/>
        <v>6-1.mp3</v>
      </c>
      <c r="O211" s="10" t="s">
        <v>395</v>
      </c>
      <c r="P211" s="9"/>
      <c r="Q211" s="10" t="s">
        <v>397</v>
      </c>
      <c r="R211" s="21"/>
      <c r="S211" s="10" t="s">
        <v>399</v>
      </c>
      <c r="T211" s="21"/>
      <c r="U211" s="10" t="s">
        <v>401</v>
      </c>
      <c r="V211" s="21"/>
      <c r="W211" s="10" t="s">
        <v>403</v>
      </c>
      <c r="X211" s="21"/>
      <c r="Y211" s="10" t="s">
        <v>405</v>
      </c>
      <c r="Z211" s="10" t="s">
        <v>406</v>
      </c>
      <c r="AA211" s="23" t="str">
        <f t="shared" si="16"/>
        <v> {"id": 6.1,"chapter": "Chapter 6 - INFLUX OF KARMAS","title": "6.1 - योग","sutra": "&lt;br /&gt;","audiosrc": "6-1.mp3","arth": "","meaning": "","vyakhya": "","explanation": "","vidsrc": []}</v>
      </c>
    </row>
    <row r="212" customFormat="1" ht="28.8" spans="1:27">
      <c r="A212" s="8" t="s">
        <v>24</v>
      </c>
      <c r="B212" s="9">
        <v>6.2</v>
      </c>
      <c r="C212" s="10" t="s">
        <v>25</v>
      </c>
      <c r="D212" s="9" t="s">
        <v>1010</v>
      </c>
      <c r="E212" s="10" t="s">
        <v>27</v>
      </c>
      <c r="F212" s="9" t="s">
        <v>237</v>
      </c>
      <c r="G212" s="9" t="str">
        <f t="shared" si="13"/>
        <v>6.2 - आस्रव</v>
      </c>
      <c r="H212" s="10" t="s">
        <v>26</v>
      </c>
      <c r="I212" s="9"/>
      <c r="J212" s="9"/>
      <c r="K212" s="10" t="str">
        <f t="shared" si="14"/>
        <v>&lt;br /&gt;</v>
      </c>
      <c r="L212" s="10" t="s">
        <v>393</v>
      </c>
      <c r="M212" s="16" t="s">
        <v>1012</v>
      </c>
      <c r="N212" s="9" t="str">
        <f t="shared" si="15"/>
        <v>6-2.mp3</v>
      </c>
      <c r="O212" s="10" t="s">
        <v>395</v>
      </c>
      <c r="P212" s="9"/>
      <c r="Q212" s="10" t="s">
        <v>397</v>
      </c>
      <c r="R212" s="21"/>
      <c r="S212" s="10" t="s">
        <v>399</v>
      </c>
      <c r="T212" s="21"/>
      <c r="U212" s="10" t="s">
        <v>401</v>
      </c>
      <c r="V212" s="21"/>
      <c r="W212" s="10" t="s">
        <v>403</v>
      </c>
      <c r="X212" s="21"/>
      <c r="Y212" s="10" t="s">
        <v>405</v>
      </c>
      <c r="Z212" s="10" t="s">
        <v>406</v>
      </c>
      <c r="AA212" s="23" t="str">
        <f t="shared" si="16"/>
        <v> {"id": 6.2,"chapter": "Chapter 6 - INFLUX OF KARMAS","title": "6.2 - आस्रव","sutra": "&lt;br /&gt;","audiosrc": "6-2.mp3","arth": "","meaning": "","vyakhya": "","explanation": "","vidsrc": []}</v>
      </c>
    </row>
    <row r="213" customFormat="1" ht="28.8" spans="1:27">
      <c r="A213" s="8" t="s">
        <v>24</v>
      </c>
      <c r="B213" s="9">
        <v>6.3</v>
      </c>
      <c r="C213" s="10" t="s">
        <v>25</v>
      </c>
      <c r="D213" s="9" t="s">
        <v>1010</v>
      </c>
      <c r="E213" s="10" t="s">
        <v>27</v>
      </c>
      <c r="F213" s="9" t="s">
        <v>238</v>
      </c>
      <c r="G213" s="9" t="str">
        <f t="shared" si="13"/>
        <v>6.3 - भेद - पुण्य-पाप</v>
      </c>
      <c r="H213" s="10" t="s">
        <v>26</v>
      </c>
      <c r="I213" s="9"/>
      <c r="J213" s="9"/>
      <c r="K213" s="10" t="str">
        <f t="shared" si="14"/>
        <v>&lt;br /&gt;</v>
      </c>
      <c r="L213" s="10" t="s">
        <v>393</v>
      </c>
      <c r="M213" s="16" t="s">
        <v>1013</v>
      </c>
      <c r="N213" s="9" t="str">
        <f t="shared" si="15"/>
        <v>6-3.mp3</v>
      </c>
      <c r="O213" s="10" t="s">
        <v>395</v>
      </c>
      <c r="P213" s="9"/>
      <c r="Q213" s="10" t="s">
        <v>397</v>
      </c>
      <c r="R213" s="21"/>
      <c r="S213" s="10" t="s">
        <v>399</v>
      </c>
      <c r="T213" s="21"/>
      <c r="U213" s="10" t="s">
        <v>401</v>
      </c>
      <c r="V213" s="21"/>
      <c r="W213" s="10" t="s">
        <v>403</v>
      </c>
      <c r="X213" s="21"/>
      <c r="Y213" s="10" t="s">
        <v>405</v>
      </c>
      <c r="Z213" s="10" t="s">
        <v>406</v>
      </c>
      <c r="AA213" s="23" t="str">
        <f t="shared" si="16"/>
        <v> {"id": 6.3,"chapter": "Chapter 6 - INFLUX OF KARMAS","title": "6.3 - भेद - पुण्य-पाप","sutra": "&lt;br /&gt;","audiosrc": "6-3.mp3","arth": "","meaning": "","vyakhya": "","explanation": "","vidsrc": []}</v>
      </c>
    </row>
    <row r="214" customFormat="1" ht="28.8" spans="1:27">
      <c r="A214" s="8" t="s">
        <v>24</v>
      </c>
      <c r="B214" s="9">
        <v>6.4</v>
      </c>
      <c r="C214" s="10" t="s">
        <v>25</v>
      </c>
      <c r="D214" s="9" t="s">
        <v>1010</v>
      </c>
      <c r="E214" s="10" t="s">
        <v>27</v>
      </c>
      <c r="F214" s="9" t="s">
        <v>239</v>
      </c>
      <c r="G214" s="9" t="str">
        <f t="shared" si="13"/>
        <v>6.4 - आस्रव के कर्ता की अपेक्षा भेद</v>
      </c>
      <c r="H214" s="10" t="s">
        <v>26</v>
      </c>
      <c r="I214" s="9"/>
      <c r="J214" s="9"/>
      <c r="K214" s="10" t="str">
        <f t="shared" si="14"/>
        <v>&lt;br /&gt;</v>
      </c>
      <c r="L214" s="10" t="s">
        <v>393</v>
      </c>
      <c r="M214" s="16" t="s">
        <v>1014</v>
      </c>
      <c r="N214" s="9" t="str">
        <f t="shared" si="15"/>
        <v>6-4.mp3</v>
      </c>
      <c r="O214" s="10" t="s">
        <v>395</v>
      </c>
      <c r="P214" s="9"/>
      <c r="Q214" s="10" t="s">
        <v>397</v>
      </c>
      <c r="R214" s="21"/>
      <c r="S214" s="10" t="s">
        <v>399</v>
      </c>
      <c r="T214" s="21"/>
      <c r="U214" s="10" t="s">
        <v>401</v>
      </c>
      <c r="V214" s="21"/>
      <c r="W214" s="10" t="s">
        <v>403</v>
      </c>
      <c r="X214" s="21"/>
      <c r="Y214" s="10" t="s">
        <v>405</v>
      </c>
      <c r="Z214" s="10" t="s">
        <v>406</v>
      </c>
      <c r="AA214" s="23" t="str">
        <f t="shared" si="16"/>
        <v> {"id": 6.4,"chapter": "Chapter 6 - INFLUX OF KARMAS","title": "6.4 - आस्रव के कर्ता की अपेक्षा भेद","sutra": "&lt;br /&gt;","audiosrc": "6-4.mp3","arth": "","meaning": "","vyakhya": "","explanation": "","vidsrc": []}</v>
      </c>
    </row>
    <row r="215" customFormat="1" ht="28.8" spans="1:27">
      <c r="A215" s="8" t="s">
        <v>24</v>
      </c>
      <c r="B215" s="9">
        <v>6.5</v>
      </c>
      <c r="C215" s="10" t="s">
        <v>25</v>
      </c>
      <c r="D215" s="9" t="s">
        <v>1010</v>
      </c>
      <c r="E215" s="10" t="s">
        <v>27</v>
      </c>
      <c r="F215" s="9" t="s">
        <v>240</v>
      </c>
      <c r="G215" s="9" t="str">
        <f t="shared" si="13"/>
        <v>6.5 - साम्परायिक आस्रव के भेद</v>
      </c>
      <c r="H215" s="10" t="s">
        <v>26</v>
      </c>
      <c r="I215" s="9"/>
      <c r="J215" s="9"/>
      <c r="K215" s="10" t="str">
        <f t="shared" si="14"/>
        <v>&lt;br /&gt;</v>
      </c>
      <c r="L215" s="10" t="s">
        <v>393</v>
      </c>
      <c r="M215" s="16" t="s">
        <v>1015</v>
      </c>
      <c r="N215" s="9" t="str">
        <f t="shared" si="15"/>
        <v>6-5.mp3</v>
      </c>
      <c r="O215" s="10" t="s">
        <v>395</v>
      </c>
      <c r="P215" s="9"/>
      <c r="Q215" s="10" t="s">
        <v>397</v>
      </c>
      <c r="R215" s="21"/>
      <c r="S215" s="10" t="s">
        <v>399</v>
      </c>
      <c r="T215" s="21"/>
      <c r="U215" s="10" t="s">
        <v>401</v>
      </c>
      <c r="V215" s="21"/>
      <c r="W215" s="10" t="s">
        <v>403</v>
      </c>
      <c r="X215" s="21"/>
      <c r="Y215" s="10" t="s">
        <v>405</v>
      </c>
      <c r="Z215" s="10" t="s">
        <v>406</v>
      </c>
      <c r="AA215" s="23" t="str">
        <f t="shared" si="16"/>
        <v> {"id": 6.5,"chapter": "Chapter 6 - INFLUX OF KARMAS","title": "6.5 - साम्परायिक आस्रव के भेद","sutra": "&lt;br /&gt;","audiosrc": "6-5.mp3","arth": "","meaning": "","vyakhya": "","explanation": "","vidsrc": []}</v>
      </c>
    </row>
    <row r="216" customFormat="1" ht="28.8" spans="1:27">
      <c r="A216" s="8" t="s">
        <v>24</v>
      </c>
      <c r="B216" s="9">
        <v>6.6</v>
      </c>
      <c r="C216" s="10" t="s">
        <v>25</v>
      </c>
      <c r="D216" s="9" t="s">
        <v>1010</v>
      </c>
      <c r="E216" s="10" t="s">
        <v>27</v>
      </c>
      <c r="F216" s="9" t="s">
        <v>241</v>
      </c>
      <c r="G216" s="9" t="str">
        <f t="shared" si="13"/>
        <v>6.6 - आस्रव में विशेषता</v>
      </c>
      <c r="H216" s="10" t="s">
        <v>26</v>
      </c>
      <c r="I216" s="9"/>
      <c r="J216" s="9"/>
      <c r="K216" s="10" t="str">
        <f t="shared" si="14"/>
        <v>&lt;br /&gt;</v>
      </c>
      <c r="L216" s="10" t="s">
        <v>393</v>
      </c>
      <c r="M216" s="16" t="s">
        <v>1016</v>
      </c>
      <c r="N216" s="9" t="str">
        <f t="shared" si="15"/>
        <v>6-6.mp3</v>
      </c>
      <c r="O216" s="10" t="s">
        <v>395</v>
      </c>
      <c r="P216" s="9"/>
      <c r="Q216" s="10" t="s">
        <v>397</v>
      </c>
      <c r="R216" s="21"/>
      <c r="S216" s="10" t="s">
        <v>399</v>
      </c>
      <c r="T216" s="21"/>
      <c r="U216" s="10" t="s">
        <v>401</v>
      </c>
      <c r="V216" s="21"/>
      <c r="W216" s="10" t="s">
        <v>403</v>
      </c>
      <c r="X216" s="21"/>
      <c r="Y216" s="10" t="s">
        <v>405</v>
      </c>
      <c r="Z216" s="10" t="s">
        <v>406</v>
      </c>
      <c r="AA216" s="23" t="str">
        <f t="shared" si="16"/>
        <v> {"id": 6.6,"chapter": "Chapter 6 - INFLUX OF KARMAS","title": "6.6 - आस्रव में विशेषता","sutra": "&lt;br /&gt;","audiosrc": "6-6.mp3","arth": "","meaning": "","vyakhya": "","explanation": "","vidsrc": []}</v>
      </c>
    </row>
    <row r="217" customFormat="1" ht="28.8" spans="1:27">
      <c r="A217" s="8" t="s">
        <v>24</v>
      </c>
      <c r="B217" s="9">
        <v>6.7</v>
      </c>
      <c r="C217" s="10" t="s">
        <v>25</v>
      </c>
      <c r="D217" s="9" t="s">
        <v>1010</v>
      </c>
      <c r="E217" s="10" t="s">
        <v>27</v>
      </c>
      <c r="F217" s="9" t="s">
        <v>242</v>
      </c>
      <c r="G217" s="9" t="str">
        <f t="shared" si="13"/>
        <v>6.7 - आस्रव का अधिकरण</v>
      </c>
      <c r="H217" s="10" t="s">
        <v>26</v>
      </c>
      <c r="I217" s="9"/>
      <c r="J217" s="9"/>
      <c r="K217" s="10" t="str">
        <f t="shared" si="14"/>
        <v>&lt;br /&gt;</v>
      </c>
      <c r="L217" s="10" t="s">
        <v>393</v>
      </c>
      <c r="M217" s="16" t="s">
        <v>1017</v>
      </c>
      <c r="N217" s="9" t="str">
        <f t="shared" si="15"/>
        <v>6-7.mp3</v>
      </c>
      <c r="O217" s="10" t="s">
        <v>395</v>
      </c>
      <c r="P217" s="9"/>
      <c r="Q217" s="10" t="s">
        <v>397</v>
      </c>
      <c r="R217" s="21"/>
      <c r="S217" s="10" t="s">
        <v>399</v>
      </c>
      <c r="T217" s="21"/>
      <c r="U217" s="10" t="s">
        <v>401</v>
      </c>
      <c r="V217" s="21"/>
      <c r="W217" s="10" t="s">
        <v>403</v>
      </c>
      <c r="X217" s="21"/>
      <c r="Y217" s="10" t="s">
        <v>405</v>
      </c>
      <c r="Z217" s="10" t="s">
        <v>406</v>
      </c>
      <c r="AA217" s="23" t="str">
        <f t="shared" si="16"/>
        <v> {"id": 6.7,"chapter": "Chapter 6 - INFLUX OF KARMAS","title": "6.7 - आस्रव का अधिकरण","sutra": "&lt;br /&gt;","audiosrc": "6-7.mp3","arth": "","meaning": "","vyakhya": "","explanation": "","vidsrc": []}</v>
      </c>
    </row>
    <row r="218" customFormat="1" ht="28.8" spans="1:27">
      <c r="A218" s="8" t="s">
        <v>24</v>
      </c>
      <c r="B218" s="9">
        <v>6.8</v>
      </c>
      <c r="C218" s="10" t="s">
        <v>25</v>
      </c>
      <c r="D218" s="9" t="s">
        <v>1010</v>
      </c>
      <c r="E218" s="10" t="s">
        <v>27</v>
      </c>
      <c r="F218" s="9" t="s">
        <v>243</v>
      </c>
      <c r="G218" s="9" t="str">
        <f t="shared" si="13"/>
        <v>6.8 - जीवाधिकरण</v>
      </c>
      <c r="H218" s="10" t="s">
        <v>26</v>
      </c>
      <c r="I218" s="9"/>
      <c r="J218" s="9"/>
      <c r="K218" s="10" t="str">
        <f t="shared" si="14"/>
        <v>&lt;br /&gt;</v>
      </c>
      <c r="L218" s="10" t="s">
        <v>393</v>
      </c>
      <c r="M218" s="16" t="s">
        <v>1018</v>
      </c>
      <c r="N218" s="9" t="str">
        <f t="shared" si="15"/>
        <v>6-8.mp3</v>
      </c>
      <c r="O218" s="10" t="s">
        <v>395</v>
      </c>
      <c r="P218" s="9"/>
      <c r="Q218" s="10" t="s">
        <v>397</v>
      </c>
      <c r="R218" s="21"/>
      <c r="S218" s="10" t="s">
        <v>399</v>
      </c>
      <c r="T218" s="21"/>
      <c r="U218" s="10" t="s">
        <v>401</v>
      </c>
      <c r="V218" s="21"/>
      <c r="W218" s="10" t="s">
        <v>403</v>
      </c>
      <c r="X218" s="21"/>
      <c r="Y218" s="10" t="s">
        <v>405</v>
      </c>
      <c r="Z218" s="10" t="s">
        <v>406</v>
      </c>
      <c r="AA218" s="23" t="str">
        <f t="shared" si="16"/>
        <v> {"id": 6.8,"chapter": "Chapter 6 - INFLUX OF KARMAS","title": "6.8 - जीवाधिकरण","sutra": "&lt;br /&gt;","audiosrc": "6-8.mp3","arth": "","meaning": "","vyakhya": "","explanation": "","vidsrc": []}</v>
      </c>
    </row>
    <row r="219" customFormat="1" ht="28.8" spans="1:27">
      <c r="A219" s="8" t="s">
        <v>24</v>
      </c>
      <c r="B219" s="9">
        <v>6.9</v>
      </c>
      <c r="C219" s="10" t="s">
        <v>25</v>
      </c>
      <c r="D219" s="9" t="s">
        <v>1010</v>
      </c>
      <c r="E219" s="10" t="s">
        <v>27</v>
      </c>
      <c r="F219" s="9" t="s">
        <v>244</v>
      </c>
      <c r="G219" s="9" t="str">
        <f t="shared" si="13"/>
        <v>6.9 - अजीवाधिकरण</v>
      </c>
      <c r="H219" s="10" t="s">
        <v>26</v>
      </c>
      <c r="I219" s="9"/>
      <c r="J219" s="9"/>
      <c r="K219" s="10" t="str">
        <f t="shared" si="14"/>
        <v>&lt;br /&gt;</v>
      </c>
      <c r="L219" s="10" t="s">
        <v>393</v>
      </c>
      <c r="M219" s="16" t="s">
        <v>1019</v>
      </c>
      <c r="N219" s="9" t="str">
        <f t="shared" si="15"/>
        <v>6-9.mp3</v>
      </c>
      <c r="O219" s="10" t="s">
        <v>395</v>
      </c>
      <c r="P219" s="9"/>
      <c r="Q219" s="10" t="s">
        <v>397</v>
      </c>
      <c r="R219" s="21"/>
      <c r="S219" s="10" t="s">
        <v>399</v>
      </c>
      <c r="T219" s="21"/>
      <c r="U219" s="10" t="s">
        <v>401</v>
      </c>
      <c r="V219" s="21"/>
      <c r="W219" s="10" t="s">
        <v>403</v>
      </c>
      <c r="X219" s="21"/>
      <c r="Y219" s="10" t="s">
        <v>405</v>
      </c>
      <c r="Z219" s="10" t="s">
        <v>406</v>
      </c>
      <c r="AA219" s="23" t="str">
        <f t="shared" si="16"/>
        <v> {"id": 6.9,"chapter": "Chapter 6 - INFLUX OF KARMAS","title": "6.9 - अजीवाधिकरण","sutra": "&lt;br /&gt;","audiosrc": "6-9.mp3","arth": "","meaning": "","vyakhya": "","explanation": "","vidsrc": []}</v>
      </c>
    </row>
    <row r="220" customFormat="1" ht="28.8" spans="1:27">
      <c r="A220" s="8" t="s">
        <v>24</v>
      </c>
      <c r="B220" s="9">
        <v>6.1</v>
      </c>
      <c r="C220" s="10" t="s">
        <v>25</v>
      </c>
      <c r="D220" s="9" t="s">
        <v>1010</v>
      </c>
      <c r="E220" s="10" t="s">
        <v>27</v>
      </c>
      <c r="F220" s="9" t="s">
        <v>245</v>
      </c>
      <c r="G220" s="9" t="str">
        <f t="shared" si="13"/>
        <v>6.1 - ज्ञान-दर्शनावरण के आस्रव</v>
      </c>
      <c r="H220" s="10" t="s">
        <v>26</v>
      </c>
      <c r="I220" s="9"/>
      <c r="J220" s="9"/>
      <c r="K220" s="10" t="str">
        <f t="shared" si="14"/>
        <v>&lt;br /&gt;</v>
      </c>
      <c r="L220" s="10" t="s">
        <v>393</v>
      </c>
      <c r="M220" s="16" t="s">
        <v>1020</v>
      </c>
      <c r="N220" s="9" t="str">
        <f t="shared" si="15"/>
        <v>6-10.mp3</v>
      </c>
      <c r="O220" s="10" t="s">
        <v>395</v>
      </c>
      <c r="P220" s="9"/>
      <c r="Q220" s="10" t="s">
        <v>397</v>
      </c>
      <c r="R220" s="21"/>
      <c r="S220" s="10" t="s">
        <v>399</v>
      </c>
      <c r="T220" s="21"/>
      <c r="U220" s="10" t="s">
        <v>401</v>
      </c>
      <c r="V220" s="21"/>
      <c r="W220" s="10" t="s">
        <v>403</v>
      </c>
      <c r="X220" s="21"/>
      <c r="Y220" s="10" t="s">
        <v>405</v>
      </c>
      <c r="Z220" s="10" t="s">
        <v>406</v>
      </c>
      <c r="AA220" s="23" t="str">
        <f t="shared" si="16"/>
        <v> {"id": 6.1,"chapter": "Chapter 6 - INFLUX OF KARMAS","title": "6.1 - ज्ञान-दर्शनावरण के आस्रव","sutra": "&lt;br /&gt;","audiosrc": "6-10.mp3","arth": "","meaning": "","vyakhya": "","explanation": "","vidsrc": []}</v>
      </c>
    </row>
    <row r="221" customFormat="1" ht="28.8" spans="1:27">
      <c r="A221" s="8" t="s">
        <v>24</v>
      </c>
      <c r="B221" s="9">
        <v>6.11</v>
      </c>
      <c r="C221" s="10" t="s">
        <v>25</v>
      </c>
      <c r="D221" s="9" t="s">
        <v>1010</v>
      </c>
      <c r="E221" s="10" t="s">
        <v>27</v>
      </c>
      <c r="F221" s="9" t="s">
        <v>246</v>
      </c>
      <c r="G221" s="9" t="str">
        <f t="shared" si="13"/>
        <v>6.11 - असाता वेदनीय कर्म के आस्रव</v>
      </c>
      <c r="H221" s="10" t="s">
        <v>26</v>
      </c>
      <c r="I221" s="9"/>
      <c r="J221" s="9"/>
      <c r="K221" s="10" t="str">
        <f t="shared" si="14"/>
        <v>&lt;br /&gt;</v>
      </c>
      <c r="L221" s="10" t="s">
        <v>393</v>
      </c>
      <c r="M221" s="16" t="s">
        <v>1021</v>
      </c>
      <c r="N221" s="9" t="str">
        <f t="shared" si="15"/>
        <v>6-11.mp3</v>
      </c>
      <c r="O221" s="10" t="s">
        <v>395</v>
      </c>
      <c r="P221" s="9"/>
      <c r="Q221" s="10" t="s">
        <v>397</v>
      </c>
      <c r="R221" s="21"/>
      <c r="S221" s="10" t="s">
        <v>399</v>
      </c>
      <c r="T221" s="21"/>
      <c r="U221" s="10" t="s">
        <v>401</v>
      </c>
      <c r="V221" s="21"/>
      <c r="W221" s="10" t="s">
        <v>403</v>
      </c>
      <c r="X221" s="21"/>
      <c r="Y221" s="10" t="s">
        <v>405</v>
      </c>
      <c r="Z221" s="10" t="s">
        <v>406</v>
      </c>
      <c r="AA221" s="23" t="str">
        <f t="shared" si="16"/>
        <v> {"id": 6.11,"chapter": "Chapter 6 - INFLUX OF KARMAS","title": "6.11 - असाता वेदनीय कर्म के आस्रव","sutra": "&lt;br /&gt;","audiosrc": "6-11.mp3","arth": "","meaning": "","vyakhya": "","explanation": "","vidsrc": []}</v>
      </c>
    </row>
    <row r="222" customFormat="1" ht="28.8" spans="1:27">
      <c r="A222" s="8" t="s">
        <v>24</v>
      </c>
      <c r="B222" s="9">
        <v>6.12</v>
      </c>
      <c r="C222" s="10" t="s">
        <v>25</v>
      </c>
      <c r="D222" s="9" t="s">
        <v>1010</v>
      </c>
      <c r="E222" s="10" t="s">
        <v>27</v>
      </c>
      <c r="F222" s="9" t="s">
        <v>247</v>
      </c>
      <c r="G222" s="9" t="str">
        <f t="shared" si="13"/>
        <v>6.12 - सातावेदनीय कर्म के आस्रव</v>
      </c>
      <c r="H222" s="10" t="s">
        <v>26</v>
      </c>
      <c r="I222" s="9"/>
      <c r="J222" s="9"/>
      <c r="K222" s="10" t="str">
        <f t="shared" si="14"/>
        <v>&lt;br /&gt;</v>
      </c>
      <c r="L222" s="10" t="s">
        <v>393</v>
      </c>
      <c r="M222" s="16" t="s">
        <v>1022</v>
      </c>
      <c r="N222" s="9" t="str">
        <f t="shared" si="15"/>
        <v>6-12.mp3</v>
      </c>
      <c r="O222" s="10" t="s">
        <v>395</v>
      </c>
      <c r="P222" s="9"/>
      <c r="Q222" s="10" t="s">
        <v>397</v>
      </c>
      <c r="R222" s="21"/>
      <c r="S222" s="10" t="s">
        <v>399</v>
      </c>
      <c r="T222" s="21"/>
      <c r="U222" s="10" t="s">
        <v>401</v>
      </c>
      <c r="V222" s="21"/>
      <c r="W222" s="10" t="s">
        <v>403</v>
      </c>
      <c r="X222" s="21"/>
      <c r="Y222" s="10" t="s">
        <v>405</v>
      </c>
      <c r="Z222" s="10" t="s">
        <v>406</v>
      </c>
      <c r="AA222" s="23" t="str">
        <f t="shared" si="16"/>
        <v> {"id": 6.12,"chapter": "Chapter 6 - INFLUX OF KARMAS","title": "6.12 - सातावेदनीय कर्म के आस्रव","sutra": "&lt;br /&gt;","audiosrc": "6-12.mp3","arth": "","meaning": "","vyakhya": "","explanation": "","vidsrc": []}</v>
      </c>
    </row>
    <row r="223" customFormat="1" ht="28.8" spans="1:27">
      <c r="A223" s="8" t="s">
        <v>24</v>
      </c>
      <c r="B223" s="9">
        <v>6.13</v>
      </c>
      <c r="C223" s="10" t="s">
        <v>25</v>
      </c>
      <c r="D223" s="9" t="s">
        <v>1010</v>
      </c>
      <c r="E223" s="10" t="s">
        <v>27</v>
      </c>
      <c r="F223" s="9" t="s">
        <v>248</v>
      </c>
      <c r="G223" s="9" t="str">
        <f t="shared" si="13"/>
        <v>6.13 - दर्शनमोहनीय कर्म का आस्रव</v>
      </c>
      <c r="H223" s="10" t="s">
        <v>26</v>
      </c>
      <c r="I223" s="9"/>
      <c r="J223" s="9"/>
      <c r="K223" s="10" t="str">
        <f t="shared" si="14"/>
        <v>&lt;br /&gt;</v>
      </c>
      <c r="L223" s="10" t="s">
        <v>393</v>
      </c>
      <c r="M223" s="16" t="s">
        <v>1023</v>
      </c>
      <c r="N223" s="9" t="str">
        <f t="shared" si="15"/>
        <v>6-13.mp3</v>
      </c>
      <c r="O223" s="10" t="s">
        <v>395</v>
      </c>
      <c r="P223" s="9"/>
      <c r="Q223" s="10" t="s">
        <v>397</v>
      </c>
      <c r="R223" s="21"/>
      <c r="S223" s="10" t="s">
        <v>399</v>
      </c>
      <c r="T223" s="21"/>
      <c r="U223" s="10" t="s">
        <v>401</v>
      </c>
      <c r="V223" s="21"/>
      <c r="W223" s="10" t="s">
        <v>403</v>
      </c>
      <c r="X223" s="21"/>
      <c r="Y223" s="10" t="s">
        <v>405</v>
      </c>
      <c r="Z223" s="10" t="s">
        <v>406</v>
      </c>
      <c r="AA223" s="23" t="str">
        <f t="shared" si="16"/>
        <v> {"id": 6.13,"chapter": "Chapter 6 - INFLUX OF KARMAS","title": "6.13 - दर्शनमोहनीय कर्म का आस्रव","sutra": "&lt;br /&gt;","audiosrc": "6-13.mp3","arth": "","meaning": "","vyakhya": "","explanation": "","vidsrc": []}</v>
      </c>
    </row>
    <row r="224" customFormat="1" ht="28.8" spans="1:27">
      <c r="A224" s="8" t="s">
        <v>24</v>
      </c>
      <c r="B224" s="9">
        <v>6.14</v>
      </c>
      <c r="C224" s="10" t="s">
        <v>25</v>
      </c>
      <c r="D224" s="9" t="s">
        <v>1010</v>
      </c>
      <c r="E224" s="10" t="s">
        <v>27</v>
      </c>
      <c r="F224" s="9" t="s">
        <v>249</v>
      </c>
      <c r="G224" s="9" t="str">
        <f t="shared" si="13"/>
        <v>6.14 - चारित्रमोहनीय का आस्रव</v>
      </c>
      <c r="H224" s="10" t="s">
        <v>26</v>
      </c>
      <c r="I224" s="9"/>
      <c r="J224" s="9"/>
      <c r="K224" s="10" t="str">
        <f t="shared" si="14"/>
        <v>&lt;br /&gt;</v>
      </c>
      <c r="L224" s="10" t="s">
        <v>393</v>
      </c>
      <c r="M224" s="16" t="s">
        <v>1024</v>
      </c>
      <c r="N224" s="9" t="str">
        <f t="shared" si="15"/>
        <v>6-14.mp3</v>
      </c>
      <c r="O224" s="10" t="s">
        <v>395</v>
      </c>
      <c r="P224" s="9"/>
      <c r="Q224" s="10" t="s">
        <v>397</v>
      </c>
      <c r="R224" s="21"/>
      <c r="S224" s="10" t="s">
        <v>399</v>
      </c>
      <c r="T224" s="21"/>
      <c r="U224" s="10" t="s">
        <v>401</v>
      </c>
      <c r="V224" s="21"/>
      <c r="W224" s="10" t="s">
        <v>403</v>
      </c>
      <c r="X224" s="21"/>
      <c r="Y224" s="10" t="s">
        <v>405</v>
      </c>
      <c r="Z224" s="10" t="s">
        <v>406</v>
      </c>
      <c r="AA224" s="23" t="str">
        <f t="shared" si="16"/>
        <v> {"id": 6.14,"chapter": "Chapter 6 - INFLUX OF KARMAS","title": "6.14 - चारित्रमोहनीय का आस्रव","sutra": "&lt;br /&gt;","audiosrc": "6-14.mp3","arth": "","meaning": "","vyakhya": "","explanation": "","vidsrc": []}</v>
      </c>
    </row>
    <row r="225" customFormat="1" ht="28.8" spans="1:27">
      <c r="A225" s="8" t="s">
        <v>24</v>
      </c>
      <c r="B225" s="9">
        <v>6.15</v>
      </c>
      <c r="C225" s="10" t="s">
        <v>25</v>
      </c>
      <c r="D225" s="9" t="s">
        <v>1010</v>
      </c>
      <c r="E225" s="10" t="s">
        <v>27</v>
      </c>
      <c r="F225" s="9" t="s">
        <v>250</v>
      </c>
      <c r="G225" s="9" t="str">
        <f t="shared" si="13"/>
        <v>6.15 - नारकायु का आस्रव</v>
      </c>
      <c r="H225" s="10" t="s">
        <v>26</v>
      </c>
      <c r="I225" s="9"/>
      <c r="J225" s="9"/>
      <c r="K225" s="10" t="str">
        <f t="shared" si="14"/>
        <v>&lt;br /&gt;</v>
      </c>
      <c r="L225" s="10" t="s">
        <v>393</v>
      </c>
      <c r="M225" s="16" t="s">
        <v>1025</v>
      </c>
      <c r="N225" s="9" t="str">
        <f t="shared" si="15"/>
        <v>6-15.mp3</v>
      </c>
      <c r="O225" s="10" t="s">
        <v>395</v>
      </c>
      <c r="P225" s="9"/>
      <c r="Q225" s="10" t="s">
        <v>397</v>
      </c>
      <c r="R225" s="21"/>
      <c r="S225" s="10" t="s">
        <v>399</v>
      </c>
      <c r="T225" s="21"/>
      <c r="U225" s="10" t="s">
        <v>401</v>
      </c>
      <c r="V225" s="21"/>
      <c r="W225" s="10" t="s">
        <v>403</v>
      </c>
      <c r="X225" s="21"/>
      <c r="Y225" s="10" t="s">
        <v>405</v>
      </c>
      <c r="Z225" s="10" t="s">
        <v>406</v>
      </c>
      <c r="AA225" s="23" t="str">
        <f t="shared" si="16"/>
        <v> {"id": 6.15,"chapter": "Chapter 6 - INFLUX OF KARMAS","title": "6.15 - नारकायु का आस्रव","sutra": "&lt;br /&gt;","audiosrc": "6-15.mp3","arth": "","meaning": "","vyakhya": "","explanation": "","vidsrc": []}</v>
      </c>
    </row>
    <row r="226" customFormat="1" ht="28.8" spans="1:27">
      <c r="A226" s="8" t="s">
        <v>24</v>
      </c>
      <c r="B226" s="9">
        <v>6.16</v>
      </c>
      <c r="C226" s="10" t="s">
        <v>25</v>
      </c>
      <c r="D226" s="9" t="s">
        <v>1010</v>
      </c>
      <c r="E226" s="10" t="s">
        <v>27</v>
      </c>
      <c r="F226" s="9" t="s">
        <v>251</v>
      </c>
      <c r="G226" s="9" t="str">
        <f t="shared" si="13"/>
        <v>6.16 - माया तिर्यंचायु का आस्रव</v>
      </c>
      <c r="H226" s="10" t="s">
        <v>26</v>
      </c>
      <c r="I226" s="9"/>
      <c r="J226" s="9"/>
      <c r="K226" s="10" t="str">
        <f t="shared" si="14"/>
        <v>&lt;br /&gt;</v>
      </c>
      <c r="L226" s="10" t="s">
        <v>393</v>
      </c>
      <c r="M226" s="16" t="s">
        <v>1026</v>
      </c>
      <c r="N226" s="9" t="str">
        <f t="shared" si="15"/>
        <v>6-16.mp3</v>
      </c>
      <c r="O226" s="10" t="s">
        <v>395</v>
      </c>
      <c r="P226" s="9"/>
      <c r="Q226" s="10" t="s">
        <v>397</v>
      </c>
      <c r="R226" s="21"/>
      <c r="S226" s="10" t="s">
        <v>399</v>
      </c>
      <c r="T226" s="21"/>
      <c r="U226" s="10" t="s">
        <v>401</v>
      </c>
      <c r="V226" s="21"/>
      <c r="W226" s="10" t="s">
        <v>403</v>
      </c>
      <c r="X226" s="21"/>
      <c r="Y226" s="10" t="s">
        <v>405</v>
      </c>
      <c r="Z226" s="10" t="s">
        <v>406</v>
      </c>
      <c r="AA226" s="23" t="str">
        <f t="shared" si="16"/>
        <v> {"id": 6.16,"chapter": "Chapter 6 - INFLUX OF KARMAS","title": "6.16 - माया तिर्यंचायु का आस्रव","sutra": "&lt;br /&gt;","audiosrc": "6-16.mp3","arth": "","meaning": "","vyakhya": "","explanation": "","vidsrc": []}</v>
      </c>
    </row>
    <row r="227" customFormat="1" ht="28.8" spans="1:27">
      <c r="A227" s="8" t="s">
        <v>24</v>
      </c>
      <c r="B227" s="9">
        <v>6.17</v>
      </c>
      <c r="C227" s="10" t="s">
        <v>25</v>
      </c>
      <c r="D227" s="9" t="s">
        <v>1010</v>
      </c>
      <c r="E227" s="10" t="s">
        <v>27</v>
      </c>
      <c r="F227" s="9" t="s">
        <v>252</v>
      </c>
      <c r="G227" s="9" t="str">
        <f t="shared" si="13"/>
        <v>6.17 - मनुष्यायु का आस्रव</v>
      </c>
      <c r="H227" s="10" t="s">
        <v>26</v>
      </c>
      <c r="I227" s="9"/>
      <c r="J227" s="9"/>
      <c r="K227" s="10" t="str">
        <f t="shared" si="14"/>
        <v>&lt;br /&gt;</v>
      </c>
      <c r="L227" s="10" t="s">
        <v>393</v>
      </c>
      <c r="M227" s="16" t="s">
        <v>1027</v>
      </c>
      <c r="N227" s="9" t="str">
        <f t="shared" si="15"/>
        <v>6-17.mp3</v>
      </c>
      <c r="O227" s="10" t="s">
        <v>395</v>
      </c>
      <c r="P227" s="9"/>
      <c r="Q227" s="10" t="s">
        <v>397</v>
      </c>
      <c r="R227" s="21"/>
      <c r="S227" s="10" t="s">
        <v>399</v>
      </c>
      <c r="T227" s="21"/>
      <c r="U227" s="10" t="s">
        <v>401</v>
      </c>
      <c r="V227" s="21"/>
      <c r="W227" s="10" t="s">
        <v>403</v>
      </c>
      <c r="X227" s="21"/>
      <c r="Y227" s="10" t="s">
        <v>405</v>
      </c>
      <c r="Z227" s="10" t="s">
        <v>406</v>
      </c>
      <c r="AA227" s="23" t="str">
        <f t="shared" si="16"/>
        <v> {"id": 6.17,"chapter": "Chapter 6 - INFLUX OF KARMAS","title": "6.17 - मनुष्यायु का आस्रव","sutra": "&lt;br /&gt;","audiosrc": "6-17.mp3","arth": "","meaning": "","vyakhya": "","explanation": "","vidsrc": []}</v>
      </c>
    </row>
    <row r="228" customFormat="1" ht="28.8" spans="1:27">
      <c r="A228" s="8" t="s">
        <v>24</v>
      </c>
      <c r="B228" s="9">
        <v>6.18</v>
      </c>
      <c r="C228" s="10" t="s">
        <v>25</v>
      </c>
      <c r="D228" s="9" t="s">
        <v>1010</v>
      </c>
      <c r="E228" s="10" t="s">
        <v>27</v>
      </c>
      <c r="F228" s="9" t="s">
        <v>253</v>
      </c>
      <c r="G228" s="9" t="str">
        <f t="shared" si="13"/>
        <v>6.18 - मनुष्यायु का और भी आस्रव</v>
      </c>
      <c r="H228" s="10" t="s">
        <v>26</v>
      </c>
      <c r="I228" s="9"/>
      <c r="J228" s="9"/>
      <c r="K228" s="10" t="str">
        <f t="shared" si="14"/>
        <v>&lt;br /&gt;</v>
      </c>
      <c r="L228" s="10" t="s">
        <v>393</v>
      </c>
      <c r="M228" s="16" t="s">
        <v>1028</v>
      </c>
      <c r="N228" s="9" t="str">
        <f t="shared" si="15"/>
        <v>6-18.mp3</v>
      </c>
      <c r="O228" s="10" t="s">
        <v>395</v>
      </c>
      <c r="P228" s="9"/>
      <c r="Q228" s="10" t="s">
        <v>397</v>
      </c>
      <c r="R228" s="21"/>
      <c r="S228" s="10" t="s">
        <v>399</v>
      </c>
      <c r="T228" s="21"/>
      <c r="U228" s="10" t="s">
        <v>401</v>
      </c>
      <c r="V228" s="21"/>
      <c r="W228" s="10" t="s">
        <v>403</v>
      </c>
      <c r="X228" s="21"/>
      <c r="Y228" s="10" t="s">
        <v>405</v>
      </c>
      <c r="Z228" s="10" t="s">
        <v>406</v>
      </c>
      <c r="AA228" s="23" t="str">
        <f t="shared" si="16"/>
        <v> {"id": 6.18,"chapter": "Chapter 6 - INFLUX OF KARMAS","title": "6.18 - मनुष्यायु का और भी आस्रव","sutra": "&lt;br /&gt;","audiosrc": "6-18.mp3","arth": "","meaning": "","vyakhya": "","explanation": "","vidsrc": []}</v>
      </c>
    </row>
    <row r="229" customFormat="1" ht="28.8" spans="1:27">
      <c r="A229" s="8" t="s">
        <v>24</v>
      </c>
      <c r="B229" s="9">
        <v>6.19</v>
      </c>
      <c r="C229" s="10" t="s">
        <v>25</v>
      </c>
      <c r="D229" s="9" t="s">
        <v>1010</v>
      </c>
      <c r="E229" s="10" t="s">
        <v>27</v>
      </c>
      <c r="F229" s="9" t="s">
        <v>254</v>
      </c>
      <c r="G229" s="9" t="str">
        <f t="shared" si="13"/>
        <v>6.19 - सब आयुओं का आस्रव</v>
      </c>
      <c r="H229" s="10" t="s">
        <v>26</v>
      </c>
      <c r="I229" s="9"/>
      <c r="J229" s="9"/>
      <c r="K229" s="10" t="str">
        <f t="shared" si="14"/>
        <v>&lt;br /&gt;</v>
      </c>
      <c r="L229" s="10" t="s">
        <v>393</v>
      </c>
      <c r="M229" s="16" t="s">
        <v>1029</v>
      </c>
      <c r="N229" s="9" t="str">
        <f t="shared" si="15"/>
        <v>6-19.mp3</v>
      </c>
      <c r="O229" s="10" t="s">
        <v>395</v>
      </c>
      <c r="P229" s="9"/>
      <c r="Q229" s="10" t="s">
        <v>397</v>
      </c>
      <c r="R229" s="21"/>
      <c r="S229" s="10" t="s">
        <v>399</v>
      </c>
      <c r="T229" s="21"/>
      <c r="U229" s="10" t="s">
        <v>401</v>
      </c>
      <c r="V229" s="21"/>
      <c r="W229" s="10" t="s">
        <v>403</v>
      </c>
      <c r="X229" s="21"/>
      <c r="Y229" s="10" t="s">
        <v>405</v>
      </c>
      <c r="Z229" s="10" t="s">
        <v>406</v>
      </c>
      <c r="AA229" s="23" t="str">
        <f t="shared" si="16"/>
        <v> {"id": 6.19,"chapter": "Chapter 6 - INFLUX OF KARMAS","title": "6.19 - सब आयुओं का आस्रव","sutra": "&lt;br /&gt;","audiosrc": "6-19.mp3","arth": "","meaning": "","vyakhya": "","explanation": "","vidsrc": []}</v>
      </c>
    </row>
    <row r="230" customFormat="1" ht="28.8" spans="1:27">
      <c r="A230" s="8" t="s">
        <v>24</v>
      </c>
      <c r="B230" s="12">
        <v>6.2</v>
      </c>
      <c r="C230" s="10" t="s">
        <v>25</v>
      </c>
      <c r="D230" s="9" t="s">
        <v>1010</v>
      </c>
      <c r="E230" s="10" t="s">
        <v>27</v>
      </c>
      <c r="F230" s="9" t="s">
        <v>255</v>
      </c>
      <c r="G230" s="9" t="str">
        <f t="shared" si="13"/>
        <v>6.2 - देवायु के आस्रव</v>
      </c>
      <c r="H230" s="10" t="s">
        <v>26</v>
      </c>
      <c r="I230" s="9"/>
      <c r="J230" s="9"/>
      <c r="K230" s="10" t="str">
        <f t="shared" si="14"/>
        <v>&lt;br /&gt;</v>
      </c>
      <c r="L230" s="10" t="s">
        <v>393</v>
      </c>
      <c r="M230" s="16" t="s">
        <v>1030</v>
      </c>
      <c r="N230" s="9" t="str">
        <f t="shared" si="15"/>
        <v>6-20 .mp3</v>
      </c>
      <c r="O230" s="10" t="s">
        <v>395</v>
      </c>
      <c r="P230" s="9"/>
      <c r="Q230" s="10" t="s">
        <v>397</v>
      </c>
      <c r="R230" s="21"/>
      <c r="S230" s="10" t="s">
        <v>399</v>
      </c>
      <c r="T230" s="21"/>
      <c r="U230" s="10" t="s">
        <v>401</v>
      </c>
      <c r="V230" s="21"/>
      <c r="W230" s="10" t="s">
        <v>403</v>
      </c>
      <c r="X230" s="21"/>
      <c r="Y230" s="10" t="s">
        <v>405</v>
      </c>
      <c r="Z230" s="10" t="s">
        <v>406</v>
      </c>
      <c r="AA230" s="23" t="str">
        <f t="shared" si="16"/>
        <v> {"id": 6.2,"chapter": "Chapter 6 - INFLUX OF KARMAS","title": "6.2 - देवायु के आस्रव","sutra": "&lt;br /&gt;","audiosrc": "6-20 .mp3","arth": "","meaning": "","vyakhya": "","explanation": "","vidsrc": []}</v>
      </c>
    </row>
    <row r="231" customFormat="1" ht="28.8" spans="1:27">
      <c r="A231" s="8" t="s">
        <v>24</v>
      </c>
      <c r="B231" s="9">
        <v>6.21</v>
      </c>
      <c r="C231" s="10" t="s">
        <v>25</v>
      </c>
      <c r="D231" s="9" t="s">
        <v>1010</v>
      </c>
      <c r="E231" s="10" t="s">
        <v>27</v>
      </c>
      <c r="F231" s="9" t="s">
        <v>256</v>
      </c>
      <c r="G231" s="9" t="str">
        <f t="shared" si="13"/>
        <v>6.21 - देवायु का और भी आस्रव</v>
      </c>
      <c r="H231" s="10" t="s">
        <v>26</v>
      </c>
      <c r="I231" s="9"/>
      <c r="J231" s="9"/>
      <c r="K231" s="10" t="str">
        <f t="shared" si="14"/>
        <v>&lt;br /&gt;</v>
      </c>
      <c r="L231" s="10" t="s">
        <v>393</v>
      </c>
      <c r="M231" s="16" t="s">
        <v>1031</v>
      </c>
      <c r="N231" s="9" t="str">
        <f t="shared" si="15"/>
        <v>6-21.mp3</v>
      </c>
      <c r="O231" s="10" t="s">
        <v>395</v>
      </c>
      <c r="P231" s="9"/>
      <c r="Q231" s="10" t="s">
        <v>397</v>
      </c>
      <c r="R231" s="21"/>
      <c r="S231" s="10" t="s">
        <v>399</v>
      </c>
      <c r="T231" s="21"/>
      <c r="U231" s="10" t="s">
        <v>401</v>
      </c>
      <c r="V231" s="21"/>
      <c r="W231" s="10" t="s">
        <v>403</v>
      </c>
      <c r="X231" s="21"/>
      <c r="Y231" s="10" t="s">
        <v>405</v>
      </c>
      <c r="Z231" s="10" t="s">
        <v>406</v>
      </c>
      <c r="AA231" s="23" t="str">
        <f t="shared" si="16"/>
        <v> {"id": 6.21,"chapter": "Chapter 6 - INFLUX OF KARMAS","title": "6.21 - देवायु का और भी आस्रव","sutra": "&lt;br /&gt;","audiosrc": "6-21.mp3","arth": "","meaning": "","vyakhya": "","explanation": "","vidsrc": []}</v>
      </c>
    </row>
    <row r="232" customFormat="1" ht="28.8" spans="1:27">
      <c r="A232" s="8" t="s">
        <v>24</v>
      </c>
      <c r="B232" s="9">
        <v>6.22</v>
      </c>
      <c r="C232" s="10" t="s">
        <v>25</v>
      </c>
      <c r="D232" s="9" t="s">
        <v>1010</v>
      </c>
      <c r="E232" s="10" t="s">
        <v>27</v>
      </c>
      <c r="F232" s="9" t="s">
        <v>257</v>
      </c>
      <c r="G232" s="9" t="str">
        <f t="shared" si="13"/>
        <v>6.22 - अशुभ नाम कर्म के आस्रव</v>
      </c>
      <c r="H232" s="10" t="s">
        <v>26</v>
      </c>
      <c r="I232" s="9"/>
      <c r="J232" s="9"/>
      <c r="K232" s="10" t="str">
        <f t="shared" si="14"/>
        <v>&lt;br /&gt;</v>
      </c>
      <c r="L232" s="10" t="s">
        <v>393</v>
      </c>
      <c r="M232" s="16" t="s">
        <v>1032</v>
      </c>
      <c r="N232" s="9" t="str">
        <f t="shared" si="15"/>
        <v>6-22.mp3</v>
      </c>
      <c r="O232" s="10" t="s">
        <v>395</v>
      </c>
      <c r="P232" s="9"/>
      <c r="Q232" s="10" t="s">
        <v>397</v>
      </c>
      <c r="R232" s="21"/>
      <c r="S232" s="10" t="s">
        <v>399</v>
      </c>
      <c r="T232" s="21"/>
      <c r="U232" s="10" t="s">
        <v>401</v>
      </c>
      <c r="V232" s="21"/>
      <c r="W232" s="10" t="s">
        <v>403</v>
      </c>
      <c r="X232" s="21"/>
      <c r="Y232" s="10" t="s">
        <v>405</v>
      </c>
      <c r="Z232" s="10" t="s">
        <v>406</v>
      </c>
      <c r="AA232" s="23" t="str">
        <f t="shared" si="16"/>
        <v> {"id": 6.22,"chapter": "Chapter 6 - INFLUX OF KARMAS","title": "6.22 - अशुभ नाम कर्म के आस्रव","sutra": "&lt;br /&gt;","audiosrc": "6-22.mp3","arth": "","meaning": "","vyakhya": "","explanation": "","vidsrc": []}</v>
      </c>
    </row>
    <row r="233" customFormat="1" ht="28.8" spans="1:27">
      <c r="A233" s="8" t="s">
        <v>24</v>
      </c>
      <c r="B233" s="9">
        <v>6.23</v>
      </c>
      <c r="C233" s="10" t="s">
        <v>25</v>
      </c>
      <c r="D233" s="9" t="s">
        <v>1010</v>
      </c>
      <c r="E233" s="10" t="s">
        <v>27</v>
      </c>
      <c r="F233" s="9" t="s">
        <v>258</v>
      </c>
      <c r="G233" s="9" t="str">
        <f t="shared" si="13"/>
        <v>6.23 - शुभ नामकर्म के आस्रव</v>
      </c>
      <c r="H233" s="10" t="s">
        <v>26</v>
      </c>
      <c r="I233" s="9"/>
      <c r="J233" s="9"/>
      <c r="K233" s="10" t="str">
        <f t="shared" si="14"/>
        <v>&lt;br /&gt;</v>
      </c>
      <c r="L233" s="10" t="s">
        <v>393</v>
      </c>
      <c r="M233" s="16" t="s">
        <v>1033</v>
      </c>
      <c r="N233" s="9" t="str">
        <f t="shared" si="15"/>
        <v>6-23.mp3</v>
      </c>
      <c r="O233" s="10" t="s">
        <v>395</v>
      </c>
      <c r="P233" s="9"/>
      <c r="Q233" s="10" t="s">
        <v>397</v>
      </c>
      <c r="R233" s="21"/>
      <c r="S233" s="10" t="s">
        <v>399</v>
      </c>
      <c r="T233" s="21"/>
      <c r="U233" s="10" t="s">
        <v>401</v>
      </c>
      <c r="V233" s="21"/>
      <c r="W233" s="10" t="s">
        <v>403</v>
      </c>
      <c r="X233" s="21"/>
      <c r="Y233" s="10" t="s">
        <v>405</v>
      </c>
      <c r="Z233" s="10" t="s">
        <v>406</v>
      </c>
      <c r="AA233" s="23" t="str">
        <f t="shared" si="16"/>
        <v> {"id": 6.23,"chapter": "Chapter 6 - INFLUX OF KARMAS","title": "6.23 - शुभ नामकर्म के आस्रव","sutra": "&lt;br /&gt;","audiosrc": "6-23.mp3","arth": "","meaning": "","vyakhya": "","explanation": "","vidsrc": []}</v>
      </c>
    </row>
    <row r="234" customFormat="1" ht="28.8" spans="1:27">
      <c r="A234" s="8" t="s">
        <v>24</v>
      </c>
      <c r="B234" s="9">
        <v>6.24</v>
      </c>
      <c r="C234" s="10" t="s">
        <v>25</v>
      </c>
      <c r="D234" s="9" t="s">
        <v>1010</v>
      </c>
      <c r="E234" s="10" t="s">
        <v>27</v>
      </c>
      <c r="F234" s="9" t="s">
        <v>259</v>
      </c>
      <c r="G234" s="9" t="str">
        <f t="shared" si="13"/>
        <v>6.24 - तीर्थंकर नामकर्म के आस्रव</v>
      </c>
      <c r="H234" s="10" t="s">
        <v>26</v>
      </c>
      <c r="I234" s="9"/>
      <c r="J234" s="9"/>
      <c r="K234" s="10" t="str">
        <f t="shared" si="14"/>
        <v>&lt;br /&gt;</v>
      </c>
      <c r="L234" s="10" t="s">
        <v>393</v>
      </c>
      <c r="M234" s="16" t="s">
        <v>1034</v>
      </c>
      <c r="N234" s="9" t="str">
        <f t="shared" si="15"/>
        <v>6-24.mp3</v>
      </c>
      <c r="O234" s="10" t="s">
        <v>395</v>
      </c>
      <c r="P234" s="9"/>
      <c r="Q234" s="10" t="s">
        <v>397</v>
      </c>
      <c r="R234" s="21"/>
      <c r="S234" s="10" t="s">
        <v>399</v>
      </c>
      <c r="T234" s="21"/>
      <c r="U234" s="10" t="s">
        <v>401</v>
      </c>
      <c r="V234" s="21"/>
      <c r="W234" s="10" t="s">
        <v>403</v>
      </c>
      <c r="X234" s="21"/>
      <c r="Y234" s="10" t="s">
        <v>405</v>
      </c>
      <c r="Z234" s="10" t="s">
        <v>406</v>
      </c>
      <c r="AA234" s="23" t="str">
        <f t="shared" si="16"/>
        <v> {"id": 6.24,"chapter": "Chapter 6 - INFLUX OF KARMAS","title": "6.24 - तीर्थंकर नामकर्म के आस्रव","sutra": "&lt;br /&gt;","audiosrc": "6-24.mp3","arth": "","meaning": "","vyakhya": "","explanation": "","vidsrc": []}</v>
      </c>
    </row>
    <row r="235" customFormat="1" ht="28.8" spans="1:27">
      <c r="A235" s="8" t="s">
        <v>24</v>
      </c>
      <c r="B235" s="9">
        <v>6.25</v>
      </c>
      <c r="C235" s="10" t="s">
        <v>25</v>
      </c>
      <c r="D235" s="9" t="s">
        <v>1010</v>
      </c>
      <c r="E235" s="10" t="s">
        <v>27</v>
      </c>
      <c r="F235" s="9" t="s">
        <v>260</v>
      </c>
      <c r="G235" s="9" t="str">
        <f t="shared" si="13"/>
        <v>6.25 - नीचगोत्र के आस्रव</v>
      </c>
      <c r="H235" s="10" t="s">
        <v>26</v>
      </c>
      <c r="I235" s="9"/>
      <c r="J235" s="9"/>
      <c r="K235" s="10" t="str">
        <f t="shared" si="14"/>
        <v>&lt;br /&gt;</v>
      </c>
      <c r="L235" s="10" t="s">
        <v>393</v>
      </c>
      <c r="M235" s="16" t="s">
        <v>1035</v>
      </c>
      <c r="N235" s="9" t="str">
        <f t="shared" si="15"/>
        <v>6-25.mp3</v>
      </c>
      <c r="O235" s="10" t="s">
        <v>395</v>
      </c>
      <c r="P235" s="9"/>
      <c r="Q235" s="10" t="s">
        <v>397</v>
      </c>
      <c r="R235" s="21"/>
      <c r="S235" s="10" t="s">
        <v>399</v>
      </c>
      <c r="T235" s="21"/>
      <c r="U235" s="10" t="s">
        <v>401</v>
      </c>
      <c r="V235" s="21"/>
      <c r="W235" s="10" t="s">
        <v>403</v>
      </c>
      <c r="X235" s="21"/>
      <c r="Y235" s="10" t="s">
        <v>405</v>
      </c>
      <c r="Z235" s="10" t="s">
        <v>406</v>
      </c>
      <c r="AA235" s="23" t="str">
        <f t="shared" si="16"/>
        <v> {"id": 6.25,"chapter": "Chapter 6 - INFLUX OF KARMAS","title": "6.25 - नीचगोत्र के आस्रव","sutra": "&lt;br /&gt;","audiosrc": "6-25.mp3","arth": "","meaning": "","vyakhya": "","explanation": "","vidsrc": []}</v>
      </c>
    </row>
    <row r="236" customFormat="1" ht="28.8" spans="1:27">
      <c r="A236" s="8" t="s">
        <v>24</v>
      </c>
      <c r="B236" s="9">
        <v>6.26</v>
      </c>
      <c r="C236" s="10" t="s">
        <v>25</v>
      </c>
      <c r="D236" s="9" t="s">
        <v>1010</v>
      </c>
      <c r="E236" s="10" t="s">
        <v>27</v>
      </c>
      <c r="F236" s="9" t="s">
        <v>261</v>
      </c>
      <c r="G236" s="9" t="str">
        <f t="shared" si="13"/>
        <v>6.26 - उच्च गोत्र के आस्रव</v>
      </c>
      <c r="H236" s="10" t="s">
        <v>26</v>
      </c>
      <c r="I236" s="9"/>
      <c r="J236" s="9"/>
      <c r="K236" s="10" t="str">
        <f t="shared" si="14"/>
        <v>&lt;br /&gt;</v>
      </c>
      <c r="L236" s="10" t="s">
        <v>393</v>
      </c>
      <c r="M236" s="16" t="s">
        <v>1036</v>
      </c>
      <c r="N236" s="9" t="str">
        <f t="shared" si="15"/>
        <v>6-26.mp3</v>
      </c>
      <c r="O236" s="10" t="s">
        <v>395</v>
      </c>
      <c r="P236" s="9"/>
      <c r="Q236" s="10" t="s">
        <v>397</v>
      </c>
      <c r="R236" s="21"/>
      <c r="S236" s="10" t="s">
        <v>399</v>
      </c>
      <c r="T236" s="21"/>
      <c r="U236" s="10" t="s">
        <v>401</v>
      </c>
      <c r="V236" s="21"/>
      <c r="W236" s="10" t="s">
        <v>403</v>
      </c>
      <c r="X236" s="21"/>
      <c r="Y236" s="10" t="s">
        <v>405</v>
      </c>
      <c r="Z236" s="10" t="s">
        <v>406</v>
      </c>
      <c r="AA236" s="23" t="str">
        <f t="shared" si="16"/>
        <v> {"id": 6.26,"chapter": "Chapter 6 - INFLUX OF KARMAS","title": "6.26 - उच्च गोत्र के आस्रव","sutra": "&lt;br /&gt;","audiosrc": "6-26.mp3","arth": "","meaning": "","vyakhya": "","explanation": "","vidsrc": []}</v>
      </c>
    </row>
    <row r="237" customFormat="1" ht="28.8" spans="1:27">
      <c r="A237" s="8" t="s">
        <v>24</v>
      </c>
      <c r="B237" s="9">
        <v>6.27</v>
      </c>
      <c r="C237" s="10" t="s">
        <v>25</v>
      </c>
      <c r="D237" s="9" t="s">
        <v>1010</v>
      </c>
      <c r="E237" s="10" t="s">
        <v>27</v>
      </c>
      <c r="F237" s="9" t="s">
        <v>262</v>
      </c>
      <c r="G237" s="9" t="str">
        <f t="shared" si="13"/>
        <v>6.27 - अन्तराय कर्म का आस्रव</v>
      </c>
      <c r="H237" s="10" t="s">
        <v>26</v>
      </c>
      <c r="I237" s="9"/>
      <c r="J237" s="9"/>
      <c r="K237" s="10" t="str">
        <f t="shared" si="14"/>
        <v>&lt;br /&gt;</v>
      </c>
      <c r="L237" s="10" t="s">
        <v>393</v>
      </c>
      <c r="M237" s="16" t="s">
        <v>1037</v>
      </c>
      <c r="N237" s="9" t="str">
        <f t="shared" si="15"/>
        <v>6-27.mp3</v>
      </c>
      <c r="O237" s="10" t="s">
        <v>395</v>
      </c>
      <c r="P237" s="9"/>
      <c r="Q237" s="10" t="s">
        <v>397</v>
      </c>
      <c r="R237" s="21"/>
      <c r="S237" s="10" t="s">
        <v>399</v>
      </c>
      <c r="T237" s="21"/>
      <c r="U237" s="10" t="s">
        <v>401</v>
      </c>
      <c r="V237" s="21"/>
      <c r="W237" s="10" t="s">
        <v>403</v>
      </c>
      <c r="X237" s="21"/>
      <c r="Y237" s="10" t="s">
        <v>405</v>
      </c>
      <c r="Z237" s="10" t="s">
        <v>406</v>
      </c>
      <c r="AA237" s="23" t="str">
        <f t="shared" si="16"/>
        <v> {"id": 6.27,"chapter": "Chapter 6 - INFLUX OF KARMAS","title": "6.27 - अन्तराय कर्म का आस्रव","sutra": "&lt;br /&gt;","audiosrc": "6-27.mp3","arth": "","meaning": "","vyakhya": "","explanation": "","vidsrc": []}</v>
      </c>
    </row>
    <row r="238" customFormat="1" ht="28.8" spans="1:27">
      <c r="A238" s="8" t="s">
        <v>24</v>
      </c>
      <c r="B238" s="9">
        <v>7.1</v>
      </c>
      <c r="C238" s="10" t="s">
        <v>25</v>
      </c>
      <c r="D238" s="9" t="s">
        <v>1038</v>
      </c>
      <c r="E238" s="10" t="s">
        <v>27</v>
      </c>
      <c r="F238" s="9" t="s">
        <v>263</v>
      </c>
      <c r="G238" s="9" t="str">
        <f t="shared" si="13"/>
        <v>7.1 - व्रत</v>
      </c>
      <c r="H238" s="10" t="s">
        <v>26</v>
      </c>
      <c r="I238" s="9"/>
      <c r="J238" s="9"/>
      <c r="K238" s="10" t="str">
        <f t="shared" si="14"/>
        <v>&lt;br /&gt;</v>
      </c>
      <c r="L238" s="10" t="s">
        <v>393</v>
      </c>
      <c r="M238" s="16" t="s">
        <v>1039</v>
      </c>
      <c r="N238" s="9" t="str">
        <f t="shared" si="15"/>
        <v>7-1.mp3</v>
      </c>
      <c r="O238" s="10" t="s">
        <v>395</v>
      </c>
      <c r="P238" s="9"/>
      <c r="Q238" s="10" t="s">
        <v>397</v>
      </c>
      <c r="R238" s="21"/>
      <c r="S238" s="10" t="s">
        <v>399</v>
      </c>
      <c r="T238" s="21"/>
      <c r="U238" s="10" t="s">
        <v>401</v>
      </c>
      <c r="V238" s="21"/>
      <c r="W238" s="10" t="s">
        <v>403</v>
      </c>
      <c r="X238" s="21"/>
      <c r="Y238" s="10" t="s">
        <v>405</v>
      </c>
      <c r="Z238" s="10" t="s">
        <v>406</v>
      </c>
      <c r="AA238" s="23" t="str">
        <f t="shared" si="16"/>
        <v> {"id": 7.1,"chapter": "Chapter 7 - THE FIVE VOWS","title": "7.1 - व्रत","sutra": "&lt;br /&gt;","audiosrc": "7-1.mp3","arth": "","meaning": "","vyakhya": "","explanation": "","vidsrc": []}</v>
      </c>
    </row>
    <row r="239" customFormat="1" ht="28.8" spans="1:27">
      <c r="A239" s="8" t="s">
        <v>24</v>
      </c>
      <c r="B239" s="9">
        <v>7.2</v>
      </c>
      <c r="C239" s="10" t="s">
        <v>25</v>
      </c>
      <c r="D239" s="9" t="s">
        <v>1038</v>
      </c>
      <c r="E239" s="10" t="s">
        <v>27</v>
      </c>
      <c r="F239" s="9" t="s">
        <v>264</v>
      </c>
      <c r="G239" s="9" t="str">
        <f t="shared" si="13"/>
        <v>7.2 - व्रती के भेद</v>
      </c>
      <c r="H239" s="10" t="s">
        <v>26</v>
      </c>
      <c r="I239" s="9"/>
      <c r="J239" s="9"/>
      <c r="K239" s="10" t="str">
        <f t="shared" si="14"/>
        <v>&lt;br /&gt;</v>
      </c>
      <c r="L239" s="10" t="s">
        <v>393</v>
      </c>
      <c r="M239" s="16" t="s">
        <v>1040</v>
      </c>
      <c r="N239" s="9" t="str">
        <f t="shared" si="15"/>
        <v>7-2.mp3</v>
      </c>
      <c r="O239" s="10" t="s">
        <v>395</v>
      </c>
      <c r="P239" s="9"/>
      <c r="Q239" s="10" t="s">
        <v>397</v>
      </c>
      <c r="R239" s="21"/>
      <c r="S239" s="10" t="s">
        <v>399</v>
      </c>
      <c r="T239" s="21"/>
      <c r="U239" s="10" t="s">
        <v>401</v>
      </c>
      <c r="V239" s="21"/>
      <c r="W239" s="10" t="s">
        <v>403</v>
      </c>
      <c r="X239" s="21"/>
      <c r="Y239" s="10" t="s">
        <v>405</v>
      </c>
      <c r="Z239" s="10" t="s">
        <v>406</v>
      </c>
      <c r="AA239" s="23" t="str">
        <f t="shared" si="16"/>
        <v> {"id": 7.2,"chapter": "Chapter 7 - THE FIVE VOWS","title": "7.2 - व्रती के भेद","sutra": "&lt;br /&gt;","audiosrc": "7-2.mp3","arth": "","meaning": "","vyakhya": "","explanation": "","vidsrc": []}</v>
      </c>
    </row>
    <row r="240" customFormat="1" ht="28.8" spans="1:27">
      <c r="A240" s="8" t="s">
        <v>24</v>
      </c>
      <c r="B240" s="12">
        <v>7.3</v>
      </c>
      <c r="C240" s="10" t="s">
        <v>25</v>
      </c>
      <c r="D240" s="9" t="s">
        <v>1038</v>
      </c>
      <c r="E240" s="10" t="s">
        <v>27</v>
      </c>
      <c r="F240" s="9" t="s">
        <v>265</v>
      </c>
      <c r="G240" s="9" t="str">
        <f t="shared" si="13"/>
        <v>7.3 - प्रत्येक व्रत की भावनाएँ</v>
      </c>
      <c r="H240" s="10" t="s">
        <v>26</v>
      </c>
      <c r="I240" s="9"/>
      <c r="J240" s="9"/>
      <c r="K240" s="10" t="str">
        <f t="shared" si="14"/>
        <v>&lt;br /&gt;</v>
      </c>
      <c r="L240" s="10" t="s">
        <v>393</v>
      </c>
      <c r="M240" s="16" t="s">
        <v>1041</v>
      </c>
      <c r="N240" s="9" t="str">
        <f t="shared" si="15"/>
        <v>7-30 .mp3</v>
      </c>
      <c r="O240" s="10" t="s">
        <v>395</v>
      </c>
      <c r="P240" s="9"/>
      <c r="Q240" s="10" t="s">
        <v>397</v>
      </c>
      <c r="R240" s="21"/>
      <c r="S240" s="10" t="s">
        <v>399</v>
      </c>
      <c r="T240" s="21"/>
      <c r="U240" s="10" t="s">
        <v>401</v>
      </c>
      <c r="V240" s="21"/>
      <c r="W240" s="10" t="s">
        <v>403</v>
      </c>
      <c r="X240" s="21"/>
      <c r="Y240" s="10" t="s">
        <v>405</v>
      </c>
      <c r="Z240" s="10" t="s">
        <v>406</v>
      </c>
      <c r="AA240" s="23" t="str">
        <f t="shared" si="16"/>
        <v> {"id": 7.3,"chapter": "Chapter 7 - THE FIVE VOWS","title": "7.3 - प्रत्येक व्रत की भावनाएँ","sutra": "&lt;br /&gt;","audiosrc": "7-30 .mp3","arth": "","meaning": "","vyakhya": "","explanation": "","vidsrc": []}</v>
      </c>
    </row>
    <row r="241" customFormat="1" ht="28.8" spans="1:27">
      <c r="A241" s="8" t="s">
        <v>24</v>
      </c>
      <c r="B241" s="9">
        <v>7.4</v>
      </c>
      <c r="C241" s="10" t="s">
        <v>25</v>
      </c>
      <c r="D241" s="9" t="s">
        <v>1038</v>
      </c>
      <c r="E241" s="10" t="s">
        <v>27</v>
      </c>
      <c r="F241" s="9" t="s">
        <v>266</v>
      </c>
      <c r="G241" s="9" t="str">
        <f t="shared" si="13"/>
        <v>7.4 - अहिंसाव्रत की भावनाएँ</v>
      </c>
      <c r="H241" s="10" t="s">
        <v>26</v>
      </c>
      <c r="I241" s="9"/>
      <c r="J241" s="9"/>
      <c r="K241" s="10" t="str">
        <f t="shared" si="14"/>
        <v>&lt;br /&gt;</v>
      </c>
      <c r="L241" s="10" t="s">
        <v>393</v>
      </c>
      <c r="M241" s="16" t="s">
        <v>1042</v>
      </c>
      <c r="N241" s="9" t="str">
        <f t="shared" si="15"/>
        <v>7-4.mp3</v>
      </c>
      <c r="O241" s="10" t="s">
        <v>395</v>
      </c>
      <c r="P241" s="9"/>
      <c r="Q241" s="10" t="s">
        <v>397</v>
      </c>
      <c r="R241" s="21"/>
      <c r="S241" s="10" t="s">
        <v>399</v>
      </c>
      <c r="T241" s="21"/>
      <c r="U241" s="10" t="s">
        <v>401</v>
      </c>
      <c r="V241" s="21"/>
      <c r="W241" s="10" t="s">
        <v>403</v>
      </c>
      <c r="X241" s="21"/>
      <c r="Y241" s="10" t="s">
        <v>405</v>
      </c>
      <c r="Z241" s="10" t="s">
        <v>406</v>
      </c>
      <c r="AA241" s="23" t="str">
        <f t="shared" si="16"/>
        <v> {"id": 7.4,"chapter": "Chapter 7 - THE FIVE VOWS","title": "7.4 - अहिंसाव्रत की भावनाएँ","sutra": "&lt;br /&gt;","audiosrc": "7-4.mp3","arth": "","meaning": "","vyakhya": "","explanation": "","vidsrc": []}</v>
      </c>
    </row>
    <row r="242" customFormat="1" ht="28.8" spans="1:27">
      <c r="A242" s="8" t="s">
        <v>24</v>
      </c>
      <c r="B242" s="9">
        <v>7.5</v>
      </c>
      <c r="C242" s="10" t="s">
        <v>25</v>
      </c>
      <c r="D242" s="9" t="s">
        <v>1038</v>
      </c>
      <c r="E242" s="10" t="s">
        <v>27</v>
      </c>
      <c r="F242" s="9" t="s">
        <v>267</v>
      </c>
      <c r="G242" s="9" t="str">
        <f t="shared" si="13"/>
        <v>7.5 - सत्य व्रत की भावनाएँ</v>
      </c>
      <c r="H242" s="10" t="s">
        <v>26</v>
      </c>
      <c r="I242" s="9"/>
      <c r="J242" s="9"/>
      <c r="K242" s="10" t="str">
        <f t="shared" si="14"/>
        <v>&lt;br /&gt;</v>
      </c>
      <c r="L242" s="10" t="s">
        <v>393</v>
      </c>
      <c r="M242" s="16" t="s">
        <v>1043</v>
      </c>
      <c r="N242" s="9" t="str">
        <f t="shared" si="15"/>
        <v>7-5.mp3</v>
      </c>
      <c r="O242" s="10" t="s">
        <v>395</v>
      </c>
      <c r="P242" s="9"/>
      <c r="Q242" s="10" t="s">
        <v>397</v>
      </c>
      <c r="R242" s="21"/>
      <c r="S242" s="10" t="s">
        <v>399</v>
      </c>
      <c r="T242" s="21"/>
      <c r="U242" s="10" t="s">
        <v>401</v>
      </c>
      <c r="V242" s="21"/>
      <c r="W242" s="10" t="s">
        <v>403</v>
      </c>
      <c r="X242" s="21"/>
      <c r="Y242" s="10" t="s">
        <v>405</v>
      </c>
      <c r="Z242" s="10" t="s">
        <v>406</v>
      </c>
      <c r="AA242" s="23" t="str">
        <f t="shared" si="16"/>
        <v> {"id": 7.5,"chapter": "Chapter 7 - THE FIVE VOWS","title": "7.5 - सत्य व्रत की भावनाएँ","sutra": "&lt;br /&gt;","audiosrc": "7-5.mp3","arth": "","meaning": "","vyakhya": "","explanation": "","vidsrc": []}</v>
      </c>
    </row>
    <row r="243" customFormat="1" ht="28.8" spans="1:27">
      <c r="A243" s="8" t="s">
        <v>24</v>
      </c>
      <c r="B243" s="9">
        <v>7.6</v>
      </c>
      <c r="C243" s="10" t="s">
        <v>25</v>
      </c>
      <c r="D243" s="9" t="s">
        <v>1038</v>
      </c>
      <c r="E243" s="10" t="s">
        <v>27</v>
      </c>
      <c r="F243" s="9" t="s">
        <v>268</v>
      </c>
      <c r="G243" s="9" t="str">
        <f t="shared" si="13"/>
        <v>7.6 - अचौर्य व्रत की भावनाएँ</v>
      </c>
      <c r="H243" s="10" t="s">
        <v>26</v>
      </c>
      <c r="I243" s="9"/>
      <c r="J243" s="9"/>
      <c r="K243" s="10" t="str">
        <f t="shared" si="14"/>
        <v>&lt;br /&gt;</v>
      </c>
      <c r="L243" s="10" t="s">
        <v>393</v>
      </c>
      <c r="M243" s="16" t="s">
        <v>1044</v>
      </c>
      <c r="N243" s="9" t="str">
        <f t="shared" si="15"/>
        <v>7-6.mp3</v>
      </c>
      <c r="O243" s="10" t="s">
        <v>395</v>
      </c>
      <c r="P243" s="9"/>
      <c r="Q243" s="10" t="s">
        <v>397</v>
      </c>
      <c r="R243" s="21"/>
      <c r="S243" s="10" t="s">
        <v>399</v>
      </c>
      <c r="T243" s="21"/>
      <c r="U243" s="10" t="s">
        <v>401</v>
      </c>
      <c r="V243" s="21"/>
      <c r="W243" s="10" t="s">
        <v>403</v>
      </c>
      <c r="X243" s="21"/>
      <c r="Y243" s="10" t="s">
        <v>405</v>
      </c>
      <c r="Z243" s="10" t="s">
        <v>406</v>
      </c>
      <c r="AA243" s="23" t="str">
        <f t="shared" si="16"/>
        <v> {"id": 7.6,"chapter": "Chapter 7 - THE FIVE VOWS","title": "7.6 - अचौर्य व्रत की भावनाएँ","sutra": "&lt;br /&gt;","audiosrc": "7-6.mp3","arth": "","meaning": "","vyakhya": "","explanation": "","vidsrc": []}</v>
      </c>
    </row>
    <row r="244" customFormat="1" ht="28.8" spans="1:27">
      <c r="A244" s="8" t="s">
        <v>24</v>
      </c>
      <c r="B244" s="9">
        <v>7.7</v>
      </c>
      <c r="C244" s="10" t="s">
        <v>25</v>
      </c>
      <c r="D244" s="9" t="s">
        <v>1038</v>
      </c>
      <c r="E244" s="10" t="s">
        <v>27</v>
      </c>
      <c r="F244" s="9" t="s">
        <v>269</v>
      </c>
      <c r="G244" s="9" t="str">
        <f t="shared" si="13"/>
        <v>7.7 - ब्रह्मचर्य व्रत की भावनाएँ</v>
      </c>
      <c r="H244" s="10" t="s">
        <v>26</v>
      </c>
      <c r="I244" s="9"/>
      <c r="J244" s="9"/>
      <c r="K244" s="10" t="str">
        <f t="shared" si="14"/>
        <v>&lt;br /&gt;</v>
      </c>
      <c r="L244" s="10" t="s">
        <v>393</v>
      </c>
      <c r="M244" s="16" t="s">
        <v>1045</v>
      </c>
      <c r="N244" s="9" t="str">
        <f t="shared" si="15"/>
        <v>7-7.mp3</v>
      </c>
      <c r="O244" s="10" t="s">
        <v>395</v>
      </c>
      <c r="P244" s="9"/>
      <c r="Q244" s="10" t="s">
        <v>397</v>
      </c>
      <c r="R244" s="21"/>
      <c r="S244" s="10" t="s">
        <v>399</v>
      </c>
      <c r="T244" s="21"/>
      <c r="U244" s="10" t="s">
        <v>401</v>
      </c>
      <c r="V244" s="21"/>
      <c r="W244" s="10" t="s">
        <v>403</v>
      </c>
      <c r="X244" s="21"/>
      <c r="Y244" s="10" t="s">
        <v>405</v>
      </c>
      <c r="Z244" s="10" t="s">
        <v>406</v>
      </c>
      <c r="AA244" s="23" t="str">
        <f t="shared" si="16"/>
        <v> {"id": 7.7,"chapter": "Chapter 7 - THE FIVE VOWS","title": "7.7 - ब्रह्मचर्य व्रत की भावनाएँ","sutra": "&lt;br /&gt;","audiosrc": "7-7.mp3","arth": "","meaning": "","vyakhya": "","explanation": "","vidsrc": []}</v>
      </c>
    </row>
    <row r="245" customFormat="1" ht="28.8" spans="1:27">
      <c r="A245" s="8" t="s">
        <v>24</v>
      </c>
      <c r="B245" s="9">
        <v>7.8</v>
      </c>
      <c r="C245" s="10" t="s">
        <v>25</v>
      </c>
      <c r="D245" s="9" t="s">
        <v>1038</v>
      </c>
      <c r="E245" s="10" t="s">
        <v>27</v>
      </c>
      <c r="F245" s="9" t="s">
        <v>270</v>
      </c>
      <c r="G245" s="9" t="str">
        <f t="shared" si="13"/>
        <v>7.8 - अपरिग्रह व्रत की भावनाएँ</v>
      </c>
      <c r="H245" s="10" t="s">
        <v>26</v>
      </c>
      <c r="I245" s="9"/>
      <c r="J245" s="9"/>
      <c r="K245" s="10" t="str">
        <f t="shared" si="14"/>
        <v>&lt;br /&gt;</v>
      </c>
      <c r="L245" s="10" t="s">
        <v>393</v>
      </c>
      <c r="M245" s="16" t="s">
        <v>1046</v>
      </c>
      <c r="N245" s="9" t="str">
        <f t="shared" si="15"/>
        <v>7-8.mp3</v>
      </c>
      <c r="O245" s="10" t="s">
        <v>395</v>
      </c>
      <c r="P245" s="9"/>
      <c r="Q245" s="10" t="s">
        <v>397</v>
      </c>
      <c r="R245" s="21"/>
      <c r="S245" s="10" t="s">
        <v>399</v>
      </c>
      <c r="T245" s="21"/>
      <c r="U245" s="10" t="s">
        <v>401</v>
      </c>
      <c r="V245" s="21"/>
      <c r="W245" s="10" t="s">
        <v>403</v>
      </c>
      <c r="X245" s="21"/>
      <c r="Y245" s="10" t="s">
        <v>405</v>
      </c>
      <c r="Z245" s="10" t="s">
        <v>406</v>
      </c>
      <c r="AA245" s="23" t="str">
        <f t="shared" si="16"/>
        <v> {"id": 7.8,"chapter": "Chapter 7 - THE FIVE VOWS","title": "7.8 - अपरिग्रह व्रत की भावनाएँ","sutra": "&lt;br /&gt;","audiosrc": "7-8.mp3","arth": "","meaning": "","vyakhya": "","explanation": "","vidsrc": []}</v>
      </c>
    </row>
    <row r="246" customFormat="1" ht="28.8" spans="1:27">
      <c r="A246" s="8" t="s">
        <v>24</v>
      </c>
      <c r="B246" s="9">
        <v>7.9</v>
      </c>
      <c r="C246" s="10" t="s">
        <v>25</v>
      </c>
      <c r="D246" s="9" t="s">
        <v>1038</v>
      </c>
      <c r="E246" s="10" t="s">
        <v>27</v>
      </c>
      <c r="F246" s="9" t="s">
        <v>271</v>
      </c>
      <c r="G246" s="9" t="str">
        <f t="shared" si="13"/>
        <v>7.9 - पाप से विमुखता के लिए भावनाएं</v>
      </c>
      <c r="H246" s="10" t="s">
        <v>26</v>
      </c>
      <c r="I246" s="9"/>
      <c r="J246" s="9"/>
      <c r="K246" s="10" t="str">
        <f t="shared" si="14"/>
        <v>&lt;br /&gt;</v>
      </c>
      <c r="L246" s="10" t="s">
        <v>393</v>
      </c>
      <c r="M246" s="16" t="s">
        <v>1047</v>
      </c>
      <c r="N246" s="9" t="str">
        <f t="shared" si="15"/>
        <v>7-9.mp3</v>
      </c>
      <c r="O246" s="10" t="s">
        <v>395</v>
      </c>
      <c r="P246" s="9"/>
      <c r="Q246" s="10" t="s">
        <v>397</v>
      </c>
      <c r="R246" s="21"/>
      <c r="S246" s="10" t="s">
        <v>399</v>
      </c>
      <c r="T246" s="21"/>
      <c r="U246" s="10" t="s">
        <v>401</v>
      </c>
      <c r="V246" s="21"/>
      <c r="W246" s="10" t="s">
        <v>403</v>
      </c>
      <c r="X246" s="21"/>
      <c r="Y246" s="10" t="s">
        <v>405</v>
      </c>
      <c r="Z246" s="10" t="s">
        <v>406</v>
      </c>
      <c r="AA246" s="23" t="str">
        <f t="shared" si="16"/>
        <v> {"id": 7.9,"chapter": "Chapter 7 - THE FIVE VOWS","title": "7.9 - पाप से विमुखता के लिए भावनाएं","sutra": "&lt;br /&gt;","audiosrc": "7-9.mp3","arth": "","meaning": "","vyakhya": "","explanation": "","vidsrc": []}</v>
      </c>
    </row>
    <row r="247" customFormat="1" ht="28.8" spans="1:27">
      <c r="A247" s="8" t="s">
        <v>24</v>
      </c>
      <c r="B247" s="9">
        <v>7.1</v>
      </c>
      <c r="C247" s="10" t="s">
        <v>25</v>
      </c>
      <c r="D247" s="9" t="s">
        <v>1038</v>
      </c>
      <c r="E247" s="10" t="s">
        <v>27</v>
      </c>
      <c r="F247" s="9" t="s">
        <v>228</v>
      </c>
      <c r="G247" s="9" t="str">
        <f t="shared" si="13"/>
        <v>7.1 - और भी</v>
      </c>
      <c r="H247" s="10" t="s">
        <v>26</v>
      </c>
      <c r="I247" s="9"/>
      <c r="J247" s="9"/>
      <c r="K247" s="10" t="str">
        <f t="shared" si="14"/>
        <v>&lt;br /&gt;</v>
      </c>
      <c r="L247" s="10" t="s">
        <v>393</v>
      </c>
      <c r="M247" s="16" t="s">
        <v>1048</v>
      </c>
      <c r="N247" s="9" t="str">
        <f t="shared" si="15"/>
        <v>7-10.mp3</v>
      </c>
      <c r="O247" s="10" t="s">
        <v>395</v>
      </c>
      <c r="P247" s="9"/>
      <c r="Q247" s="10" t="s">
        <v>397</v>
      </c>
      <c r="R247" s="21"/>
      <c r="S247" s="10" t="s">
        <v>399</v>
      </c>
      <c r="T247" s="21"/>
      <c r="U247" s="10" t="s">
        <v>401</v>
      </c>
      <c r="V247" s="21"/>
      <c r="W247" s="10" t="s">
        <v>403</v>
      </c>
      <c r="X247" s="21"/>
      <c r="Y247" s="10" t="s">
        <v>405</v>
      </c>
      <c r="Z247" s="10" t="s">
        <v>406</v>
      </c>
      <c r="AA247" s="23" t="str">
        <f t="shared" si="16"/>
        <v> {"id": 7.1,"chapter": "Chapter 7 - THE FIVE VOWS","title": "7.1 - और भी","sutra": "&lt;br /&gt;","audiosrc": "7-10.mp3","arth": "","meaning": "","vyakhya": "","explanation": "","vidsrc": []}</v>
      </c>
    </row>
    <row r="248" customFormat="1" ht="28.8" spans="1:27">
      <c r="A248" s="8" t="s">
        <v>24</v>
      </c>
      <c r="B248" s="9">
        <v>7.11</v>
      </c>
      <c r="C248" s="10" t="s">
        <v>25</v>
      </c>
      <c r="D248" s="9" t="s">
        <v>1038</v>
      </c>
      <c r="E248" s="10" t="s">
        <v>27</v>
      </c>
      <c r="F248" s="9" t="s">
        <v>272</v>
      </c>
      <c r="G248" s="9" t="str">
        <f t="shared" si="13"/>
        <v>7.11 - परस्पर जीवों के साथ भावनाएं</v>
      </c>
      <c r="H248" s="10" t="s">
        <v>26</v>
      </c>
      <c r="I248" s="9"/>
      <c r="J248" s="9"/>
      <c r="K248" s="10" t="str">
        <f t="shared" si="14"/>
        <v>&lt;br /&gt;</v>
      </c>
      <c r="L248" s="10" t="s">
        <v>393</v>
      </c>
      <c r="M248" s="16" t="s">
        <v>1049</v>
      </c>
      <c r="N248" s="9" t="str">
        <f t="shared" si="15"/>
        <v>7-11.mp3</v>
      </c>
      <c r="O248" s="10" t="s">
        <v>395</v>
      </c>
      <c r="P248" s="9"/>
      <c r="Q248" s="10" t="s">
        <v>397</v>
      </c>
      <c r="R248" s="21"/>
      <c r="S248" s="10" t="s">
        <v>399</v>
      </c>
      <c r="T248" s="21"/>
      <c r="U248" s="10" t="s">
        <v>401</v>
      </c>
      <c r="V248" s="21"/>
      <c r="W248" s="10" t="s">
        <v>403</v>
      </c>
      <c r="X248" s="21"/>
      <c r="Y248" s="10" t="s">
        <v>405</v>
      </c>
      <c r="Z248" s="10" t="s">
        <v>406</v>
      </c>
      <c r="AA248" s="23" t="str">
        <f t="shared" si="16"/>
        <v> {"id": 7.11,"chapter": "Chapter 7 - THE FIVE VOWS","title": "7.11 - परस्पर जीवों के साथ भावनाएं","sutra": "&lt;br /&gt;","audiosrc": "7-11.mp3","arth": "","meaning": "","vyakhya": "","explanation": "","vidsrc": []}</v>
      </c>
    </row>
    <row r="249" customFormat="1" ht="28.8" spans="1:27">
      <c r="A249" s="8" t="s">
        <v>24</v>
      </c>
      <c r="B249" s="9">
        <v>7.12</v>
      </c>
      <c r="C249" s="10" t="s">
        <v>25</v>
      </c>
      <c r="D249" s="9" t="s">
        <v>1038</v>
      </c>
      <c r="E249" s="10" t="s">
        <v>27</v>
      </c>
      <c r="F249" s="9" t="s">
        <v>273</v>
      </c>
      <c r="G249" s="9" t="str">
        <f t="shared" si="13"/>
        <v>7.12 - संसार और शरीर के लिए भावना</v>
      </c>
      <c r="H249" s="10" t="s">
        <v>26</v>
      </c>
      <c r="I249" s="9"/>
      <c r="J249" s="9"/>
      <c r="K249" s="10" t="str">
        <f t="shared" si="14"/>
        <v>&lt;br /&gt;</v>
      </c>
      <c r="L249" s="10" t="s">
        <v>393</v>
      </c>
      <c r="M249" s="16" t="s">
        <v>1050</v>
      </c>
      <c r="N249" s="9" t="str">
        <f t="shared" si="15"/>
        <v>7-12.mp3</v>
      </c>
      <c r="O249" s="10" t="s">
        <v>395</v>
      </c>
      <c r="P249" s="9"/>
      <c r="Q249" s="10" t="s">
        <v>397</v>
      </c>
      <c r="R249" s="21"/>
      <c r="S249" s="10" t="s">
        <v>399</v>
      </c>
      <c r="T249" s="21"/>
      <c r="U249" s="10" t="s">
        <v>401</v>
      </c>
      <c r="V249" s="21"/>
      <c r="W249" s="10" t="s">
        <v>403</v>
      </c>
      <c r="X249" s="21"/>
      <c r="Y249" s="10" t="s">
        <v>405</v>
      </c>
      <c r="Z249" s="10" t="s">
        <v>406</v>
      </c>
      <c r="AA249" s="23" t="str">
        <f t="shared" si="16"/>
        <v> {"id": 7.12,"chapter": "Chapter 7 - THE FIVE VOWS","title": "7.12 - संसार और शरीर के लिए भावना","sutra": "&lt;br /&gt;","audiosrc": "7-12.mp3","arth": "","meaning": "","vyakhya": "","explanation": "","vidsrc": []}</v>
      </c>
    </row>
    <row r="250" customFormat="1" ht="28.8" spans="1:27">
      <c r="A250" s="8" t="s">
        <v>24</v>
      </c>
      <c r="B250" s="9">
        <v>7.13</v>
      </c>
      <c r="C250" s="10" t="s">
        <v>25</v>
      </c>
      <c r="D250" s="9" t="s">
        <v>1038</v>
      </c>
      <c r="E250" s="10" t="s">
        <v>27</v>
      </c>
      <c r="F250" s="9" t="s">
        <v>274</v>
      </c>
      <c r="G250" s="9" t="str">
        <f t="shared" si="13"/>
        <v>7.13 - हिंसा का लक्षण</v>
      </c>
      <c r="H250" s="10" t="s">
        <v>26</v>
      </c>
      <c r="I250" s="9"/>
      <c r="J250" s="9"/>
      <c r="K250" s="10" t="str">
        <f t="shared" si="14"/>
        <v>&lt;br /&gt;</v>
      </c>
      <c r="L250" s="10" t="s">
        <v>393</v>
      </c>
      <c r="M250" s="16" t="s">
        <v>1051</v>
      </c>
      <c r="N250" s="9" t="str">
        <f t="shared" si="15"/>
        <v>7-13.mp3</v>
      </c>
      <c r="O250" s="10" t="s">
        <v>395</v>
      </c>
      <c r="P250" s="9"/>
      <c r="Q250" s="10" t="s">
        <v>397</v>
      </c>
      <c r="R250" s="21"/>
      <c r="S250" s="10" t="s">
        <v>399</v>
      </c>
      <c r="T250" s="21"/>
      <c r="U250" s="10" t="s">
        <v>401</v>
      </c>
      <c r="V250" s="21"/>
      <c r="W250" s="10" t="s">
        <v>403</v>
      </c>
      <c r="X250" s="21"/>
      <c r="Y250" s="10" t="s">
        <v>405</v>
      </c>
      <c r="Z250" s="10" t="s">
        <v>406</v>
      </c>
      <c r="AA250" s="23" t="str">
        <f t="shared" si="16"/>
        <v> {"id": 7.13,"chapter": "Chapter 7 - THE FIVE VOWS","title": "7.13 - हिंसा का लक्षण","sutra": "&lt;br /&gt;","audiosrc": "7-13.mp3","arth": "","meaning": "","vyakhya": "","explanation": "","vidsrc": []}</v>
      </c>
    </row>
    <row r="251" customFormat="1" ht="28.8" spans="1:27">
      <c r="A251" s="8" t="s">
        <v>24</v>
      </c>
      <c r="B251" s="9">
        <v>7.14</v>
      </c>
      <c r="C251" s="10" t="s">
        <v>25</v>
      </c>
      <c r="D251" s="9" t="s">
        <v>1038</v>
      </c>
      <c r="E251" s="10" t="s">
        <v>27</v>
      </c>
      <c r="F251" s="9" t="s">
        <v>275</v>
      </c>
      <c r="G251" s="9" t="str">
        <f t="shared" si="13"/>
        <v>7.14 - झूठ का लक्षण</v>
      </c>
      <c r="H251" s="10" t="s">
        <v>26</v>
      </c>
      <c r="I251" s="9"/>
      <c r="J251" s="9"/>
      <c r="K251" s="10" t="str">
        <f t="shared" si="14"/>
        <v>&lt;br /&gt;</v>
      </c>
      <c r="L251" s="10" t="s">
        <v>393</v>
      </c>
      <c r="M251" s="16" t="s">
        <v>1052</v>
      </c>
      <c r="N251" s="9" t="str">
        <f t="shared" si="15"/>
        <v>7-14.mp3</v>
      </c>
      <c r="O251" s="10" t="s">
        <v>395</v>
      </c>
      <c r="P251" s="9"/>
      <c r="Q251" s="10" t="s">
        <v>397</v>
      </c>
      <c r="R251" s="21"/>
      <c r="S251" s="10" t="s">
        <v>399</v>
      </c>
      <c r="T251" s="21"/>
      <c r="U251" s="10" t="s">
        <v>401</v>
      </c>
      <c r="V251" s="21"/>
      <c r="W251" s="10" t="s">
        <v>403</v>
      </c>
      <c r="X251" s="21"/>
      <c r="Y251" s="10" t="s">
        <v>405</v>
      </c>
      <c r="Z251" s="10" t="s">
        <v>406</v>
      </c>
      <c r="AA251" s="23" t="str">
        <f t="shared" si="16"/>
        <v> {"id": 7.14,"chapter": "Chapter 7 - THE FIVE VOWS","title": "7.14 - झूठ का लक्षण","sutra": "&lt;br /&gt;","audiosrc": "7-14.mp3","arth": "","meaning": "","vyakhya": "","explanation": "","vidsrc": []}</v>
      </c>
    </row>
    <row r="252" customFormat="1" ht="28.8" spans="1:27">
      <c r="A252" s="8" t="s">
        <v>24</v>
      </c>
      <c r="B252" s="9">
        <v>7.15</v>
      </c>
      <c r="C252" s="10" t="s">
        <v>25</v>
      </c>
      <c r="D252" s="9" t="s">
        <v>1038</v>
      </c>
      <c r="E252" s="10" t="s">
        <v>27</v>
      </c>
      <c r="F252" s="9" t="s">
        <v>276</v>
      </c>
      <c r="G252" s="9" t="str">
        <f t="shared" si="13"/>
        <v>7.15 - चोरी का लक्षण</v>
      </c>
      <c r="H252" s="10" t="s">
        <v>26</v>
      </c>
      <c r="I252" s="9"/>
      <c r="J252" s="9"/>
      <c r="K252" s="10" t="str">
        <f t="shared" si="14"/>
        <v>&lt;br /&gt;</v>
      </c>
      <c r="L252" s="10" t="s">
        <v>393</v>
      </c>
      <c r="M252" s="16" t="s">
        <v>1053</v>
      </c>
      <c r="N252" s="9" t="str">
        <f t="shared" si="15"/>
        <v>7-15.mp3</v>
      </c>
      <c r="O252" s="10" t="s">
        <v>395</v>
      </c>
      <c r="P252" s="9"/>
      <c r="Q252" s="10" t="s">
        <v>397</v>
      </c>
      <c r="R252" s="21"/>
      <c r="S252" s="10" t="s">
        <v>399</v>
      </c>
      <c r="T252" s="21"/>
      <c r="U252" s="10" t="s">
        <v>401</v>
      </c>
      <c r="V252" s="21"/>
      <c r="W252" s="10" t="s">
        <v>403</v>
      </c>
      <c r="X252" s="21"/>
      <c r="Y252" s="10" t="s">
        <v>405</v>
      </c>
      <c r="Z252" s="10" t="s">
        <v>406</v>
      </c>
      <c r="AA252" s="23" t="str">
        <f t="shared" si="16"/>
        <v> {"id": 7.15,"chapter": "Chapter 7 - THE FIVE VOWS","title": "7.15 - चोरी का लक्षण","sutra": "&lt;br /&gt;","audiosrc": "7-15.mp3","arth": "","meaning": "","vyakhya": "","explanation": "","vidsrc": []}</v>
      </c>
    </row>
    <row r="253" customFormat="1" ht="28.8" spans="1:27">
      <c r="A253" s="8" t="s">
        <v>24</v>
      </c>
      <c r="B253" s="9">
        <v>7.16</v>
      </c>
      <c r="C253" s="10" t="s">
        <v>25</v>
      </c>
      <c r="D253" s="9" t="s">
        <v>1038</v>
      </c>
      <c r="E253" s="10" t="s">
        <v>27</v>
      </c>
      <c r="F253" s="9" t="s">
        <v>277</v>
      </c>
      <c r="G253" s="9" t="str">
        <f t="shared" si="13"/>
        <v>7.16 - कुशील का लक्षण</v>
      </c>
      <c r="H253" s="10" t="s">
        <v>26</v>
      </c>
      <c r="I253" s="9"/>
      <c r="J253" s="9"/>
      <c r="K253" s="10" t="str">
        <f t="shared" si="14"/>
        <v>&lt;br /&gt;</v>
      </c>
      <c r="L253" s="10" t="s">
        <v>393</v>
      </c>
      <c r="M253" s="16" t="s">
        <v>1054</v>
      </c>
      <c r="N253" s="9" t="str">
        <f t="shared" si="15"/>
        <v>7-16.mp3</v>
      </c>
      <c r="O253" s="10" t="s">
        <v>395</v>
      </c>
      <c r="P253" s="9"/>
      <c r="Q253" s="10" t="s">
        <v>397</v>
      </c>
      <c r="R253" s="21"/>
      <c r="S253" s="10" t="s">
        <v>399</v>
      </c>
      <c r="T253" s="21"/>
      <c r="U253" s="10" t="s">
        <v>401</v>
      </c>
      <c r="V253" s="21"/>
      <c r="W253" s="10" t="s">
        <v>403</v>
      </c>
      <c r="X253" s="21"/>
      <c r="Y253" s="10" t="s">
        <v>405</v>
      </c>
      <c r="Z253" s="10" t="s">
        <v>406</v>
      </c>
      <c r="AA253" s="23" t="str">
        <f t="shared" si="16"/>
        <v> {"id": 7.16,"chapter": "Chapter 7 - THE FIVE VOWS","title": "7.16 - कुशील का लक्षण","sutra": "&lt;br /&gt;","audiosrc": "7-16.mp3","arth": "","meaning": "","vyakhya": "","explanation": "","vidsrc": []}</v>
      </c>
    </row>
    <row r="254" customFormat="1" ht="28.8" spans="1:27">
      <c r="A254" s="8" t="s">
        <v>24</v>
      </c>
      <c r="B254" s="9">
        <v>7.17</v>
      </c>
      <c r="C254" s="10" t="s">
        <v>25</v>
      </c>
      <c r="D254" s="9" t="s">
        <v>1038</v>
      </c>
      <c r="E254" s="10" t="s">
        <v>27</v>
      </c>
      <c r="F254" s="9" t="s">
        <v>278</v>
      </c>
      <c r="G254" s="9" t="str">
        <f t="shared" si="13"/>
        <v>7.17 - परिग्रह का लक्षण</v>
      </c>
      <c r="H254" s="10" t="s">
        <v>26</v>
      </c>
      <c r="I254" s="9"/>
      <c r="J254" s="9"/>
      <c r="K254" s="10" t="str">
        <f t="shared" si="14"/>
        <v>&lt;br /&gt;</v>
      </c>
      <c r="L254" s="10" t="s">
        <v>393</v>
      </c>
      <c r="M254" s="16" t="s">
        <v>1055</v>
      </c>
      <c r="N254" s="9" t="str">
        <f t="shared" si="15"/>
        <v>7-17.mp3</v>
      </c>
      <c r="O254" s="10" t="s">
        <v>395</v>
      </c>
      <c r="P254" s="9"/>
      <c r="Q254" s="10" t="s">
        <v>397</v>
      </c>
      <c r="R254" s="21"/>
      <c r="S254" s="10" t="s">
        <v>399</v>
      </c>
      <c r="T254" s="21"/>
      <c r="U254" s="10" t="s">
        <v>401</v>
      </c>
      <c r="V254" s="21"/>
      <c r="W254" s="10" t="s">
        <v>403</v>
      </c>
      <c r="X254" s="21"/>
      <c r="Y254" s="10" t="s">
        <v>405</v>
      </c>
      <c r="Z254" s="10" t="s">
        <v>406</v>
      </c>
      <c r="AA254" s="23" t="str">
        <f t="shared" si="16"/>
        <v> {"id": 7.17,"chapter": "Chapter 7 - THE FIVE VOWS","title": "7.17 - परिग्रह का लक्षण","sutra": "&lt;br /&gt;","audiosrc": "7-17.mp3","arth": "","meaning": "","vyakhya": "","explanation": "","vidsrc": []}</v>
      </c>
    </row>
    <row r="255" customFormat="1" ht="28.8" spans="1:27">
      <c r="A255" s="8" t="s">
        <v>24</v>
      </c>
      <c r="B255" s="9">
        <v>7.18</v>
      </c>
      <c r="C255" s="10" t="s">
        <v>25</v>
      </c>
      <c r="D255" s="9" t="s">
        <v>1038</v>
      </c>
      <c r="E255" s="10" t="s">
        <v>27</v>
      </c>
      <c r="F255" s="9" t="s">
        <v>279</v>
      </c>
      <c r="G255" s="9" t="str">
        <f t="shared" si="13"/>
        <v>7.18 - व्रती का लक्षण</v>
      </c>
      <c r="H255" s="10" t="s">
        <v>26</v>
      </c>
      <c r="I255" s="9"/>
      <c r="J255" s="9"/>
      <c r="K255" s="10" t="str">
        <f t="shared" si="14"/>
        <v>&lt;br /&gt;</v>
      </c>
      <c r="L255" s="10" t="s">
        <v>393</v>
      </c>
      <c r="M255" s="16" t="s">
        <v>1056</v>
      </c>
      <c r="N255" s="9" t="str">
        <f t="shared" si="15"/>
        <v>7-18.mp3</v>
      </c>
      <c r="O255" s="10" t="s">
        <v>395</v>
      </c>
      <c r="P255" s="9"/>
      <c r="Q255" s="10" t="s">
        <v>397</v>
      </c>
      <c r="R255" s="21"/>
      <c r="S255" s="10" t="s">
        <v>399</v>
      </c>
      <c r="T255" s="21"/>
      <c r="U255" s="10" t="s">
        <v>401</v>
      </c>
      <c r="V255" s="21"/>
      <c r="W255" s="10" t="s">
        <v>403</v>
      </c>
      <c r="X255" s="21"/>
      <c r="Y255" s="10" t="s">
        <v>405</v>
      </c>
      <c r="Z255" s="10" t="s">
        <v>406</v>
      </c>
      <c r="AA255" s="23" t="str">
        <f t="shared" si="16"/>
        <v> {"id": 7.18,"chapter": "Chapter 7 - THE FIVE VOWS","title": "7.18 - व्रती का लक्षण","sutra": "&lt;br /&gt;","audiosrc": "7-18.mp3","arth": "","meaning": "","vyakhya": "","explanation": "","vidsrc": []}</v>
      </c>
    </row>
    <row r="256" customFormat="1" ht="28.8" spans="1:27">
      <c r="A256" s="8" t="s">
        <v>24</v>
      </c>
      <c r="B256" s="9">
        <v>7.19</v>
      </c>
      <c r="C256" s="10" t="s">
        <v>25</v>
      </c>
      <c r="D256" s="9" t="s">
        <v>1038</v>
      </c>
      <c r="E256" s="10" t="s">
        <v>27</v>
      </c>
      <c r="F256" s="9" t="s">
        <v>264</v>
      </c>
      <c r="G256" s="9" t="str">
        <f t="shared" si="13"/>
        <v>7.19 - व्रती के भेद</v>
      </c>
      <c r="H256" s="10" t="s">
        <v>26</v>
      </c>
      <c r="I256" s="9"/>
      <c r="J256" s="9"/>
      <c r="K256" s="10" t="str">
        <f t="shared" si="14"/>
        <v>&lt;br /&gt;</v>
      </c>
      <c r="L256" s="10" t="s">
        <v>393</v>
      </c>
      <c r="M256" s="16" t="s">
        <v>1057</v>
      </c>
      <c r="N256" s="9" t="str">
        <f t="shared" si="15"/>
        <v>7-19.mp3</v>
      </c>
      <c r="O256" s="10" t="s">
        <v>395</v>
      </c>
      <c r="P256" s="9"/>
      <c r="Q256" s="10" t="s">
        <v>397</v>
      </c>
      <c r="R256" s="21"/>
      <c r="S256" s="10" t="s">
        <v>399</v>
      </c>
      <c r="T256" s="21"/>
      <c r="U256" s="10" t="s">
        <v>401</v>
      </c>
      <c r="V256" s="21"/>
      <c r="W256" s="10" t="s">
        <v>403</v>
      </c>
      <c r="X256" s="21"/>
      <c r="Y256" s="10" t="s">
        <v>405</v>
      </c>
      <c r="Z256" s="10" t="s">
        <v>406</v>
      </c>
      <c r="AA256" s="23" t="str">
        <f t="shared" si="16"/>
        <v> {"id": 7.19,"chapter": "Chapter 7 - THE FIVE VOWS","title": "7.19 - व्रती के भेद","sutra": "&lt;br /&gt;","audiosrc": "7-19.mp3","arth": "","meaning": "","vyakhya": "","explanation": "","vidsrc": []}</v>
      </c>
    </row>
    <row r="257" customFormat="1" ht="28.8" spans="1:27">
      <c r="A257" s="8" t="s">
        <v>24</v>
      </c>
      <c r="B257" s="12">
        <v>7.2</v>
      </c>
      <c r="C257" s="10" t="s">
        <v>25</v>
      </c>
      <c r="D257" s="9" t="s">
        <v>1038</v>
      </c>
      <c r="E257" s="10" t="s">
        <v>27</v>
      </c>
      <c r="F257" s="9" t="s">
        <v>280</v>
      </c>
      <c r="G257" s="9" t="str">
        <f t="shared" si="13"/>
        <v>7.2 - श्रावक</v>
      </c>
      <c r="H257" s="10" t="s">
        <v>26</v>
      </c>
      <c r="I257" s="9"/>
      <c r="J257" s="9"/>
      <c r="K257" s="10" t="str">
        <f t="shared" si="14"/>
        <v>&lt;br /&gt;</v>
      </c>
      <c r="L257" s="10" t="s">
        <v>393</v>
      </c>
      <c r="M257" s="16" t="s">
        <v>1058</v>
      </c>
      <c r="N257" s="9" t="str">
        <f t="shared" si="15"/>
        <v>7-20 .mp3</v>
      </c>
      <c r="O257" s="10" t="s">
        <v>395</v>
      </c>
      <c r="P257" s="9"/>
      <c r="Q257" s="10" t="s">
        <v>397</v>
      </c>
      <c r="R257" s="21"/>
      <c r="S257" s="10" t="s">
        <v>399</v>
      </c>
      <c r="T257" s="21"/>
      <c r="U257" s="10" t="s">
        <v>401</v>
      </c>
      <c r="V257" s="21"/>
      <c r="W257" s="10" t="s">
        <v>403</v>
      </c>
      <c r="X257" s="21"/>
      <c r="Y257" s="10" t="s">
        <v>405</v>
      </c>
      <c r="Z257" s="10" t="s">
        <v>406</v>
      </c>
      <c r="AA257" s="23" t="str">
        <f t="shared" si="16"/>
        <v> {"id": 7.2,"chapter": "Chapter 7 - THE FIVE VOWS","title": "7.2 - श्रावक","sutra": "&lt;br /&gt;","audiosrc": "7-20 .mp3","arth": "","meaning": "","vyakhya": "","explanation": "","vidsrc": []}</v>
      </c>
    </row>
    <row r="258" customFormat="1" ht="28.8" spans="1:27">
      <c r="A258" s="8" t="s">
        <v>24</v>
      </c>
      <c r="B258" s="9">
        <v>7.21</v>
      </c>
      <c r="C258" s="10" t="s">
        <v>25</v>
      </c>
      <c r="D258" s="9" t="s">
        <v>1038</v>
      </c>
      <c r="E258" s="10" t="s">
        <v>27</v>
      </c>
      <c r="F258" s="9" t="s">
        <v>281</v>
      </c>
      <c r="G258" s="9" t="str">
        <f t="shared" si="13"/>
        <v>7.21 - श्रावक के और भी व्रत</v>
      </c>
      <c r="H258" s="10" t="s">
        <v>26</v>
      </c>
      <c r="I258" s="9"/>
      <c r="J258" s="9"/>
      <c r="K258" s="10" t="str">
        <f t="shared" si="14"/>
        <v>&lt;br /&gt;</v>
      </c>
      <c r="L258" s="10" t="s">
        <v>393</v>
      </c>
      <c r="M258" s="16" t="s">
        <v>1059</v>
      </c>
      <c r="N258" s="9" t="str">
        <f t="shared" si="15"/>
        <v>7-21.mp3</v>
      </c>
      <c r="O258" s="10" t="s">
        <v>395</v>
      </c>
      <c r="P258" s="9"/>
      <c r="Q258" s="10" t="s">
        <v>397</v>
      </c>
      <c r="R258" s="21"/>
      <c r="S258" s="10" t="s">
        <v>399</v>
      </c>
      <c r="T258" s="21"/>
      <c r="U258" s="10" t="s">
        <v>401</v>
      </c>
      <c r="V258" s="21"/>
      <c r="W258" s="10" t="s">
        <v>403</v>
      </c>
      <c r="X258" s="21"/>
      <c r="Y258" s="10" t="s">
        <v>405</v>
      </c>
      <c r="Z258" s="10" t="s">
        <v>406</v>
      </c>
      <c r="AA258" s="23" t="str">
        <f t="shared" si="16"/>
        <v> {"id": 7.21,"chapter": "Chapter 7 - THE FIVE VOWS","title": "7.21 - श्रावक के और भी व्रत","sutra": "&lt;br /&gt;","audiosrc": "7-21.mp3","arth": "","meaning": "","vyakhya": "","explanation": "","vidsrc": []}</v>
      </c>
    </row>
    <row r="259" customFormat="1" ht="28.8" spans="1:27">
      <c r="A259" s="8" t="s">
        <v>24</v>
      </c>
      <c r="B259" s="9">
        <v>7.22</v>
      </c>
      <c r="C259" s="10" t="s">
        <v>25</v>
      </c>
      <c r="D259" s="9" t="s">
        <v>1038</v>
      </c>
      <c r="E259" s="10" t="s">
        <v>27</v>
      </c>
      <c r="F259" s="9" t="s">
        <v>282</v>
      </c>
      <c r="G259" s="9" t="str">
        <f t="shared" ref="G259:G322" si="17">B259&amp;" - "&amp;F259</f>
        <v>7.22 - सल्लेखना</v>
      </c>
      <c r="H259" s="10" t="s">
        <v>26</v>
      </c>
      <c r="I259" s="9"/>
      <c r="J259" s="9"/>
      <c r="K259" s="10" t="str">
        <f t="shared" ref="K259:K322" si="18">I259&amp;"&lt;br /&gt;"&amp;J259</f>
        <v>&lt;br /&gt;</v>
      </c>
      <c r="L259" s="10" t="s">
        <v>393</v>
      </c>
      <c r="M259" s="16" t="s">
        <v>1060</v>
      </c>
      <c r="N259" s="9" t="str">
        <f t="shared" ref="N259:N322" si="19">M259&amp;".mp3"</f>
        <v>7-22.mp3</v>
      </c>
      <c r="O259" s="10" t="s">
        <v>395</v>
      </c>
      <c r="P259" s="9"/>
      <c r="Q259" s="10" t="s">
        <v>397</v>
      </c>
      <c r="R259" s="21"/>
      <c r="S259" s="10" t="s">
        <v>399</v>
      </c>
      <c r="T259" s="21"/>
      <c r="U259" s="10" t="s">
        <v>401</v>
      </c>
      <c r="V259" s="21"/>
      <c r="W259" s="10" t="s">
        <v>403</v>
      </c>
      <c r="X259" s="21"/>
      <c r="Y259" s="10" t="s">
        <v>405</v>
      </c>
      <c r="Z259" s="10" t="s">
        <v>406</v>
      </c>
      <c r="AA259" s="23" t="str">
        <f t="shared" si="16"/>
        <v> {"id": 7.22,"chapter": "Chapter 7 - THE FIVE VOWS","title": "7.22 - सल्लेखना","sutra": "&lt;br /&gt;","audiosrc": "7-22.mp3","arth": "","meaning": "","vyakhya": "","explanation": "","vidsrc": []}</v>
      </c>
    </row>
    <row r="260" customFormat="1" ht="28.8" spans="1:27">
      <c r="A260" s="8" t="s">
        <v>24</v>
      </c>
      <c r="B260" s="9">
        <v>7.23</v>
      </c>
      <c r="C260" s="10" t="s">
        <v>25</v>
      </c>
      <c r="D260" s="9" t="s">
        <v>1038</v>
      </c>
      <c r="E260" s="10" t="s">
        <v>27</v>
      </c>
      <c r="F260" s="9" t="s">
        <v>283</v>
      </c>
      <c r="G260" s="9" t="str">
        <f t="shared" si="17"/>
        <v>7.23 - सम्यक्त्व के पांच अतिचार</v>
      </c>
      <c r="H260" s="10" t="s">
        <v>26</v>
      </c>
      <c r="I260" s="9"/>
      <c r="J260" s="9"/>
      <c r="K260" s="10" t="str">
        <f t="shared" si="18"/>
        <v>&lt;br /&gt;</v>
      </c>
      <c r="L260" s="10" t="s">
        <v>393</v>
      </c>
      <c r="M260" s="16" t="s">
        <v>1061</v>
      </c>
      <c r="N260" s="9" t="str">
        <f t="shared" si="19"/>
        <v>7-23.mp3</v>
      </c>
      <c r="O260" s="10" t="s">
        <v>395</v>
      </c>
      <c r="P260" s="9"/>
      <c r="Q260" s="10" t="s">
        <v>397</v>
      </c>
      <c r="R260" s="21"/>
      <c r="S260" s="10" t="s">
        <v>399</v>
      </c>
      <c r="T260" s="21"/>
      <c r="U260" s="10" t="s">
        <v>401</v>
      </c>
      <c r="V260" s="21"/>
      <c r="W260" s="10" t="s">
        <v>403</v>
      </c>
      <c r="X260" s="21"/>
      <c r="Y260" s="10" t="s">
        <v>405</v>
      </c>
      <c r="Z260" s="10" t="s">
        <v>406</v>
      </c>
      <c r="AA260" s="23" t="str">
        <f t="shared" ref="AA260:AA323" si="20">A260&amp;B260&amp;C260&amp;D260&amp;E260&amp;G260&amp;H260&amp;K260&amp;L260&amp;N260&amp;O260&amp;P260&amp;Q260&amp;R260&amp;S260&amp;T260&amp;U260&amp;V260&amp;W260&amp;X260&amp;Y260&amp;Z260</f>
        <v> {"id": 7.23,"chapter": "Chapter 7 - THE FIVE VOWS","title": "7.23 - सम्यक्त्व के पांच अतिचार","sutra": "&lt;br /&gt;","audiosrc": "7-23.mp3","arth": "","meaning": "","vyakhya": "","explanation": "","vidsrc": []}</v>
      </c>
    </row>
    <row r="261" customFormat="1" ht="28.8" spans="1:27">
      <c r="A261" s="8" t="s">
        <v>24</v>
      </c>
      <c r="B261" s="9">
        <v>7.24</v>
      </c>
      <c r="C261" s="10" t="s">
        <v>25</v>
      </c>
      <c r="D261" s="9" t="s">
        <v>1038</v>
      </c>
      <c r="E261" s="10" t="s">
        <v>27</v>
      </c>
      <c r="F261" s="9" t="s">
        <v>284</v>
      </c>
      <c r="G261" s="9" t="str">
        <f t="shared" si="17"/>
        <v>7.24 - व्रत और शील के अतिचार</v>
      </c>
      <c r="H261" s="10" t="s">
        <v>26</v>
      </c>
      <c r="I261" s="9"/>
      <c r="J261" s="9"/>
      <c r="K261" s="10" t="str">
        <f t="shared" si="18"/>
        <v>&lt;br /&gt;</v>
      </c>
      <c r="L261" s="10" t="s">
        <v>393</v>
      </c>
      <c r="M261" s="16" t="s">
        <v>1062</v>
      </c>
      <c r="N261" s="9" t="str">
        <f t="shared" si="19"/>
        <v>7-24.mp3</v>
      </c>
      <c r="O261" s="10" t="s">
        <v>395</v>
      </c>
      <c r="P261" s="9"/>
      <c r="Q261" s="10" t="s">
        <v>397</v>
      </c>
      <c r="R261" s="21"/>
      <c r="S261" s="10" t="s">
        <v>399</v>
      </c>
      <c r="T261" s="21"/>
      <c r="U261" s="10" t="s">
        <v>401</v>
      </c>
      <c r="V261" s="21"/>
      <c r="W261" s="10" t="s">
        <v>403</v>
      </c>
      <c r="X261" s="21"/>
      <c r="Y261" s="10" t="s">
        <v>405</v>
      </c>
      <c r="Z261" s="10" t="s">
        <v>406</v>
      </c>
      <c r="AA261" s="23" t="str">
        <f t="shared" si="20"/>
        <v> {"id": 7.24,"chapter": "Chapter 7 - THE FIVE VOWS","title": "7.24 - व्रत और शील के अतिचार","sutra": "&lt;br /&gt;","audiosrc": "7-24.mp3","arth": "","meaning": "","vyakhya": "","explanation": "","vidsrc": []}</v>
      </c>
    </row>
    <row r="262" customFormat="1" ht="28.8" spans="1:27">
      <c r="A262" s="8" t="s">
        <v>24</v>
      </c>
      <c r="B262" s="9">
        <v>7.25</v>
      </c>
      <c r="C262" s="10" t="s">
        <v>25</v>
      </c>
      <c r="D262" s="9" t="s">
        <v>1038</v>
      </c>
      <c r="E262" s="10" t="s">
        <v>27</v>
      </c>
      <c r="F262" s="9" t="s">
        <v>285</v>
      </c>
      <c r="G262" s="9" t="str">
        <f t="shared" si="17"/>
        <v>7.25 - अहिंसा अणुव्रत के अतिचार</v>
      </c>
      <c r="H262" s="10" t="s">
        <v>26</v>
      </c>
      <c r="I262" s="9"/>
      <c r="J262" s="9"/>
      <c r="K262" s="10" t="str">
        <f t="shared" si="18"/>
        <v>&lt;br /&gt;</v>
      </c>
      <c r="L262" s="10" t="s">
        <v>393</v>
      </c>
      <c r="M262" s="16" t="s">
        <v>1063</v>
      </c>
      <c r="N262" s="9" t="str">
        <f t="shared" si="19"/>
        <v>7-25.mp3</v>
      </c>
      <c r="O262" s="10" t="s">
        <v>395</v>
      </c>
      <c r="P262" s="9"/>
      <c r="Q262" s="10" t="s">
        <v>397</v>
      </c>
      <c r="R262" s="21"/>
      <c r="S262" s="10" t="s">
        <v>399</v>
      </c>
      <c r="T262" s="21"/>
      <c r="U262" s="10" t="s">
        <v>401</v>
      </c>
      <c r="V262" s="21"/>
      <c r="W262" s="10" t="s">
        <v>403</v>
      </c>
      <c r="X262" s="21"/>
      <c r="Y262" s="10" t="s">
        <v>405</v>
      </c>
      <c r="Z262" s="10" t="s">
        <v>406</v>
      </c>
      <c r="AA262" s="23" t="str">
        <f t="shared" si="20"/>
        <v> {"id": 7.25,"chapter": "Chapter 7 - THE FIVE VOWS","title": "7.25 - अहिंसा अणुव्रत के अतिचार","sutra": "&lt;br /&gt;","audiosrc": "7-25.mp3","arth": "","meaning": "","vyakhya": "","explanation": "","vidsrc": []}</v>
      </c>
    </row>
    <row r="263" customFormat="1" ht="28.8" spans="1:27">
      <c r="A263" s="8" t="s">
        <v>24</v>
      </c>
      <c r="B263" s="9">
        <v>7.26</v>
      </c>
      <c r="C263" s="10" t="s">
        <v>25</v>
      </c>
      <c r="D263" s="9" t="s">
        <v>1038</v>
      </c>
      <c r="E263" s="10" t="s">
        <v>27</v>
      </c>
      <c r="F263" s="9" t="s">
        <v>286</v>
      </c>
      <c r="G263" s="9" t="str">
        <f t="shared" si="17"/>
        <v>7.26 - सत्‍याणुव्रत के अतिचार</v>
      </c>
      <c r="H263" s="10" t="s">
        <v>26</v>
      </c>
      <c r="I263" s="9"/>
      <c r="J263" s="9"/>
      <c r="K263" s="10" t="str">
        <f t="shared" si="18"/>
        <v>&lt;br /&gt;</v>
      </c>
      <c r="L263" s="10" t="s">
        <v>393</v>
      </c>
      <c r="M263" s="16" t="s">
        <v>1064</v>
      </c>
      <c r="N263" s="9" t="str">
        <f t="shared" si="19"/>
        <v>7-26.mp3</v>
      </c>
      <c r="O263" s="10" t="s">
        <v>395</v>
      </c>
      <c r="P263" s="9"/>
      <c r="Q263" s="10" t="s">
        <v>397</v>
      </c>
      <c r="R263" s="21"/>
      <c r="S263" s="10" t="s">
        <v>399</v>
      </c>
      <c r="T263" s="21"/>
      <c r="U263" s="10" t="s">
        <v>401</v>
      </c>
      <c r="V263" s="21"/>
      <c r="W263" s="10" t="s">
        <v>403</v>
      </c>
      <c r="X263" s="21"/>
      <c r="Y263" s="10" t="s">
        <v>405</v>
      </c>
      <c r="Z263" s="10" t="s">
        <v>406</v>
      </c>
      <c r="AA263" s="23" t="str">
        <f t="shared" si="20"/>
        <v> {"id": 7.26,"chapter": "Chapter 7 - THE FIVE VOWS","title": "7.26 - सत्‍याणुव्रत के अतिचार","sutra": "&lt;br /&gt;","audiosrc": "7-26.mp3","arth": "","meaning": "","vyakhya": "","explanation": "","vidsrc": []}</v>
      </c>
    </row>
    <row r="264" customFormat="1" ht="28.8" spans="1:27">
      <c r="A264" s="8" t="s">
        <v>24</v>
      </c>
      <c r="B264" s="9">
        <v>7.27</v>
      </c>
      <c r="C264" s="10" t="s">
        <v>25</v>
      </c>
      <c r="D264" s="9" t="s">
        <v>1038</v>
      </c>
      <c r="E264" s="10" t="s">
        <v>27</v>
      </c>
      <c r="F264" s="9" t="s">
        <v>287</v>
      </c>
      <c r="G264" s="9" t="str">
        <f t="shared" si="17"/>
        <v>7.27 - अचौर्य अणुव्रत के अतिचार</v>
      </c>
      <c r="H264" s="10" t="s">
        <v>26</v>
      </c>
      <c r="I264" s="9"/>
      <c r="J264" s="9"/>
      <c r="K264" s="10" t="str">
        <f t="shared" si="18"/>
        <v>&lt;br /&gt;</v>
      </c>
      <c r="L264" s="10" t="s">
        <v>393</v>
      </c>
      <c r="M264" s="16" t="s">
        <v>1065</v>
      </c>
      <c r="N264" s="9" t="str">
        <f t="shared" si="19"/>
        <v>7-27.mp3</v>
      </c>
      <c r="O264" s="10" t="s">
        <v>395</v>
      </c>
      <c r="P264" s="9"/>
      <c r="Q264" s="10" t="s">
        <v>397</v>
      </c>
      <c r="R264" s="21"/>
      <c r="S264" s="10" t="s">
        <v>399</v>
      </c>
      <c r="T264" s="21"/>
      <c r="U264" s="10" t="s">
        <v>401</v>
      </c>
      <c r="V264" s="21"/>
      <c r="W264" s="10" t="s">
        <v>403</v>
      </c>
      <c r="X264" s="21"/>
      <c r="Y264" s="10" t="s">
        <v>405</v>
      </c>
      <c r="Z264" s="10" t="s">
        <v>406</v>
      </c>
      <c r="AA264" s="23" t="str">
        <f t="shared" si="20"/>
        <v> {"id": 7.27,"chapter": "Chapter 7 - THE FIVE VOWS","title": "7.27 - अचौर्य अणुव्रत के अतिचार","sutra": "&lt;br /&gt;","audiosrc": "7-27.mp3","arth": "","meaning": "","vyakhya": "","explanation": "","vidsrc": []}</v>
      </c>
    </row>
    <row r="265" customFormat="1" ht="28.8" spans="1:27">
      <c r="A265" s="8" t="s">
        <v>24</v>
      </c>
      <c r="B265" s="9">
        <v>7.28</v>
      </c>
      <c r="C265" s="10" t="s">
        <v>25</v>
      </c>
      <c r="D265" s="9" t="s">
        <v>1038</v>
      </c>
      <c r="E265" s="10" t="s">
        <v>27</v>
      </c>
      <c r="F265" s="9" t="s">
        <v>288</v>
      </c>
      <c r="G265" s="9" t="str">
        <f t="shared" si="17"/>
        <v>7.28 - स्‍वदारसंतोष अणुव्रत के अतिचार</v>
      </c>
      <c r="H265" s="10" t="s">
        <v>26</v>
      </c>
      <c r="I265" s="9"/>
      <c r="J265" s="9"/>
      <c r="K265" s="10" t="str">
        <f t="shared" si="18"/>
        <v>&lt;br /&gt;</v>
      </c>
      <c r="L265" s="10" t="s">
        <v>393</v>
      </c>
      <c r="M265" s="16" t="s">
        <v>1066</v>
      </c>
      <c r="N265" s="9" t="str">
        <f t="shared" si="19"/>
        <v>7-28.mp3</v>
      </c>
      <c r="O265" s="10" t="s">
        <v>395</v>
      </c>
      <c r="P265" s="9"/>
      <c r="Q265" s="10" t="s">
        <v>397</v>
      </c>
      <c r="R265" s="21"/>
      <c r="S265" s="10" t="s">
        <v>399</v>
      </c>
      <c r="T265" s="21"/>
      <c r="U265" s="10" t="s">
        <v>401</v>
      </c>
      <c r="V265" s="21"/>
      <c r="W265" s="10" t="s">
        <v>403</v>
      </c>
      <c r="X265" s="21"/>
      <c r="Y265" s="10" t="s">
        <v>405</v>
      </c>
      <c r="Z265" s="10" t="s">
        <v>406</v>
      </c>
      <c r="AA265" s="23" t="str">
        <f t="shared" si="20"/>
        <v> {"id": 7.28,"chapter": "Chapter 7 - THE FIVE VOWS","title": "7.28 - स्‍वदारसंतोष अणुव्रत के अतिचार","sutra": "&lt;br /&gt;","audiosrc": "7-28.mp3","arth": "","meaning": "","vyakhya": "","explanation": "","vidsrc": []}</v>
      </c>
    </row>
    <row r="266" customFormat="1" ht="28.8" spans="1:27">
      <c r="A266" s="8" t="s">
        <v>24</v>
      </c>
      <c r="B266" s="9">
        <v>7.29</v>
      </c>
      <c r="C266" s="10" t="s">
        <v>25</v>
      </c>
      <c r="D266" s="9" t="s">
        <v>1038</v>
      </c>
      <c r="E266" s="10" t="s">
        <v>27</v>
      </c>
      <c r="F266" s="9" t="s">
        <v>289</v>
      </c>
      <c r="G266" s="9" t="str">
        <f t="shared" si="17"/>
        <v>7.29 - परिग्रहपरिमाण अणुव्रत के अतिचार</v>
      </c>
      <c r="H266" s="10" t="s">
        <v>26</v>
      </c>
      <c r="I266" s="9"/>
      <c r="J266" s="9"/>
      <c r="K266" s="10" t="str">
        <f t="shared" si="18"/>
        <v>&lt;br /&gt;</v>
      </c>
      <c r="L266" s="10" t="s">
        <v>393</v>
      </c>
      <c r="M266" s="16" t="s">
        <v>1067</v>
      </c>
      <c r="N266" s="9" t="str">
        <f t="shared" si="19"/>
        <v>7-29.mp3</v>
      </c>
      <c r="O266" s="10" t="s">
        <v>395</v>
      </c>
      <c r="P266" s="9"/>
      <c r="Q266" s="10" t="s">
        <v>397</v>
      </c>
      <c r="R266" s="21"/>
      <c r="S266" s="10" t="s">
        <v>399</v>
      </c>
      <c r="T266" s="21"/>
      <c r="U266" s="10" t="s">
        <v>401</v>
      </c>
      <c r="V266" s="21"/>
      <c r="W266" s="10" t="s">
        <v>403</v>
      </c>
      <c r="X266" s="21"/>
      <c r="Y266" s="10" t="s">
        <v>405</v>
      </c>
      <c r="Z266" s="10" t="s">
        <v>406</v>
      </c>
      <c r="AA266" s="23" t="str">
        <f t="shared" si="20"/>
        <v> {"id": 7.29,"chapter": "Chapter 7 - THE FIVE VOWS","title": "7.29 - परिग्रहपरिमाण अणुव्रत के अतिचार","sutra": "&lt;br /&gt;","audiosrc": "7-29.mp3","arth": "","meaning": "","vyakhya": "","explanation": "","vidsrc": []}</v>
      </c>
    </row>
    <row r="267" customFormat="1" ht="28.8" spans="1:27">
      <c r="A267" s="8" t="s">
        <v>24</v>
      </c>
      <c r="B267" s="12">
        <v>7.3</v>
      </c>
      <c r="C267" s="10" t="s">
        <v>25</v>
      </c>
      <c r="D267" s="9" t="s">
        <v>1038</v>
      </c>
      <c r="E267" s="10" t="s">
        <v>27</v>
      </c>
      <c r="F267" s="9" t="s">
        <v>290</v>
      </c>
      <c r="G267" s="9" t="str">
        <f t="shared" si="17"/>
        <v>7.3 - दिग्विरतिव्रत के अतिचार</v>
      </c>
      <c r="H267" s="10" t="s">
        <v>26</v>
      </c>
      <c r="I267" s="9"/>
      <c r="J267" s="9"/>
      <c r="K267" s="10" t="str">
        <f t="shared" si="18"/>
        <v>&lt;br /&gt;</v>
      </c>
      <c r="L267" s="10" t="s">
        <v>393</v>
      </c>
      <c r="M267" s="16" t="s">
        <v>1041</v>
      </c>
      <c r="N267" s="9" t="str">
        <f t="shared" si="19"/>
        <v>7-30 .mp3</v>
      </c>
      <c r="O267" s="10" t="s">
        <v>395</v>
      </c>
      <c r="P267" s="9"/>
      <c r="Q267" s="10" t="s">
        <v>397</v>
      </c>
      <c r="R267" s="21"/>
      <c r="S267" s="10" t="s">
        <v>399</v>
      </c>
      <c r="T267" s="21"/>
      <c r="U267" s="10" t="s">
        <v>401</v>
      </c>
      <c r="V267" s="21"/>
      <c r="W267" s="10" t="s">
        <v>403</v>
      </c>
      <c r="X267" s="21"/>
      <c r="Y267" s="10" t="s">
        <v>405</v>
      </c>
      <c r="Z267" s="10" t="s">
        <v>406</v>
      </c>
      <c r="AA267" s="23" t="str">
        <f t="shared" si="20"/>
        <v> {"id": 7.3,"chapter": "Chapter 7 - THE FIVE VOWS","title": "7.3 - दिग्विरतिव्रत के अतिचार","sutra": "&lt;br /&gt;","audiosrc": "7-30 .mp3","arth": "","meaning": "","vyakhya": "","explanation": "","vidsrc": []}</v>
      </c>
    </row>
    <row r="268" customFormat="1" ht="28.8" spans="1:27">
      <c r="A268" s="8" t="s">
        <v>24</v>
      </c>
      <c r="B268" s="9">
        <v>7.31</v>
      </c>
      <c r="C268" s="10" t="s">
        <v>25</v>
      </c>
      <c r="D268" s="9" t="s">
        <v>1038</v>
      </c>
      <c r="E268" s="10" t="s">
        <v>27</v>
      </c>
      <c r="F268" s="9" t="s">
        <v>291</v>
      </c>
      <c r="G268" s="9" t="str">
        <f t="shared" si="17"/>
        <v>7.31 - देशविरति के अतिचार</v>
      </c>
      <c r="H268" s="10" t="s">
        <v>26</v>
      </c>
      <c r="I268" s="9"/>
      <c r="J268" s="9"/>
      <c r="K268" s="10" t="str">
        <f t="shared" si="18"/>
        <v>&lt;br /&gt;</v>
      </c>
      <c r="L268" s="10" t="s">
        <v>393</v>
      </c>
      <c r="M268" s="16" t="s">
        <v>1068</v>
      </c>
      <c r="N268" s="9" t="str">
        <f t="shared" si="19"/>
        <v>7-31.mp3</v>
      </c>
      <c r="O268" s="10" t="s">
        <v>395</v>
      </c>
      <c r="P268" s="9"/>
      <c r="Q268" s="10" t="s">
        <v>397</v>
      </c>
      <c r="R268" s="21"/>
      <c r="S268" s="10" t="s">
        <v>399</v>
      </c>
      <c r="T268" s="21"/>
      <c r="U268" s="10" t="s">
        <v>401</v>
      </c>
      <c r="V268" s="21"/>
      <c r="W268" s="10" t="s">
        <v>403</v>
      </c>
      <c r="X268" s="21"/>
      <c r="Y268" s="10" t="s">
        <v>405</v>
      </c>
      <c r="Z268" s="10" t="s">
        <v>406</v>
      </c>
      <c r="AA268" s="23" t="str">
        <f t="shared" si="20"/>
        <v> {"id": 7.31,"chapter": "Chapter 7 - THE FIVE VOWS","title": "7.31 - देशविरति के अतिचार","sutra": "&lt;br /&gt;","audiosrc": "7-31.mp3","arth": "","meaning": "","vyakhya": "","explanation": "","vidsrc": []}</v>
      </c>
    </row>
    <row r="269" customFormat="1" ht="28.8" spans="1:27">
      <c r="A269" s="8" t="s">
        <v>24</v>
      </c>
      <c r="B269" s="9">
        <v>7.32</v>
      </c>
      <c r="C269" s="10" t="s">
        <v>25</v>
      </c>
      <c r="D269" s="9" t="s">
        <v>1038</v>
      </c>
      <c r="E269" s="10" t="s">
        <v>27</v>
      </c>
      <c r="F269" s="9" t="s">
        <v>292</v>
      </c>
      <c r="G269" s="9" t="str">
        <f t="shared" si="17"/>
        <v>7.32 - अनर्थदण्‍डवि‍रति के अतिचार</v>
      </c>
      <c r="H269" s="10" t="s">
        <v>26</v>
      </c>
      <c r="I269" s="9"/>
      <c r="J269" s="9"/>
      <c r="K269" s="10" t="str">
        <f t="shared" si="18"/>
        <v>&lt;br /&gt;</v>
      </c>
      <c r="L269" s="10" t="s">
        <v>393</v>
      </c>
      <c r="M269" s="16" t="s">
        <v>1069</v>
      </c>
      <c r="N269" s="9" t="str">
        <f t="shared" si="19"/>
        <v>7-32.mp3</v>
      </c>
      <c r="O269" s="10" t="s">
        <v>395</v>
      </c>
      <c r="P269" s="9"/>
      <c r="Q269" s="10" t="s">
        <v>397</v>
      </c>
      <c r="R269" s="21"/>
      <c r="S269" s="10" t="s">
        <v>399</v>
      </c>
      <c r="T269" s="21"/>
      <c r="U269" s="10" t="s">
        <v>401</v>
      </c>
      <c r="V269" s="21"/>
      <c r="W269" s="10" t="s">
        <v>403</v>
      </c>
      <c r="X269" s="21"/>
      <c r="Y269" s="10" t="s">
        <v>405</v>
      </c>
      <c r="Z269" s="10" t="s">
        <v>406</v>
      </c>
      <c r="AA269" s="23" t="str">
        <f t="shared" si="20"/>
        <v> {"id": 7.32,"chapter": "Chapter 7 - THE FIVE VOWS","title": "7.32 - अनर्थदण्‍डवि‍रति के अतिचार","sutra": "&lt;br /&gt;","audiosrc": "7-32.mp3","arth": "","meaning": "","vyakhya": "","explanation": "","vidsrc": []}</v>
      </c>
    </row>
    <row r="270" customFormat="1" ht="28.8" spans="1:27">
      <c r="A270" s="8" t="s">
        <v>24</v>
      </c>
      <c r="B270" s="9">
        <v>7.33</v>
      </c>
      <c r="C270" s="10" t="s">
        <v>25</v>
      </c>
      <c r="D270" s="9" t="s">
        <v>1038</v>
      </c>
      <c r="E270" s="10" t="s">
        <v>27</v>
      </c>
      <c r="F270" s="9" t="s">
        <v>293</v>
      </c>
      <c r="G270" s="9" t="str">
        <f t="shared" si="17"/>
        <v>7.33 - सामायिक व्रत के अतिचार</v>
      </c>
      <c r="H270" s="10" t="s">
        <v>26</v>
      </c>
      <c r="I270" s="9"/>
      <c r="J270" s="9"/>
      <c r="K270" s="10" t="str">
        <f t="shared" si="18"/>
        <v>&lt;br /&gt;</v>
      </c>
      <c r="L270" s="10" t="s">
        <v>393</v>
      </c>
      <c r="M270" s="16" t="s">
        <v>1070</v>
      </c>
      <c r="N270" s="9" t="str">
        <f t="shared" si="19"/>
        <v>7-33.mp3</v>
      </c>
      <c r="O270" s="10" t="s">
        <v>395</v>
      </c>
      <c r="P270" s="9"/>
      <c r="Q270" s="10" t="s">
        <v>397</v>
      </c>
      <c r="R270" s="21"/>
      <c r="S270" s="10" t="s">
        <v>399</v>
      </c>
      <c r="T270" s="21"/>
      <c r="U270" s="10" t="s">
        <v>401</v>
      </c>
      <c r="V270" s="21"/>
      <c r="W270" s="10" t="s">
        <v>403</v>
      </c>
      <c r="X270" s="21"/>
      <c r="Y270" s="10" t="s">
        <v>405</v>
      </c>
      <c r="Z270" s="10" t="s">
        <v>406</v>
      </c>
      <c r="AA270" s="23" t="str">
        <f t="shared" si="20"/>
        <v> {"id": 7.33,"chapter": "Chapter 7 - THE FIVE VOWS","title": "7.33 - सामायिक व्रत के अतिचार","sutra": "&lt;br /&gt;","audiosrc": "7-33.mp3","arth": "","meaning": "","vyakhya": "","explanation": "","vidsrc": []}</v>
      </c>
    </row>
    <row r="271" customFormat="1" ht="28.8" spans="1:27">
      <c r="A271" s="8" t="s">
        <v>24</v>
      </c>
      <c r="B271" s="9">
        <v>7.34</v>
      </c>
      <c r="C271" s="10" t="s">
        <v>25</v>
      </c>
      <c r="D271" s="9" t="s">
        <v>1038</v>
      </c>
      <c r="E271" s="10" t="s">
        <v>27</v>
      </c>
      <c r="F271" s="9" t="s">
        <v>294</v>
      </c>
      <c r="G271" s="9" t="str">
        <f t="shared" si="17"/>
        <v>7.34 - प्रोषधोपवास के अतिचार</v>
      </c>
      <c r="H271" s="10" t="s">
        <v>26</v>
      </c>
      <c r="I271" s="9"/>
      <c r="J271" s="9"/>
      <c r="K271" s="10" t="str">
        <f t="shared" si="18"/>
        <v>&lt;br /&gt;</v>
      </c>
      <c r="L271" s="10" t="s">
        <v>393</v>
      </c>
      <c r="M271" s="16" t="s">
        <v>1071</v>
      </c>
      <c r="N271" s="9" t="str">
        <f t="shared" si="19"/>
        <v>7-34.mp3</v>
      </c>
      <c r="O271" s="10" t="s">
        <v>395</v>
      </c>
      <c r="P271" s="9"/>
      <c r="Q271" s="10" t="s">
        <v>397</v>
      </c>
      <c r="R271" s="21"/>
      <c r="S271" s="10" t="s">
        <v>399</v>
      </c>
      <c r="T271" s="21"/>
      <c r="U271" s="10" t="s">
        <v>401</v>
      </c>
      <c r="V271" s="21"/>
      <c r="W271" s="10" t="s">
        <v>403</v>
      </c>
      <c r="X271" s="21"/>
      <c r="Y271" s="10" t="s">
        <v>405</v>
      </c>
      <c r="Z271" s="10" t="s">
        <v>406</v>
      </c>
      <c r="AA271" s="23" t="str">
        <f t="shared" si="20"/>
        <v> {"id": 7.34,"chapter": "Chapter 7 - THE FIVE VOWS","title": "7.34 - प्रोषधोपवास के अतिचार","sutra": "&lt;br /&gt;","audiosrc": "7-34.mp3","arth": "","meaning": "","vyakhya": "","explanation": "","vidsrc": []}</v>
      </c>
    </row>
    <row r="272" customFormat="1" ht="28.8" spans="1:27">
      <c r="A272" s="8" t="s">
        <v>24</v>
      </c>
      <c r="B272" s="9">
        <v>7.35</v>
      </c>
      <c r="C272" s="10" t="s">
        <v>25</v>
      </c>
      <c r="D272" s="9" t="s">
        <v>1038</v>
      </c>
      <c r="E272" s="10" t="s">
        <v>27</v>
      </c>
      <c r="F272" s="9" t="s">
        <v>295</v>
      </c>
      <c r="G272" s="9" t="str">
        <f t="shared" si="17"/>
        <v>7.35 - उपभोग-परिभोग-परिमाण व्रत के अतिचार</v>
      </c>
      <c r="H272" s="10" t="s">
        <v>26</v>
      </c>
      <c r="I272" s="9"/>
      <c r="J272" s="9"/>
      <c r="K272" s="10" t="str">
        <f t="shared" si="18"/>
        <v>&lt;br /&gt;</v>
      </c>
      <c r="L272" s="10" t="s">
        <v>393</v>
      </c>
      <c r="M272" s="16" t="s">
        <v>1072</v>
      </c>
      <c r="N272" s="9" t="str">
        <f t="shared" si="19"/>
        <v>7-35.mp3</v>
      </c>
      <c r="O272" s="10" t="s">
        <v>395</v>
      </c>
      <c r="P272" s="9"/>
      <c r="Q272" s="10" t="s">
        <v>397</v>
      </c>
      <c r="R272" s="21"/>
      <c r="S272" s="10" t="s">
        <v>399</v>
      </c>
      <c r="T272" s="21"/>
      <c r="U272" s="10" t="s">
        <v>401</v>
      </c>
      <c r="V272" s="21"/>
      <c r="W272" s="10" t="s">
        <v>403</v>
      </c>
      <c r="X272" s="21"/>
      <c r="Y272" s="10" t="s">
        <v>405</v>
      </c>
      <c r="Z272" s="10" t="s">
        <v>406</v>
      </c>
      <c r="AA272" s="23" t="str">
        <f t="shared" si="20"/>
        <v> {"id": 7.35,"chapter": "Chapter 7 - THE FIVE VOWS","title": "7.35 - उपभोग-परिभोग-परिमाण व्रत के अतिचार","sutra": "&lt;br /&gt;","audiosrc": "7-35.mp3","arth": "","meaning": "","vyakhya": "","explanation": "","vidsrc": []}</v>
      </c>
    </row>
    <row r="273" customFormat="1" ht="28.8" spans="1:27">
      <c r="A273" s="8" t="s">
        <v>24</v>
      </c>
      <c r="B273" s="9">
        <v>7.36</v>
      </c>
      <c r="C273" s="10" t="s">
        <v>25</v>
      </c>
      <c r="D273" s="9" t="s">
        <v>1038</v>
      </c>
      <c r="E273" s="10" t="s">
        <v>27</v>
      </c>
      <c r="F273" s="9" t="s">
        <v>296</v>
      </c>
      <c r="G273" s="9" t="str">
        <f t="shared" si="17"/>
        <v>7.36 - अतिथिसंविभाग व्रत के अतिचार</v>
      </c>
      <c r="H273" s="10" t="s">
        <v>26</v>
      </c>
      <c r="I273" s="9"/>
      <c r="J273" s="9"/>
      <c r="K273" s="10" t="str">
        <f t="shared" si="18"/>
        <v>&lt;br /&gt;</v>
      </c>
      <c r="L273" s="10" t="s">
        <v>393</v>
      </c>
      <c r="M273" s="16" t="s">
        <v>1073</v>
      </c>
      <c r="N273" s="9" t="str">
        <f t="shared" si="19"/>
        <v>7-36.mp3</v>
      </c>
      <c r="O273" s="10" t="s">
        <v>395</v>
      </c>
      <c r="P273" s="9"/>
      <c r="Q273" s="10" t="s">
        <v>397</v>
      </c>
      <c r="R273" s="21"/>
      <c r="S273" s="10" t="s">
        <v>399</v>
      </c>
      <c r="T273" s="21"/>
      <c r="U273" s="10" t="s">
        <v>401</v>
      </c>
      <c r="V273" s="21"/>
      <c r="W273" s="10" t="s">
        <v>403</v>
      </c>
      <c r="X273" s="21"/>
      <c r="Y273" s="10" t="s">
        <v>405</v>
      </c>
      <c r="Z273" s="10" t="s">
        <v>406</v>
      </c>
      <c r="AA273" s="23" t="str">
        <f t="shared" si="20"/>
        <v> {"id": 7.36,"chapter": "Chapter 7 - THE FIVE VOWS","title": "7.36 - अतिथिसंविभाग व्रत के अतिचार","sutra": "&lt;br /&gt;","audiosrc": "7-36.mp3","arth": "","meaning": "","vyakhya": "","explanation": "","vidsrc": []}</v>
      </c>
    </row>
    <row r="274" customFormat="1" ht="28.8" spans="1:27">
      <c r="A274" s="8" t="s">
        <v>24</v>
      </c>
      <c r="B274" s="9">
        <v>7.37</v>
      </c>
      <c r="C274" s="10" t="s">
        <v>25</v>
      </c>
      <c r="D274" s="9" t="s">
        <v>1038</v>
      </c>
      <c r="E274" s="10" t="s">
        <v>27</v>
      </c>
      <c r="F274" s="9" t="s">
        <v>297</v>
      </c>
      <c r="G274" s="9" t="str">
        <f t="shared" si="17"/>
        <v>7.37 - सल्‍लेखना के अतिचार</v>
      </c>
      <c r="H274" s="10" t="s">
        <v>26</v>
      </c>
      <c r="I274" s="9"/>
      <c r="J274" s="9"/>
      <c r="K274" s="10" t="str">
        <f t="shared" si="18"/>
        <v>&lt;br /&gt;</v>
      </c>
      <c r="L274" s="10" t="s">
        <v>393</v>
      </c>
      <c r="M274" s="16" t="s">
        <v>1074</v>
      </c>
      <c r="N274" s="9" t="str">
        <f t="shared" si="19"/>
        <v>7-37.mp3</v>
      </c>
      <c r="O274" s="10" t="s">
        <v>395</v>
      </c>
      <c r="P274" s="9"/>
      <c r="Q274" s="10" t="s">
        <v>397</v>
      </c>
      <c r="R274" s="21"/>
      <c r="S274" s="10" t="s">
        <v>399</v>
      </c>
      <c r="T274" s="21"/>
      <c r="U274" s="10" t="s">
        <v>401</v>
      </c>
      <c r="V274" s="21"/>
      <c r="W274" s="10" t="s">
        <v>403</v>
      </c>
      <c r="X274" s="21"/>
      <c r="Y274" s="10" t="s">
        <v>405</v>
      </c>
      <c r="Z274" s="10" t="s">
        <v>406</v>
      </c>
      <c r="AA274" s="23" t="str">
        <f t="shared" si="20"/>
        <v> {"id": 7.37,"chapter": "Chapter 7 - THE FIVE VOWS","title": "7.37 - सल्‍लेखना के अतिचार","sutra": "&lt;br /&gt;","audiosrc": "7-37.mp3","arth": "","meaning": "","vyakhya": "","explanation": "","vidsrc": []}</v>
      </c>
    </row>
    <row r="275" customFormat="1" ht="28.8" spans="1:27">
      <c r="A275" s="8" t="s">
        <v>24</v>
      </c>
      <c r="B275" s="9">
        <v>7.38</v>
      </c>
      <c r="C275" s="10" t="s">
        <v>25</v>
      </c>
      <c r="D275" s="9" t="s">
        <v>1038</v>
      </c>
      <c r="E275" s="10" t="s">
        <v>27</v>
      </c>
      <c r="F275" s="9" t="s">
        <v>298</v>
      </c>
      <c r="G275" s="9" t="str">
        <f t="shared" si="17"/>
        <v>7.38 - दान</v>
      </c>
      <c r="H275" s="10" t="s">
        <v>26</v>
      </c>
      <c r="I275" s="9"/>
      <c r="J275" s="9"/>
      <c r="K275" s="10" t="str">
        <f t="shared" si="18"/>
        <v>&lt;br /&gt;</v>
      </c>
      <c r="L275" s="10" t="s">
        <v>393</v>
      </c>
      <c r="M275" s="16" t="s">
        <v>1075</v>
      </c>
      <c r="N275" s="9" t="str">
        <f t="shared" si="19"/>
        <v>7-38.mp3</v>
      </c>
      <c r="O275" s="10" t="s">
        <v>395</v>
      </c>
      <c r="P275" s="9"/>
      <c r="Q275" s="10" t="s">
        <v>397</v>
      </c>
      <c r="R275" s="21"/>
      <c r="S275" s="10" t="s">
        <v>399</v>
      </c>
      <c r="T275" s="21"/>
      <c r="U275" s="10" t="s">
        <v>401</v>
      </c>
      <c r="V275" s="21"/>
      <c r="W275" s="10" t="s">
        <v>403</v>
      </c>
      <c r="X275" s="21"/>
      <c r="Y275" s="10" t="s">
        <v>405</v>
      </c>
      <c r="Z275" s="10" t="s">
        <v>406</v>
      </c>
      <c r="AA275" s="23" t="str">
        <f t="shared" si="20"/>
        <v> {"id": 7.38,"chapter": "Chapter 7 - THE FIVE VOWS","title": "7.38 - दान","sutra": "&lt;br /&gt;","audiosrc": "7-38.mp3","arth": "","meaning": "","vyakhya": "","explanation": "","vidsrc": []}</v>
      </c>
    </row>
    <row r="276" customFormat="1" ht="28.8" spans="1:27">
      <c r="A276" s="8" t="s">
        <v>24</v>
      </c>
      <c r="B276" s="9">
        <v>7.39</v>
      </c>
      <c r="C276" s="10" t="s">
        <v>25</v>
      </c>
      <c r="D276" s="9" t="s">
        <v>1038</v>
      </c>
      <c r="E276" s="10" t="s">
        <v>27</v>
      </c>
      <c r="F276" s="9" t="s">
        <v>299</v>
      </c>
      <c r="G276" s="9" t="str">
        <f t="shared" si="17"/>
        <v>7.39 - दान में विशेषता</v>
      </c>
      <c r="H276" s="10" t="s">
        <v>26</v>
      </c>
      <c r="I276" s="9"/>
      <c r="J276" s="9"/>
      <c r="K276" s="10" t="str">
        <f t="shared" si="18"/>
        <v>&lt;br /&gt;</v>
      </c>
      <c r="L276" s="10" t="s">
        <v>393</v>
      </c>
      <c r="M276" s="16" t="s">
        <v>1076</v>
      </c>
      <c r="N276" s="9" t="str">
        <f t="shared" si="19"/>
        <v>7-39.mp3</v>
      </c>
      <c r="O276" s="10" t="s">
        <v>395</v>
      </c>
      <c r="P276" s="9"/>
      <c r="Q276" s="10" t="s">
        <v>397</v>
      </c>
      <c r="R276" s="21"/>
      <c r="S276" s="10" t="s">
        <v>399</v>
      </c>
      <c r="T276" s="21"/>
      <c r="U276" s="10" t="s">
        <v>401</v>
      </c>
      <c r="V276" s="21"/>
      <c r="W276" s="10" t="s">
        <v>403</v>
      </c>
      <c r="X276" s="21"/>
      <c r="Y276" s="10" t="s">
        <v>405</v>
      </c>
      <c r="Z276" s="10" t="s">
        <v>406</v>
      </c>
      <c r="AA276" s="23" t="str">
        <f t="shared" si="20"/>
        <v> {"id": 7.39,"chapter": "Chapter 7 - THE FIVE VOWS","title": "7.39 - दान में विशेषता","sutra": "&lt;br /&gt;","audiosrc": "7-39.mp3","arth": "","meaning": "","vyakhya": "","explanation": "","vidsrc": []}</v>
      </c>
    </row>
    <row r="277" customFormat="1" ht="28.8" spans="1:27">
      <c r="A277" s="8" t="s">
        <v>24</v>
      </c>
      <c r="B277" s="9">
        <v>8.1</v>
      </c>
      <c r="C277" s="10" t="s">
        <v>25</v>
      </c>
      <c r="D277" s="9" t="s">
        <v>1077</v>
      </c>
      <c r="E277" s="10" t="s">
        <v>27</v>
      </c>
      <c r="F277" s="9" t="s">
        <v>300</v>
      </c>
      <c r="G277" s="9" t="str">
        <f t="shared" si="17"/>
        <v>8.1 - बंध के हेतु</v>
      </c>
      <c r="H277" s="10" t="s">
        <v>26</v>
      </c>
      <c r="I277" s="9"/>
      <c r="J277" s="9"/>
      <c r="K277" s="10" t="str">
        <f t="shared" si="18"/>
        <v>&lt;br /&gt;</v>
      </c>
      <c r="L277" s="10" t="s">
        <v>393</v>
      </c>
      <c r="M277" s="16" t="s">
        <v>1078</v>
      </c>
      <c r="N277" s="9" t="str">
        <f t="shared" si="19"/>
        <v>8-1.mp3</v>
      </c>
      <c r="O277" s="10" t="s">
        <v>395</v>
      </c>
      <c r="P277" s="9"/>
      <c r="Q277" s="10" t="s">
        <v>397</v>
      </c>
      <c r="R277" s="21"/>
      <c r="S277" s="10" t="s">
        <v>399</v>
      </c>
      <c r="T277" s="21"/>
      <c r="U277" s="10" t="s">
        <v>401</v>
      </c>
      <c r="V277" s="21"/>
      <c r="W277" s="10" t="s">
        <v>403</v>
      </c>
      <c r="X277" s="21"/>
      <c r="Y277" s="10" t="s">
        <v>405</v>
      </c>
      <c r="Z277" s="10" t="s">
        <v>406</v>
      </c>
      <c r="AA277" s="23" t="str">
        <f t="shared" si="20"/>
        <v> {"id": 8.1,"chapter": "Chapter 8 - BONDAGE OF KARMAS","title": "8.1 - बंध के हेतु","sutra": "&lt;br /&gt;","audiosrc": "8-1.mp3","arth": "","meaning": "","vyakhya": "","explanation": "","vidsrc": []}</v>
      </c>
    </row>
    <row r="278" customFormat="1" ht="28.8" spans="1:27">
      <c r="A278" s="8" t="s">
        <v>24</v>
      </c>
      <c r="B278" s="9">
        <v>8.2</v>
      </c>
      <c r="C278" s="10" t="s">
        <v>25</v>
      </c>
      <c r="D278" s="9" t="s">
        <v>1077</v>
      </c>
      <c r="E278" s="10" t="s">
        <v>27</v>
      </c>
      <c r="F278" s="9" t="s">
        <v>301</v>
      </c>
      <c r="G278" s="9" t="str">
        <f t="shared" si="17"/>
        <v>8.2 - बन्‍ध</v>
      </c>
      <c r="H278" s="10" t="s">
        <v>26</v>
      </c>
      <c r="I278" s="9"/>
      <c r="J278" s="9"/>
      <c r="K278" s="10" t="str">
        <f t="shared" si="18"/>
        <v>&lt;br /&gt;</v>
      </c>
      <c r="L278" s="10" t="s">
        <v>393</v>
      </c>
      <c r="M278" s="16" t="s">
        <v>1079</v>
      </c>
      <c r="N278" s="9" t="str">
        <f t="shared" si="19"/>
        <v>8-2.mp3</v>
      </c>
      <c r="O278" s="10" t="s">
        <v>395</v>
      </c>
      <c r="P278" s="9"/>
      <c r="Q278" s="10" t="s">
        <v>397</v>
      </c>
      <c r="R278" s="21"/>
      <c r="S278" s="10" t="s">
        <v>399</v>
      </c>
      <c r="T278" s="21"/>
      <c r="U278" s="10" t="s">
        <v>401</v>
      </c>
      <c r="V278" s="21"/>
      <c r="W278" s="10" t="s">
        <v>403</v>
      </c>
      <c r="X278" s="21"/>
      <c r="Y278" s="10" t="s">
        <v>405</v>
      </c>
      <c r="Z278" s="10" t="s">
        <v>406</v>
      </c>
      <c r="AA278" s="23" t="str">
        <f t="shared" si="20"/>
        <v> {"id": 8.2,"chapter": "Chapter 8 - BONDAGE OF KARMAS","title": "8.2 - बन्‍ध","sutra": "&lt;br /&gt;","audiosrc": "8-2.mp3","arth": "","meaning": "","vyakhya": "","explanation": "","vidsrc": []}</v>
      </c>
    </row>
    <row r="279" customFormat="1" ht="28.8" spans="1:27">
      <c r="A279" s="8" t="s">
        <v>24</v>
      </c>
      <c r="B279" s="9">
        <v>8.3</v>
      </c>
      <c r="C279" s="10" t="s">
        <v>25</v>
      </c>
      <c r="D279" s="9" t="s">
        <v>1077</v>
      </c>
      <c r="E279" s="10" t="s">
        <v>27</v>
      </c>
      <c r="F279" s="9" t="s">
        <v>302</v>
      </c>
      <c r="G279" s="9" t="str">
        <f t="shared" si="17"/>
        <v>8.3 - बंध के भेद</v>
      </c>
      <c r="H279" s="10" t="s">
        <v>26</v>
      </c>
      <c r="I279" s="9"/>
      <c r="J279" s="9"/>
      <c r="K279" s="10" t="str">
        <f t="shared" si="18"/>
        <v>&lt;br /&gt;</v>
      </c>
      <c r="L279" s="10" t="s">
        <v>393</v>
      </c>
      <c r="M279" s="16" t="s">
        <v>1080</v>
      </c>
      <c r="N279" s="9" t="str">
        <f t="shared" si="19"/>
        <v>8-3.mp3</v>
      </c>
      <c r="O279" s="10" t="s">
        <v>395</v>
      </c>
      <c r="P279" s="9"/>
      <c r="Q279" s="10" t="s">
        <v>397</v>
      </c>
      <c r="R279" s="21"/>
      <c r="S279" s="10" t="s">
        <v>399</v>
      </c>
      <c r="T279" s="21"/>
      <c r="U279" s="10" t="s">
        <v>401</v>
      </c>
      <c r="V279" s="21"/>
      <c r="W279" s="10" t="s">
        <v>403</v>
      </c>
      <c r="X279" s="21"/>
      <c r="Y279" s="10" t="s">
        <v>405</v>
      </c>
      <c r="Z279" s="10" t="s">
        <v>406</v>
      </c>
      <c r="AA279" s="23" t="str">
        <f t="shared" si="20"/>
        <v> {"id": 8.3,"chapter": "Chapter 8 - BONDAGE OF KARMAS","title": "8.3 - बंध के भेद","sutra": "&lt;br /&gt;","audiosrc": "8-3.mp3","arth": "","meaning": "","vyakhya": "","explanation": "","vidsrc": []}</v>
      </c>
    </row>
    <row r="280" customFormat="1" ht="28.8" spans="1:27">
      <c r="A280" s="8" t="s">
        <v>24</v>
      </c>
      <c r="B280" s="9">
        <v>8.4</v>
      </c>
      <c r="C280" s="10" t="s">
        <v>25</v>
      </c>
      <c r="D280" s="9" t="s">
        <v>1077</v>
      </c>
      <c r="E280" s="10" t="s">
        <v>27</v>
      </c>
      <c r="F280" s="9" t="s">
        <v>303</v>
      </c>
      <c r="G280" s="9" t="str">
        <f t="shared" si="17"/>
        <v>8.4 - प्रकृतिबन्‍ध के रूप</v>
      </c>
      <c r="H280" s="10" t="s">
        <v>26</v>
      </c>
      <c r="I280" s="9"/>
      <c r="J280" s="9"/>
      <c r="K280" s="10" t="str">
        <f t="shared" si="18"/>
        <v>&lt;br /&gt;</v>
      </c>
      <c r="L280" s="10" t="s">
        <v>393</v>
      </c>
      <c r="M280" s="16" t="s">
        <v>1081</v>
      </c>
      <c r="N280" s="9" t="str">
        <f t="shared" si="19"/>
        <v>8-4.mp3</v>
      </c>
      <c r="O280" s="10" t="s">
        <v>395</v>
      </c>
      <c r="P280" s="9"/>
      <c r="Q280" s="10" t="s">
        <v>397</v>
      </c>
      <c r="R280" s="21"/>
      <c r="S280" s="10" t="s">
        <v>399</v>
      </c>
      <c r="T280" s="21"/>
      <c r="U280" s="10" t="s">
        <v>401</v>
      </c>
      <c r="V280" s="21"/>
      <c r="W280" s="10" t="s">
        <v>403</v>
      </c>
      <c r="X280" s="21"/>
      <c r="Y280" s="10" t="s">
        <v>405</v>
      </c>
      <c r="Z280" s="10" t="s">
        <v>406</v>
      </c>
      <c r="AA280" s="23" t="str">
        <f t="shared" si="20"/>
        <v> {"id": 8.4,"chapter": "Chapter 8 - BONDAGE OF KARMAS","title": "8.4 - प्रकृतिबन्‍ध के रूप","sutra": "&lt;br /&gt;","audiosrc": "8-4.mp3","arth": "","meaning": "","vyakhya": "","explanation": "","vidsrc": []}</v>
      </c>
    </row>
    <row r="281" customFormat="1" ht="28.8" spans="1:27">
      <c r="A281" s="8" t="s">
        <v>24</v>
      </c>
      <c r="B281" s="9">
        <v>8.5</v>
      </c>
      <c r="C281" s="10" t="s">
        <v>25</v>
      </c>
      <c r="D281" s="9" t="s">
        <v>1077</v>
      </c>
      <c r="E281" s="10" t="s">
        <v>27</v>
      </c>
      <c r="F281" s="9" t="s">
        <v>304</v>
      </c>
      <c r="G281" s="9" t="str">
        <f t="shared" si="17"/>
        <v>8.5 - मूल कर्म प्रकृतियों के भेद</v>
      </c>
      <c r="H281" s="10" t="s">
        <v>26</v>
      </c>
      <c r="I281" s="9"/>
      <c r="J281" s="9"/>
      <c r="K281" s="10" t="str">
        <f t="shared" si="18"/>
        <v>&lt;br /&gt;</v>
      </c>
      <c r="L281" s="10" t="s">
        <v>393</v>
      </c>
      <c r="M281" s="16" t="s">
        <v>1082</v>
      </c>
      <c r="N281" s="9" t="str">
        <f t="shared" si="19"/>
        <v>8-5.mp3</v>
      </c>
      <c r="O281" s="10" t="s">
        <v>395</v>
      </c>
      <c r="P281" s="9"/>
      <c r="Q281" s="10" t="s">
        <v>397</v>
      </c>
      <c r="R281" s="21"/>
      <c r="S281" s="10" t="s">
        <v>399</v>
      </c>
      <c r="T281" s="21"/>
      <c r="U281" s="10" t="s">
        <v>401</v>
      </c>
      <c r="V281" s="21"/>
      <c r="W281" s="10" t="s">
        <v>403</v>
      </c>
      <c r="X281" s="21"/>
      <c r="Y281" s="10" t="s">
        <v>405</v>
      </c>
      <c r="Z281" s="10" t="s">
        <v>406</v>
      </c>
      <c r="AA281" s="23" t="str">
        <f t="shared" si="20"/>
        <v> {"id": 8.5,"chapter": "Chapter 8 - BONDAGE OF KARMAS","title": "8.5 - मूल कर्म प्रकृतियों के भेद","sutra": "&lt;br /&gt;","audiosrc": "8-5.mp3","arth": "","meaning": "","vyakhya": "","explanation": "","vidsrc": []}</v>
      </c>
    </row>
    <row r="282" customFormat="1" ht="28.8" spans="1:27">
      <c r="A282" s="8" t="s">
        <v>24</v>
      </c>
      <c r="B282" s="9">
        <v>8.6</v>
      </c>
      <c r="C282" s="10" t="s">
        <v>25</v>
      </c>
      <c r="D282" s="9" t="s">
        <v>1077</v>
      </c>
      <c r="E282" s="10" t="s">
        <v>27</v>
      </c>
      <c r="F282" s="9" t="s">
        <v>305</v>
      </c>
      <c r="G282" s="9" t="str">
        <f t="shared" si="17"/>
        <v>8.6 - ज्ञानावरण कर्म के भेद</v>
      </c>
      <c r="H282" s="10" t="s">
        <v>26</v>
      </c>
      <c r="I282" s="9"/>
      <c r="J282" s="9"/>
      <c r="K282" s="10" t="str">
        <f t="shared" si="18"/>
        <v>&lt;br /&gt;</v>
      </c>
      <c r="L282" s="10" t="s">
        <v>393</v>
      </c>
      <c r="M282" s="16" t="s">
        <v>1083</v>
      </c>
      <c r="N282" s="9" t="str">
        <f t="shared" si="19"/>
        <v>8-6.mp3</v>
      </c>
      <c r="O282" s="10" t="s">
        <v>395</v>
      </c>
      <c r="P282" s="9"/>
      <c r="Q282" s="10" t="s">
        <v>397</v>
      </c>
      <c r="R282" s="21"/>
      <c r="S282" s="10" t="s">
        <v>399</v>
      </c>
      <c r="T282" s="21"/>
      <c r="U282" s="10" t="s">
        <v>401</v>
      </c>
      <c r="V282" s="21"/>
      <c r="W282" s="10" t="s">
        <v>403</v>
      </c>
      <c r="X282" s="21"/>
      <c r="Y282" s="10" t="s">
        <v>405</v>
      </c>
      <c r="Z282" s="10" t="s">
        <v>406</v>
      </c>
      <c r="AA282" s="23" t="str">
        <f t="shared" si="20"/>
        <v> {"id": 8.6,"chapter": "Chapter 8 - BONDAGE OF KARMAS","title": "8.6 - ज्ञानावरण कर्म के भेद","sutra": "&lt;br /&gt;","audiosrc": "8-6.mp3","arth": "","meaning": "","vyakhya": "","explanation": "","vidsrc": []}</v>
      </c>
    </row>
    <row r="283" customFormat="1" ht="28.8" spans="1:27">
      <c r="A283" s="8" t="s">
        <v>24</v>
      </c>
      <c r="B283" s="9">
        <v>8.7</v>
      </c>
      <c r="C283" s="10" t="s">
        <v>25</v>
      </c>
      <c r="D283" s="9" t="s">
        <v>1077</v>
      </c>
      <c r="E283" s="10" t="s">
        <v>27</v>
      </c>
      <c r="F283" s="9" t="s">
        <v>306</v>
      </c>
      <c r="G283" s="9" t="str">
        <f t="shared" si="17"/>
        <v>8.7 - दर्शनावरण कर्म के भेद</v>
      </c>
      <c r="H283" s="10" t="s">
        <v>26</v>
      </c>
      <c r="I283" s="9"/>
      <c r="J283" s="9"/>
      <c r="K283" s="10" t="str">
        <f t="shared" si="18"/>
        <v>&lt;br /&gt;</v>
      </c>
      <c r="L283" s="10" t="s">
        <v>393</v>
      </c>
      <c r="M283" s="16" t="s">
        <v>1084</v>
      </c>
      <c r="N283" s="9" t="str">
        <f t="shared" si="19"/>
        <v>8-7.mp3</v>
      </c>
      <c r="O283" s="10" t="s">
        <v>395</v>
      </c>
      <c r="P283" s="9"/>
      <c r="Q283" s="10" t="s">
        <v>397</v>
      </c>
      <c r="R283" s="21"/>
      <c r="S283" s="10" t="s">
        <v>399</v>
      </c>
      <c r="T283" s="21"/>
      <c r="U283" s="10" t="s">
        <v>401</v>
      </c>
      <c r="V283" s="21"/>
      <c r="W283" s="10" t="s">
        <v>403</v>
      </c>
      <c r="X283" s="21"/>
      <c r="Y283" s="10" t="s">
        <v>405</v>
      </c>
      <c r="Z283" s="10" t="s">
        <v>406</v>
      </c>
      <c r="AA283" s="23" t="str">
        <f t="shared" si="20"/>
        <v> {"id": 8.7,"chapter": "Chapter 8 - BONDAGE OF KARMAS","title": "8.7 - दर्शनावरण कर्म के भेद","sutra": "&lt;br /&gt;","audiosrc": "8-7.mp3","arth": "","meaning": "","vyakhya": "","explanation": "","vidsrc": []}</v>
      </c>
    </row>
    <row r="284" customFormat="1" ht="28.8" spans="1:27">
      <c r="A284" s="8" t="s">
        <v>24</v>
      </c>
      <c r="B284" s="9">
        <v>8.9</v>
      </c>
      <c r="C284" s="10" t="s">
        <v>25</v>
      </c>
      <c r="D284" s="9" t="s">
        <v>1077</v>
      </c>
      <c r="E284" s="10" t="s">
        <v>27</v>
      </c>
      <c r="F284" s="9" t="s">
        <v>307</v>
      </c>
      <c r="G284" s="9" t="str">
        <f t="shared" si="17"/>
        <v>8.9 - वेदनीय कर्म के भेद</v>
      </c>
      <c r="H284" s="10" t="s">
        <v>26</v>
      </c>
      <c r="I284" s="9"/>
      <c r="J284" s="9"/>
      <c r="K284" s="10" t="str">
        <f t="shared" si="18"/>
        <v>&lt;br /&gt;</v>
      </c>
      <c r="L284" s="10" t="s">
        <v>393</v>
      </c>
      <c r="M284" s="16" t="s">
        <v>1085</v>
      </c>
      <c r="N284" s="9" t="str">
        <f t="shared" si="19"/>
        <v>8-9.mp3</v>
      </c>
      <c r="O284" s="10" t="s">
        <v>395</v>
      </c>
      <c r="P284" s="9"/>
      <c r="Q284" s="10" t="s">
        <v>397</v>
      </c>
      <c r="R284" s="21"/>
      <c r="S284" s="10" t="s">
        <v>399</v>
      </c>
      <c r="T284" s="21"/>
      <c r="U284" s="10" t="s">
        <v>401</v>
      </c>
      <c r="V284" s="21"/>
      <c r="W284" s="10" t="s">
        <v>403</v>
      </c>
      <c r="X284" s="21"/>
      <c r="Y284" s="10" t="s">
        <v>405</v>
      </c>
      <c r="Z284" s="10" t="s">
        <v>406</v>
      </c>
      <c r="AA284" s="23" t="str">
        <f t="shared" si="20"/>
        <v> {"id": 8.9,"chapter": "Chapter 8 - BONDAGE OF KARMAS","title": "8.9 - वेदनीय कर्म के भेद","sutra": "&lt;br /&gt;","audiosrc": "8-9.mp3","arth": "","meaning": "","vyakhya": "","explanation": "","vidsrc": []}</v>
      </c>
    </row>
    <row r="285" customFormat="1" ht="28.8" spans="1:27">
      <c r="A285" s="8" t="s">
        <v>24</v>
      </c>
      <c r="B285" s="9">
        <v>8.1</v>
      </c>
      <c r="C285" s="10" t="s">
        <v>25</v>
      </c>
      <c r="D285" s="9" t="s">
        <v>1077</v>
      </c>
      <c r="E285" s="10" t="s">
        <v>27</v>
      </c>
      <c r="F285" s="9" t="s">
        <v>308</v>
      </c>
      <c r="G285" s="9" t="str">
        <f t="shared" si="17"/>
        <v>8.1 - मोहनीय कर्म के भेद</v>
      </c>
      <c r="H285" s="10" t="s">
        <v>26</v>
      </c>
      <c r="I285" s="9"/>
      <c r="J285" s="9"/>
      <c r="K285" s="10" t="str">
        <f t="shared" si="18"/>
        <v>&lt;br /&gt;</v>
      </c>
      <c r="L285" s="10" t="s">
        <v>393</v>
      </c>
      <c r="M285" s="16" t="s">
        <v>1086</v>
      </c>
      <c r="N285" s="9" t="str">
        <f t="shared" si="19"/>
        <v>8-10.mp3</v>
      </c>
      <c r="O285" s="10" t="s">
        <v>395</v>
      </c>
      <c r="P285" s="9"/>
      <c r="Q285" s="10" t="s">
        <v>397</v>
      </c>
      <c r="R285" s="21"/>
      <c r="S285" s="10" t="s">
        <v>399</v>
      </c>
      <c r="T285" s="21"/>
      <c r="U285" s="10" t="s">
        <v>401</v>
      </c>
      <c r="V285" s="21"/>
      <c r="W285" s="10" t="s">
        <v>403</v>
      </c>
      <c r="X285" s="21"/>
      <c r="Y285" s="10" t="s">
        <v>405</v>
      </c>
      <c r="Z285" s="10" t="s">
        <v>406</v>
      </c>
      <c r="AA285" s="23" t="str">
        <f t="shared" si="20"/>
        <v> {"id": 8.1,"chapter": "Chapter 8 - BONDAGE OF KARMAS","title": "8.1 - मोहनीय कर्म के भेद","sutra": "&lt;br /&gt;","audiosrc": "8-10.mp3","arth": "","meaning": "","vyakhya": "","explanation": "","vidsrc": []}</v>
      </c>
    </row>
    <row r="286" customFormat="1" ht="28.8" spans="1:27">
      <c r="A286" s="8" t="s">
        <v>24</v>
      </c>
      <c r="B286" s="9">
        <v>8.11</v>
      </c>
      <c r="C286" s="10" t="s">
        <v>25</v>
      </c>
      <c r="D286" s="9" t="s">
        <v>1077</v>
      </c>
      <c r="E286" s="10" t="s">
        <v>27</v>
      </c>
      <c r="F286" s="9" t="s">
        <v>309</v>
      </c>
      <c r="G286" s="9" t="str">
        <f t="shared" si="17"/>
        <v>8.11 - आयु कर्म के भेद</v>
      </c>
      <c r="H286" s="10" t="s">
        <v>26</v>
      </c>
      <c r="I286" s="9"/>
      <c r="J286" s="9"/>
      <c r="K286" s="10" t="str">
        <f t="shared" si="18"/>
        <v>&lt;br /&gt;</v>
      </c>
      <c r="L286" s="10" t="s">
        <v>393</v>
      </c>
      <c r="M286" s="16" t="s">
        <v>1087</v>
      </c>
      <c r="N286" s="9" t="str">
        <f t="shared" si="19"/>
        <v>8-11.mp3</v>
      </c>
      <c r="O286" s="10" t="s">
        <v>395</v>
      </c>
      <c r="P286" s="9"/>
      <c r="Q286" s="10" t="s">
        <v>397</v>
      </c>
      <c r="R286" s="21"/>
      <c r="S286" s="10" t="s">
        <v>399</v>
      </c>
      <c r="T286" s="21"/>
      <c r="U286" s="10" t="s">
        <v>401</v>
      </c>
      <c r="V286" s="21"/>
      <c r="W286" s="10" t="s">
        <v>403</v>
      </c>
      <c r="X286" s="21"/>
      <c r="Y286" s="10" t="s">
        <v>405</v>
      </c>
      <c r="Z286" s="10" t="s">
        <v>406</v>
      </c>
      <c r="AA286" s="23" t="str">
        <f t="shared" si="20"/>
        <v> {"id": 8.11,"chapter": "Chapter 8 - BONDAGE OF KARMAS","title": "8.11 - आयु कर्म के भेद","sutra": "&lt;br /&gt;","audiosrc": "8-11.mp3","arth": "","meaning": "","vyakhya": "","explanation": "","vidsrc": []}</v>
      </c>
    </row>
    <row r="287" customFormat="1" ht="28.8" spans="1:27">
      <c r="A287" s="8" t="s">
        <v>24</v>
      </c>
      <c r="B287" s="9">
        <v>8.12</v>
      </c>
      <c r="C287" s="10" t="s">
        <v>25</v>
      </c>
      <c r="D287" s="9" t="s">
        <v>1077</v>
      </c>
      <c r="E287" s="10" t="s">
        <v>27</v>
      </c>
      <c r="F287" s="9" t="s">
        <v>310</v>
      </c>
      <c r="G287" s="9" t="str">
        <f t="shared" si="17"/>
        <v>8.12 - नामकर्म के भेद</v>
      </c>
      <c r="H287" s="10" t="s">
        <v>26</v>
      </c>
      <c r="I287" s="9"/>
      <c r="J287" s="9"/>
      <c r="K287" s="10" t="str">
        <f t="shared" si="18"/>
        <v>&lt;br /&gt;</v>
      </c>
      <c r="L287" s="10" t="s">
        <v>393</v>
      </c>
      <c r="M287" s="16" t="s">
        <v>1088</v>
      </c>
      <c r="N287" s="9" t="str">
        <f t="shared" si="19"/>
        <v>8-12.mp3</v>
      </c>
      <c r="O287" s="10" t="s">
        <v>395</v>
      </c>
      <c r="P287" s="9"/>
      <c r="Q287" s="10" t="s">
        <v>397</v>
      </c>
      <c r="R287" s="21"/>
      <c r="S287" s="10" t="s">
        <v>399</v>
      </c>
      <c r="T287" s="21"/>
      <c r="U287" s="10" t="s">
        <v>401</v>
      </c>
      <c r="V287" s="21"/>
      <c r="W287" s="10" t="s">
        <v>403</v>
      </c>
      <c r="X287" s="21"/>
      <c r="Y287" s="10" t="s">
        <v>405</v>
      </c>
      <c r="Z287" s="10" t="s">
        <v>406</v>
      </c>
      <c r="AA287" s="23" t="str">
        <f t="shared" si="20"/>
        <v> {"id": 8.12,"chapter": "Chapter 8 - BONDAGE OF KARMAS","title": "8.12 - नामकर्म के भेद","sutra": "&lt;br /&gt;","audiosrc": "8-12.mp3","arth": "","meaning": "","vyakhya": "","explanation": "","vidsrc": []}</v>
      </c>
    </row>
    <row r="288" customFormat="1" ht="28.8" spans="1:27">
      <c r="A288" s="8" t="s">
        <v>24</v>
      </c>
      <c r="B288" s="9">
        <v>8.13</v>
      </c>
      <c r="C288" s="10" t="s">
        <v>25</v>
      </c>
      <c r="D288" s="9" t="s">
        <v>1077</v>
      </c>
      <c r="E288" s="10" t="s">
        <v>27</v>
      </c>
      <c r="F288" s="9" t="s">
        <v>311</v>
      </c>
      <c r="G288" s="9" t="str">
        <f t="shared" si="17"/>
        <v>8.13 - गोत्रकर्म के भेद</v>
      </c>
      <c r="H288" s="10" t="s">
        <v>26</v>
      </c>
      <c r="I288" s="9"/>
      <c r="J288" s="9"/>
      <c r="K288" s="10" t="str">
        <f t="shared" si="18"/>
        <v>&lt;br /&gt;</v>
      </c>
      <c r="L288" s="10" t="s">
        <v>393</v>
      </c>
      <c r="M288" s="16" t="s">
        <v>1089</v>
      </c>
      <c r="N288" s="9" t="str">
        <f t="shared" si="19"/>
        <v>8-13.mp3</v>
      </c>
      <c r="O288" s="10" t="s">
        <v>395</v>
      </c>
      <c r="P288" s="9"/>
      <c r="Q288" s="10" t="s">
        <v>397</v>
      </c>
      <c r="R288" s="21"/>
      <c r="S288" s="10" t="s">
        <v>399</v>
      </c>
      <c r="T288" s="21"/>
      <c r="U288" s="10" t="s">
        <v>401</v>
      </c>
      <c r="V288" s="21"/>
      <c r="W288" s="10" t="s">
        <v>403</v>
      </c>
      <c r="X288" s="21"/>
      <c r="Y288" s="10" t="s">
        <v>405</v>
      </c>
      <c r="Z288" s="10" t="s">
        <v>406</v>
      </c>
      <c r="AA288" s="23" t="str">
        <f t="shared" si="20"/>
        <v> {"id": 8.13,"chapter": "Chapter 8 - BONDAGE OF KARMAS","title": "8.13 - गोत्रकर्म के भेद","sutra": "&lt;br /&gt;","audiosrc": "8-13.mp3","arth": "","meaning": "","vyakhya": "","explanation": "","vidsrc": []}</v>
      </c>
    </row>
    <row r="289" customFormat="1" ht="28.8" spans="1:27">
      <c r="A289" s="8" t="s">
        <v>24</v>
      </c>
      <c r="B289" s="9">
        <v>8.14</v>
      </c>
      <c r="C289" s="10" t="s">
        <v>25</v>
      </c>
      <c r="D289" s="9" t="s">
        <v>1077</v>
      </c>
      <c r="E289" s="10" t="s">
        <v>27</v>
      </c>
      <c r="F289" s="9" t="s">
        <v>312</v>
      </c>
      <c r="G289" s="9" t="str">
        <f t="shared" si="17"/>
        <v>8.14 - अन्‍तराय कर्म के भेद</v>
      </c>
      <c r="H289" s="10" t="s">
        <v>26</v>
      </c>
      <c r="I289" s="9"/>
      <c r="J289" s="9"/>
      <c r="K289" s="10" t="str">
        <f t="shared" si="18"/>
        <v>&lt;br /&gt;</v>
      </c>
      <c r="L289" s="10" t="s">
        <v>393</v>
      </c>
      <c r="M289" s="16" t="s">
        <v>1090</v>
      </c>
      <c r="N289" s="9" t="str">
        <f t="shared" si="19"/>
        <v>8-14.mp3</v>
      </c>
      <c r="O289" s="10" t="s">
        <v>395</v>
      </c>
      <c r="P289" s="9"/>
      <c r="Q289" s="10" t="s">
        <v>397</v>
      </c>
      <c r="R289" s="21"/>
      <c r="S289" s="10" t="s">
        <v>399</v>
      </c>
      <c r="T289" s="21"/>
      <c r="U289" s="10" t="s">
        <v>401</v>
      </c>
      <c r="V289" s="21"/>
      <c r="W289" s="10" t="s">
        <v>403</v>
      </c>
      <c r="X289" s="21"/>
      <c r="Y289" s="10" t="s">
        <v>405</v>
      </c>
      <c r="Z289" s="10" t="s">
        <v>406</v>
      </c>
      <c r="AA289" s="23" t="str">
        <f t="shared" si="20"/>
        <v> {"id": 8.14,"chapter": "Chapter 8 - BONDAGE OF KARMAS","title": "8.14 - अन्‍तराय कर्म के भेद","sutra": "&lt;br /&gt;","audiosrc": "8-14.mp3","arth": "","meaning": "","vyakhya": "","explanation": "","vidsrc": []}</v>
      </c>
    </row>
    <row r="290" customFormat="1" ht="28.8" spans="1:27">
      <c r="A290" s="8" t="s">
        <v>24</v>
      </c>
      <c r="B290" s="9">
        <v>8.15</v>
      </c>
      <c r="C290" s="10" t="s">
        <v>25</v>
      </c>
      <c r="D290" s="9" t="s">
        <v>1077</v>
      </c>
      <c r="E290" s="10" t="s">
        <v>27</v>
      </c>
      <c r="F290" s="9" t="s">
        <v>313</v>
      </c>
      <c r="G290" s="9" t="str">
        <f t="shared" si="17"/>
        <v>8.15 - मूल कर्मों में उत्कृष्ट स्थिति</v>
      </c>
      <c r="H290" s="10" t="s">
        <v>26</v>
      </c>
      <c r="I290" s="9"/>
      <c r="J290" s="9"/>
      <c r="K290" s="10" t="str">
        <f t="shared" si="18"/>
        <v>&lt;br /&gt;</v>
      </c>
      <c r="L290" s="10" t="s">
        <v>393</v>
      </c>
      <c r="M290" s="16" t="s">
        <v>1091</v>
      </c>
      <c r="N290" s="9" t="str">
        <f t="shared" si="19"/>
        <v>8-15.mp3</v>
      </c>
      <c r="O290" s="10" t="s">
        <v>395</v>
      </c>
      <c r="P290" s="9"/>
      <c r="Q290" s="10" t="s">
        <v>397</v>
      </c>
      <c r="R290" s="21"/>
      <c r="S290" s="10" t="s">
        <v>399</v>
      </c>
      <c r="T290" s="21"/>
      <c r="U290" s="10" t="s">
        <v>401</v>
      </c>
      <c r="V290" s="21"/>
      <c r="W290" s="10" t="s">
        <v>403</v>
      </c>
      <c r="X290" s="21"/>
      <c r="Y290" s="10" t="s">
        <v>405</v>
      </c>
      <c r="Z290" s="10" t="s">
        <v>406</v>
      </c>
      <c r="AA290" s="23" t="str">
        <f t="shared" si="20"/>
        <v> {"id": 8.15,"chapter": "Chapter 8 - BONDAGE OF KARMAS","title": "8.15 - मूल कर्मों में उत्कृष्ट स्थिति","sutra": "&lt;br /&gt;","audiosrc": "8-15.mp3","arth": "","meaning": "","vyakhya": "","explanation": "","vidsrc": []}</v>
      </c>
    </row>
    <row r="291" customFormat="1" ht="28.8" spans="1:27">
      <c r="A291" s="8" t="s">
        <v>24</v>
      </c>
      <c r="B291" s="9">
        <v>8.16</v>
      </c>
      <c r="C291" s="10" t="s">
        <v>25</v>
      </c>
      <c r="D291" s="9" t="s">
        <v>1077</v>
      </c>
      <c r="E291" s="10" t="s">
        <v>27</v>
      </c>
      <c r="F291" s="9" t="s">
        <v>313</v>
      </c>
      <c r="G291" s="9" t="str">
        <f t="shared" si="17"/>
        <v>8.16 - मूल कर्मों में उत्कृष्ट स्थिति</v>
      </c>
      <c r="H291" s="10" t="s">
        <v>26</v>
      </c>
      <c r="I291" s="9"/>
      <c r="J291" s="9"/>
      <c r="K291" s="10" t="str">
        <f t="shared" si="18"/>
        <v>&lt;br /&gt;</v>
      </c>
      <c r="L291" s="10" t="s">
        <v>393</v>
      </c>
      <c r="M291" s="16" t="s">
        <v>1092</v>
      </c>
      <c r="N291" s="9" t="str">
        <f t="shared" si="19"/>
        <v>8-16.mp3</v>
      </c>
      <c r="O291" s="10" t="s">
        <v>395</v>
      </c>
      <c r="P291" s="9"/>
      <c r="Q291" s="10" t="s">
        <v>397</v>
      </c>
      <c r="R291" s="21"/>
      <c r="S291" s="10" t="s">
        <v>399</v>
      </c>
      <c r="T291" s="21"/>
      <c r="U291" s="10" t="s">
        <v>401</v>
      </c>
      <c r="V291" s="21"/>
      <c r="W291" s="10" t="s">
        <v>403</v>
      </c>
      <c r="X291" s="21"/>
      <c r="Y291" s="10" t="s">
        <v>405</v>
      </c>
      <c r="Z291" s="10" t="s">
        <v>406</v>
      </c>
      <c r="AA291" s="23" t="str">
        <f t="shared" si="20"/>
        <v> {"id": 8.16,"chapter": "Chapter 8 - BONDAGE OF KARMAS","title": "8.16 - मूल कर्मों में उत्कृष्ट स्थिति","sutra": "&lt;br /&gt;","audiosrc": "8-16.mp3","arth": "","meaning": "","vyakhya": "","explanation": "","vidsrc": []}</v>
      </c>
    </row>
    <row r="292" customFormat="1" ht="28.8" spans="1:27">
      <c r="A292" s="8" t="s">
        <v>24</v>
      </c>
      <c r="B292" s="9">
        <v>8.17</v>
      </c>
      <c r="C292" s="10" t="s">
        <v>25</v>
      </c>
      <c r="D292" s="9" t="s">
        <v>1077</v>
      </c>
      <c r="E292" s="10" t="s">
        <v>27</v>
      </c>
      <c r="F292" s="9" t="s">
        <v>313</v>
      </c>
      <c r="G292" s="9" t="str">
        <f t="shared" si="17"/>
        <v>8.17 - मूल कर्मों में उत्कृष्ट स्थिति</v>
      </c>
      <c r="H292" s="10" t="s">
        <v>26</v>
      </c>
      <c r="I292" s="9"/>
      <c r="J292" s="9"/>
      <c r="K292" s="10" t="str">
        <f t="shared" si="18"/>
        <v>&lt;br /&gt;</v>
      </c>
      <c r="L292" s="10" t="s">
        <v>393</v>
      </c>
      <c r="M292" s="16" t="s">
        <v>1093</v>
      </c>
      <c r="N292" s="9" t="str">
        <f t="shared" si="19"/>
        <v>8-17.mp3</v>
      </c>
      <c r="O292" s="10" t="s">
        <v>395</v>
      </c>
      <c r="P292" s="9"/>
      <c r="Q292" s="10" t="s">
        <v>397</v>
      </c>
      <c r="R292" s="21"/>
      <c r="S292" s="10" t="s">
        <v>399</v>
      </c>
      <c r="T292" s="21"/>
      <c r="U292" s="10" t="s">
        <v>401</v>
      </c>
      <c r="V292" s="21"/>
      <c r="W292" s="10" t="s">
        <v>403</v>
      </c>
      <c r="X292" s="21"/>
      <c r="Y292" s="10" t="s">
        <v>405</v>
      </c>
      <c r="Z292" s="10" t="s">
        <v>406</v>
      </c>
      <c r="AA292" s="23" t="str">
        <f t="shared" si="20"/>
        <v> {"id": 8.17,"chapter": "Chapter 8 - BONDAGE OF KARMAS","title": "8.17 - मूल कर्मों में उत्कृष्ट स्थिति","sutra": "&lt;br /&gt;","audiosrc": "8-17.mp3","arth": "","meaning": "","vyakhya": "","explanation": "","vidsrc": []}</v>
      </c>
    </row>
    <row r="293" customFormat="1" ht="28.8" spans="1:27">
      <c r="A293" s="8" t="s">
        <v>24</v>
      </c>
      <c r="B293" s="9">
        <v>8.18</v>
      </c>
      <c r="C293" s="10" t="s">
        <v>25</v>
      </c>
      <c r="D293" s="9" t="s">
        <v>1077</v>
      </c>
      <c r="E293" s="10" t="s">
        <v>27</v>
      </c>
      <c r="F293" s="9" t="s">
        <v>313</v>
      </c>
      <c r="G293" s="9" t="str">
        <f t="shared" si="17"/>
        <v>8.18 - मूल कर्मों में उत्कृष्ट स्थिति</v>
      </c>
      <c r="H293" s="10" t="s">
        <v>26</v>
      </c>
      <c r="I293" s="9"/>
      <c r="J293" s="9"/>
      <c r="K293" s="10" t="str">
        <f t="shared" si="18"/>
        <v>&lt;br /&gt;</v>
      </c>
      <c r="L293" s="10" t="s">
        <v>393</v>
      </c>
      <c r="M293" s="16" t="s">
        <v>1094</v>
      </c>
      <c r="N293" s="9" t="str">
        <f t="shared" si="19"/>
        <v>8-18.mp3</v>
      </c>
      <c r="O293" s="10" t="s">
        <v>395</v>
      </c>
      <c r="P293" s="9"/>
      <c r="Q293" s="10" t="s">
        <v>397</v>
      </c>
      <c r="R293" s="21"/>
      <c r="S293" s="10" t="s">
        <v>399</v>
      </c>
      <c r="T293" s="21"/>
      <c r="U293" s="10" t="s">
        <v>401</v>
      </c>
      <c r="V293" s="21"/>
      <c r="W293" s="10" t="s">
        <v>403</v>
      </c>
      <c r="X293" s="21"/>
      <c r="Y293" s="10" t="s">
        <v>405</v>
      </c>
      <c r="Z293" s="10" t="s">
        <v>406</v>
      </c>
      <c r="AA293" s="23" t="str">
        <f t="shared" si="20"/>
        <v> {"id": 8.18,"chapter": "Chapter 8 - BONDAGE OF KARMAS","title": "8.18 - मूल कर्मों में उत्कृष्ट स्थिति","sutra": "&lt;br /&gt;","audiosrc": "8-18.mp3","arth": "","meaning": "","vyakhya": "","explanation": "","vidsrc": []}</v>
      </c>
    </row>
    <row r="294" customFormat="1" ht="28.8" spans="1:27">
      <c r="A294" s="8" t="s">
        <v>24</v>
      </c>
      <c r="B294" s="9">
        <v>8.19</v>
      </c>
      <c r="C294" s="10" t="s">
        <v>25</v>
      </c>
      <c r="D294" s="9" t="s">
        <v>1077</v>
      </c>
      <c r="E294" s="10" t="s">
        <v>27</v>
      </c>
      <c r="F294" s="9" t="s">
        <v>314</v>
      </c>
      <c r="G294" s="9" t="str">
        <f t="shared" si="17"/>
        <v>8.19 - मूल कर्मों में जघन्य स्थिति</v>
      </c>
      <c r="H294" s="10" t="s">
        <v>26</v>
      </c>
      <c r="I294" s="9"/>
      <c r="J294" s="9"/>
      <c r="K294" s="10" t="str">
        <f t="shared" si="18"/>
        <v>&lt;br /&gt;</v>
      </c>
      <c r="L294" s="10" t="s">
        <v>393</v>
      </c>
      <c r="M294" s="16" t="s">
        <v>1095</v>
      </c>
      <c r="N294" s="9" t="str">
        <f t="shared" si="19"/>
        <v>8-19.mp3</v>
      </c>
      <c r="O294" s="10" t="s">
        <v>395</v>
      </c>
      <c r="P294" s="9"/>
      <c r="Q294" s="10" t="s">
        <v>397</v>
      </c>
      <c r="R294" s="21"/>
      <c r="S294" s="10" t="s">
        <v>399</v>
      </c>
      <c r="T294" s="21"/>
      <c r="U294" s="10" t="s">
        <v>401</v>
      </c>
      <c r="V294" s="21"/>
      <c r="W294" s="10" t="s">
        <v>403</v>
      </c>
      <c r="X294" s="21"/>
      <c r="Y294" s="10" t="s">
        <v>405</v>
      </c>
      <c r="Z294" s="10" t="s">
        <v>406</v>
      </c>
      <c r="AA294" s="23" t="str">
        <f t="shared" si="20"/>
        <v> {"id": 8.19,"chapter": "Chapter 8 - BONDAGE OF KARMAS","title": "8.19 - मूल कर्मों में जघन्य स्थिति","sutra": "&lt;br /&gt;","audiosrc": "8-19.mp3","arth": "","meaning": "","vyakhya": "","explanation": "","vidsrc": []}</v>
      </c>
    </row>
    <row r="295" customFormat="1" ht="28.8" spans="1:27">
      <c r="A295" s="8" t="s">
        <v>24</v>
      </c>
      <c r="B295" s="12">
        <v>8.2</v>
      </c>
      <c r="C295" s="10" t="s">
        <v>25</v>
      </c>
      <c r="D295" s="9" t="s">
        <v>1077</v>
      </c>
      <c r="E295" s="10" t="s">
        <v>27</v>
      </c>
      <c r="F295" s="9" t="s">
        <v>314</v>
      </c>
      <c r="G295" s="9" t="str">
        <f t="shared" si="17"/>
        <v>8.2 - मूल कर्मों में जघन्य स्थिति</v>
      </c>
      <c r="H295" s="10" t="s">
        <v>26</v>
      </c>
      <c r="I295" s="9"/>
      <c r="J295" s="9"/>
      <c r="K295" s="10" t="str">
        <f t="shared" si="18"/>
        <v>&lt;br /&gt;</v>
      </c>
      <c r="L295" s="10" t="s">
        <v>393</v>
      </c>
      <c r="M295" s="16" t="s">
        <v>1096</v>
      </c>
      <c r="N295" s="9" t="str">
        <f t="shared" si="19"/>
        <v>8-20 .mp3</v>
      </c>
      <c r="O295" s="10" t="s">
        <v>395</v>
      </c>
      <c r="P295" s="9"/>
      <c r="Q295" s="10" t="s">
        <v>397</v>
      </c>
      <c r="R295" s="21"/>
      <c r="S295" s="10" t="s">
        <v>399</v>
      </c>
      <c r="T295" s="21"/>
      <c r="U295" s="10" t="s">
        <v>401</v>
      </c>
      <c r="V295" s="21"/>
      <c r="W295" s="10" t="s">
        <v>403</v>
      </c>
      <c r="X295" s="21"/>
      <c r="Y295" s="10" t="s">
        <v>405</v>
      </c>
      <c r="Z295" s="10" t="s">
        <v>406</v>
      </c>
      <c r="AA295" s="23" t="str">
        <f t="shared" si="20"/>
        <v> {"id": 8.2,"chapter": "Chapter 8 - BONDAGE OF KARMAS","title": "8.2 - मूल कर्मों में जघन्य स्थिति","sutra": "&lt;br /&gt;","audiosrc": "8-20 .mp3","arth": "","meaning": "","vyakhya": "","explanation": "","vidsrc": []}</v>
      </c>
    </row>
    <row r="296" customFormat="1" ht="28.8" spans="1:27">
      <c r="A296" s="8" t="s">
        <v>24</v>
      </c>
      <c r="B296" s="9">
        <v>8.21</v>
      </c>
      <c r="C296" s="10" t="s">
        <v>25</v>
      </c>
      <c r="D296" s="9" t="s">
        <v>1077</v>
      </c>
      <c r="E296" s="10" t="s">
        <v>27</v>
      </c>
      <c r="F296" s="9" t="s">
        <v>314</v>
      </c>
      <c r="G296" s="9" t="str">
        <f t="shared" si="17"/>
        <v>8.21 - मूल कर्मों में जघन्य स्थिति</v>
      </c>
      <c r="H296" s="10" t="s">
        <v>26</v>
      </c>
      <c r="I296" s="9"/>
      <c r="J296" s="9"/>
      <c r="K296" s="10" t="str">
        <f t="shared" si="18"/>
        <v>&lt;br /&gt;</v>
      </c>
      <c r="L296" s="10" t="s">
        <v>393</v>
      </c>
      <c r="M296" s="16" t="s">
        <v>1097</v>
      </c>
      <c r="N296" s="9" t="str">
        <f t="shared" si="19"/>
        <v>8-21.mp3</v>
      </c>
      <c r="O296" s="10" t="s">
        <v>395</v>
      </c>
      <c r="P296" s="9"/>
      <c r="Q296" s="10" t="s">
        <v>397</v>
      </c>
      <c r="R296" s="21"/>
      <c r="S296" s="10" t="s">
        <v>399</v>
      </c>
      <c r="T296" s="21"/>
      <c r="U296" s="10" t="s">
        <v>401</v>
      </c>
      <c r="V296" s="21"/>
      <c r="W296" s="10" t="s">
        <v>403</v>
      </c>
      <c r="X296" s="21"/>
      <c r="Y296" s="10" t="s">
        <v>405</v>
      </c>
      <c r="Z296" s="10" t="s">
        <v>406</v>
      </c>
      <c r="AA296" s="23" t="str">
        <f t="shared" si="20"/>
        <v> {"id": 8.21,"chapter": "Chapter 8 - BONDAGE OF KARMAS","title": "8.21 - मूल कर्मों में जघन्य स्थिति","sutra": "&lt;br /&gt;","audiosrc": "8-21.mp3","arth": "","meaning": "","vyakhya": "","explanation": "","vidsrc": []}</v>
      </c>
    </row>
    <row r="297" customFormat="1" ht="28.8" spans="1:27">
      <c r="A297" s="8" t="s">
        <v>24</v>
      </c>
      <c r="B297" s="9">
        <v>8.22</v>
      </c>
      <c r="C297" s="10" t="s">
        <v>25</v>
      </c>
      <c r="D297" s="9" t="s">
        <v>1077</v>
      </c>
      <c r="E297" s="10" t="s">
        <v>27</v>
      </c>
      <c r="F297" s="9" t="s">
        <v>315</v>
      </c>
      <c r="G297" s="9" t="str">
        <f t="shared" si="17"/>
        <v>8.22 - विपाक</v>
      </c>
      <c r="H297" s="10" t="s">
        <v>26</v>
      </c>
      <c r="I297" s="9"/>
      <c r="J297" s="9"/>
      <c r="K297" s="10" t="str">
        <f t="shared" si="18"/>
        <v>&lt;br /&gt;</v>
      </c>
      <c r="L297" s="10" t="s">
        <v>393</v>
      </c>
      <c r="M297" s="16" t="s">
        <v>1098</v>
      </c>
      <c r="N297" s="9" t="str">
        <f t="shared" si="19"/>
        <v>8-22.mp3</v>
      </c>
      <c r="O297" s="10" t="s">
        <v>395</v>
      </c>
      <c r="P297" s="9"/>
      <c r="Q297" s="10" t="s">
        <v>397</v>
      </c>
      <c r="R297" s="21"/>
      <c r="S297" s="10" t="s">
        <v>399</v>
      </c>
      <c r="T297" s="21"/>
      <c r="U297" s="10" t="s">
        <v>401</v>
      </c>
      <c r="V297" s="21"/>
      <c r="W297" s="10" t="s">
        <v>403</v>
      </c>
      <c r="X297" s="21"/>
      <c r="Y297" s="10" t="s">
        <v>405</v>
      </c>
      <c r="Z297" s="10" t="s">
        <v>406</v>
      </c>
      <c r="AA297" s="23" t="str">
        <f t="shared" si="20"/>
        <v> {"id": 8.22,"chapter": "Chapter 8 - BONDAGE OF KARMAS","title": "8.22 - विपाक","sutra": "&lt;br /&gt;","audiosrc": "8-22.mp3","arth": "","meaning": "","vyakhya": "","explanation": "","vidsrc": []}</v>
      </c>
    </row>
    <row r="298" customFormat="1" ht="28.8" spans="1:27">
      <c r="A298" s="8" t="s">
        <v>24</v>
      </c>
      <c r="B298" s="9">
        <v>8.23</v>
      </c>
      <c r="C298" s="10" t="s">
        <v>25</v>
      </c>
      <c r="D298" s="9" t="s">
        <v>1077</v>
      </c>
      <c r="E298" s="10" t="s">
        <v>27</v>
      </c>
      <c r="F298" s="9" t="s">
        <v>316</v>
      </c>
      <c r="G298" s="9" t="str">
        <f t="shared" si="17"/>
        <v>8.23 - विपाक का स्वभाव</v>
      </c>
      <c r="H298" s="10" t="s">
        <v>26</v>
      </c>
      <c r="I298" s="9"/>
      <c r="J298" s="9"/>
      <c r="K298" s="10" t="str">
        <f t="shared" si="18"/>
        <v>&lt;br /&gt;</v>
      </c>
      <c r="L298" s="10" t="s">
        <v>393</v>
      </c>
      <c r="M298" s="16" t="s">
        <v>1099</v>
      </c>
      <c r="N298" s="9" t="str">
        <f t="shared" si="19"/>
        <v>8-23.mp3</v>
      </c>
      <c r="O298" s="10" t="s">
        <v>395</v>
      </c>
      <c r="P298" s="9"/>
      <c r="Q298" s="10" t="s">
        <v>397</v>
      </c>
      <c r="R298" s="21"/>
      <c r="S298" s="10" t="s">
        <v>399</v>
      </c>
      <c r="T298" s="21"/>
      <c r="U298" s="10" t="s">
        <v>401</v>
      </c>
      <c r="V298" s="21"/>
      <c r="W298" s="10" t="s">
        <v>403</v>
      </c>
      <c r="X298" s="21"/>
      <c r="Y298" s="10" t="s">
        <v>405</v>
      </c>
      <c r="Z298" s="10" t="s">
        <v>406</v>
      </c>
      <c r="AA298" s="23" t="str">
        <f t="shared" si="20"/>
        <v> {"id": 8.23,"chapter": "Chapter 8 - BONDAGE OF KARMAS","title": "8.23 - विपाक का स्वभाव","sutra": "&lt;br /&gt;","audiosrc": "8-23.mp3","arth": "","meaning": "","vyakhya": "","explanation": "","vidsrc": []}</v>
      </c>
    </row>
    <row r="299" customFormat="1" ht="28.8" spans="1:27">
      <c r="A299" s="8" t="s">
        <v>24</v>
      </c>
      <c r="B299" s="9">
        <v>8.24</v>
      </c>
      <c r="C299" s="10" t="s">
        <v>25</v>
      </c>
      <c r="D299" s="9" t="s">
        <v>1077</v>
      </c>
      <c r="E299" s="10" t="s">
        <v>27</v>
      </c>
      <c r="F299" s="9" t="s">
        <v>317</v>
      </c>
      <c r="G299" s="9" t="str">
        <f t="shared" si="17"/>
        <v>8.24 - निर्जरा</v>
      </c>
      <c r="H299" s="10" t="s">
        <v>26</v>
      </c>
      <c r="I299" s="9"/>
      <c r="J299" s="9"/>
      <c r="K299" s="10" t="str">
        <f t="shared" si="18"/>
        <v>&lt;br /&gt;</v>
      </c>
      <c r="L299" s="10" t="s">
        <v>393</v>
      </c>
      <c r="M299" s="16" t="s">
        <v>1100</v>
      </c>
      <c r="N299" s="9" t="str">
        <f t="shared" si="19"/>
        <v>8-24.mp3</v>
      </c>
      <c r="O299" s="10" t="s">
        <v>395</v>
      </c>
      <c r="P299" s="9"/>
      <c r="Q299" s="10" t="s">
        <v>397</v>
      </c>
      <c r="R299" s="21"/>
      <c r="S299" s="10" t="s">
        <v>399</v>
      </c>
      <c r="T299" s="21"/>
      <c r="U299" s="10" t="s">
        <v>401</v>
      </c>
      <c r="V299" s="21"/>
      <c r="W299" s="10" t="s">
        <v>403</v>
      </c>
      <c r="X299" s="21"/>
      <c r="Y299" s="10" t="s">
        <v>405</v>
      </c>
      <c r="Z299" s="10" t="s">
        <v>406</v>
      </c>
      <c r="AA299" s="23" t="str">
        <f t="shared" si="20"/>
        <v> {"id": 8.24,"chapter": "Chapter 8 - BONDAGE OF KARMAS","title": "8.24 - निर्जरा","sutra": "&lt;br /&gt;","audiosrc": "8-24.mp3","arth": "","meaning": "","vyakhya": "","explanation": "","vidsrc": []}</v>
      </c>
    </row>
    <row r="300" customFormat="1" ht="28.8" spans="1:27">
      <c r="A300" s="8" t="s">
        <v>24</v>
      </c>
      <c r="B300" s="9">
        <v>8.25</v>
      </c>
      <c r="C300" s="10" t="s">
        <v>25</v>
      </c>
      <c r="D300" s="9" t="s">
        <v>1077</v>
      </c>
      <c r="E300" s="10" t="s">
        <v>27</v>
      </c>
      <c r="F300" s="9" t="s">
        <v>318</v>
      </c>
      <c r="G300" s="9" t="str">
        <f t="shared" si="17"/>
        <v>8.25 - प्रदेश बन्ध</v>
      </c>
      <c r="H300" s="10" t="s">
        <v>26</v>
      </c>
      <c r="I300" s="9"/>
      <c r="J300" s="9"/>
      <c r="K300" s="10" t="str">
        <f t="shared" si="18"/>
        <v>&lt;br /&gt;</v>
      </c>
      <c r="L300" s="10" t="s">
        <v>393</v>
      </c>
      <c r="M300" s="16" t="s">
        <v>1101</v>
      </c>
      <c r="N300" s="9" t="str">
        <f t="shared" si="19"/>
        <v>8-25.mp3</v>
      </c>
      <c r="O300" s="10" t="s">
        <v>395</v>
      </c>
      <c r="P300" s="9"/>
      <c r="Q300" s="10" t="s">
        <v>397</v>
      </c>
      <c r="R300" s="21"/>
      <c r="S300" s="10" t="s">
        <v>399</v>
      </c>
      <c r="T300" s="21"/>
      <c r="U300" s="10" t="s">
        <v>401</v>
      </c>
      <c r="V300" s="21"/>
      <c r="W300" s="10" t="s">
        <v>403</v>
      </c>
      <c r="X300" s="21"/>
      <c r="Y300" s="10" t="s">
        <v>405</v>
      </c>
      <c r="Z300" s="10" t="s">
        <v>406</v>
      </c>
      <c r="AA300" s="23" t="str">
        <f t="shared" si="20"/>
        <v> {"id": 8.25,"chapter": "Chapter 8 - BONDAGE OF KARMAS","title": "8.25 - प्रदेश बन्ध","sutra": "&lt;br /&gt;","audiosrc": "8-25.mp3","arth": "","meaning": "","vyakhya": "","explanation": "","vidsrc": []}</v>
      </c>
    </row>
    <row r="301" customFormat="1" ht="28.8" spans="1:27">
      <c r="A301" s="8" t="s">
        <v>24</v>
      </c>
      <c r="B301" s="9">
        <v>8.26</v>
      </c>
      <c r="C301" s="10" t="s">
        <v>25</v>
      </c>
      <c r="D301" s="9" t="s">
        <v>1077</v>
      </c>
      <c r="E301" s="10" t="s">
        <v>27</v>
      </c>
      <c r="F301" s="9" t="s">
        <v>319</v>
      </c>
      <c r="G301" s="9" t="str">
        <f t="shared" si="17"/>
        <v>8.26 - पुण्य प्रकृतियाँ</v>
      </c>
      <c r="H301" s="10" t="s">
        <v>26</v>
      </c>
      <c r="I301" s="9"/>
      <c r="J301" s="9"/>
      <c r="K301" s="10" t="str">
        <f t="shared" si="18"/>
        <v>&lt;br /&gt;</v>
      </c>
      <c r="L301" s="10" t="s">
        <v>393</v>
      </c>
      <c r="M301" s="16" t="s">
        <v>1102</v>
      </c>
      <c r="N301" s="9" t="str">
        <f t="shared" si="19"/>
        <v>8-26.mp3</v>
      </c>
      <c r="O301" s="10" t="s">
        <v>395</v>
      </c>
      <c r="P301" s="9"/>
      <c r="Q301" s="10" t="s">
        <v>397</v>
      </c>
      <c r="R301" s="21"/>
      <c r="S301" s="10" t="s">
        <v>399</v>
      </c>
      <c r="T301" s="21"/>
      <c r="U301" s="10" t="s">
        <v>401</v>
      </c>
      <c r="V301" s="21"/>
      <c r="W301" s="10" t="s">
        <v>403</v>
      </c>
      <c r="X301" s="21"/>
      <c r="Y301" s="10" t="s">
        <v>405</v>
      </c>
      <c r="Z301" s="10" t="s">
        <v>406</v>
      </c>
      <c r="AA301" s="23" t="str">
        <f t="shared" si="20"/>
        <v> {"id": 8.26,"chapter": "Chapter 8 - BONDAGE OF KARMAS","title": "8.26 - पुण्य प्रकृतियाँ","sutra": "&lt;br /&gt;","audiosrc": "8-26.mp3","arth": "","meaning": "","vyakhya": "","explanation": "","vidsrc": []}</v>
      </c>
    </row>
    <row r="302" customFormat="1" ht="28.8" spans="1:27">
      <c r="A302" s="8" t="s">
        <v>24</v>
      </c>
      <c r="B302" s="9">
        <v>8.27</v>
      </c>
      <c r="C302" s="10" t="s">
        <v>25</v>
      </c>
      <c r="D302" s="9" t="s">
        <v>1077</v>
      </c>
      <c r="E302" s="10" t="s">
        <v>27</v>
      </c>
      <c r="F302" s="9" t="s">
        <v>320</v>
      </c>
      <c r="G302" s="9" t="str">
        <f t="shared" si="17"/>
        <v>8.27 - पाप प्रकृतियाँ</v>
      </c>
      <c r="H302" s="10" t="s">
        <v>26</v>
      </c>
      <c r="I302" s="9"/>
      <c r="J302" s="9"/>
      <c r="K302" s="10" t="str">
        <f t="shared" si="18"/>
        <v>&lt;br /&gt;</v>
      </c>
      <c r="L302" s="10" t="s">
        <v>393</v>
      </c>
      <c r="M302" s="16" t="s">
        <v>1103</v>
      </c>
      <c r="N302" s="9" t="str">
        <f t="shared" si="19"/>
        <v>8-27.mp3</v>
      </c>
      <c r="O302" s="10" t="s">
        <v>395</v>
      </c>
      <c r="P302" s="9"/>
      <c r="Q302" s="10" t="s">
        <v>397</v>
      </c>
      <c r="R302" s="21"/>
      <c r="S302" s="10" t="s">
        <v>399</v>
      </c>
      <c r="T302" s="21"/>
      <c r="U302" s="10" t="s">
        <v>401</v>
      </c>
      <c r="V302" s="21"/>
      <c r="W302" s="10" t="s">
        <v>403</v>
      </c>
      <c r="X302" s="21"/>
      <c r="Y302" s="10" t="s">
        <v>405</v>
      </c>
      <c r="Z302" s="10" t="s">
        <v>406</v>
      </c>
      <c r="AA302" s="23" t="str">
        <f t="shared" si="20"/>
        <v> {"id": 8.27,"chapter": "Chapter 8 - BONDAGE OF KARMAS","title": "8.27 - पाप प्रकृतियाँ","sutra": "&lt;br /&gt;","audiosrc": "8-27.mp3","arth": "","meaning": "","vyakhya": "","explanation": "","vidsrc": []}</v>
      </c>
    </row>
    <row r="303" customFormat="1" ht="28.8" spans="1:27">
      <c r="A303" s="8" t="s">
        <v>24</v>
      </c>
      <c r="B303" s="9">
        <v>9.1</v>
      </c>
      <c r="C303" s="10" t="s">
        <v>25</v>
      </c>
      <c r="D303" s="9" t="s">
        <v>1104</v>
      </c>
      <c r="E303" s="10" t="s">
        <v>27</v>
      </c>
      <c r="F303" s="9" t="s">
        <v>321</v>
      </c>
      <c r="G303" s="9" t="str">
        <f t="shared" si="17"/>
        <v>9.1 - संवर</v>
      </c>
      <c r="H303" s="10" t="s">
        <v>26</v>
      </c>
      <c r="I303" s="9"/>
      <c r="J303" s="9"/>
      <c r="K303" s="10" t="str">
        <f t="shared" si="18"/>
        <v>&lt;br /&gt;</v>
      </c>
      <c r="L303" s="10" t="s">
        <v>393</v>
      </c>
      <c r="M303" s="16" t="s">
        <v>1105</v>
      </c>
      <c r="N303" s="9" t="str">
        <f t="shared" si="19"/>
        <v>9-1.mp3</v>
      </c>
      <c r="O303" s="10" t="s">
        <v>395</v>
      </c>
      <c r="P303" s="9"/>
      <c r="Q303" s="10" t="s">
        <v>397</v>
      </c>
      <c r="R303" s="21"/>
      <c r="S303" s="10" t="s">
        <v>399</v>
      </c>
      <c r="T303" s="21"/>
      <c r="U303" s="10" t="s">
        <v>401</v>
      </c>
      <c r="V303" s="21"/>
      <c r="W303" s="10" t="s">
        <v>403</v>
      </c>
      <c r="X303" s="21"/>
      <c r="Y303" s="10" t="s">
        <v>405</v>
      </c>
      <c r="Z303" s="10" t="s">
        <v>406</v>
      </c>
      <c r="AA303" s="23" t="str">
        <f t="shared" si="20"/>
        <v> {"id": 9.1,"chapter": "Chapter 9 - STOPPAGE AND SHEDDING OF KARMAS","title": "9.1 - संवर","sutra": "&lt;br /&gt;","audiosrc": "9-1.mp3","arth": "","meaning": "","vyakhya": "","explanation": "","vidsrc": []}</v>
      </c>
    </row>
    <row r="304" customFormat="1" ht="28.8" spans="1:27">
      <c r="A304" s="8" t="s">
        <v>24</v>
      </c>
      <c r="B304" s="9">
        <v>9.2</v>
      </c>
      <c r="C304" s="10" t="s">
        <v>25</v>
      </c>
      <c r="D304" s="9" t="s">
        <v>1104</v>
      </c>
      <c r="E304" s="10" t="s">
        <v>27</v>
      </c>
      <c r="F304" s="9" t="s">
        <v>322</v>
      </c>
      <c r="G304" s="9" t="str">
        <f t="shared" si="17"/>
        <v>9.2 - संवर का कारण</v>
      </c>
      <c r="H304" s="10" t="s">
        <v>26</v>
      </c>
      <c r="I304" s="9"/>
      <c r="J304" s="9"/>
      <c r="K304" s="10" t="str">
        <f t="shared" si="18"/>
        <v>&lt;br /&gt;</v>
      </c>
      <c r="L304" s="10" t="s">
        <v>393</v>
      </c>
      <c r="M304" s="16" t="s">
        <v>1106</v>
      </c>
      <c r="N304" s="9" t="str">
        <f t="shared" si="19"/>
        <v>9-2.mp3</v>
      </c>
      <c r="O304" s="10" t="s">
        <v>395</v>
      </c>
      <c r="P304" s="9"/>
      <c r="Q304" s="10" t="s">
        <v>397</v>
      </c>
      <c r="R304" s="21"/>
      <c r="S304" s="10" t="s">
        <v>399</v>
      </c>
      <c r="T304" s="21"/>
      <c r="U304" s="10" t="s">
        <v>401</v>
      </c>
      <c r="V304" s="21"/>
      <c r="W304" s="10" t="s">
        <v>403</v>
      </c>
      <c r="X304" s="21"/>
      <c r="Y304" s="10" t="s">
        <v>405</v>
      </c>
      <c r="Z304" s="10" t="s">
        <v>406</v>
      </c>
      <c r="AA304" s="23" t="str">
        <f t="shared" si="20"/>
        <v> {"id": 9.2,"chapter": "Chapter 9 - STOPPAGE AND SHEDDING OF KARMAS","title": "9.2 - संवर का कारण","sutra": "&lt;br /&gt;","audiosrc": "9-2.mp3","arth": "","meaning": "","vyakhya": "","explanation": "","vidsrc": []}</v>
      </c>
    </row>
    <row r="305" customFormat="1" ht="28.8" spans="1:27">
      <c r="A305" s="8" t="s">
        <v>24</v>
      </c>
      <c r="B305" s="9">
        <v>9.3</v>
      </c>
      <c r="C305" s="10" t="s">
        <v>25</v>
      </c>
      <c r="D305" s="9" t="s">
        <v>1104</v>
      </c>
      <c r="E305" s="10" t="s">
        <v>27</v>
      </c>
      <c r="F305" s="9" t="s">
        <v>323</v>
      </c>
      <c r="G305" s="9" t="str">
        <f t="shared" si="17"/>
        <v>9.3 - तप</v>
      </c>
      <c r="H305" s="10" t="s">
        <v>26</v>
      </c>
      <c r="I305" s="9"/>
      <c r="J305" s="9"/>
      <c r="K305" s="10" t="str">
        <f t="shared" si="18"/>
        <v>&lt;br /&gt;</v>
      </c>
      <c r="L305" s="10" t="s">
        <v>393</v>
      </c>
      <c r="M305" s="16" t="s">
        <v>1107</v>
      </c>
      <c r="N305" s="9" t="str">
        <f t="shared" si="19"/>
        <v>9-3.mp3</v>
      </c>
      <c r="O305" s="10" t="s">
        <v>395</v>
      </c>
      <c r="P305" s="9"/>
      <c r="Q305" s="10" t="s">
        <v>397</v>
      </c>
      <c r="R305" s="21"/>
      <c r="S305" s="10" t="s">
        <v>399</v>
      </c>
      <c r="T305" s="21"/>
      <c r="U305" s="10" t="s">
        <v>401</v>
      </c>
      <c r="V305" s="21"/>
      <c r="W305" s="10" t="s">
        <v>403</v>
      </c>
      <c r="X305" s="21"/>
      <c r="Y305" s="10" t="s">
        <v>405</v>
      </c>
      <c r="Z305" s="10" t="s">
        <v>406</v>
      </c>
      <c r="AA305" s="23" t="str">
        <f t="shared" si="20"/>
        <v> {"id": 9.3,"chapter": "Chapter 9 - STOPPAGE AND SHEDDING OF KARMAS","title": "9.3 - तप","sutra": "&lt;br /&gt;","audiosrc": "9-3.mp3","arth": "","meaning": "","vyakhya": "","explanation": "","vidsrc": []}</v>
      </c>
    </row>
    <row r="306" customFormat="1" ht="28.8" spans="1:27">
      <c r="A306" s="8" t="s">
        <v>24</v>
      </c>
      <c r="B306" s="9">
        <v>9.4</v>
      </c>
      <c r="C306" s="10" t="s">
        <v>25</v>
      </c>
      <c r="D306" s="9" t="s">
        <v>1104</v>
      </c>
      <c r="E306" s="10" t="s">
        <v>27</v>
      </c>
      <c r="F306" s="9" t="s">
        <v>324</v>
      </c>
      <c r="G306" s="9" t="str">
        <f t="shared" si="17"/>
        <v>9.4 - गुप्ति</v>
      </c>
      <c r="H306" s="10" t="s">
        <v>26</v>
      </c>
      <c r="I306" s="9"/>
      <c r="J306" s="9"/>
      <c r="K306" s="10" t="str">
        <f t="shared" si="18"/>
        <v>&lt;br /&gt;</v>
      </c>
      <c r="L306" s="10" t="s">
        <v>393</v>
      </c>
      <c r="M306" s="16" t="s">
        <v>1108</v>
      </c>
      <c r="N306" s="9" t="str">
        <f t="shared" si="19"/>
        <v>9-4.mp3</v>
      </c>
      <c r="O306" s="10" t="s">
        <v>395</v>
      </c>
      <c r="P306" s="9"/>
      <c r="Q306" s="10" t="s">
        <v>397</v>
      </c>
      <c r="R306" s="21"/>
      <c r="S306" s="10" t="s">
        <v>399</v>
      </c>
      <c r="T306" s="21"/>
      <c r="U306" s="10" t="s">
        <v>401</v>
      </c>
      <c r="V306" s="21"/>
      <c r="W306" s="10" t="s">
        <v>403</v>
      </c>
      <c r="X306" s="21"/>
      <c r="Y306" s="10" t="s">
        <v>405</v>
      </c>
      <c r="Z306" s="10" t="s">
        <v>406</v>
      </c>
      <c r="AA306" s="23" t="str">
        <f t="shared" si="20"/>
        <v> {"id": 9.4,"chapter": "Chapter 9 - STOPPAGE AND SHEDDING OF KARMAS","title": "9.4 - गुप्ति","sutra": "&lt;br /&gt;","audiosrc": "9-4.mp3","arth": "","meaning": "","vyakhya": "","explanation": "","vidsrc": []}</v>
      </c>
    </row>
    <row r="307" customFormat="1" ht="28.8" spans="1:27">
      <c r="A307" s="8" t="s">
        <v>24</v>
      </c>
      <c r="B307" s="9">
        <v>9.5</v>
      </c>
      <c r="C307" s="10" t="s">
        <v>25</v>
      </c>
      <c r="D307" s="9" t="s">
        <v>1104</v>
      </c>
      <c r="E307" s="10" t="s">
        <v>27</v>
      </c>
      <c r="F307" s="9" t="s">
        <v>325</v>
      </c>
      <c r="G307" s="9" t="str">
        <f t="shared" si="17"/>
        <v>9.5 - समिति</v>
      </c>
      <c r="H307" s="10" t="s">
        <v>26</v>
      </c>
      <c r="I307" s="9"/>
      <c r="J307" s="9"/>
      <c r="K307" s="10" t="str">
        <f t="shared" si="18"/>
        <v>&lt;br /&gt;</v>
      </c>
      <c r="L307" s="10" t="s">
        <v>393</v>
      </c>
      <c r="M307" s="16" t="s">
        <v>1109</v>
      </c>
      <c r="N307" s="9" t="str">
        <f t="shared" si="19"/>
        <v>9-5.mp3</v>
      </c>
      <c r="O307" s="10" t="s">
        <v>395</v>
      </c>
      <c r="P307" s="9"/>
      <c r="Q307" s="10" t="s">
        <v>397</v>
      </c>
      <c r="R307" s="21"/>
      <c r="S307" s="10" t="s">
        <v>399</v>
      </c>
      <c r="T307" s="21"/>
      <c r="U307" s="10" t="s">
        <v>401</v>
      </c>
      <c r="V307" s="21"/>
      <c r="W307" s="10" t="s">
        <v>403</v>
      </c>
      <c r="X307" s="21"/>
      <c r="Y307" s="10" t="s">
        <v>405</v>
      </c>
      <c r="Z307" s="10" t="s">
        <v>406</v>
      </c>
      <c r="AA307" s="23" t="str">
        <f t="shared" si="20"/>
        <v> {"id": 9.5,"chapter": "Chapter 9 - STOPPAGE AND SHEDDING OF KARMAS","title": "9.5 - समिति","sutra": "&lt;br /&gt;","audiosrc": "9-5.mp3","arth": "","meaning": "","vyakhya": "","explanation": "","vidsrc": []}</v>
      </c>
    </row>
    <row r="308" customFormat="1" ht="28.8" spans="1:27">
      <c r="A308" s="8" t="s">
        <v>24</v>
      </c>
      <c r="B308" s="9">
        <v>9.6</v>
      </c>
      <c r="C308" s="10" t="s">
        <v>25</v>
      </c>
      <c r="D308" s="9" t="s">
        <v>1104</v>
      </c>
      <c r="E308" s="10" t="s">
        <v>27</v>
      </c>
      <c r="F308" s="9" t="s">
        <v>326</v>
      </c>
      <c r="G308" s="9" t="str">
        <f t="shared" si="17"/>
        <v>9.6 - धर्म</v>
      </c>
      <c r="H308" s="10" t="s">
        <v>26</v>
      </c>
      <c r="I308" s="9"/>
      <c r="J308" s="9"/>
      <c r="K308" s="10" t="str">
        <f t="shared" si="18"/>
        <v>&lt;br /&gt;</v>
      </c>
      <c r="L308" s="10" t="s">
        <v>393</v>
      </c>
      <c r="M308" s="16" t="s">
        <v>1110</v>
      </c>
      <c r="N308" s="9" t="str">
        <f t="shared" si="19"/>
        <v>9-6.mp3</v>
      </c>
      <c r="O308" s="10" t="s">
        <v>395</v>
      </c>
      <c r="P308" s="9"/>
      <c r="Q308" s="10" t="s">
        <v>397</v>
      </c>
      <c r="R308" s="21"/>
      <c r="S308" s="10" t="s">
        <v>399</v>
      </c>
      <c r="T308" s="21"/>
      <c r="U308" s="10" t="s">
        <v>401</v>
      </c>
      <c r="V308" s="21"/>
      <c r="W308" s="10" t="s">
        <v>403</v>
      </c>
      <c r="X308" s="21"/>
      <c r="Y308" s="10" t="s">
        <v>405</v>
      </c>
      <c r="Z308" s="10" t="s">
        <v>406</v>
      </c>
      <c r="AA308" s="23" t="str">
        <f t="shared" si="20"/>
        <v> {"id": 9.6,"chapter": "Chapter 9 - STOPPAGE AND SHEDDING OF KARMAS","title": "9.6 - धर्म","sutra": "&lt;br /&gt;","audiosrc": "9-6.mp3","arth": "","meaning": "","vyakhya": "","explanation": "","vidsrc": []}</v>
      </c>
    </row>
    <row r="309" customFormat="1" ht="28.8" spans="1:27">
      <c r="A309" s="8" t="s">
        <v>24</v>
      </c>
      <c r="B309" s="9">
        <v>9.7</v>
      </c>
      <c r="C309" s="10" t="s">
        <v>25</v>
      </c>
      <c r="D309" s="9" t="s">
        <v>1104</v>
      </c>
      <c r="E309" s="10" t="s">
        <v>27</v>
      </c>
      <c r="F309" s="9" t="s">
        <v>327</v>
      </c>
      <c r="G309" s="9" t="str">
        <f t="shared" si="17"/>
        <v>9.7 - अनुप्रेक्षा</v>
      </c>
      <c r="H309" s="10" t="s">
        <v>26</v>
      </c>
      <c r="I309" s="9"/>
      <c r="J309" s="9"/>
      <c r="K309" s="10" t="str">
        <f t="shared" si="18"/>
        <v>&lt;br /&gt;</v>
      </c>
      <c r="L309" s="10" t="s">
        <v>393</v>
      </c>
      <c r="M309" s="16" t="s">
        <v>1111</v>
      </c>
      <c r="N309" s="9" t="str">
        <f t="shared" si="19"/>
        <v>9-7.mp3</v>
      </c>
      <c r="O309" s="10" t="s">
        <v>395</v>
      </c>
      <c r="P309" s="9"/>
      <c r="Q309" s="10" t="s">
        <v>397</v>
      </c>
      <c r="R309" s="21"/>
      <c r="S309" s="10" t="s">
        <v>399</v>
      </c>
      <c r="T309" s="21"/>
      <c r="U309" s="10" t="s">
        <v>401</v>
      </c>
      <c r="V309" s="21"/>
      <c r="W309" s="10" t="s">
        <v>403</v>
      </c>
      <c r="X309" s="21"/>
      <c r="Y309" s="10" t="s">
        <v>405</v>
      </c>
      <c r="Z309" s="10" t="s">
        <v>406</v>
      </c>
      <c r="AA309" s="23" t="str">
        <f t="shared" si="20"/>
        <v> {"id": 9.7,"chapter": "Chapter 9 - STOPPAGE AND SHEDDING OF KARMAS","title": "9.7 - अनुप्रेक्षा","sutra": "&lt;br /&gt;","audiosrc": "9-7.mp3","arth": "","meaning": "","vyakhya": "","explanation": "","vidsrc": []}</v>
      </c>
    </row>
    <row r="310" customFormat="1" ht="28.8" spans="1:27">
      <c r="A310" s="8" t="s">
        <v>24</v>
      </c>
      <c r="B310" s="9">
        <v>9.8</v>
      </c>
      <c r="C310" s="10" t="s">
        <v>25</v>
      </c>
      <c r="D310" s="9" t="s">
        <v>1104</v>
      </c>
      <c r="E310" s="10" t="s">
        <v>27</v>
      </c>
      <c r="F310" s="9" t="s">
        <v>328</v>
      </c>
      <c r="G310" s="9" t="str">
        <f t="shared" si="17"/>
        <v>9.8 - परीषह जय का उद्देश्य</v>
      </c>
      <c r="H310" s="10" t="s">
        <v>26</v>
      </c>
      <c r="I310" s="9"/>
      <c r="J310" s="9"/>
      <c r="K310" s="10" t="str">
        <f t="shared" si="18"/>
        <v>&lt;br /&gt;</v>
      </c>
      <c r="L310" s="10" t="s">
        <v>393</v>
      </c>
      <c r="M310" s="16" t="s">
        <v>1112</v>
      </c>
      <c r="N310" s="9" t="str">
        <f t="shared" si="19"/>
        <v>9-8.mp3</v>
      </c>
      <c r="O310" s="10" t="s">
        <v>395</v>
      </c>
      <c r="P310" s="9"/>
      <c r="Q310" s="10" t="s">
        <v>397</v>
      </c>
      <c r="R310" s="21"/>
      <c r="S310" s="10" t="s">
        <v>399</v>
      </c>
      <c r="T310" s="21"/>
      <c r="U310" s="10" t="s">
        <v>401</v>
      </c>
      <c r="V310" s="21"/>
      <c r="W310" s="10" t="s">
        <v>403</v>
      </c>
      <c r="X310" s="21"/>
      <c r="Y310" s="10" t="s">
        <v>405</v>
      </c>
      <c r="Z310" s="10" t="s">
        <v>406</v>
      </c>
      <c r="AA310" s="23" t="str">
        <f t="shared" si="20"/>
        <v> {"id": 9.8,"chapter": "Chapter 9 - STOPPAGE AND SHEDDING OF KARMAS","title": "9.8 - परीषह जय का उद्देश्य","sutra": "&lt;br /&gt;","audiosrc": "9-8.mp3","arth": "","meaning": "","vyakhya": "","explanation": "","vidsrc": []}</v>
      </c>
    </row>
    <row r="311" customFormat="1" ht="28.8" spans="1:27">
      <c r="A311" s="8" t="s">
        <v>24</v>
      </c>
      <c r="B311" s="9">
        <v>9.9</v>
      </c>
      <c r="C311" s="10" t="s">
        <v>25</v>
      </c>
      <c r="D311" s="9" t="s">
        <v>1104</v>
      </c>
      <c r="E311" s="10" t="s">
        <v>27</v>
      </c>
      <c r="F311" s="9" t="s">
        <v>329</v>
      </c>
      <c r="G311" s="9" t="str">
        <f t="shared" si="17"/>
        <v>9.9 - परीषह के प्रकार</v>
      </c>
      <c r="H311" s="10" t="s">
        <v>26</v>
      </c>
      <c r="I311" s="9"/>
      <c r="J311" s="9"/>
      <c r="K311" s="10" t="str">
        <f t="shared" si="18"/>
        <v>&lt;br /&gt;</v>
      </c>
      <c r="L311" s="10" t="s">
        <v>393</v>
      </c>
      <c r="M311" s="16" t="s">
        <v>1113</v>
      </c>
      <c r="N311" s="9" t="str">
        <f t="shared" si="19"/>
        <v>9-9.mp3</v>
      </c>
      <c r="O311" s="10" t="s">
        <v>395</v>
      </c>
      <c r="P311" s="9"/>
      <c r="Q311" s="10" t="s">
        <v>397</v>
      </c>
      <c r="R311" s="21"/>
      <c r="S311" s="10" t="s">
        <v>399</v>
      </c>
      <c r="T311" s="21"/>
      <c r="U311" s="10" t="s">
        <v>401</v>
      </c>
      <c r="V311" s="21"/>
      <c r="W311" s="10" t="s">
        <v>403</v>
      </c>
      <c r="X311" s="21"/>
      <c r="Y311" s="10" t="s">
        <v>405</v>
      </c>
      <c r="Z311" s="10" t="s">
        <v>406</v>
      </c>
      <c r="AA311" s="23" t="str">
        <f t="shared" si="20"/>
        <v> {"id": 9.9,"chapter": "Chapter 9 - STOPPAGE AND SHEDDING OF KARMAS","title": "9.9 - परीषह के प्रकार","sutra": "&lt;br /&gt;","audiosrc": "9-9.mp3","arth": "","meaning": "","vyakhya": "","explanation": "","vidsrc": []}</v>
      </c>
    </row>
    <row r="312" customFormat="1" ht="28.8" spans="1:27">
      <c r="A312" s="8" t="s">
        <v>24</v>
      </c>
      <c r="B312" s="9">
        <v>9.1</v>
      </c>
      <c r="C312" s="10" t="s">
        <v>25</v>
      </c>
      <c r="D312" s="9" t="s">
        <v>1104</v>
      </c>
      <c r="E312" s="10" t="s">
        <v>27</v>
      </c>
      <c r="F312" s="9" t="s">
        <v>330</v>
      </c>
      <c r="G312" s="9" t="str">
        <f t="shared" si="17"/>
        <v>9.1 - दसवें से बारहवें गुणस्थान में परीषह</v>
      </c>
      <c r="H312" s="10" t="s">
        <v>26</v>
      </c>
      <c r="I312" s="9"/>
      <c r="J312" s="9"/>
      <c r="K312" s="10" t="str">
        <f t="shared" si="18"/>
        <v>&lt;br /&gt;</v>
      </c>
      <c r="L312" s="10" t="s">
        <v>393</v>
      </c>
      <c r="M312" s="16" t="s">
        <v>1114</v>
      </c>
      <c r="N312" s="9" t="str">
        <f t="shared" si="19"/>
        <v>9-10.mp3</v>
      </c>
      <c r="O312" s="10" t="s">
        <v>395</v>
      </c>
      <c r="P312" s="9"/>
      <c r="Q312" s="10" t="s">
        <v>397</v>
      </c>
      <c r="R312" s="21"/>
      <c r="S312" s="10" t="s">
        <v>399</v>
      </c>
      <c r="T312" s="21"/>
      <c r="U312" s="10" t="s">
        <v>401</v>
      </c>
      <c r="V312" s="21"/>
      <c r="W312" s="10" t="s">
        <v>403</v>
      </c>
      <c r="X312" s="21"/>
      <c r="Y312" s="10" t="s">
        <v>405</v>
      </c>
      <c r="Z312" s="10" t="s">
        <v>406</v>
      </c>
      <c r="AA312" s="23" t="str">
        <f t="shared" si="20"/>
        <v> {"id": 9.1,"chapter": "Chapter 9 - STOPPAGE AND SHEDDING OF KARMAS","title": "9.1 - दसवें से बारहवें गुणस्थान में परीषह","sutra": "&lt;br /&gt;","audiosrc": "9-10.mp3","arth": "","meaning": "","vyakhya": "","explanation": "","vidsrc": []}</v>
      </c>
    </row>
    <row r="313" customFormat="1" ht="28.8" spans="1:27">
      <c r="A313" s="8" t="s">
        <v>24</v>
      </c>
      <c r="B313" s="9">
        <v>9.11</v>
      </c>
      <c r="C313" s="10" t="s">
        <v>25</v>
      </c>
      <c r="D313" s="9" t="s">
        <v>1104</v>
      </c>
      <c r="E313" s="10" t="s">
        <v>27</v>
      </c>
      <c r="F313" s="9" t="s">
        <v>331</v>
      </c>
      <c r="G313" s="9" t="str">
        <f t="shared" si="17"/>
        <v>9.11 - सयोग केवली के परीषह</v>
      </c>
      <c r="H313" s="10" t="s">
        <v>26</v>
      </c>
      <c r="I313" s="9"/>
      <c r="J313" s="9"/>
      <c r="K313" s="10" t="str">
        <f t="shared" si="18"/>
        <v>&lt;br /&gt;</v>
      </c>
      <c r="L313" s="10" t="s">
        <v>393</v>
      </c>
      <c r="M313" s="16" t="s">
        <v>1115</v>
      </c>
      <c r="N313" s="9" t="str">
        <f t="shared" si="19"/>
        <v>9-11.mp3</v>
      </c>
      <c r="O313" s="10" t="s">
        <v>395</v>
      </c>
      <c r="P313" s="9"/>
      <c r="Q313" s="10" t="s">
        <v>397</v>
      </c>
      <c r="R313" s="21"/>
      <c r="S313" s="10" t="s">
        <v>399</v>
      </c>
      <c r="T313" s="21"/>
      <c r="U313" s="10" t="s">
        <v>401</v>
      </c>
      <c r="V313" s="21"/>
      <c r="W313" s="10" t="s">
        <v>403</v>
      </c>
      <c r="X313" s="21"/>
      <c r="Y313" s="10" t="s">
        <v>405</v>
      </c>
      <c r="Z313" s="10" t="s">
        <v>406</v>
      </c>
      <c r="AA313" s="23" t="str">
        <f t="shared" si="20"/>
        <v> {"id": 9.11,"chapter": "Chapter 9 - STOPPAGE AND SHEDDING OF KARMAS","title": "9.11 - सयोग केवली के परीषह","sutra": "&lt;br /&gt;","audiosrc": "9-11.mp3","arth": "","meaning": "","vyakhya": "","explanation": "","vidsrc": []}</v>
      </c>
    </row>
    <row r="314" customFormat="1" ht="28.8" spans="1:27">
      <c r="A314" s="8" t="s">
        <v>24</v>
      </c>
      <c r="B314" s="9">
        <v>9.12</v>
      </c>
      <c r="C314" s="10" t="s">
        <v>25</v>
      </c>
      <c r="D314" s="9" t="s">
        <v>1104</v>
      </c>
      <c r="E314" s="10" t="s">
        <v>27</v>
      </c>
      <c r="F314" s="9" t="s">
        <v>332</v>
      </c>
      <c r="G314" s="9" t="str">
        <f t="shared" si="17"/>
        <v>9.12 - बादर साम्पराय गुणस्थान तक परीषह</v>
      </c>
      <c r="H314" s="10" t="s">
        <v>26</v>
      </c>
      <c r="I314" s="9"/>
      <c r="J314" s="9"/>
      <c r="K314" s="10" t="str">
        <f t="shared" si="18"/>
        <v>&lt;br /&gt;</v>
      </c>
      <c r="L314" s="10" t="s">
        <v>393</v>
      </c>
      <c r="M314" s="16" t="s">
        <v>1116</v>
      </c>
      <c r="N314" s="9" t="str">
        <f t="shared" si="19"/>
        <v>9-12.mp3</v>
      </c>
      <c r="O314" s="10" t="s">
        <v>395</v>
      </c>
      <c r="P314" s="9"/>
      <c r="Q314" s="10" t="s">
        <v>397</v>
      </c>
      <c r="R314" s="21"/>
      <c r="S314" s="10" t="s">
        <v>399</v>
      </c>
      <c r="T314" s="21"/>
      <c r="U314" s="10" t="s">
        <v>401</v>
      </c>
      <c r="V314" s="21"/>
      <c r="W314" s="10" t="s">
        <v>403</v>
      </c>
      <c r="X314" s="21"/>
      <c r="Y314" s="10" t="s">
        <v>405</v>
      </c>
      <c r="Z314" s="10" t="s">
        <v>406</v>
      </c>
      <c r="AA314" s="23" t="str">
        <f t="shared" si="20"/>
        <v> {"id": 9.12,"chapter": "Chapter 9 - STOPPAGE AND SHEDDING OF KARMAS","title": "9.12 - बादर साम्पराय गुणस्थान तक परीषह","sutra": "&lt;br /&gt;","audiosrc": "9-12.mp3","arth": "","meaning": "","vyakhya": "","explanation": "","vidsrc": []}</v>
      </c>
    </row>
    <row r="315" customFormat="1" ht="28.8" spans="1:27">
      <c r="A315" s="8" t="s">
        <v>24</v>
      </c>
      <c r="B315" s="9">
        <v>9.13</v>
      </c>
      <c r="C315" s="10" t="s">
        <v>25</v>
      </c>
      <c r="D315" s="9" t="s">
        <v>1104</v>
      </c>
      <c r="E315" s="10" t="s">
        <v>27</v>
      </c>
      <c r="F315" s="9" t="s">
        <v>333</v>
      </c>
      <c r="G315" s="9" t="str">
        <f t="shared" si="17"/>
        <v>9.13 - ज्ञानावरण से परीषह</v>
      </c>
      <c r="H315" s="10" t="s">
        <v>26</v>
      </c>
      <c r="I315" s="9"/>
      <c r="J315" s="9"/>
      <c r="K315" s="10" t="str">
        <f t="shared" si="18"/>
        <v>&lt;br /&gt;</v>
      </c>
      <c r="L315" s="10" t="s">
        <v>393</v>
      </c>
      <c r="M315" s="16" t="s">
        <v>1117</v>
      </c>
      <c r="N315" s="9" t="str">
        <f t="shared" si="19"/>
        <v>9-13.mp3</v>
      </c>
      <c r="O315" s="10" t="s">
        <v>395</v>
      </c>
      <c r="P315" s="9"/>
      <c r="Q315" s="10" t="s">
        <v>397</v>
      </c>
      <c r="R315" s="21"/>
      <c r="S315" s="10" t="s">
        <v>399</v>
      </c>
      <c r="T315" s="21"/>
      <c r="U315" s="10" t="s">
        <v>401</v>
      </c>
      <c r="V315" s="21"/>
      <c r="W315" s="10" t="s">
        <v>403</v>
      </c>
      <c r="X315" s="21"/>
      <c r="Y315" s="10" t="s">
        <v>405</v>
      </c>
      <c r="Z315" s="10" t="s">
        <v>406</v>
      </c>
      <c r="AA315" s="23" t="str">
        <f t="shared" si="20"/>
        <v> {"id": 9.13,"chapter": "Chapter 9 - STOPPAGE AND SHEDDING OF KARMAS","title": "9.13 - ज्ञानावरण से परीषह","sutra": "&lt;br /&gt;","audiosrc": "9-13.mp3","arth": "","meaning": "","vyakhya": "","explanation": "","vidsrc": []}</v>
      </c>
    </row>
    <row r="316" customFormat="1" ht="28.8" spans="1:27">
      <c r="A316" s="8" t="s">
        <v>24</v>
      </c>
      <c r="B316" s="9">
        <v>9.14</v>
      </c>
      <c r="C316" s="10" t="s">
        <v>25</v>
      </c>
      <c r="D316" s="9" t="s">
        <v>1104</v>
      </c>
      <c r="E316" s="10" t="s">
        <v>27</v>
      </c>
      <c r="F316" s="9" t="s">
        <v>334</v>
      </c>
      <c r="G316" s="9" t="str">
        <f t="shared" si="17"/>
        <v>9.14 - दर्शनमोह और अन्त‍राय से परीषह</v>
      </c>
      <c r="H316" s="10" t="s">
        <v>26</v>
      </c>
      <c r="I316" s="9"/>
      <c r="J316" s="9"/>
      <c r="K316" s="10" t="str">
        <f t="shared" si="18"/>
        <v>&lt;br /&gt;</v>
      </c>
      <c r="L316" s="10" t="s">
        <v>393</v>
      </c>
      <c r="M316" s="16" t="s">
        <v>1118</v>
      </c>
      <c r="N316" s="9" t="str">
        <f t="shared" si="19"/>
        <v>9-14.mp3</v>
      </c>
      <c r="O316" s="10" t="s">
        <v>395</v>
      </c>
      <c r="P316" s="9"/>
      <c r="Q316" s="10" t="s">
        <v>397</v>
      </c>
      <c r="R316" s="21"/>
      <c r="S316" s="10" t="s">
        <v>399</v>
      </c>
      <c r="T316" s="21"/>
      <c r="U316" s="10" t="s">
        <v>401</v>
      </c>
      <c r="V316" s="21"/>
      <c r="W316" s="10" t="s">
        <v>403</v>
      </c>
      <c r="X316" s="21"/>
      <c r="Y316" s="10" t="s">
        <v>405</v>
      </c>
      <c r="Z316" s="10" t="s">
        <v>406</v>
      </c>
      <c r="AA316" s="23" t="str">
        <f t="shared" si="20"/>
        <v> {"id": 9.14,"chapter": "Chapter 9 - STOPPAGE AND SHEDDING OF KARMAS","title": "9.14 - दर्शनमोह और अन्त‍राय से परीषह","sutra": "&lt;br /&gt;","audiosrc": "9-14.mp3","arth": "","meaning": "","vyakhya": "","explanation": "","vidsrc": []}</v>
      </c>
    </row>
    <row r="317" customFormat="1" ht="28.8" spans="1:27">
      <c r="A317" s="8" t="s">
        <v>24</v>
      </c>
      <c r="B317" s="9">
        <v>9.15</v>
      </c>
      <c r="C317" s="10" t="s">
        <v>25</v>
      </c>
      <c r="D317" s="9" t="s">
        <v>1104</v>
      </c>
      <c r="E317" s="10" t="s">
        <v>27</v>
      </c>
      <c r="F317" s="9" t="s">
        <v>335</v>
      </c>
      <c r="G317" s="9" t="str">
        <f t="shared" si="17"/>
        <v>9.15 - चारित्रमोह से परीषह</v>
      </c>
      <c r="H317" s="10" t="s">
        <v>26</v>
      </c>
      <c r="I317" s="9"/>
      <c r="J317" s="9"/>
      <c r="K317" s="10" t="str">
        <f t="shared" si="18"/>
        <v>&lt;br /&gt;</v>
      </c>
      <c r="L317" s="10" t="s">
        <v>393</v>
      </c>
      <c r="M317" s="16" t="s">
        <v>1119</v>
      </c>
      <c r="N317" s="9" t="str">
        <f t="shared" si="19"/>
        <v>9-15.mp3</v>
      </c>
      <c r="O317" s="10" t="s">
        <v>395</v>
      </c>
      <c r="P317" s="9"/>
      <c r="Q317" s="10" t="s">
        <v>397</v>
      </c>
      <c r="R317" s="21"/>
      <c r="S317" s="10" t="s">
        <v>399</v>
      </c>
      <c r="T317" s="21"/>
      <c r="U317" s="10" t="s">
        <v>401</v>
      </c>
      <c r="V317" s="21"/>
      <c r="W317" s="10" t="s">
        <v>403</v>
      </c>
      <c r="X317" s="21"/>
      <c r="Y317" s="10" t="s">
        <v>405</v>
      </c>
      <c r="Z317" s="10" t="s">
        <v>406</v>
      </c>
      <c r="AA317" s="23" t="str">
        <f t="shared" si="20"/>
        <v> {"id": 9.15,"chapter": "Chapter 9 - STOPPAGE AND SHEDDING OF KARMAS","title": "9.15 - चारित्रमोह से परीषह","sutra": "&lt;br /&gt;","audiosrc": "9-15.mp3","arth": "","meaning": "","vyakhya": "","explanation": "","vidsrc": []}</v>
      </c>
    </row>
    <row r="318" customFormat="1" ht="28.8" spans="1:27">
      <c r="A318" s="8" t="s">
        <v>24</v>
      </c>
      <c r="B318" s="9">
        <v>9.16</v>
      </c>
      <c r="C318" s="10" t="s">
        <v>25</v>
      </c>
      <c r="D318" s="9" t="s">
        <v>1104</v>
      </c>
      <c r="E318" s="10" t="s">
        <v>27</v>
      </c>
      <c r="F318" s="9" t="s">
        <v>336</v>
      </c>
      <c r="G318" s="9" t="str">
        <f t="shared" si="17"/>
        <v>9.16 - वेदनीय से परीषह</v>
      </c>
      <c r="H318" s="10" t="s">
        <v>26</v>
      </c>
      <c r="I318" s="9"/>
      <c r="J318" s="9"/>
      <c r="K318" s="10" t="str">
        <f t="shared" si="18"/>
        <v>&lt;br /&gt;</v>
      </c>
      <c r="L318" s="10" t="s">
        <v>393</v>
      </c>
      <c r="M318" s="16" t="s">
        <v>1120</v>
      </c>
      <c r="N318" s="9" t="str">
        <f t="shared" si="19"/>
        <v>9-16.mp3</v>
      </c>
      <c r="O318" s="10" t="s">
        <v>395</v>
      </c>
      <c r="P318" s="9"/>
      <c r="Q318" s="10" t="s">
        <v>397</v>
      </c>
      <c r="R318" s="21"/>
      <c r="S318" s="10" t="s">
        <v>399</v>
      </c>
      <c r="T318" s="21"/>
      <c r="U318" s="10" t="s">
        <v>401</v>
      </c>
      <c r="V318" s="21"/>
      <c r="W318" s="10" t="s">
        <v>403</v>
      </c>
      <c r="X318" s="21"/>
      <c r="Y318" s="10" t="s">
        <v>405</v>
      </c>
      <c r="Z318" s="10" t="s">
        <v>406</v>
      </c>
      <c r="AA318" s="23" t="str">
        <f t="shared" si="20"/>
        <v> {"id": 9.16,"chapter": "Chapter 9 - STOPPAGE AND SHEDDING OF KARMAS","title": "9.16 - वेदनीय से परीषह","sutra": "&lt;br /&gt;","audiosrc": "9-16.mp3","arth": "","meaning": "","vyakhya": "","explanation": "","vidsrc": []}</v>
      </c>
    </row>
    <row r="319" customFormat="1" ht="28.8" spans="1:27">
      <c r="A319" s="8" t="s">
        <v>24</v>
      </c>
      <c r="B319" s="9">
        <v>9.17</v>
      </c>
      <c r="C319" s="10" t="s">
        <v>25</v>
      </c>
      <c r="D319" s="9" t="s">
        <v>1104</v>
      </c>
      <c r="E319" s="10" t="s">
        <v>27</v>
      </c>
      <c r="F319" s="9" t="s">
        <v>337</v>
      </c>
      <c r="G319" s="9" t="str">
        <f t="shared" si="17"/>
        <v>9.17 - एक साथ एक जीव के परीषह</v>
      </c>
      <c r="H319" s="10" t="s">
        <v>26</v>
      </c>
      <c r="I319" s="9"/>
      <c r="J319" s="9"/>
      <c r="K319" s="10" t="str">
        <f t="shared" si="18"/>
        <v>&lt;br /&gt;</v>
      </c>
      <c r="L319" s="10" t="s">
        <v>393</v>
      </c>
      <c r="M319" s="16" t="s">
        <v>1121</v>
      </c>
      <c r="N319" s="9" t="str">
        <f t="shared" si="19"/>
        <v>9-17.mp3</v>
      </c>
      <c r="O319" s="10" t="s">
        <v>395</v>
      </c>
      <c r="P319" s="9"/>
      <c r="Q319" s="10" t="s">
        <v>397</v>
      </c>
      <c r="R319" s="21"/>
      <c r="S319" s="10" t="s">
        <v>399</v>
      </c>
      <c r="T319" s="21"/>
      <c r="U319" s="10" t="s">
        <v>401</v>
      </c>
      <c r="V319" s="21"/>
      <c r="W319" s="10" t="s">
        <v>403</v>
      </c>
      <c r="X319" s="21"/>
      <c r="Y319" s="10" t="s">
        <v>405</v>
      </c>
      <c r="Z319" s="10" t="s">
        <v>406</v>
      </c>
      <c r="AA319" s="23" t="str">
        <f t="shared" si="20"/>
        <v> {"id": 9.17,"chapter": "Chapter 9 - STOPPAGE AND SHEDDING OF KARMAS","title": "9.17 - एक साथ एक जीव के परीषह","sutra": "&lt;br /&gt;","audiosrc": "9-17.mp3","arth": "","meaning": "","vyakhya": "","explanation": "","vidsrc": []}</v>
      </c>
    </row>
    <row r="320" customFormat="1" ht="28.8" spans="1:27">
      <c r="A320" s="8" t="s">
        <v>24</v>
      </c>
      <c r="B320" s="9">
        <v>9.18</v>
      </c>
      <c r="C320" s="10" t="s">
        <v>25</v>
      </c>
      <c r="D320" s="9" t="s">
        <v>1104</v>
      </c>
      <c r="E320" s="10" t="s">
        <v>27</v>
      </c>
      <c r="F320" s="9" t="s">
        <v>338</v>
      </c>
      <c r="G320" s="9" t="str">
        <f t="shared" si="17"/>
        <v>9.18 - चारित्र के प्रकार</v>
      </c>
      <c r="H320" s="10" t="s">
        <v>26</v>
      </c>
      <c r="I320" s="9"/>
      <c r="J320" s="9"/>
      <c r="K320" s="10" t="str">
        <f t="shared" si="18"/>
        <v>&lt;br /&gt;</v>
      </c>
      <c r="L320" s="10" t="s">
        <v>393</v>
      </c>
      <c r="M320" s="16" t="s">
        <v>1122</v>
      </c>
      <c r="N320" s="9" t="str">
        <f t="shared" si="19"/>
        <v>9-18.mp3</v>
      </c>
      <c r="O320" s="10" t="s">
        <v>395</v>
      </c>
      <c r="P320" s="9"/>
      <c r="Q320" s="10" t="s">
        <v>397</v>
      </c>
      <c r="R320" s="21"/>
      <c r="S320" s="10" t="s">
        <v>399</v>
      </c>
      <c r="T320" s="21"/>
      <c r="U320" s="10" t="s">
        <v>401</v>
      </c>
      <c r="V320" s="21"/>
      <c r="W320" s="10" t="s">
        <v>403</v>
      </c>
      <c r="X320" s="21"/>
      <c r="Y320" s="10" t="s">
        <v>405</v>
      </c>
      <c r="Z320" s="10" t="s">
        <v>406</v>
      </c>
      <c r="AA320" s="23" t="str">
        <f t="shared" si="20"/>
        <v> {"id": 9.18,"chapter": "Chapter 9 - STOPPAGE AND SHEDDING OF KARMAS","title": "9.18 - चारित्र के प्रकार","sutra": "&lt;br /&gt;","audiosrc": "9-18.mp3","arth": "","meaning": "","vyakhya": "","explanation": "","vidsrc": []}</v>
      </c>
    </row>
    <row r="321" customFormat="1" ht="28.8" spans="1:27">
      <c r="A321" s="8" t="s">
        <v>24</v>
      </c>
      <c r="B321" s="9">
        <v>9.19</v>
      </c>
      <c r="C321" s="10" t="s">
        <v>25</v>
      </c>
      <c r="D321" s="9" t="s">
        <v>1104</v>
      </c>
      <c r="E321" s="10" t="s">
        <v>27</v>
      </c>
      <c r="F321" s="9" t="s">
        <v>339</v>
      </c>
      <c r="G321" s="9" t="str">
        <f t="shared" si="17"/>
        <v>9.19 - तप के प्रकार</v>
      </c>
      <c r="H321" s="10" t="s">
        <v>26</v>
      </c>
      <c r="I321" s="9"/>
      <c r="J321" s="9"/>
      <c r="K321" s="10" t="str">
        <f t="shared" si="18"/>
        <v>&lt;br /&gt;</v>
      </c>
      <c r="L321" s="10" t="s">
        <v>393</v>
      </c>
      <c r="M321" s="16" t="s">
        <v>1123</v>
      </c>
      <c r="N321" s="9" t="str">
        <f t="shared" si="19"/>
        <v>9-19.mp3</v>
      </c>
      <c r="O321" s="10" t="s">
        <v>395</v>
      </c>
      <c r="P321" s="9"/>
      <c r="Q321" s="10" t="s">
        <v>397</v>
      </c>
      <c r="R321" s="21"/>
      <c r="S321" s="10" t="s">
        <v>399</v>
      </c>
      <c r="T321" s="21"/>
      <c r="U321" s="10" t="s">
        <v>401</v>
      </c>
      <c r="V321" s="21"/>
      <c r="W321" s="10" t="s">
        <v>403</v>
      </c>
      <c r="X321" s="21"/>
      <c r="Y321" s="10" t="s">
        <v>405</v>
      </c>
      <c r="Z321" s="10" t="s">
        <v>406</v>
      </c>
      <c r="AA321" s="23" t="str">
        <f t="shared" si="20"/>
        <v> {"id": 9.19,"chapter": "Chapter 9 - STOPPAGE AND SHEDDING OF KARMAS","title": "9.19 - तप के प्रकार","sutra": "&lt;br /&gt;","audiosrc": "9-19.mp3","arth": "","meaning": "","vyakhya": "","explanation": "","vidsrc": []}</v>
      </c>
    </row>
    <row r="322" customFormat="1" ht="28.8" spans="1:27">
      <c r="A322" s="8" t="s">
        <v>24</v>
      </c>
      <c r="B322" s="12">
        <v>9.2</v>
      </c>
      <c r="C322" s="10" t="s">
        <v>25</v>
      </c>
      <c r="D322" s="9" t="s">
        <v>1104</v>
      </c>
      <c r="E322" s="10" t="s">
        <v>27</v>
      </c>
      <c r="F322" s="9" t="s">
        <v>340</v>
      </c>
      <c r="G322" s="9" t="str">
        <f t="shared" si="17"/>
        <v>9.2 - आभ्यन्तर तप</v>
      </c>
      <c r="H322" s="10" t="s">
        <v>26</v>
      </c>
      <c r="I322" s="9"/>
      <c r="J322" s="9"/>
      <c r="K322" s="10" t="str">
        <f t="shared" si="18"/>
        <v>&lt;br /&gt;</v>
      </c>
      <c r="L322" s="10" t="s">
        <v>393</v>
      </c>
      <c r="M322" s="16" t="s">
        <v>1124</v>
      </c>
      <c r="N322" s="9" t="str">
        <f t="shared" si="19"/>
        <v>9-20 .mp3</v>
      </c>
      <c r="O322" s="10" t="s">
        <v>395</v>
      </c>
      <c r="P322" s="9"/>
      <c r="Q322" s="10" t="s">
        <v>397</v>
      </c>
      <c r="R322" s="21"/>
      <c r="S322" s="10" t="s">
        <v>399</v>
      </c>
      <c r="T322" s="21"/>
      <c r="U322" s="10" t="s">
        <v>401</v>
      </c>
      <c r="V322" s="21"/>
      <c r="W322" s="10" t="s">
        <v>403</v>
      </c>
      <c r="X322" s="21"/>
      <c r="Y322" s="10" t="s">
        <v>405</v>
      </c>
      <c r="Z322" s="10" t="s">
        <v>406</v>
      </c>
      <c r="AA322" s="23" t="str">
        <f t="shared" si="20"/>
        <v> {"id": 9.2,"chapter": "Chapter 9 - STOPPAGE AND SHEDDING OF KARMAS","title": "9.2 - आभ्यन्तर तप","sutra": "&lt;br /&gt;","audiosrc": "9-20 .mp3","arth": "","meaning": "","vyakhya": "","explanation": "","vidsrc": []}</v>
      </c>
    </row>
    <row r="323" customFormat="1" ht="28.8" spans="1:27">
      <c r="A323" s="8" t="s">
        <v>24</v>
      </c>
      <c r="B323" s="9">
        <v>9.21</v>
      </c>
      <c r="C323" s="10" t="s">
        <v>25</v>
      </c>
      <c r="D323" s="9" t="s">
        <v>1104</v>
      </c>
      <c r="E323" s="10" t="s">
        <v>27</v>
      </c>
      <c r="F323" s="9" t="s">
        <v>341</v>
      </c>
      <c r="G323" s="9" t="str">
        <f t="shared" ref="G323:G358" si="21">B323&amp;" - "&amp;F323</f>
        <v>9.21 - आभ्यन्तर तपों के उपभेद</v>
      </c>
      <c r="H323" s="10" t="s">
        <v>26</v>
      </c>
      <c r="I323" s="9"/>
      <c r="J323" s="9"/>
      <c r="K323" s="10" t="str">
        <f t="shared" ref="K323:K358" si="22">I323&amp;"&lt;br /&gt;"&amp;J323</f>
        <v>&lt;br /&gt;</v>
      </c>
      <c r="L323" s="10" t="s">
        <v>393</v>
      </c>
      <c r="M323" s="16" t="s">
        <v>1125</v>
      </c>
      <c r="N323" s="9" t="str">
        <f t="shared" ref="N323:N358" si="23">M323&amp;".mp3"</f>
        <v>9-21.mp3</v>
      </c>
      <c r="O323" s="10" t="s">
        <v>395</v>
      </c>
      <c r="P323" s="9"/>
      <c r="Q323" s="10" t="s">
        <v>397</v>
      </c>
      <c r="R323" s="21"/>
      <c r="S323" s="10" t="s">
        <v>399</v>
      </c>
      <c r="T323" s="21"/>
      <c r="U323" s="10" t="s">
        <v>401</v>
      </c>
      <c r="V323" s="21"/>
      <c r="W323" s="10" t="s">
        <v>403</v>
      </c>
      <c r="X323" s="21"/>
      <c r="Y323" s="10" t="s">
        <v>405</v>
      </c>
      <c r="Z323" s="10" t="s">
        <v>406</v>
      </c>
      <c r="AA323" s="23" t="str">
        <f t="shared" si="20"/>
        <v> {"id": 9.21,"chapter": "Chapter 9 - STOPPAGE AND SHEDDING OF KARMAS","title": "9.21 - आभ्यन्तर तपों के उपभेद","sutra": "&lt;br /&gt;","audiosrc": "9-21.mp3","arth": "","meaning": "","vyakhya": "","explanation": "","vidsrc": []}</v>
      </c>
    </row>
    <row r="324" customFormat="1" ht="28.8" spans="1:27">
      <c r="A324" s="8" t="s">
        <v>24</v>
      </c>
      <c r="B324" s="9">
        <v>9.22</v>
      </c>
      <c r="C324" s="10" t="s">
        <v>25</v>
      </c>
      <c r="D324" s="9" t="s">
        <v>1104</v>
      </c>
      <c r="E324" s="10" t="s">
        <v>27</v>
      </c>
      <c r="F324" s="9" t="s">
        <v>342</v>
      </c>
      <c r="G324" s="9" t="str">
        <f t="shared" si="21"/>
        <v>9.22 - प्रायश्चित्त के प्रकार</v>
      </c>
      <c r="H324" s="10" t="s">
        <v>26</v>
      </c>
      <c r="I324" s="9"/>
      <c r="J324" s="9"/>
      <c r="K324" s="10" t="str">
        <f t="shared" si="22"/>
        <v>&lt;br /&gt;</v>
      </c>
      <c r="L324" s="10" t="s">
        <v>393</v>
      </c>
      <c r="M324" s="16" t="s">
        <v>1126</v>
      </c>
      <c r="N324" s="9" t="str">
        <f t="shared" si="23"/>
        <v>9-22.mp3</v>
      </c>
      <c r="O324" s="10" t="s">
        <v>395</v>
      </c>
      <c r="P324" s="9"/>
      <c r="Q324" s="10" t="s">
        <v>397</v>
      </c>
      <c r="R324" s="21"/>
      <c r="S324" s="10" t="s">
        <v>399</v>
      </c>
      <c r="T324" s="21"/>
      <c r="U324" s="10" t="s">
        <v>401</v>
      </c>
      <c r="V324" s="21"/>
      <c r="W324" s="10" t="s">
        <v>403</v>
      </c>
      <c r="X324" s="21"/>
      <c r="Y324" s="10" t="s">
        <v>405</v>
      </c>
      <c r="Z324" s="10" t="s">
        <v>406</v>
      </c>
      <c r="AA324" s="23" t="str">
        <f t="shared" ref="AA324:AA358" si="24">A324&amp;B324&amp;C324&amp;D324&amp;E324&amp;G324&amp;H324&amp;K324&amp;L324&amp;N324&amp;O324&amp;P324&amp;Q324&amp;R324&amp;S324&amp;T324&amp;U324&amp;V324&amp;W324&amp;X324&amp;Y324&amp;Z324</f>
        <v> {"id": 9.22,"chapter": "Chapter 9 - STOPPAGE AND SHEDDING OF KARMAS","title": "9.22 - प्रायश्चित्त के प्रकार","sutra": "&lt;br /&gt;","audiosrc": "9-22.mp3","arth": "","meaning": "","vyakhya": "","explanation": "","vidsrc": []}</v>
      </c>
    </row>
    <row r="325" customFormat="1" ht="28.8" spans="1:27">
      <c r="A325" s="8" t="s">
        <v>24</v>
      </c>
      <c r="B325" s="9">
        <v>9.23</v>
      </c>
      <c r="C325" s="10" t="s">
        <v>25</v>
      </c>
      <c r="D325" s="9" t="s">
        <v>1104</v>
      </c>
      <c r="E325" s="10" t="s">
        <v>27</v>
      </c>
      <c r="F325" s="9" t="s">
        <v>343</v>
      </c>
      <c r="G325" s="9" t="str">
        <f t="shared" si="21"/>
        <v>9.23 - विनय के प्रकार</v>
      </c>
      <c r="H325" s="10" t="s">
        <v>26</v>
      </c>
      <c r="I325" s="9"/>
      <c r="J325" s="9"/>
      <c r="K325" s="10" t="str">
        <f t="shared" si="22"/>
        <v>&lt;br /&gt;</v>
      </c>
      <c r="L325" s="10" t="s">
        <v>393</v>
      </c>
      <c r="M325" s="16" t="s">
        <v>1127</v>
      </c>
      <c r="N325" s="9" t="str">
        <f t="shared" si="23"/>
        <v>9-23.mp3</v>
      </c>
      <c r="O325" s="10" t="s">
        <v>395</v>
      </c>
      <c r="P325" s="9"/>
      <c r="Q325" s="10" t="s">
        <v>397</v>
      </c>
      <c r="R325" s="21"/>
      <c r="S325" s="10" t="s">
        <v>399</v>
      </c>
      <c r="T325" s="21"/>
      <c r="U325" s="10" t="s">
        <v>401</v>
      </c>
      <c r="V325" s="21"/>
      <c r="W325" s="10" t="s">
        <v>403</v>
      </c>
      <c r="X325" s="21"/>
      <c r="Y325" s="10" t="s">
        <v>405</v>
      </c>
      <c r="Z325" s="10" t="s">
        <v>406</v>
      </c>
      <c r="AA325" s="23" t="str">
        <f t="shared" si="24"/>
        <v> {"id": 9.23,"chapter": "Chapter 9 - STOPPAGE AND SHEDDING OF KARMAS","title": "9.23 - विनय के प्रकार","sutra": "&lt;br /&gt;","audiosrc": "9-23.mp3","arth": "","meaning": "","vyakhya": "","explanation": "","vidsrc": []}</v>
      </c>
    </row>
    <row r="326" customFormat="1" ht="28.8" spans="1:27">
      <c r="A326" s="8" t="s">
        <v>24</v>
      </c>
      <c r="B326" s="9">
        <v>9.24</v>
      </c>
      <c r="C326" s="10" t="s">
        <v>25</v>
      </c>
      <c r="D326" s="9" t="s">
        <v>1104</v>
      </c>
      <c r="E326" s="10" t="s">
        <v>27</v>
      </c>
      <c r="F326" s="9" t="s">
        <v>344</v>
      </c>
      <c r="G326" s="9" t="str">
        <f t="shared" si="21"/>
        <v>9.24 - वैयावृत्य के प्रकार</v>
      </c>
      <c r="H326" s="10" t="s">
        <v>26</v>
      </c>
      <c r="I326" s="9"/>
      <c r="J326" s="9"/>
      <c r="K326" s="10" t="str">
        <f t="shared" si="22"/>
        <v>&lt;br /&gt;</v>
      </c>
      <c r="L326" s="10" t="s">
        <v>393</v>
      </c>
      <c r="M326" s="16" t="s">
        <v>1128</v>
      </c>
      <c r="N326" s="9" t="str">
        <f t="shared" si="23"/>
        <v>9-24.mp3</v>
      </c>
      <c r="O326" s="10" t="s">
        <v>395</v>
      </c>
      <c r="P326" s="9"/>
      <c r="Q326" s="10" t="s">
        <v>397</v>
      </c>
      <c r="R326" s="21"/>
      <c r="S326" s="10" t="s">
        <v>399</v>
      </c>
      <c r="T326" s="21"/>
      <c r="U326" s="10" t="s">
        <v>401</v>
      </c>
      <c r="V326" s="21"/>
      <c r="W326" s="10" t="s">
        <v>403</v>
      </c>
      <c r="X326" s="21"/>
      <c r="Y326" s="10" t="s">
        <v>405</v>
      </c>
      <c r="Z326" s="10" t="s">
        <v>406</v>
      </c>
      <c r="AA326" s="23" t="str">
        <f t="shared" si="24"/>
        <v> {"id": 9.24,"chapter": "Chapter 9 - STOPPAGE AND SHEDDING OF KARMAS","title": "9.24 - वैयावृत्य के प्रकार","sutra": "&lt;br /&gt;","audiosrc": "9-24.mp3","arth": "","meaning": "","vyakhya": "","explanation": "","vidsrc": []}</v>
      </c>
    </row>
    <row r="327" customFormat="1" ht="28.8" spans="1:27">
      <c r="A327" s="8" t="s">
        <v>24</v>
      </c>
      <c r="B327" s="9">
        <v>9.25</v>
      </c>
      <c r="C327" s="10" t="s">
        <v>25</v>
      </c>
      <c r="D327" s="9" t="s">
        <v>1104</v>
      </c>
      <c r="E327" s="10" t="s">
        <v>27</v>
      </c>
      <c r="F327" s="9" t="s">
        <v>345</v>
      </c>
      <c r="G327" s="9" t="str">
        <f t="shared" si="21"/>
        <v>9.25 - स्वाध्याय के प्रकार</v>
      </c>
      <c r="H327" s="10" t="s">
        <v>26</v>
      </c>
      <c r="I327" s="9"/>
      <c r="J327" s="9"/>
      <c r="K327" s="10" t="str">
        <f t="shared" si="22"/>
        <v>&lt;br /&gt;</v>
      </c>
      <c r="L327" s="10" t="s">
        <v>393</v>
      </c>
      <c r="M327" s="16" t="s">
        <v>1129</v>
      </c>
      <c r="N327" s="9" t="str">
        <f t="shared" si="23"/>
        <v>9-25.mp3</v>
      </c>
      <c r="O327" s="10" t="s">
        <v>395</v>
      </c>
      <c r="P327" s="9"/>
      <c r="Q327" s="10" t="s">
        <v>397</v>
      </c>
      <c r="R327" s="21"/>
      <c r="S327" s="10" t="s">
        <v>399</v>
      </c>
      <c r="T327" s="21"/>
      <c r="U327" s="10" t="s">
        <v>401</v>
      </c>
      <c r="V327" s="21"/>
      <c r="W327" s="10" t="s">
        <v>403</v>
      </c>
      <c r="X327" s="21"/>
      <c r="Y327" s="10" t="s">
        <v>405</v>
      </c>
      <c r="Z327" s="10" t="s">
        <v>406</v>
      </c>
      <c r="AA327" s="23" t="str">
        <f t="shared" si="24"/>
        <v> {"id": 9.25,"chapter": "Chapter 9 - STOPPAGE AND SHEDDING OF KARMAS","title": "9.25 - स्वाध्याय के प्रकार","sutra": "&lt;br /&gt;","audiosrc": "9-25.mp3","arth": "","meaning": "","vyakhya": "","explanation": "","vidsrc": []}</v>
      </c>
    </row>
    <row r="328" customFormat="1" ht="28.8" spans="1:27">
      <c r="A328" s="8" t="s">
        <v>24</v>
      </c>
      <c r="B328" s="9">
        <v>9.26</v>
      </c>
      <c r="C328" s="10" t="s">
        <v>25</v>
      </c>
      <c r="D328" s="9" t="s">
        <v>1104</v>
      </c>
      <c r="E328" s="10" t="s">
        <v>27</v>
      </c>
      <c r="F328" s="9" t="s">
        <v>346</v>
      </c>
      <c r="G328" s="9" t="str">
        <f t="shared" si="21"/>
        <v>9.26 - व्युत्सर्ग के प्रकार</v>
      </c>
      <c r="H328" s="10" t="s">
        <v>26</v>
      </c>
      <c r="I328" s="9"/>
      <c r="J328" s="9"/>
      <c r="K328" s="10" t="str">
        <f t="shared" si="22"/>
        <v>&lt;br /&gt;</v>
      </c>
      <c r="L328" s="10" t="s">
        <v>393</v>
      </c>
      <c r="M328" s="16" t="s">
        <v>1130</v>
      </c>
      <c r="N328" s="9" t="str">
        <f t="shared" si="23"/>
        <v>9-26.mp3</v>
      </c>
      <c r="O328" s="10" t="s">
        <v>395</v>
      </c>
      <c r="P328" s="9"/>
      <c r="Q328" s="10" t="s">
        <v>397</v>
      </c>
      <c r="R328" s="21"/>
      <c r="S328" s="10" t="s">
        <v>399</v>
      </c>
      <c r="T328" s="21"/>
      <c r="U328" s="10" t="s">
        <v>401</v>
      </c>
      <c r="V328" s="21"/>
      <c r="W328" s="10" t="s">
        <v>403</v>
      </c>
      <c r="X328" s="21"/>
      <c r="Y328" s="10" t="s">
        <v>405</v>
      </c>
      <c r="Z328" s="10" t="s">
        <v>406</v>
      </c>
      <c r="AA328" s="23" t="str">
        <f t="shared" si="24"/>
        <v> {"id": 9.26,"chapter": "Chapter 9 - STOPPAGE AND SHEDDING OF KARMAS","title": "9.26 - व्युत्सर्ग के प्रकार","sutra": "&lt;br /&gt;","audiosrc": "9-26.mp3","arth": "","meaning": "","vyakhya": "","explanation": "","vidsrc": []}</v>
      </c>
    </row>
    <row r="329" customFormat="1" ht="28.8" spans="1:27">
      <c r="A329" s="8" t="s">
        <v>24</v>
      </c>
      <c r="B329" s="9">
        <v>9.27</v>
      </c>
      <c r="C329" s="10" t="s">
        <v>25</v>
      </c>
      <c r="D329" s="9" t="s">
        <v>1104</v>
      </c>
      <c r="E329" s="10" t="s">
        <v>27</v>
      </c>
      <c r="F329" s="9" t="s">
        <v>347</v>
      </c>
      <c r="G329" s="9" t="str">
        <f t="shared" si="21"/>
        <v>9.27 - ध्यान के स्वामी और काल</v>
      </c>
      <c r="H329" s="10" t="s">
        <v>26</v>
      </c>
      <c r="I329" s="9"/>
      <c r="J329" s="9"/>
      <c r="K329" s="10" t="str">
        <f t="shared" si="22"/>
        <v>&lt;br /&gt;</v>
      </c>
      <c r="L329" s="10" t="s">
        <v>393</v>
      </c>
      <c r="M329" s="16" t="s">
        <v>1131</v>
      </c>
      <c r="N329" s="9" t="str">
        <f t="shared" si="23"/>
        <v>9-27.mp3</v>
      </c>
      <c r="O329" s="10" t="s">
        <v>395</v>
      </c>
      <c r="P329" s="9"/>
      <c r="Q329" s="10" t="s">
        <v>397</v>
      </c>
      <c r="R329" s="21"/>
      <c r="S329" s="10" t="s">
        <v>399</v>
      </c>
      <c r="T329" s="21"/>
      <c r="U329" s="10" t="s">
        <v>401</v>
      </c>
      <c r="V329" s="21"/>
      <c r="W329" s="10" t="s">
        <v>403</v>
      </c>
      <c r="X329" s="21"/>
      <c r="Y329" s="10" t="s">
        <v>405</v>
      </c>
      <c r="Z329" s="10" t="s">
        <v>406</v>
      </c>
      <c r="AA329" s="23" t="str">
        <f t="shared" si="24"/>
        <v> {"id": 9.27,"chapter": "Chapter 9 - STOPPAGE AND SHEDDING OF KARMAS","title": "9.27 - ध्यान के स्वामी और काल","sutra": "&lt;br /&gt;","audiosrc": "9-27.mp3","arth": "","meaning": "","vyakhya": "","explanation": "","vidsrc": []}</v>
      </c>
    </row>
    <row r="330" customFormat="1" ht="28.8" spans="1:27">
      <c r="A330" s="8" t="s">
        <v>24</v>
      </c>
      <c r="B330" s="9">
        <v>9.28</v>
      </c>
      <c r="C330" s="10" t="s">
        <v>25</v>
      </c>
      <c r="D330" s="9" t="s">
        <v>1104</v>
      </c>
      <c r="E330" s="10" t="s">
        <v>27</v>
      </c>
      <c r="F330" s="9" t="s">
        <v>348</v>
      </c>
      <c r="G330" s="9" t="str">
        <f t="shared" si="21"/>
        <v>9.28 - ध्‍यान के प्रकार</v>
      </c>
      <c r="H330" s="10" t="s">
        <v>26</v>
      </c>
      <c r="I330" s="9"/>
      <c r="J330" s="9"/>
      <c r="K330" s="10" t="str">
        <f t="shared" si="22"/>
        <v>&lt;br /&gt;</v>
      </c>
      <c r="L330" s="10" t="s">
        <v>393</v>
      </c>
      <c r="M330" s="16" t="s">
        <v>1132</v>
      </c>
      <c r="N330" s="9" t="str">
        <f t="shared" si="23"/>
        <v>9-28.mp3</v>
      </c>
      <c r="O330" s="10" t="s">
        <v>395</v>
      </c>
      <c r="P330" s="9"/>
      <c r="Q330" s="10" t="s">
        <v>397</v>
      </c>
      <c r="R330" s="21"/>
      <c r="S330" s="10" t="s">
        <v>399</v>
      </c>
      <c r="T330" s="21"/>
      <c r="U330" s="10" t="s">
        <v>401</v>
      </c>
      <c r="V330" s="21"/>
      <c r="W330" s="10" t="s">
        <v>403</v>
      </c>
      <c r="X330" s="21"/>
      <c r="Y330" s="10" t="s">
        <v>405</v>
      </c>
      <c r="Z330" s="10" t="s">
        <v>406</v>
      </c>
      <c r="AA330" s="23" t="str">
        <f t="shared" si="24"/>
        <v> {"id": 9.28,"chapter": "Chapter 9 - STOPPAGE AND SHEDDING OF KARMAS","title": "9.28 - ध्‍यान के प्रकार","sutra": "&lt;br /&gt;","audiosrc": "9-28.mp3","arth": "","meaning": "","vyakhya": "","explanation": "","vidsrc": []}</v>
      </c>
    </row>
    <row r="331" customFormat="1" ht="28.8" spans="1:27">
      <c r="A331" s="8" t="s">
        <v>24</v>
      </c>
      <c r="B331" s="9">
        <v>9.29</v>
      </c>
      <c r="C331" s="10" t="s">
        <v>25</v>
      </c>
      <c r="D331" s="9" t="s">
        <v>1104</v>
      </c>
      <c r="E331" s="10" t="s">
        <v>27</v>
      </c>
      <c r="F331" s="9" t="s">
        <v>349</v>
      </c>
      <c r="G331" s="9" t="str">
        <f t="shared" si="21"/>
        <v>9.29 - मोक्ष के हेतु ध्यान</v>
      </c>
      <c r="H331" s="10" t="s">
        <v>26</v>
      </c>
      <c r="I331" s="9"/>
      <c r="J331" s="9"/>
      <c r="K331" s="10" t="str">
        <f t="shared" si="22"/>
        <v>&lt;br /&gt;</v>
      </c>
      <c r="L331" s="10" t="s">
        <v>393</v>
      </c>
      <c r="M331" s="16" t="s">
        <v>1133</v>
      </c>
      <c r="N331" s="9" t="str">
        <f t="shared" si="23"/>
        <v>9-29.mp3</v>
      </c>
      <c r="O331" s="10" t="s">
        <v>395</v>
      </c>
      <c r="P331" s="9"/>
      <c r="Q331" s="10" t="s">
        <v>397</v>
      </c>
      <c r="R331" s="21"/>
      <c r="S331" s="10" t="s">
        <v>399</v>
      </c>
      <c r="T331" s="21"/>
      <c r="U331" s="10" t="s">
        <v>401</v>
      </c>
      <c r="V331" s="21"/>
      <c r="W331" s="10" t="s">
        <v>403</v>
      </c>
      <c r="X331" s="21"/>
      <c r="Y331" s="10" t="s">
        <v>405</v>
      </c>
      <c r="Z331" s="10" t="s">
        <v>406</v>
      </c>
      <c r="AA331" s="23" t="str">
        <f t="shared" si="24"/>
        <v> {"id": 9.29,"chapter": "Chapter 9 - STOPPAGE AND SHEDDING OF KARMAS","title": "9.29 - मोक्ष के हेतु ध्यान","sutra": "&lt;br /&gt;","audiosrc": "9-29.mp3","arth": "","meaning": "","vyakhya": "","explanation": "","vidsrc": []}</v>
      </c>
    </row>
    <row r="332" customFormat="1" ht="28.8" spans="1:27">
      <c r="A332" s="8" t="s">
        <v>24</v>
      </c>
      <c r="B332" s="12">
        <v>9.3</v>
      </c>
      <c r="C332" s="10" t="s">
        <v>25</v>
      </c>
      <c r="D332" s="9" t="s">
        <v>1104</v>
      </c>
      <c r="E332" s="10" t="s">
        <v>27</v>
      </c>
      <c r="F332" s="9" t="s">
        <v>350</v>
      </c>
      <c r="G332" s="9" t="str">
        <f t="shared" si="21"/>
        <v>9.3 - अनिष्ट संयोगज आर्तध्‍यान</v>
      </c>
      <c r="H332" s="10" t="s">
        <v>26</v>
      </c>
      <c r="I332" s="9"/>
      <c r="J332" s="9"/>
      <c r="K332" s="10" t="str">
        <f t="shared" si="22"/>
        <v>&lt;br /&gt;</v>
      </c>
      <c r="L332" s="10" t="s">
        <v>393</v>
      </c>
      <c r="M332" s="16" t="s">
        <v>1134</v>
      </c>
      <c r="N332" s="9" t="str">
        <f t="shared" si="23"/>
        <v>9-30 .mp3</v>
      </c>
      <c r="O332" s="10" t="s">
        <v>395</v>
      </c>
      <c r="P332" s="9"/>
      <c r="Q332" s="10" t="s">
        <v>397</v>
      </c>
      <c r="R332" s="21"/>
      <c r="S332" s="10" t="s">
        <v>399</v>
      </c>
      <c r="T332" s="21"/>
      <c r="U332" s="10" t="s">
        <v>401</v>
      </c>
      <c r="V332" s="21"/>
      <c r="W332" s="10" t="s">
        <v>403</v>
      </c>
      <c r="X332" s="21"/>
      <c r="Y332" s="10" t="s">
        <v>405</v>
      </c>
      <c r="Z332" s="10" t="s">
        <v>406</v>
      </c>
      <c r="AA332" s="23" t="str">
        <f t="shared" si="24"/>
        <v> {"id": 9.3,"chapter": "Chapter 9 - STOPPAGE AND SHEDDING OF KARMAS","title": "9.3 - अनिष्ट संयोगज आर्तध्‍यान","sutra": "&lt;br /&gt;","audiosrc": "9-30 .mp3","arth": "","meaning": "","vyakhya": "","explanation": "","vidsrc": []}</v>
      </c>
    </row>
    <row r="333" customFormat="1" ht="28.8" spans="1:27">
      <c r="A333" s="8" t="s">
        <v>24</v>
      </c>
      <c r="B333" s="9">
        <v>9.31</v>
      </c>
      <c r="C333" s="10" t="s">
        <v>25</v>
      </c>
      <c r="D333" s="9" t="s">
        <v>1104</v>
      </c>
      <c r="E333" s="10" t="s">
        <v>27</v>
      </c>
      <c r="F333" s="9" t="s">
        <v>351</v>
      </c>
      <c r="G333" s="9" t="str">
        <f t="shared" si="21"/>
        <v>9.31 - इष्ट वियोगज आर्तध्‍यान</v>
      </c>
      <c r="H333" s="10" t="s">
        <v>26</v>
      </c>
      <c r="I333" s="9"/>
      <c r="J333" s="9"/>
      <c r="K333" s="10" t="str">
        <f t="shared" si="22"/>
        <v>&lt;br /&gt;</v>
      </c>
      <c r="L333" s="10" t="s">
        <v>393</v>
      </c>
      <c r="M333" s="16" t="s">
        <v>1135</v>
      </c>
      <c r="N333" s="9" t="str">
        <f t="shared" si="23"/>
        <v>9-31.mp3</v>
      </c>
      <c r="O333" s="10" t="s">
        <v>395</v>
      </c>
      <c r="P333" s="9"/>
      <c r="Q333" s="10" t="s">
        <v>397</v>
      </c>
      <c r="R333" s="21"/>
      <c r="S333" s="10" t="s">
        <v>399</v>
      </c>
      <c r="T333" s="21"/>
      <c r="U333" s="10" t="s">
        <v>401</v>
      </c>
      <c r="V333" s="21"/>
      <c r="W333" s="10" t="s">
        <v>403</v>
      </c>
      <c r="X333" s="21"/>
      <c r="Y333" s="10" t="s">
        <v>405</v>
      </c>
      <c r="Z333" s="10" t="s">
        <v>406</v>
      </c>
      <c r="AA333" s="23" t="str">
        <f t="shared" si="24"/>
        <v> {"id": 9.31,"chapter": "Chapter 9 - STOPPAGE AND SHEDDING OF KARMAS","title": "9.31 - इष्ट वियोगज आर्तध्‍यान","sutra": "&lt;br /&gt;","audiosrc": "9-31.mp3","arth": "","meaning": "","vyakhya": "","explanation": "","vidsrc": []}</v>
      </c>
    </row>
    <row r="334" customFormat="1" ht="28.8" spans="1:27">
      <c r="A334" s="8" t="s">
        <v>24</v>
      </c>
      <c r="B334" s="9">
        <v>9.32</v>
      </c>
      <c r="C334" s="10" t="s">
        <v>25</v>
      </c>
      <c r="D334" s="9" t="s">
        <v>1104</v>
      </c>
      <c r="E334" s="10" t="s">
        <v>27</v>
      </c>
      <c r="F334" s="9" t="s">
        <v>352</v>
      </c>
      <c r="G334" s="9" t="str">
        <f t="shared" si="21"/>
        <v>9.32 - पीड़ा चिंतन आर्तध्‍यान</v>
      </c>
      <c r="H334" s="10" t="s">
        <v>26</v>
      </c>
      <c r="I334" s="9"/>
      <c r="J334" s="9"/>
      <c r="K334" s="10" t="str">
        <f t="shared" si="22"/>
        <v>&lt;br /&gt;</v>
      </c>
      <c r="L334" s="10" t="s">
        <v>393</v>
      </c>
      <c r="M334" s="16" t="s">
        <v>1136</v>
      </c>
      <c r="N334" s="9" t="str">
        <f t="shared" si="23"/>
        <v>9-32.mp3</v>
      </c>
      <c r="O334" s="10" t="s">
        <v>395</v>
      </c>
      <c r="P334" s="9"/>
      <c r="Q334" s="10" t="s">
        <v>397</v>
      </c>
      <c r="R334" s="21"/>
      <c r="S334" s="10" t="s">
        <v>399</v>
      </c>
      <c r="T334" s="21"/>
      <c r="U334" s="10" t="s">
        <v>401</v>
      </c>
      <c r="V334" s="21"/>
      <c r="W334" s="10" t="s">
        <v>403</v>
      </c>
      <c r="X334" s="21"/>
      <c r="Y334" s="10" t="s">
        <v>405</v>
      </c>
      <c r="Z334" s="10" t="s">
        <v>406</v>
      </c>
      <c r="AA334" s="23" t="str">
        <f t="shared" si="24"/>
        <v> {"id": 9.32,"chapter": "Chapter 9 - STOPPAGE AND SHEDDING OF KARMAS","title": "9.32 - पीड़ा चिंतन आर्तध्‍यान","sutra": "&lt;br /&gt;","audiosrc": "9-32.mp3","arth": "","meaning": "","vyakhya": "","explanation": "","vidsrc": []}</v>
      </c>
    </row>
    <row r="335" customFormat="1" ht="28.8" spans="1:27">
      <c r="A335" s="8" t="s">
        <v>24</v>
      </c>
      <c r="B335" s="9">
        <v>9.23</v>
      </c>
      <c r="C335" s="10" t="s">
        <v>25</v>
      </c>
      <c r="D335" s="9" t="s">
        <v>1104</v>
      </c>
      <c r="E335" s="10" t="s">
        <v>27</v>
      </c>
      <c r="F335" s="9" t="s">
        <v>353</v>
      </c>
      <c r="G335" s="9" t="str">
        <f t="shared" si="21"/>
        <v>9.23 - निदान आर्तध्‍यान</v>
      </c>
      <c r="H335" s="10" t="s">
        <v>26</v>
      </c>
      <c r="I335" s="9"/>
      <c r="J335" s="9"/>
      <c r="K335" s="10" t="str">
        <f t="shared" si="22"/>
        <v>&lt;br /&gt;</v>
      </c>
      <c r="L335" s="10" t="s">
        <v>393</v>
      </c>
      <c r="M335" s="16" t="s">
        <v>1127</v>
      </c>
      <c r="N335" s="9" t="str">
        <f t="shared" si="23"/>
        <v>9-23.mp3</v>
      </c>
      <c r="O335" s="10" t="s">
        <v>395</v>
      </c>
      <c r="P335" s="9"/>
      <c r="Q335" s="10" t="s">
        <v>397</v>
      </c>
      <c r="R335" s="21"/>
      <c r="S335" s="10" t="s">
        <v>399</v>
      </c>
      <c r="T335" s="21"/>
      <c r="U335" s="10" t="s">
        <v>401</v>
      </c>
      <c r="V335" s="21"/>
      <c r="W335" s="10" t="s">
        <v>403</v>
      </c>
      <c r="X335" s="21"/>
      <c r="Y335" s="10" t="s">
        <v>405</v>
      </c>
      <c r="Z335" s="10" t="s">
        <v>406</v>
      </c>
      <c r="AA335" s="23" t="str">
        <f t="shared" si="24"/>
        <v> {"id": 9.23,"chapter": "Chapter 9 - STOPPAGE AND SHEDDING OF KARMAS","title": "9.23 - निदान आर्तध्‍यान","sutra": "&lt;br /&gt;","audiosrc": "9-23.mp3","arth": "","meaning": "","vyakhya": "","explanation": "","vidsrc": []}</v>
      </c>
    </row>
    <row r="336" customFormat="1" ht="28.8" spans="1:27">
      <c r="A336" s="8" t="s">
        <v>24</v>
      </c>
      <c r="B336" s="9">
        <v>9.24</v>
      </c>
      <c r="C336" s="10" t="s">
        <v>25</v>
      </c>
      <c r="D336" s="9" t="s">
        <v>1104</v>
      </c>
      <c r="E336" s="10" t="s">
        <v>27</v>
      </c>
      <c r="F336" s="9" t="s">
        <v>354</v>
      </c>
      <c r="G336" s="9" t="str">
        <f t="shared" si="21"/>
        <v>9.24 - आर्तध्‍यान के स्वामी</v>
      </c>
      <c r="H336" s="10" t="s">
        <v>26</v>
      </c>
      <c r="I336" s="9"/>
      <c r="J336" s="9"/>
      <c r="K336" s="10" t="str">
        <f t="shared" si="22"/>
        <v>&lt;br /&gt;</v>
      </c>
      <c r="L336" s="10" t="s">
        <v>393</v>
      </c>
      <c r="M336" s="16" t="s">
        <v>1128</v>
      </c>
      <c r="N336" s="9" t="str">
        <f t="shared" si="23"/>
        <v>9-24.mp3</v>
      </c>
      <c r="O336" s="10" t="s">
        <v>395</v>
      </c>
      <c r="P336" s="9"/>
      <c r="Q336" s="10" t="s">
        <v>397</v>
      </c>
      <c r="R336" s="21"/>
      <c r="S336" s="10" t="s">
        <v>399</v>
      </c>
      <c r="T336" s="21"/>
      <c r="U336" s="10" t="s">
        <v>401</v>
      </c>
      <c r="V336" s="21"/>
      <c r="W336" s="10" t="s">
        <v>403</v>
      </c>
      <c r="X336" s="21"/>
      <c r="Y336" s="10" t="s">
        <v>405</v>
      </c>
      <c r="Z336" s="10" t="s">
        <v>406</v>
      </c>
      <c r="AA336" s="23" t="str">
        <f t="shared" si="24"/>
        <v> {"id": 9.24,"chapter": "Chapter 9 - STOPPAGE AND SHEDDING OF KARMAS","title": "9.24 - आर्तध्‍यान के स्वामी","sutra": "&lt;br /&gt;","audiosrc": "9-24.mp3","arth": "","meaning": "","vyakhya": "","explanation": "","vidsrc": []}</v>
      </c>
    </row>
    <row r="337" customFormat="1" ht="28.8" spans="1:27">
      <c r="A337" s="8" t="s">
        <v>24</v>
      </c>
      <c r="B337" s="9">
        <v>9.25</v>
      </c>
      <c r="C337" s="10" t="s">
        <v>25</v>
      </c>
      <c r="D337" s="9" t="s">
        <v>1104</v>
      </c>
      <c r="E337" s="10" t="s">
        <v>27</v>
      </c>
      <c r="F337" s="9" t="s">
        <v>355</v>
      </c>
      <c r="G337" s="9" t="str">
        <f t="shared" si="21"/>
        <v>9.25 - रौद्रध्‍यान और उसके स्वामी</v>
      </c>
      <c r="H337" s="10" t="s">
        <v>26</v>
      </c>
      <c r="I337" s="9"/>
      <c r="J337" s="9"/>
      <c r="K337" s="10" t="str">
        <f t="shared" si="22"/>
        <v>&lt;br /&gt;</v>
      </c>
      <c r="L337" s="10" t="s">
        <v>393</v>
      </c>
      <c r="M337" s="16" t="s">
        <v>1129</v>
      </c>
      <c r="N337" s="9" t="str">
        <f t="shared" si="23"/>
        <v>9-25.mp3</v>
      </c>
      <c r="O337" s="10" t="s">
        <v>395</v>
      </c>
      <c r="P337" s="9"/>
      <c r="Q337" s="10" t="s">
        <v>397</v>
      </c>
      <c r="R337" s="21"/>
      <c r="S337" s="10" t="s">
        <v>399</v>
      </c>
      <c r="T337" s="21"/>
      <c r="U337" s="10" t="s">
        <v>401</v>
      </c>
      <c r="V337" s="21"/>
      <c r="W337" s="10" t="s">
        <v>403</v>
      </c>
      <c r="X337" s="21"/>
      <c r="Y337" s="10" t="s">
        <v>405</v>
      </c>
      <c r="Z337" s="10" t="s">
        <v>406</v>
      </c>
      <c r="AA337" s="23" t="str">
        <f t="shared" si="24"/>
        <v> {"id": 9.25,"chapter": "Chapter 9 - STOPPAGE AND SHEDDING OF KARMAS","title": "9.25 - रौद्रध्‍यान और उसके स्वामी","sutra": "&lt;br /&gt;","audiosrc": "9-25.mp3","arth": "","meaning": "","vyakhya": "","explanation": "","vidsrc": []}</v>
      </c>
    </row>
    <row r="338" customFormat="1" ht="28.8" spans="1:27">
      <c r="A338" s="8" t="s">
        <v>24</v>
      </c>
      <c r="B338" s="9">
        <v>9.26</v>
      </c>
      <c r="C338" s="10" t="s">
        <v>25</v>
      </c>
      <c r="D338" s="9" t="s">
        <v>1104</v>
      </c>
      <c r="E338" s="10" t="s">
        <v>27</v>
      </c>
      <c r="F338" s="9" t="s">
        <v>356</v>
      </c>
      <c r="G338" s="9" t="str">
        <f t="shared" si="21"/>
        <v>9.26 - धर्म-ध्‍यान</v>
      </c>
      <c r="H338" s="10" t="s">
        <v>26</v>
      </c>
      <c r="I338" s="9"/>
      <c r="J338" s="9"/>
      <c r="K338" s="10" t="str">
        <f t="shared" si="22"/>
        <v>&lt;br /&gt;</v>
      </c>
      <c r="L338" s="10" t="s">
        <v>393</v>
      </c>
      <c r="M338" s="16" t="s">
        <v>1130</v>
      </c>
      <c r="N338" s="9" t="str">
        <f t="shared" si="23"/>
        <v>9-26.mp3</v>
      </c>
      <c r="O338" s="10" t="s">
        <v>395</v>
      </c>
      <c r="P338" s="9"/>
      <c r="Q338" s="10" t="s">
        <v>397</v>
      </c>
      <c r="R338" s="21"/>
      <c r="S338" s="10" t="s">
        <v>399</v>
      </c>
      <c r="T338" s="21"/>
      <c r="U338" s="10" t="s">
        <v>401</v>
      </c>
      <c r="V338" s="21"/>
      <c r="W338" s="10" t="s">
        <v>403</v>
      </c>
      <c r="X338" s="21"/>
      <c r="Y338" s="10" t="s">
        <v>405</v>
      </c>
      <c r="Z338" s="10" t="s">
        <v>406</v>
      </c>
      <c r="AA338" s="23" t="str">
        <f t="shared" si="24"/>
        <v> {"id": 9.26,"chapter": "Chapter 9 - STOPPAGE AND SHEDDING OF KARMAS","title": "9.26 - धर्म-ध्‍यान","sutra": "&lt;br /&gt;","audiosrc": "9-26.mp3","arth": "","meaning": "","vyakhya": "","explanation": "","vidsrc": []}</v>
      </c>
    </row>
    <row r="339" customFormat="1" ht="28.8" spans="1:27">
      <c r="A339" s="8" t="s">
        <v>24</v>
      </c>
      <c r="B339" s="9">
        <v>9.27</v>
      </c>
      <c r="C339" s="10" t="s">
        <v>25</v>
      </c>
      <c r="D339" s="9" t="s">
        <v>1104</v>
      </c>
      <c r="E339" s="10" t="s">
        <v>27</v>
      </c>
      <c r="F339" s="9" t="s">
        <v>357</v>
      </c>
      <c r="G339" s="9" t="str">
        <f t="shared" si="21"/>
        <v>9.27 - प्रथम दो शुक्‍लध्‍यान के स्वामी</v>
      </c>
      <c r="H339" s="10" t="s">
        <v>26</v>
      </c>
      <c r="I339" s="9"/>
      <c r="J339" s="9"/>
      <c r="K339" s="10" t="str">
        <f t="shared" si="22"/>
        <v>&lt;br /&gt;</v>
      </c>
      <c r="L339" s="10" t="s">
        <v>393</v>
      </c>
      <c r="M339" s="16" t="s">
        <v>1131</v>
      </c>
      <c r="N339" s="9" t="str">
        <f t="shared" si="23"/>
        <v>9-27.mp3</v>
      </c>
      <c r="O339" s="10" t="s">
        <v>395</v>
      </c>
      <c r="P339" s="9"/>
      <c r="Q339" s="10" t="s">
        <v>397</v>
      </c>
      <c r="R339" s="21"/>
      <c r="S339" s="10" t="s">
        <v>399</v>
      </c>
      <c r="T339" s="21"/>
      <c r="U339" s="10" t="s">
        <v>401</v>
      </c>
      <c r="V339" s="21"/>
      <c r="W339" s="10" t="s">
        <v>403</v>
      </c>
      <c r="X339" s="21"/>
      <c r="Y339" s="10" t="s">
        <v>405</v>
      </c>
      <c r="Z339" s="10" t="s">
        <v>406</v>
      </c>
      <c r="AA339" s="23" t="str">
        <f t="shared" si="24"/>
        <v> {"id": 9.27,"chapter": "Chapter 9 - STOPPAGE AND SHEDDING OF KARMAS","title": "9.27 - प्रथम दो शुक्‍लध्‍यान के स्वामी","sutra": "&lt;br /&gt;","audiosrc": "9-27.mp3","arth": "","meaning": "","vyakhya": "","explanation": "","vidsrc": []}</v>
      </c>
    </row>
    <row r="340" customFormat="1" ht="28.8" spans="1:27">
      <c r="A340" s="8" t="s">
        <v>24</v>
      </c>
      <c r="B340" s="9">
        <v>9.28</v>
      </c>
      <c r="C340" s="10" t="s">
        <v>25</v>
      </c>
      <c r="D340" s="9" t="s">
        <v>1104</v>
      </c>
      <c r="E340" s="10" t="s">
        <v>27</v>
      </c>
      <c r="F340" s="9" t="s">
        <v>358</v>
      </c>
      <c r="G340" s="9" t="str">
        <f t="shared" si="21"/>
        <v>9.28 - शेष दो शुक्‍लध्‍यान के स्वामी</v>
      </c>
      <c r="H340" s="10" t="s">
        <v>26</v>
      </c>
      <c r="I340" s="9"/>
      <c r="J340" s="9"/>
      <c r="K340" s="10" t="str">
        <f t="shared" si="22"/>
        <v>&lt;br /&gt;</v>
      </c>
      <c r="L340" s="10" t="s">
        <v>393</v>
      </c>
      <c r="M340" s="16" t="s">
        <v>1132</v>
      </c>
      <c r="N340" s="9" t="str">
        <f t="shared" si="23"/>
        <v>9-28.mp3</v>
      </c>
      <c r="O340" s="10" t="s">
        <v>395</v>
      </c>
      <c r="P340" s="9"/>
      <c r="Q340" s="10" t="s">
        <v>397</v>
      </c>
      <c r="R340" s="21"/>
      <c r="S340" s="10" t="s">
        <v>399</v>
      </c>
      <c r="T340" s="21"/>
      <c r="U340" s="10" t="s">
        <v>401</v>
      </c>
      <c r="V340" s="21"/>
      <c r="W340" s="10" t="s">
        <v>403</v>
      </c>
      <c r="X340" s="21"/>
      <c r="Y340" s="10" t="s">
        <v>405</v>
      </c>
      <c r="Z340" s="10" t="s">
        <v>406</v>
      </c>
      <c r="AA340" s="23" t="str">
        <f t="shared" si="24"/>
        <v> {"id": 9.28,"chapter": "Chapter 9 - STOPPAGE AND SHEDDING OF KARMAS","title": "9.28 - शेष दो शुक्‍लध्‍यान के स्वामी","sutra": "&lt;br /&gt;","audiosrc": "9-28.mp3","arth": "","meaning": "","vyakhya": "","explanation": "","vidsrc": []}</v>
      </c>
    </row>
    <row r="341" customFormat="1" ht="28.8" spans="1:27">
      <c r="A341" s="8" t="s">
        <v>24</v>
      </c>
      <c r="B341" s="9">
        <v>9.29</v>
      </c>
      <c r="C341" s="10" t="s">
        <v>25</v>
      </c>
      <c r="D341" s="9" t="s">
        <v>1104</v>
      </c>
      <c r="E341" s="10" t="s">
        <v>27</v>
      </c>
      <c r="F341" s="9" t="s">
        <v>359</v>
      </c>
      <c r="G341" s="9" t="str">
        <f t="shared" si="21"/>
        <v>9.29 - शुक्‍लध्‍यान के प्रकार</v>
      </c>
      <c r="H341" s="10" t="s">
        <v>26</v>
      </c>
      <c r="I341" s="9"/>
      <c r="J341" s="9"/>
      <c r="K341" s="10" t="str">
        <f t="shared" si="22"/>
        <v>&lt;br /&gt;</v>
      </c>
      <c r="L341" s="10" t="s">
        <v>393</v>
      </c>
      <c r="M341" s="16" t="s">
        <v>1133</v>
      </c>
      <c r="N341" s="9" t="str">
        <f t="shared" si="23"/>
        <v>9-29.mp3</v>
      </c>
      <c r="O341" s="10" t="s">
        <v>395</v>
      </c>
      <c r="P341" s="9"/>
      <c r="Q341" s="10" t="s">
        <v>397</v>
      </c>
      <c r="R341" s="21"/>
      <c r="S341" s="10" t="s">
        <v>399</v>
      </c>
      <c r="T341" s="21"/>
      <c r="U341" s="10" t="s">
        <v>401</v>
      </c>
      <c r="V341" s="21"/>
      <c r="W341" s="10" t="s">
        <v>403</v>
      </c>
      <c r="X341" s="21"/>
      <c r="Y341" s="10" t="s">
        <v>405</v>
      </c>
      <c r="Z341" s="10" t="s">
        <v>406</v>
      </c>
      <c r="AA341" s="23" t="str">
        <f t="shared" si="24"/>
        <v> {"id": 9.29,"chapter": "Chapter 9 - STOPPAGE AND SHEDDING OF KARMAS","title": "9.29 - शुक्‍लध्‍यान के प्रकार","sutra": "&lt;br /&gt;","audiosrc": "9-29.mp3","arth": "","meaning": "","vyakhya": "","explanation": "","vidsrc": []}</v>
      </c>
    </row>
    <row r="342" customFormat="1" ht="28.8" spans="1:27">
      <c r="A342" s="8" t="s">
        <v>24</v>
      </c>
      <c r="B342" s="12">
        <v>9.3</v>
      </c>
      <c r="C342" s="10" t="s">
        <v>25</v>
      </c>
      <c r="D342" s="9" t="s">
        <v>1104</v>
      </c>
      <c r="E342" s="10" t="s">
        <v>27</v>
      </c>
      <c r="F342" s="9" t="s">
        <v>360</v>
      </c>
      <c r="G342" s="9" t="str">
        <f t="shared" si="21"/>
        <v>9.3 - शुक्ल-ध्‍यान का योग-आलंबन</v>
      </c>
      <c r="H342" s="10" t="s">
        <v>26</v>
      </c>
      <c r="I342" s="9"/>
      <c r="J342" s="9"/>
      <c r="K342" s="10" t="str">
        <f t="shared" si="22"/>
        <v>&lt;br /&gt;</v>
      </c>
      <c r="L342" s="10" t="s">
        <v>393</v>
      </c>
      <c r="M342" s="16" t="s">
        <v>1134</v>
      </c>
      <c r="N342" s="9" t="str">
        <f t="shared" si="23"/>
        <v>9-30 .mp3</v>
      </c>
      <c r="O342" s="10" t="s">
        <v>395</v>
      </c>
      <c r="P342" s="9"/>
      <c r="Q342" s="10" t="s">
        <v>397</v>
      </c>
      <c r="R342" s="21"/>
      <c r="S342" s="10" t="s">
        <v>399</v>
      </c>
      <c r="T342" s="21"/>
      <c r="U342" s="10" t="s">
        <v>401</v>
      </c>
      <c r="V342" s="21"/>
      <c r="W342" s="10" t="s">
        <v>403</v>
      </c>
      <c r="X342" s="21"/>
      <c r="Y342" s="10" t="s">
        <v>405</v>
      </c>
      <c r="Z342" s="10" t="s">
        <v>406</v>
      </c>
      <c r="AA342" s="23" t="str">
        <f t="shared" si="24"/>
        <v> {"id": 9.3,"chapter": "Chapter 9 - STOPPAGE AND SHEDDING OF KARMAS","title": "9.3 - शुक्ल-ध्‍यान का योग-आलंबन","sutra": "&lt;br /&gt;","audiosrc": "9-30 .mp3","arth": "","meaning": "","vyakhya": "","explanation": "","vidsrc": []}</v>
      </c>
    </row>
    <row r="343" customFormat="1" ht="28.8" spans="1:27">
      <c r="A343" s="8" t="s">
        <v>24</v>
      </c>
      <c r="B343" s="9">
        <v>9.31</v>
      </c>
      <c r="C343" s="10" t="s">
        <v>25</v>
      </c>
      <c r="D343" s="9" t="s">
        <v>1104</v>
      </c>
      <c r="E343" s="10" t="s">
        <v>27</v>
      </c>
      <c r="F343" s="9" t="s">
        <v>361</v>
      </c>
      <c r="G343" s="9" t="str">
        <f t="shared" si="21"/>
        <v>9.31 - प्रथम दो शुक्ल-ध्यान की विशेषता</v>
      </c>
      <c r="H343" s="10" t="s">
        <v>26</v>
      </c>
      <c r="I343" s="9"/>
      <c r="J343" s="9"/>
      <c r="K343" s="10" t="str">
        <f t="shared" si="22"/>
        <v>&lt;br /&gt;</v>
      </c>
      <c r="L343" s="10" t="s">
        <v>393</v>
      </c>
      <c r="M343" s="16" t="s">
        <v>1135</v>
      </c>
      <c r="N343" s="9" t="str">
        <f t="shared" si="23"/>
        <v>9-31.mp3</v>
      </c>
      <c r="O343" s="10" t="s">
        <v>395</v>
      </c>
      <c r="P343" s="9"/>
      <c r="Q343" s="10" t="s">
        <v>397</v>
      </c>
      <c r="R343" s="21"/>
      <c r="S343" s="10" t="s">
        <v>399</v>
      </c>
      <c r="T343" s="21"/>
      <c r="U343" s="10" t="s">
        <v>401</v>
      </c>
      <c r="V343" s="21"/>
      <c r="W343" s="10" t="s">
        <v>403</v>
      </c>
      <c r="X343" s="21"/>
      <c r="Y343" s="10" t="s">
        <v>405</v>
      </c>
      <c r="Z343" s="10" t="s">
        <v>406</v>
      </c>
      <c r="AA343" s="23" t="str">
        <f t="shared" si="24"/>
        <v> {"id": 9.31,"chapter": "Chapter 9 - STOPPAGE AND SHEDDING OF KARMAS","title": "9.31 - प्रथम दो शुक्ल-ध्यान की विशेषता","sutra": "&lt;br /&gt;","audiosrc": "9-31.mp3","arth": "","meaning": "","vyakhya": "","explanation": "","vidsrc": []}</v>
      </c>
    </row>
    <row r="344" customFormat="1" ht="28.8" spans="1:27">
      <c r="A344" s="8" t="s">
        <v>24</v>
      </c>
      <c r="B344" s="9">
        <v>9.32</v>
      </c>
      <c r="C344" s="10" t="s">
        <v>25</v>
      </c>
      <c r="D344" s="9" t="s">
        <v>1104</v>
      </c>
      <c r="E344" s="10" t="s">
        <v>27</v>
      </c>
      <c r="F344" s="9" t="s">
        <v>362</v>
      </c>
      <c r="G344" s="9" t="str">
        <f t="shared" si="21"/>
        <v>9.32 - अपवाद</v>
      </c>
      <c r="H344" s="10" t="s">
        <v>26</v>
      </c>
      <c r="I344" s="9"/>
      <c r="J344" s="9"/>
      <c r="K344" s="10" t="str">
        <f t="shared" si="22"/>
        <v>&lt;br /&gt;</v>
      </c>
      <c r="L344" s="10" t="s">
        <v>393</v>
      </c>
      <c r="M344" s="16" t="s">
        <v>1136</v>
      </c>
      <c r="N344" s="9" t="str">
        <f t="shared" si="23"/>
        <v>9-32.mp3</v>
      </c>
      <c r="O344" s="10" t="s">
        <v>395</v>
      </c>
      <c r="P344" s="9"/>
      <c r="Q344" s="10" t="s">
        <v>397</v>
      </c>
      <c r="R344" s="21"/>
      <c r="S344" s="10" t="s">
        <v>399</v>
      </c>
      <c r="T344" s="21"/>
      <c r="U344" s="10" t="s">
        <v>401</v>
      </c>
      <c r="V344" s="21"/>
      <c r="W344" s="10" t="s">
        <v>403</v>
      </c>
      <c r="X344" s="21"/>
      <c r="Y344" s="10" t="s">
        <v>405</v>
      </c>
      <c r="Z344" s="10" t="s">
        <v>406</v>
      </c>
      <c r="AA344" s="23" t="str">
        <f t="shared" si="24"/>
        <v> {"id": 9.32,"chapter": "Chapter 9 - STOPPAGE AND SHEDDING OF KARMAS","title": "9.32 - अपवाद","sutra": "&lt;br /&gt;","audiosrc": "9-32.mp3","arth": "","meaning": "","vyakhya": "","explanation": "","vidsrc": []}</v>
      </c>
    </row>
    <row r="345" customFormat="1" ht="28.8" spans="1:27">
      <c r="A345" s="8" t="s">
        <v>24</v>
      </c>
      <c r="B345" s="9">
        <v>9.33</v>
      </c>
      <c r="C345" s="10" t="s">
        <v>25</v>
      </c>
      <c r="D345" s="9" t="s">
        <v>1104</v>
      </c>
      <c r="E345" s="10" t="s">
        <v>27</v>
      </c>
      <c r="F345" s="9" t="s">
        <v>363</v>
      </c>
      <c r="G345" s="9" t="str">
        <f t="shared" si="21"/>
        <v>9.33 - वितर्क का लक्षण</v>
      </c>
      <c r="H345" s="10" t="s">
        <v>26</v>
      </c>
      <c r="I345" s="9"/>
      <c r="J345" s="9"/>
      <c r="K345" s="10" t="str">
        <f t="shared" si="22"/>
        <v>&lt;br /&gt;</v>
      </c>
      <c r="L345" s="10" t="s">
        <v>393</v>
      </c>
      <c r="M345" s="16" t="s">
        <v>1137</v>
      </c>
      <c r="N345" s="9" t="str">
        <f t="shared" si="23"/>
        <v>9-33.mp3</v>
      </c>
      <c r="O345" s="10" t="s">
        <v>395</v>
      </c>
      <c r="P345" s="9"/>
      <c r="Q345" s="10" t="s">
        <v>397</v>
      </c>
      <c r="R345" s="21"/>
      <c r="S345" s="10" t="s">
        <v>399</v>
      </c>
      <c r="T345" s="21"/>
      <c r="U345" s="10" t="s">
        <v>401</v>
      </c>
      <c r="V345" s="21"/>
      <c r="W345" s="10" t="s">
        <v>403</v>
      </c>
      <c r="X345" s="21"/>
      <c r="Y345" s="10" t="s">
        <v>405</v>
      </c>
      <c r="Z345" s="10" t="s">
        <v>406</v>
      </c>
      <c r="AA345" s="23" t="str">
        <f t="shared" si="24"/>
        <v> {"id": 9.33,"chapter": "Chapter 9 - STOPPAGE AND SHEDDING OF KARMAS","title": "9.33 - वितर्क का लक्षण","sutra": "&lt;br /&gt;","audiosrc": "9-33.mp3","arth": "","meaning": "","vyakhya": "","explanation": "","vidsrc": []}</v>
      </c>
    </row>
    <row r="346" customFormat="1" ht="28.8" spans="1:27">
      <c r="A346" s="8" t="s">
        <v>24</v>
      </c>
      <c r="B346" s="9">
        <v>9.34</v>
      </c>
      <c r="C346" s="10" t="s">
        <v>25</v>
      </c>
      <c r="D346" s="9" t="s">
        <v>1104</v>
      </c>
      <c r="E346" s="10" t="s">
        <v>27</v>
      </c>
      <c r="F346" s="9" t="s">
        <v>364</v>
      </c>
      <c r="G346" s="9" t="str">
        <f t="shared" si="21"/>
        <v>9.34 - वीचार का लक्षण</v>
      </c>
      <c r="H346" s="10" t="s">
        <v>26</v>
      </c>
      <c r="I346" s="9"/>
      <c r="J346" s="9"/>
      <c r="K346" s="10" t="str">
        <f t="shared" si="22"/>
        <v>&lt;br /&gt;</v>
      </c>
      <c r="L346" s="10" t="s">
        <v>393</v>
      </c>
      <c r="M346" s="16" t="s">
        <v>1138</v>
      </c>
      <c r="N346" s="9" t="str">
        <f t="shared" si="23"/>
        <v>9-34.mp3</v>
      </c>
      <c r="O346" s="10" t="s">
        <v>395</v>
      </c>
      <c r="P346" s="9"/>
      <c r="Q346" s="10" t="s">
        <v>397</v>
      </c>
      <c r="R346" s="21"/>
      <c r="S346" s="10" t="s">
        <v>399</v>
      </c>
      <c r="T346" s="21"/>
      <c r="U346" s="10" t="s">
        <v>401</v>
      </c>
      <c r="V346" s="21"/>
      <c r="W346" s="10" t="s">
        <v>403</v>
      </c>
      <c r="X346" s="21"/>
      <c r="Y346" s="10" t="s">
        <v>405</v>
      </c>
      <c r="Z346" s="10" t="s">
        <v>406</v>
      </c>
      <c r="AA346" s="23" t="str">
        <f t="shared" si="24"/>
        <v> {"id": 9.34,"chapter": "Chapter 9 - STOPPAGE AND SHEDDING OF KARMAS","title": "9.34 - वीचार का लक्षण","sutra": "&lt;br /&gt;","audiosrc": "9-34.mp3","arth": "","meaning": "","vyakhya": "","explanation": "","vidsrc": []}</v>
      </c>
    </row>
    <row r="347" customFormat="1" ht="28.8" spans="1:27">
      <c r="A347" s="8" t="s">
        <v>24</v>
      </c>
      <c r="B347" s="9">
        <v>9.35</v>
      </c>
      <c r="C347" s="10" t="s">
        <v>25</v>
      </c>
      <c r="D347" s="9" t="s">
        <v>1104</v>
      </c>
      <c r="E347" s="10" t="s">
        <v>27</v>
      </c>
      <c r="F347" s="9" t="s">
        <v>365</v>
      </c>
      <c r="G347" s="9" t="str">
        <f t="shared" si="21"/>
        <v>9.35 - सम्यग्दृष्टियों में निर्जरा का क्रम</v>
      </c>
      <c r="H347" s="10" t="s">
        <v>26</v>
      </c>
      <c r="I347" s="9"/>
      <c r="J347" s="9"/>
      <c r="K347" s="10" t="str">
        <f t="shared" si="22"/>
        <v>&lt;br /&gt;</v>
      </c>
      <c r="L347" s="10" t="s">
        <v>393</v>
      </c>
      <c r="M347" s="16" t="s">
        <v>1139</v>
      </c>
      <c r="N347" s="9" t="str">
        <f t="shared" si="23"/>
        <v>9-35.mp3</v>
      </c>
      <c r="O347" s="10" t="s">
        <v>395</v>
      </c>
      <c r="P347" s="9"/>
      <c r="Q347" s="10" t="s">
        <v>397</v>
      </c>
      <c r="R347" s="21"/>
      <c r="S347" s="10" t="s">
        <v>399</v>
      </c>
      <c r="T347" s="21"/>
      <c r="U347" s="10" t="s">
        <v>401</v>
      </c>
      <c r="V347" s="21"/>
      <c r="W347" s="10" t="s">
        <v>403</v>
      </c>
      <c r="X347" s="21"/>
      <c r="Y347" s="10" t="s">
        <v>405</v>
      </c>
      <c r="Z347" s="10" t="s">
        <v>406</v>
      </c>
      <c r="AA347" s="23" t="str">
        <f t="shared" si="24"/>
        <v> {"id": 9.35,"chapter": "Chapter 9 - STOPPAGE AND SHEDDING OF KARMAS","title": "9.35 - सम्यग्दृष्टियों में निर्जरा का क्रम","sutra": "&lt;br /&gt;","audiosrc": "9-35.mp3","arth": "","meaning": "","vyakhya": "","explanation": "","vidsrc": []}</v>
      </c>
    </row>
    <row r="348" customFormat="1" ht="28.8" spans="1:27">
      <c r="A348" s="8" t="s">
        <v>24</v>
      </c>
      <c r="B348" s="9">
        <v>9.36</v>
      </c>
      <c r="C348" s="10" t="s">
        <v>25</v>
      </c>
      <c r="D348" s="9" t="s">
        <v>1104</v>
      </c>
      <c r="E348" s="10" t="s">
        <v>27</v>
      </c>
      <c r="F348" s="9" t="s">
        <v>366</v>
      </c>
      <c r="G348" s="9" t="str">
        <f t="shared" si="21"/>
        <v>9.36 - निर्ग्रन्‍थ के भेद</v>
      </c>
      <c r="H348" s="10" t="s">
        <v>26</v>
      </c>
      <c r="I348" s="9"/>
      <c r="J348" s="9"/>
      <c r="K348" s="10" t="str">
        <f t="shared" si="22"/>
        <v>&lt;br /&gt;</v>
      </c>
      <c r="L348" s="10" t="s">
        <v>393</v>
      </c>
      <c r="M348" s="16" t="s">
        <v>1140</v>
      </c>
      <c r="N348" s="9" t="str">
        <f t="shared" si="23"/>
        <v>9-36.mp3</v>
      </c>
      <c r="O348" s="10" t="s">
        <v>395</v>
      </c>
      <c r="P348" s="9"/>
      <c r="Q348" s="10" t="s">
        <v>397</v>
      </c>
      <c r="R348" s="21"/>
      <c r="S348" s="10" t="s">
        <v>399</v>
      </c>
      <c r="T348" s="21"/>
      <c r="U348" s="10" t="s">
        <v>401</v>
      </c>
      <c r="V348" s="21"/>
      <c r="W348" s="10" t="s">
        <v>403</v>
      </c>
      <c r="X348" s="21"/>
      <c r="Y348" s="10" t="s">
        <v>405</v>
      </c>
      <c r="Z348" s="10" t="s">
        <v>406</v>
      </c>
      <c r="AA348" s="23" t="str">
        <f t="shared" si="24"/>
        <v> {"id": 9.36,"chapter": "Chapter 9 - STOPPAGE AND SHEDDING OF KARMAS","title": "9.36 - निर्ग्रन्‍थ के भेद","sutra": "&lt;br /&gt;","audiosrc": "9-36.mp3","arth": "","meaning": "","vyakhya": "","explanation": "","vidsrc": []}</v>
      </c>
    </row>
    <row r="349" customFormat="1" ht="28.8" spans="1:27">
      <c r="A349" s="8" t="s">
        <v>24</v>
      </c>
      <c r="B349" s="9">
        <v>9.37</v>
      </c>
      <c r="C349" s="10" t="s">
        <v>25</v>
      </c>
      <c r="D349" s="9" t="s">
        <v>1104</v>
      </c>
      <c r="E349" s="10" t="s">
        <v>27</v>
      </c>
      <c r="F349" s="9" t="s">
        <v>367</v>
      </c>
      <c r="G349" s="9" t="str">
        <f t="shared" si="21"/>
        <v>9.37 - पुलाक आदि मुनियों की विशेषता</v>
      </c>
      <c r="H349" s="10" t="s">
        <v>26</v>
      </c>
      <c r="I349" s="9"/>
      <c r="J349" s="9"/>
      <c r="K349" s="10" t="str">
        <f t="shared" si="22"/>
        <v>&lt;br /&gt;</v>
      </c>
      <c r="L349" s="10" t="s">
        <v>393</v>
      </c>
      <c r="M349" s="16" t="s">
        <v>1141</v>
      </c>
      <c r="N349" s="9" t="str">
        <f t="shared" si="23"/>
        <v>9-37.mp3</v>
      </c>
      <c r="O349" s="10" t="s">
        <v>395</v>
      </c>
      <c r="P349" s="9"/>
      <c r="Q349" s="10" t="s">
        <v>397</v>
      </c>
      <c r="R349" s="21"/>
      <c r="S349" s="10" t="s">
        <v>399</v>
      </c>
      <c r="T349" s="21"/>
      <c r="U349" s="10" t="s">
        <v>401</v>
      </c>
      <c r="V349" s="21"/>
      <c r="W349" s="10" t="s">
        <v>403</v>
      </c>
      <c r="X349" s="21"/>
      <c r="Y349" s="10" t="s">
        <v>405</v>
      </c>
      <c r="Z349" s="10" t="s">
        <v>406</v>
      </c>
      <c r="AA349" s="23" t="str">
        <f t="shared" si="24"/>
        <v> {"id": 9.37,"chapter": "Chapter 9 - STOPPAGE AND SHEDDING OF KARMAS","title": "9.37 - पुलाक आदि मुनियों की विशेषता","sutra": "&lt;br /&gt;","audiosrc": "9-37.mp3","arth": "","meaning": "","vyakhya": "","explanation": "","vidsrc": []}</v>
      </c>
    </row>
    <row r="350" customFormat="1" ht="28.8" spans="1:27">
      <c r="A350" s="8" t="s">
        <v>24</v>
      </c>
      <c r="B350" s="9">
        <v>10.1</v>
      </c>
      <c r="C350" s="10" t="s">
        <v>25</v>
      </c>
      <c r="D350" s="9" t="s">
        <v>1142</v>
      </c>
      <c r="E350" s="10" t="s">
        <v>27</v>
      </c>
      <c r="F350" s="9" t="s">
        <v>368</v>
      </c>
      <c r="G350" s="9" t="str">
        <f t="shared" si="21"/>
        <v>10.1 - केवलज्ञान की उत्पत्ति</v>
      </c>
      <c r="H350" s="10" t="s">
        <v>26</v>
      </c>
      <c r="I350" s="9"/>
      <c r="J350" s="9"/>
      <c r="K350" s="10" t="str">
        <f t="shared" si="22"/>
        <v>&lt;br /&gt;</v>
      </c>
      <c r="L350" s="10" t="s">
        <v>393</v>
      </c>
      <c r="M350" s="16" t="s">
        <v>1143</v>
      </c>
      <c r="N350" s="9" t="str">
        <f t="shared" si="23"/>
        <v>10-1.mp3</v>
      </c>
      <c r="O350" s="10" t="s">
        <v>395</v>
      </c>
      <c r="P350" s="9"/>
      <c r="Q350" s="10" t="s">
        <v>397</v>
      </c>
      <c r="R350" s="21"/>
      <c r="S350" s="10" t="s">
        <v>399</v>
      </c>
      <c r="T350" s="21"/>
      <c r="U350" s="10" t="s">
        <v>401</v>
      </c>
      <c r="V350" s="21"/>
      <c r="W350" s="10" t="s">
        <v>403</v>
      </c>
      <c r="X350" s="21"/>
      <c r="Y350" s="10" t="s">
        <v>405</v>
      </c>
      <c r="Z350" s="10" t="s">
        <v>406</v>
      </c>
      <c r="AA350" s="23" t="str">
        <f t="shared" si="24"/>
        <v> {"id": 10.1,"chapter": "Chapter 10 - LIBERATION","title": "10.1 - केवलज्ञान की उत्पत्ति","sutra": "&lt;br /&gt;","audiosrc": "10-1.mp3","arth": "","meaning": "","vyakhya": "","explanation": "","vidsrc": []}</v>
      </c>
    </row>
    <row r="351" customFormat="1" ht="28.8" spans="1:27">
      <c r="A351" s="8" t="s">
        <v>24</v>
      </c>
      <c r="B351" s="9">
        <v>10.2</v>
      </c>
      <c r="C351" s="10" t="s">
        <v>25</v>
      </c>
      <c r="D351" s="9" t="s">
        <v>1142</v>
      </c>
      <c r="E351" s="10" t="s">
        <v>27</v>
      </c>
      <c r="F351" s="9" t="s">
        <v>369</v>
      </c>
      <c r="G351" s="9" t="str">
        <f t="shared" si="21"/>
        <v>10.2 - मोक्ष का लक्षण और कारण</v>
      </c>
      <c r="H351" s="10" t="s">
        <v>26</v>
      </c>
      <c r="I351" s="9"/>
      <c r="J351" s="9"/>
      <c r="K351" s="10" t="str">
        <f t="shared" si="22"/>
        <v>&lt;br /&gt;</v>
      </c>
      <c r="L351" s="10" t="s">
        <v>393</v>
      </c>
      <c r="M351" s="16" t="s">
        <v>1144</v>
      </c>
      <c r="N351" s="9" t="str">
        <f t="shared" si="23"/>
        <v>10-2.mp3</v>
      </c>
      <c r="O351" s="10" t="s">
        <v>395</v>
      </c>
      <c r="P351" s="9"/>
      <c r="Q351" s="10" t="s">
        <v>397</v>
      </c>
      <c r="R351" s="21"/>
      <c r="S351" s="10" t="s">
        <v>399</v>
      </c>
      <c r="T351" s="21"/>
      <c r="U351" s="10" t="s">
        <v>401</v>
      </c>
      <c r="V351" s="21"/>
      <c r="W351" s="10" t="s">
        <v>403</v>
      </c>
      <c r="X351" s="21"/>
      <c r="Y351" s="10" t="s">
        <v>405</v>
      </c>
      <c r="Z351" s="10" t="s">
        <v>406</v>
      </c>
      <c r="AA351" s="23" t="str">
        <f t="shared" si="24"/>
        <v> {"id": 10.2,"chapter": "Chapter 10 - LIBERATION","title": "10.2 - मोक्ष का लक्षण और कारण","sutra": "&lt;br /&gt;","audiosrc": "10-2.mp3","arth": "","meaning": "","vyakhya": "","explanation": "","vidsrc": []}</v>
      </c>
    </row>
    <row r="352" customFormat="1" ht="28.8" spans="1:27">
      <c r="A352" s="8" t="s">
        <v>24</v>
      </c>
      <c r="B352" s="9">
        <v>10.3</v>
      </c>
      <c r="C352" s="10" t="s">
        <v>25</v>
      </c>
      <c r="D352" s="9" t="s">
        <v>1142</v>
      </c>
      <c r="E352" s="10" t="s">
        <v>27</v>
      </c>
      <c r="F352" s="9" t="s">
        <v>370</v>
      </c>
      <c r="G352" s="9" t="str">
        <f t="shared" si="21"/>
        <v>10.3 - किन भावों के नाश से मोक्ष?</v>
      </c>
      <c r="H352" s="10" t="s">
        <v>26</v>
      </c>
      <c r="I352" s="9"/>
      <c r="J352" s="9"/>
      <c r="K352" s="10" t="str">
        <f t="shared" si="22"/>
        <v>&lt;br /&gt;</v>
      </c>
      <c r="L352" s="10" t="s">
        <v>393</v>
      </c>
      <c r="M352" s="16" t="s">
        <v>1145</v>
      </c>
      <c r="N352" s="9" t="str">
        <f t="shared" si="23"/>
        <v>10-3.mp3</v>
      </c>
      <c r="O352" s="10" t="s">
        <v>395</v>
      </c>
      <c r="P352" s="9"/>
      <c r="Q352" s="10" t="s">
        <v>397</v>
      </c>
      <c r="R352" s="21"/>
      <c r="S352" s="10" t="s">
        <v>399</v>
      </c>
      <c r="T352" s="21"/>
      <c r="U352" s="10" t="s">
        <v>401</v>
      </c>
      <c r="V352" s="21"/>
      <c r="W352" s="10" t="s">
        <v>403</v>
      </c>
      <c r="X352" s="21"/>
      <c r="Y352" s="10" t="s">
        <v>405</v>
      </c>
      <c r="Z352" s="10" t="s">
        <v>406</v>
      </c>
      <c r="AA352" s="23" t="str">
        <f t="shared" si="24"/>
        <v> {"id": 10.3,"chapter": "Chapter 10 - LIBERATION","title": "10.3 - किन भावों के नाश से मोक्ष?","sutra": "&lt;br /&gt;","audiosrc": "10-3.mp3","arth": "","meaning": "","vyakhya": "","explanation": "","vidsrc": []}</v>
      </c>
    </row>
    <row r="353" customFormat="1" ht="28.8" spans="1:27">
      <c r="A353" s="8" t="s">
        <v>24</v>
      </c>
      <c r="B353" s="9">
        <v>10.4</v>
      </c>
      <c r="C353" s="10" t="s">
        <v>25</v>
      </c>
      <c r="D353" s="9" t="s">
        <v>1142</v>
      </c>
      <c r="E353" s="10" t="s">
        <v>27</v>
      </c>
      <c r="F353" s="9" t="s">
        <v>371</v>
      </c>
      <c r="G353" s="9" t="str">
        <f t="shared" si="21"/>
        <v>10.4 - किन भावों का मोक्ष में सद्भाव है?</v>
      </c>
      <c r="H353" s="10" t="s">
        <v>26</v>
      </c>
      <c r="I353" s="9"/>
      <c r="J353" s="9"/>
      <c r="K353" s="10" t="str">
        <f t="shared" si="22"/>
        <v>&lt;br /&gt;</v>
      </c>
      <c r="L353" s="10" t="s">
        <v>393</v>
      </c>
      <c r="M353" s="16" t="s">
        <v>1146</v>
      </c>
      <c r="N353" s="9" t="str">
        <f t="shared" si="23"/>
        <v>10-4.mp3</v>
      </c>
      <c r="O353" s="10" t="s">
        <v>395</v>
      </c>
      <c r="P353" s="9"/>
      <c r="Q353" s="10" t="s">
        <v>397</v>
      </c>
      <c r="R353" s="21"/>
      <c r="S353" s="10" t="s">
        <v>399</v>
      </c>
      <c r="T353" s="21"/>
      <c r="U353" s="10" t="s">
        <v>401</v>
      </c>
      <c r="V353" s="21"/>
      <c r="W353" s="10" t="s">
        <v>403</v>
      </c>
      <c r="X353" s="21"/>
      <c r="Y353" s="10" t="s">
        <v>405</v>
      </c>
      <c r="Z353" s="10" t="s">
        <v>406</v>
      </c>
      <c r="AA353" s="23" t="str">
        <f t="shared" si="24"/>
        <v> {"id": 10.4,"chapter": "Chapter 10 - LIBERATION","title": "10.4 - किन भावों का मोक्ष में सद्भाव है?","sutra": "&lt;br /&gt;","audiosrc": "10-4.mp3","arth": "","meaning": "","vyakhya": "","explanation": "","vidsrc": []}</v>
      </c>
    </row>
    <row r="354" customFormat="1" ht="28.8" spans="1:27">
      <c r="A354" s="8" t="s">
        <v>24</v>
      </c>
      <c r="B354" s="9">
        <v>10.5</v>
      </c>
      <c r="C354" s="10" t="s">
        <v>25</v>
      </c>
      <c r="D354" s="9" t="s">
        <v>1142</v>
      </c>
      <c r="E354" s="10" t="s">
        <v>27</v>
      </c>
      <c r="F354" s="9" t="s">
        <v>372</v>
      </c>
      <c r="G354" s="9" t="str">
        <f t="shared" si="21"/>
        <v>10.5 - मुक्त जीव का निवास</v>
      </c>
      <c r="H354" s="10" t="s">
        <v>26</v>
      </c>
      <c r="I354" s="9"/>
      <c r="J354" s="9"/>
      <c r="K354" s="10" t="str">
        <f t="shared" si="22"/>
        <v>&lt;br /&gt;</v>
      </c>
      <c r="L354" s="10" t="s">
        <v>393</v>
      </c>
      <c r="M354" s="16" t="s">
        <v>1147</v>
      </c>
      <c r="N354" s="9" t="str">
        <f t="shared" si="23"/>
        <v>10-5.mp3</v>
      </c>
      <c r="O354" s="10" t="s">
        <v>395</v>
      </c>
      <c r="P354" s="9"/>
      <c r="Q354" s="10" t="s">
        <v>397</v>
      </c>
      <c r="R354" s="21"/>
      <c r="S354" s="10" t="s">
        <v>399</v>
      </c>
      <c r="T354" s="21"/>
      <c r="U354" s="10" t="s">
        <v>401</v>
      </c>
      <c r="V354" s="21"/>
      <c r="W354" s="10" t="s">
        <v>403</v>
      </c>
      <c r="X354" s="21"/>
      <c r="Y354" s="10" t="s">
        <v>405</v>
      </c>
      <c r="Z354" s="10" t="s">
        <v>406</v>
      </c>
      <c r="AA354" s="23" t="str">
        <f t="shared" si="24"/>
        <v> {"id": 10.5,"chapter": "Chapter 10 - LIBERATION","title": "10.5 - मुक्त जीव का निवास","sutra": "&lt;br /&gt;","audiosrc": "10-5.mp3","arth": "","meaning": "","vyakhya": "","explanation": "","vidsrc": []}</v>
      </c>
    </row>
    <row r="355" customFormat="1" ht="28.8" spans="1:27">
      <c r="A355" s="8" t="s">
        <v>24</v>
      </c>
      <c r="B355" s="9">
        <v>10.6</v>
      </c>
      <c r="C355" s="10" t="s">
        <v>25</v>
      </c>
      <c r="D355" s="9" t="s">
        <v>1142</v>
      </c>
      <c r="E355" s="10" t="s">
        <v>27</v>
      </c>
      <c r="F355" s="9" t="s">
        <v>87</v>
      </c>
      <c r="G355" s="9" t="str">
        <f t="shared" si="21"/>
        <v>10.6 - मुक्त जीव का गमन</v>
      </c>
      <c r="H355" s="10" t="s">
        <v>26</v>
      </c>
      <c r="I355" s="9"/>
      <c r="J355" s="9"/>
      <c r="K355" s="10" t="str">
        <f t="shared" si="22"/>
        <v>&lt;br /&gt;</v>
      </c>
      <c r="L355" s="10" t="s">
        <v>393</v>
      </c>
      <c r="M355" s="16" t="s">
        <v>1148</v>
      </c>
      <c r="N355" s="9" t="str">
        <f t="shared" si="23"/>
        <v>10-6.mp3</v>
      </c>
      <c r="O355" s="10" t="s">
        <v>395</v>
      </c>
      <c r="P355" s="9"/>
      <c r="Q355" s="10" t="s">
        <v>397</v>
      </c>
      <c r="R355" s="21"/>
      <c r="S355" s="10" t="s">
        <v>399</v>
      </c>
      <c r="T355" s="21"/>
      <c r="U355" s="10" t="s">
        <v>401</v>
      </c>
      <c r="V355" s="21"/>
      <c r="W355" s="10" t="s">
        <v>403</v>
      </c>
      <c r="X355" s="21"/>
      <c r="Y355" s="10" t="s">
        <v>405</v>
      </c>
      <c r="Z355" s="10" t="s">
        <v>406</v>
      </c>
      <c r="AA355" s="23" t="str">
        <f t="shared" si="24"/>
        <v> {"id": 10.6,"chapter": "Chapter 10 - LIBERATION","title": "10.6 - मुक्त जीव का गमन","sutra": "&lt;br /&gt;","audiosrc": "10-6.mp3","arth": "","meaning": "","vyakhya": "","explanation": "","vidsrc": []}</v>
      </c>
    </row>
    <row r="356" customFormat="1" ht="28.8" spans="1:27">
      <c r="A356" s="8" t="s">
        <v>24</v>
      </c>
      <c r="B356" s="9">
        <v>10.7</v>
      </c>
      <c r="C356" s="10" t="s">
        <v>25</v>
      </c>
      <c r="D356" s="9" t="s">
        <v>1142</v>
      </c>
      <c r="E356" s="10" t="s">
        <v>27</v>
      </c>
      <c r="F356" s="9" t="s">
        <v>373</v>
      </c>
      <c r="G356" s="9" t="str">
        <f t="shared" si="21"/>
        <v>10.7 - प्रत्येक कारण का उदाहरण</v>
      </c>
      <c r="H356" s="10" t="s">
        <v>26</v>
      </c>
      <c r="I356" s="9"/>
      <c r="J356" s="9"/>
      <c r="K356" s="10" t="str">
        <f t="shared" si="22"/>
        <v>&lt;br /&gt;</v>
      </c>
      <c r="L356" s="10" t="s">
        <v>393</v>
      </c>
      <c r="M356" s="16" t="s">
        <v>1149</v>
      </c>
      <c r="N356" s="9" t="str">
        <f t="shared" si="23"/>
        <v>10-7.mp3</v>
      </c>
      <c r="O356" s="10" t="s">
        <v>395</v>
      </c>
      <c r="P356" s="9"/>
      <c r="Q356" s="10" t="s">
        <v>397</v>
      </c>
      <c r="R356" s="21"/>
      <c r="S356" s="10" t="s">
        <v>399</v>
      </c>
      <c r="T356" s="21"/>
      <c r="U356" s="10" t="s">
        <v>401</v>
      </c>
      <c r="V356" s="21"/>
      <c r="W356" s="10" t="s">
        <v>403</v>
      </c>
      <c r="X356" s="21"/>
      <c r="Y356" s="10" t="s">
        <v>405</v>
      </c>
      <c r="Z356" s="10" t="s">
        <v>406</v>
      </c>
      <c r="AA356" s="23" t="str">
        <f t="shared" si="24"/>
        <v> {"id": 10.7,"chapter": "Chapter 10 - LIBERATION","title": "10.7 - प्रत्येक कारण का उदाहरण","sutra": "&lt;br /&gt;","audiosrc": "10-7.mp3","arth": "","meaning": "","vyakhya": "","explanation": "","vidsrc": []}</v>
      </c>
    </row>
    <row r="357" customFormat="1" ht="28.8" spans="1:27">
      <c r="A357" s="8" t="s">
        <v>24</v>
      </c>
      <c r="B357" s="9">
        <v>10.8</v>
      </c>
      <c r="C357" s="10" t="s">
        <v>25</v>
      </c>
      <c r="D357" s="9" t="s">
        <v>1142</v>
      </c>
      <c r="E357" s="10" t="s">
        <v>27</v>
      </c>
      <c r="F357" s="9" t="s">
        <v>374</v>
      </c>
      <c r="G357" s="9" t="str">
        <f t="shared" si="21"/>
        <v>10.8 - मुक्त जीव लोकांत में क्यों ठहरते हैं?</v>
      </c>
      <c r="H357" s="10" t="s">
        <v>26</v>
      </c>
      <c r="I357" s="9"/>
      <c r="J357" s="9"/>
      <c r="K357" s="10" t="str">
        <f t="shared" si="22"/>
        <v>&lt;br /&gt;</v>
      </c>
      <c r="L357" s="10" t="s">
        <v>393</v>
      </c>
      <c r="M357" s="16" t="s">
        <v>1150</v>
      </c>
      <c r="N357" s="9" t="str">
        <f t="shared" si="23"/>
        <v>10-8.mp3</v>
      </c>
      <c r="O357" s="10" t="s">
        <v>395</v>
      </c>
      <c r="P357" s="9"/>
      <c r="Q357" s="10" t="s">
        <v>397</v>
      </c>
      <c r="R357" s="21"/>
      <c r="S357" s="10" t="s">
        <v>399</v>
      </c>
      <c r="T357" s="21"/>
      <c r="U357" s="10" t="s">
        <v>401</v>
      </c>
      <c r="V357" s="21"/>
      <c r="W357" s="10" t="s">
        <v>403</v>
      </c>
      <c r="X357" s="21"/>
      <c r="Y357" s="10" t="s">
        <v>405</v>
      </c>
      <c r="Z357" s="10" t="s">
        <v>406</v>
      </c>
      <c r="AA357" s="23" t="str">
        <f t="shared" si="24"/>
        <v> {"id": 10.8,"chapter": "Chapter 10 - LIBERATION","title": "10.8 - मुक्त जीव लोकांत में क्यों ठहरते हैं?","sutra": "&lt;br /&gt;","audiosrc": "10-8.mp3","arth": "","meaning": "","vyakhya": "","explanation": "","vidsrc": []}</v>
      </c>
    </row>
    <row r="358" customFormat="1" ht="28.8" spans="1:27">
      <c r="A358" s="8" t="s">
        <v>24</v>
      </c>
      <c r="B358" s="9">
        <v>10.9</v>
      </c>
      <c r="C358" s="10" t="s">
        <v>25</v>
      </c>
      <c r="D358" s="9" t="s">
        <v>1142</v>
      </c>
      <c r="E358" s="10" t="s">
        <v>27</v>
      </c>
      <c r="F358" s="9" t="s">
        <v>375</v>
      </c>
      <c r="G358" s="9" t="str">
        <f t="shared" si="21"/>
        <v>10.9 - मुक्त जीवों में भेद-व्यवहार</v>
      </c>
      <c r="H358" s="10" t="s">
        <v>26</v>
      </c>
      <c r="I358" s="9"/>
      <c r="J358" s="9"/>
      <c r="K358" s="10" t="str">
        <f t="shared" si="22"/>
        <v>&lt;br /&gt;</v>
      </c>
      <c r="L358" s="10" t="s">
        <v>393</v>
      </c>
      <c r="M358" s="16" t="s">
        <v>1151</v>
      </c>
      <c r="N358" s="9" t="str">
        <f t="shared" si="23"/>
        <v>10-9.mp3</v>
      </c>
      <c r="O358" s="10" t="s">
        <v>395</v>
      </c>
      <c r="P358" s="9"/>
      <c r="Q358" s="10" t="s">
        <v>397</v>
      </c>
      <c r="R358" s="21"/>
      <c r="S358" s="10" t="s">
        <v>399</v>
      </c>
      <c r="T358" s="21"/>
      <c r="U358" s="10" t="s">
        <v>401</v>
      </c>
      <c r="V358" s="21"/>
      <c r="W358" s="10" t="s">
        <v>403</v>
      </c>
      <c r="X358" s="21"/>
      <c r="Y358" s="10" t="s">
        <v>405</v>
      </c>
      <c r="Z358" s="10" t="s">
        <v>406</v>
      </c>
      <c r="AA358" s="23" t="str">
        <f t="shared" si="24"/>
        <v> {"id": 10.9,"chapter": "Chapter 10 - LIBERATION","title": "10.9 - मुक्त जीवों में भेद-व्यवहार","sutra": "&lt;br /&gt;","audiosrc": "10-9.mp3","arth": "","meaning": "","vyakhya": "","explanation": "","vidsrc": []}</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3"/>
  <sheetViews>
    <sheetView workbookViewId="0">
      <selection activeCell="A1" sqref="A1"/>
    </sheetView>
  </sheetViews>
  <sheetFormatPr defaultColWidth="8.88888888888889" defaultRowHeight="14.4"/>
  <cols>
    <col min="1" max="1" width="255.777777777778" customWidth="1"/>
  </cols>
  <sheetData>
    <row r="1" ht="298.8" spans="1:1">
      <c r="A1" s="1" t="s">
        <v>1152</v>
      </c>
    </row>
    <row r="2" spans="1:1">
      <c r="A2" t="s">
        <v>1153</v>
      </c>
    </row>
    <row r="3" spans="1:1">
      <c r="A3" t="s">
        <v>1154</v>
      </c>
    </row>
    <row r="4" spans="1:1">
      <c r="A4" t="s">
        <v>1155</v>
      </c>
    </row>
    <row r="5" spans="1:1">
      <c r="A5" t="s">
        <v>1156</v>
      </c>
    </row>
    <row r="6" spans="1:1">
      <c r="A6" t="s">
        <v>1157</v>
      </c>
    </row>
    <row r="7" spans="1:1">
      <c r="A7" t="s">
        <v>1158</v>
      </c>
    </row>
    <row r="8" spans="1:1">
      <c r="A8" t="s">
        <v>1159</v>
      </c>
    </row>
    <row r="9" spans="1:1">
      <c r="A9" t="s">
        <v>1160</v>
      </c>
    </row>
    <row r="10" spans="1:1">
      <c r="A10" t="s">
        <v>1161</v>
      </c>
    </row>
    <row r="11" spans="1:1">
      <c r="A11" t="s">
        <v>1162</v>
      </c>
    </row>
    <row r="12" spans="1:1">
      <c r="A12" t="s">
        <v>1163</v>
      </c>
    </row>
    <row r="13" spans="1:1">
      <c r="A13" t="s">
        <v>1164</v>
      </c>
    </row>
    <row r="14" spans="1:1">
      <c r="A14" t="s">
        <v>1165</v>
      </c>
    </row>
    <row r="15" spans="1:1">
      <c r="A15" t="s">
        <v>1166</v>
      </c>
    </row>
    <row r="16" spans="1:1">
      <c r="A16" t="s">
        <v>1167</v>
      </c>
    </row>
    <row r="17" spans="1:1">
      <c r="A17" t="s">
        <v>1168</v>
      </c>
    </row>
    <row r="18" spans="1:1">
      <c r="A18" t="s">
        <v>1169</v>
      </c>
    </row>
    <row r="19" spans="1:1">
      <c r="A19" t="s">
        <v>1170</v>
      </c>
    </row>
    <row r="20" spans="1:1">
      <c r="A20" t="s">
        <v>1171</v>
      </c>
    </row>
    <row r="21" spans="1:1">
      <c r="A21" t="s">
        <v>1172</v>
      </c>
    </row>
    <row r="22" spans="1:1">
      <c r="A22" t="s">
        <v>1173</v>
      </c>
    </row>
    <row r="23" spans="1:1">
      <c r="A23" t="s">
        <v>1174</v>
      </c>
    </row>
    <row r="24" spans="1:1">
      <c r="A24" t="s">
        <v>1175</v>
      </c>
    </row>
    <row r="25" spans="1:1">
      <c r="A25" t="s">
        <v>1176</v>
      </c>
    </row>
    <row r="26" spans="1:1">
      <c r="A26" t="s">
        <v>1177</v>
      </c>
    </row>
    <row r="27" spans="1:1">
      <c r="A27" t="s">
        <v>1178</v>
      </c>
    </row>
    <row r="28" spans="1:1">
      <c r="A28" t="s">
        <v>1179</v>
      </c>
    </row>
    <row r="29" spans="1:1">
      <c r="A29" t="s">
        <v>1180</v>
      </c>
    </row>
    <row r="30" spans="1:1">
      <c r="A30" t="s">
        <v>1181</v>
      </c>
    </row>
    <row r="31" spans="1:1">
      <c r="A31" t="s">
        <v>1182</v>
      </c>
    </row>
    <row r="32" spans="1:1">
      <c r="A32" t="s">
        <v>1183</v>
      </c>
    </row>
    <row r="33" spans="1:1">
      <c r="A33" t="s">
        <v>1184</v>
      </c>
    </row>
    <row r="34" spans="1:1">
      <c r="A34" t="s">
        <v>1185</v>
      </c>
    </row>
    <row r="35" spans="1:1">
      <c r="A35" t="s">
        <v>1186</v>
      </c>
    </row>
    <row r="36" spans="1:1">
      <c r="A36" t="s">
        <v>1187</v>
      </c>
    </row>
    <row r="37" spans="1:1">
      <c r="A37" t="s">
        <v>1188</v>
      </c>
    </row>
    <row r="38" spans="1:1">
      <c r="A38" t="s">
        <v>1189</v>
      </c>
    </row>
    <row r="39" spans="1:1">
      <c r="A39" t="s">
        <v>1190</v>
      </c>
    </row>
    <row r="40" spans="1:1">
      <c r="A40" t="s">
        <v>1191</v>
      </c>
    </row>
    <row r="41" spans="1:1">
      <c r="A41" t="s">
        <v>1192</v>
      </c>
    </row>
    <row r="42" spans="1:1">
      <c r="A42" t="s">
        <v>1193</v>
      </c>
    </row>
    <row r="43" spans="1:1">
      <c r="A43" t="s">
        <v>1194</v>
      </c>
    </row>
    <row r="44" spans="1:1">
      <c r="A44" t="s">
        <v>1195</v>
      </c>
    </row>
    <row r="45" spans="1:1">
      <c r="A45" t="s">
        <v>1196</v>
      </c>
    </row>
    <row r="46" spans="1:1">
      <c r="A46" t="s">
        <v>1197</v>
      </c>
    </row>
    <row r="47" spans="1:1">
      <c r="A47" t="s">
        <v>1198</v>
      </c>
    </row>
    <row r="48" spans="1:1">
      <c r="A48" t="s">
        <v>1199</v>
      </c>
    </row>
    <row r="49" spans="1:1">
      <c r="A49" t="s">
        <v>1200</v>
      </c>
    </row>
    <row r="50" spans="1:1">
      <c r="A50" t="s">
        <v>1201</v>
      </c>
    </row>
    <row r="51" spans="1:1">
      <c r="A51" t="s">
        <v>1202</v>
      </c>
    </row>
    <row r="52" spans="1:1">
      <c r="A52" t="s">
        <v>1203</v>
      </c>
    </row>
    <row r="53" spans="1:1">
      <c r="A53" t="s">
        <v>1204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Chapters</vt:lpstr>
      <vt:lpstr>Sutras_Menu</vt:lpstr>
      <vt:lpstr>Sutras_Page</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dc:creator>
  <cp:lastModifiedBy>sachi</cp:lastModifiedBy>
  <dcterms:created xsi:type="dcterms:W3CDTF">2023-03-14T22:11:00Z</dcterms:created>
  <dcterms:modified xsi:type="dcterms:W3CDTF">2023-04-25T19:25:37Z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4D905AA4095C43B19EEB73C68E8F7112</vt:lpwstr>
  </property>
  <property fmtid="{D5CDD505-2E9C-101B-9397-08002B2CF9AE}" pid="3" name="KSOProductBuildVer">
    <vt:lpwstr>1033-11.2.0.11536</vt:lpwstr>
  </property>
</Properties>
</file>