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liialarsen/Library/Mobile Documents/com~apple~CloudDocs/"/>
    </mc:Choice>
  </mc:AlternateContent>
  <xr:revisionPtr revIDLastSave="0" documentId="13_ncr:1_{AA93F57A-0F2E-0C43-B8D3-4A15E9032414}" xr6:coauthVersionLast="47" xr6:coauthVersionMax="47" xr10:uidLastSave="{00000000-0000-0000-0000-000000000000}"/>
  <bookViews>
    <workbookView xWindow="0" yWindow="760" windowWidth="29400" windowHeight="17140" activeTab="2" xr2:uid="{9F812788-2387-974B-91FE-FD8064AF586B}"/>
  </bookViews>
  <sheets>
    <sheet name="Source Credibility Analysis" sheetId="1" r:id="rId1"/>
    <sheet name="Source Use Analysis" sheetId="2" r:id="rId2"/>
    <sheet name="Claim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" i="3"/>
  <c r="O2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" i="3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<sst xmlns="http://schemas.openxmlformats.org/spreadsheetml/2006/main" count="593" uniqueCount="156">
  <si>
    <t>Source ID</t>
  </si>
  <si>
    <t>Source Type</t>
  </si>
  <si>
    <t>Title</t>
  </si>
  <si>
    <t>Authors</t>
  </si>
  <si>
    <t>Publisher/Platform</t>
  </si>
  <si>
    <t>URL</t>
  </si>
  <si>
    <t>Relevant Questions</t>
  </si>
  <si>
    <t>Topics Covered</t>
  </si>
  <si>
    <t>Textbook</t>
  </si>
  <si>
    <t>An Introduction to Statistical Learning</t>
  </si>
  <si>
    <t>James, G., Witten, D., Hastie, T., &amp; Tibshirani, R.</t>
  </si>
  <si>
    <t>Springer</t>
  </si>
  <si>
    <t>https://www.statlearning.com/</t>
  </si>
  <si>
    <t>1-10, 14-17, 22-26, 36-37</t>
  </si>
  <si>
    <t>Basic linear regression, multiple regression, model selection, regularization</t>
  </si>
  <si>
    <t>The Elements of Statistical Learning</t>
  </si>
  <si>
    <t>Hastie, T., Tibshirani, R., &amp; Friedman, J.</t>
  </si>
  <si>
    <t>https://hastie.su.stanford.edu/ElemStatLearn/</t>
  </si>
  <si>
    <t>11-13, 18-21, 27-30, 38</t>
  </si>
  <si>
    <t>Advanced regression techniques, model complexity, bias-variance tradeoff</t>
  </si>
  <si>
    <t>Pattern Recognition and Machine Learning</t>
  </si>
  <si>
    <t>Bishop, C. M.</t>
  </si>
  <si>
    <t>https://www.microsoft.com/en-us/research/people/cmbishop/prml-book/</t>
  </si>
  <si>
    <t>31-35, 39-40</t>
  </si>
  <si>
    <t>Bayesian linear regression, model evaluation, regularization</t>
  </si>
  <si>
    <t>Machine Learning: A Probabilistic Perspective</t>
  </si>
  <si>
    <t>Murphy, K. P.</t>
  </si>
  <si>
    <t>MIT Press</t>
  </si>
  <si>
    <t>https://probml.github.io/pml-book/</t>
  </si>
  <si>
    <t>6, 10, 16-17, 22, 32</t>
  </si>
  <si>
    <t>Probabilistic approach to linear regression, assumptions, inference</t>
  </si>
  <si>
    <t>Course</t>
  </si>
  <si>
    <t>Stanford CS229 Machine Learning</t>
  </si>
  <si>
    <t>Andrew Ng</t>
  </si>
  <si>
    <t>Stanford University</t>
  </si>
  <si>
    <t>http://cs229.stanford.edu/</t>
  </si>
  <si>
    <t>11, 20, 25, 30, 33-34</t>
  </si>
  <si>
    <t>Linear regression, gradient descent, normal equation</t>
  </si>
  <si>
    <t>MIT 6.034 Introduction to AI</t>
  </si>
  <si>
    <t>MIT Faculty</t>
  </si>
  <si>
    <t>MIT OpenCourseWare</t>
  </si>
  <si>
    <t>https://ocw.mit.edu/courses/6-034-artificial-intelligence-fall-2010/</t>
  </si>
  <si>
    <t>3, 5, 7-9, 23-24</t>
  </si>
  <si>
    <t>Supervised learning, regression basics</t>
  </si>
  <si>
    <t>MOOC</t>
  </si>
  <si>
    <t>Machine Learning Course</t>
  </si>
  <si>
    <t>Coursera</t>
  </si>
  <si>
    <t>https://www.coursera.org/learn/machine-learning</t>
  </si>
  <si>
    <t>Linear regression implementation, cost functions</t>
  </si>
  <si>
    <t>Educational Platform</t>
  </si>
  <si>
    <t>Statistics and Probability</t>
  </si>
  <si>
    <t>Khan Academy</t>
  </si>
  <si>
    <t>https://www.khanacademy.org/math/statistics-probability</t>
  </si>
  <si>
    <t>2, 4, 15, 36</t>
  </si>
  <si>
    <t>Basic regression concepts, correlation vs regression</t>
  </si>
  <si>
    <t>Documentation</t>
  </si>
  <si>
    <t>Scikit-learn Linear Models</t>
  </si>
  <si>
    <t>Scikit-learn Team</t>
  </si>
  <si>
    <t>Python Software Foundation</t>
  </si>
  <si>
    <t>https://scikit-learn.org/stable/modules/linear_model.html</t>
  </si>
  <si>
    <t>12-13, 20, 23, 34, 40</t>
  </si>
  <si>
    <t>Implementation details, regularization, model evaluation</t>
  </si>
  <si>
    <t>Book</t>
  </si>
  <si>
    <t>Python Data Science Handbook</t>
  </si>
  <si>
    <t>Jake VanderPlas</t>
  </si>
  <si>
    <t>O'Reilly Media</t>
  </si>
  <si>
    <t>https://jakevdp.github.io/PythonDataScienceHandbook/</t>
  </si>
  <si>
    <t>20, 34, 40</t>
  </si>
  <si>
    <t>Practical implementation of linear regression</t>
  </si>
  <si>
    <t>Academic Paper</t>
  </si>
  <si>
    <t>Ridge regression: Biased estimation for nonorthogonal problems</t>
  </si>
  <si>
    <t>Hoerl, A. E., &amp; Kennard, R. W.</t>
  </si>
  <si>
    <t>Technometrics</t>
  </si>
  <si>
    <t>https://doi.org/10.1080/00401706.1970.10488634</t>
  </si>
  <si>
    <t>14, 16, 28</t>
  </si>
  <si>
    <t>Ridge regression theory and implementation</t>
  </si>
  <si>
    <t>Regression shrinkage and selection via the lasso</t>
  </si>
  <si>
    <t>Tibshirani, R.</t>
  </si>
  <si>
    <t>Journal of the Royal Statistical Society</t>
  </si>
  <si>
    <t>https://doi.org/10.1111/j.2517-6161.1996.tb02080.x</t>
  </si>
  <si>
    <t>14, 17, 35</t>
  </si>
  <si>
    <t>Lasso regression theory and feature selection</t>
  </si>
  <si>
    <t>Introduction to Linear Regression Analysis</t>
  </si>
  <si>
    <t>Montgomery, D. C., Peck, E. A., &amp; Vining, G. G.</t>
  </si>
  <si>
    <t>John Wiley &amp; Sons</t>
  </si>
  <si>
    <t>N/A</t>
  </si>
  <si>
    <t>18-19, 27, 31-32, 39</t>
  </si>
  <si>
    <t>Regression assumptions, diagnostics, residual analysis</t>
  </si>
  <si>
    <t>Applied Linear Statistical Models</t>
  </si>
  <si>
    <t>Kutner, M. H., Nachtsheim, C. J., Neter, J., &amp; Li, W.</t>
  </si>
  <si>
    <t>McGraw-Hill</t>
  </si>
  <si>
    <t>26-27, 32</t>
  </si>
  <si>
    <t>Multiple regression, model validation, assumptions</t>
  </si>
  <si>
    <t>MIT 18.650 Statistics for Applications</t>
  </si>
  <si>
    <t>https://ocw.mit.edu/courses/18-650-statistics-for-applications-fall-2016/</t>
  </si>
  <si>
    <t>6, 18-19, 31-32</t>
  </si>
  <si>
    <t>Statistical foundations of regression</t>
  </si>
  <si>
    <t>Introduction to Computational Thinking and Data Science</t>
  </si>
  <si>
    <t>edX</t>
  </si>
  <si>
    <t>https://www.edx.org/course/introduction-to-computational-thinking-and-data-4</t>
  </si>
  <si>
    <t>23-25, 40</t>
  </si>
  <si>
    <t>Data analysis with regression</t>
  </si>
  <si>
    <t>Blog Platform</t>
  </si>
  <si>
    <t>Towards Data Science</t>
  </si>
  <si>
    <t>Various Authors</t>
  </si>
  <si>
    <t>Medium</t>
  </si>
  <si>
    <t>https://towardsdatascience.com/</t>
  </si>
  <si>
    <t>Various</t>
  </si>
  <si>
    <t>Practical aspects, assumptions, regularization techniques</t>
  </si>
  <si>
    <t>Q&amp;A Platform</t>
  </si>
  <si>
    <t>CrossValidated</t>
  </si>
  <si>
    <t>Statistics Community</t>
  </si>
  <si>
    <t>Stack Exchange</t>
  </si>
  <si>
    <t>https://stats.stackexchange.com/</t>
  </si>
  <si>
    <t>Common questions about linear regression assumptions and interpretation</t>
  </si>
  <si>
    <t>Assessment Title</t>
  </si>
  <si>
    <t>Score Range</t>
  </si>
  <si>
    <t>Description</t>
  </si>
  <si>
    <t>Very High</t>
  </si>
  <si>
    <t>0.90-1.00</t>
  </si>
  <si>
    <t>Peer-reviewed academic sources, established textbooks by renowned authors, official university courses</t>
  </si>
  <si>
    <t>High</t>
  </si>
  <si>
    <t>0.75-0.89</t>
  </si>
  <si>
    <t>Well-recognized educational platforms, documented software libraries, reputable publishers</t>
  </si>
  <si>
    <t>0.60-0.74</t>
  </si>
  <si>
    <t>Educational blogs with good reputation, community-driven platforms with moderation</t>
  </si>
  <si>
    <t>Low</t>
  </si>
  <si>
    <t>0.40-0.59</t>
  </si>
  <si>
    <t>Unverified online content, sources without clear authorship or peer review</t>
  </si>
  <si>
    <t>Very Low</t>
  </si>
  <si>
    <t>0.00-0.39</t>
  </si>
  <si>
    <t>Unreliable sources, no editorial oversight, questionable accuracy</t>
  </si>
  <si>
    <t>Frequency</t>
  </si>
  <si>
    <t>Percentage</t>
  </si>
  <si>
    <t>Total Sources</t>
  </si>
  <si>
    <t>Credibility Score</t>
  </si>
  <si>
    <t>Credibility Assessment</t>
  </si>
  <si>
    <t>Answer ID</t>
  </si>
  <si>
    <t>Source Title</t>
  </si>
  <si>
    <t>Question Number</t>
  </si>
  <si>
    <t>Citations</t>
  </si>
  <si>
    <t>Usage Percentage</t>
  </si>
  <si>
    <t>Total</t>
  </si>
  <si>
    <t>Claim Found in Source?</t>
  </si>
  <si>
    <t>Claim Correct (If Not Found)?</t>
  </si>
  <si>
    <t>Source Cited Inaccurately?</t>
  </si>
  <si>
    <t>Y</t>
  </si>
  <si>
    <t>N</t>
  </si>
  <si>
    <t>Miscitings</t>
  </si>
  <si>
    <t>Total Citings</t>
  </si>
  <si>
    <t>% Miscited</t>
  </si>
  <si>
    <t>Rating</t>
  </si>
  <si>
    <t xml:space="preserve">Moderate </t>
  </si>
  <si>
    <t>count</t>
  </si>
  <si>
    <t>Cited Correctly</t>
  </si>
  <si>
    <t>Cited Correctky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</si>
</sst>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6" xfId="0" applyNumberFormat="1" applyBorder="1"/>
    <xf numFmtId="10" fontId="0" fillId="0" borderId="9" xfId="0" applyNumberFormat="1" applyBorder="1"/>
    <xf numFmtId="0" fontId="1" fillId="0" borderId="1" xfId="1" applyBorder="1"/>
    <xf numFmtId="0" fontId="1" fillId="0" borderId="8" xfId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0" fontId="0" fillId="0" borderId="12" xfId="0" applyNumberFormat="1" applyBorder="1"/>
    <xf numFmtId="1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2" fillId="0" borderId="18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9" fontId="0" fillId="0" borderId="6" xfId="2" applyFont="1" applyBorder="1"/>
    <xf numFmtId="9" fontId="0" fillId="0" borderId="12" xfId="2" applyFont="1" applyBorder="1"/>
    <xf numFmtId="0" fontId="0" fillId="0" borderId="14" xfId="0" applyNumberFormat="1" applyBorder="1"/>
    <xf numFmtId="9" fontId="0" fillId="0" borderId="15" xfId="2" applyFont="1" applyBorder="1"/>
    <xf numFmtId="9" fontId="0" fillId="0" borderId="1" xfId="2" applyFont="1" applyBorder="1"/>
    <xf numFmtId="0" fontId="0" fillId="0" borderId="4" xfId="0" applyFill="1" applyBorder="1"/>
    <xf numFmtId="9" fontId="0" fillId="0" borderId="11" xfId="2" applyFont="1" applyBorder="1"/>
    <xf numFmtId="9" fontId="0" fillId="0" borderId="14" xfId="2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Asessment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Credibility Analysis'!$C$30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'Source Credibility Analysis'!$A$31:$A$33</c:f>
              <c:strCache>
                <c:ptCount val="3"/>
                <c:pt idx="0">
                  <c:v>Very High</c:v>
                </c:pt>
                <c:pt idx="1">
                  <c:v>High</c:v>
                </c:pt>
                <c:pt idx="2">
                  <c:v>Medium</c:v>
                </c:pt>
              </c:strCache>
            </c:strRef>
          </c:cat>
          <c:val>
            <c:numRef>
              <c:f>'Source Credibility Analysis'!$C$31:$C$33</c:f>
              <c:numCache>
                <c:formatCode>0.00%</c:formatCode>
                <c:ptCount val="3"/>
                <c:pt idx="0">
                  <c:v>0.55600000000000005</c:v>
                </c:pt>
                <c:pt idx="1">
                  <c:v>0.33300000000000002</c:v>
                </c:pt>
                <c:pt idx="2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2-B644-B955-C10C15ED4D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  <a:r>
              <a:rPr lang="en-US" baseline="0"/>
              <a:t> Usability Acessement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Use Analysis'!$H$1</c:f>
              <c:strCache>
                <c:ptCount val="1"/>
                <c:pt idx="0">
                  <c:v>Citations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'Source Use Analysis'!$G$2:$G$20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Total</c:v>
                </c:pt>
              </c:strCache>
            </c:strRef>
          </c:cat>
          <c:val>
            <c:numRef>
              <c:f>'Source Use Analysis'!$H$2:$H$20</c:f>
              <c:numCache>
                <c:formatCode>General</c:formatCode>
                <c:ptCount val="19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6-D548-AEB2-62730313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91103"/>
        <c:axId val="331492815"/>
      </c:barChart>
      <c:lineChart>
        <c:grouping val="standard"/>
        <c:varyColors val="0"/>
        <c:ser>
          <c:idx val="1"/>
          <c:order val="1"/>
          <c:tx>
            <c:strRef>
              <c:f>'Source Use Analysis'!$I$1</c:f>
              <c:strCache>
                <c:ptCount val="1"/>
                <c:pt idx="0">
                  <c:v>Usage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'Source Use Analysis'!$G$2:$G$20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Total</c:v>
                </c:pt>
              </c:strCache>
            </c:strRef>
          </c:cat>
          <c:val>
            <c:numRef>
              <c:f>'Source Use Analysis'!$I$2:$I$20</c:f>
              <c:numCache>
                <c:formatCode>0.00%</c:formatCode>
                <c:ptCount val="19"/>
                <c:pt idx="0">
                  <c:v>0.15</c:v>
                </c:pt>
                <c:pt idx="1">
                  <c:v>7.4999999999999997E-2</c:v>
                </c:pt>
                <c:pt idx="2">
                  <c:v>0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0.05</c:v>
                </c:pt>
                <c:pt idx="11">
                  <c:v>0.05</c:v>
                </c:pt>
                <c:pt idx="12">
                  <c:v>0.125</c:v>
                </c:pt>
                <c:pt idx="13">
                  <c:v>0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6-D548-AEB2-62730313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836239"/>
        <c:axId val="631828159"/>
      </c:lineChart>
      <c:catAx>
        <c:axId val="3314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92815"/>
        <c:crosses val="autoZero"/>
        <c:auto val="1"/>
        <c:lblAlgn val="ctr"/>
        <c:lblOffset val="100"/>
        <c:noMultiLvlLbl val="0"/>
      </c:catAx>
      <c:valAx>
        <c:axId val="3314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91103"/>
        <c:crosses val="autoZero"/>
        <c:crossBetween val="between"/>
      </c:valAx>
      <c:valAx>
        <c:axId val="63182815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36239"/>
        <c:crosses val="max"/>
        <c:crossBetween val="between"/>
      </c:valAx>
      <c:catAx>
        <c:axId val="631836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828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Credibility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Use Analysis'!$S$1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30-6344-A36D-2F084F57BA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0-6344-A36D-2F084F57BA19}"/>
              </c:ext>
            </c:extLst>
          </c:dPt>
          <c:cat>
            <c:strRef>
              <c:f>'Source Use Analysis'!$R$2:$R$3</c:f>
              <c:strCache>
                <c:ptCount val="2"/>
                <c:pt idx="0">
                  <c:v>High</c:v>
                </c:pt>
                <c:pt idx="1">
                  <c:v>Moderate </c:v>
                </c:pt>
              </c:strCache>
            </c:strRef>
          </c:cat>
          <c:val>
            <c:numRef>
              <c:f>'Source Use Analysis'!$S$2:$S$3</c:f>
              <c:numCache>
                <c:formatCode>General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1D46-B361-660CAD15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Citations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'Source Use Analysis'!$O$1</c:f>
              <c:strCache>
                <c:ptCount val="1"/>
                <c:pt idx="0">
                  <c:v>Citations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'Source Use Analysis'!$M$2:$M$19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'Source Use Analysis'!$O$2:$O$19</c:f>
              <c:numCache>
                <c:formatCode>General</c:formatCode>
                <c:ptCount val="1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0-0047-B30A-CFB76FDC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42175"/>
        <c:axId val="328404463"/>
      </c:lineChart>
      <c:catAx>
        <c:axId val="3283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4463"/>
        <c:crosses val="autoZero"/>
        <c:auto val="1"/>
        <c:lblAlgn val="ctr"/>
        <c:lblOffset val="100"/>
        <c:noMultiLvlLbl val="0"/>
      </c:catAx>
      <c:valAx>
        <c:axId val="3284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Citation Frequency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Usability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'Source Use Analysis'!$I$1</c:f>
              <c:strCache>
                <c:ptCount val="1"/>
                <c:pt idx="0">
                  <c:v>Usage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'Source Use Analysis'!$G$2:$G$19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'Source Use Analysis'!$I$2:$I$19</c:f>
              <c:numCache>
                <c:formatCode>0.00%</c:formatCode>
                <c:ptCount val="18"/>
                <c:pt idx="0">
                  <c:v>0.15</c:v>
                </c:pt>
                <c:pt idx="1">
                  <c:v>7.4999999999999997E-2</c:v>
                </c:pt>
                <c:pt idx="2">
                  <c:v>0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0.05</c:v>
                </c:pt>
                <c:pt idx="11">
                  <c:v>0.05</c:v>
                </c:pt>
                <c:pt idx="12">
                  <c:v>0.125</c:v>
                </c:pt>
                <c:pt idx="13">
                  <c:v>0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4-0548-9A66-7653E1BF8D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3871056"/>
        <c:axId val="973872768"/>
      </c:barChart>
      <c:catAx>
        <c:axId val="97387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72768"/>
        <c:crosses val="autoZero"/>
        <c:auto val="1"/>
        <c:lblAlgn val="ctr"/>
        <c:lblOffset val="100"/>
        <c:noMultiLvlLbl val="0"/>
      </c:catAx>
      <c:valAx>
        <c:axId val="9738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Citation Credibility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'Claim Analysis'!$O$1:$P$1</c:f>
              <c:strCache>
                <c:ptCount val="2"/>
                <c:pt idx="0">
                  <c:v>% Miscited</c:v>
                </c:pt>
                <c:pt idx="1">
                  <c:v>Cited Correctly</c:v>
                </c:pt>
              </c:strCache>
            </c:strRef>
          </c:cat>
          <c:val>
            <c:numRef>
              <c:f>'Claim Analysis'!$O$20:$P$20</c:f>
              <c:numCache>
                <c:formatCode>0%</c:formatCode>
                <c:ptCount val="2"/>
                <c:pt idx="0">
                  <c:v>0.33333333333333331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8-D44D-9BA9-DC25E258D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21</xdr:row>
      <xdr:rowOff>50800</xdr:rowOff>
    </xdr:from>
    <xdr:to>
      <xdr:col>4</xdr:col>
      <xdr:colOff>1835150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71390-526A-2DCC-36CE-4256BEDD8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228112</xdr:colOff>
      <xdr:row>21</xdr:row>
      <xdr:rowOff>149467</xdr:rowOff>
    </xdr:from>
    <xdr:to>
      <xdr:col>13</xdr:col>
      <xdr:colOff>3087077</xdr:colOff>
      <xdr:row>61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96317-2445-F41C-1856-CB6AA38BF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406400</xdr:colOff>
      <xdr:row>0</xdr:row>
      <xdr:rowOff>203200</xdr:rowOff>
    </xdr:from>
    <xdr:to>
      <xdr:col>25</xdr:col>
      <xdr:colOff>25400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1E141-3C3A-E40B-9BAA-5901E4DF4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3289300</xdr:colOff>
      <xdr:row>21</xdr:row>
      <xdr:rowOff>190500</xdr:rowOff>
    </xdr:from>
    <xdr:to>
      <xdr:col>25</xdr:col>
      <xdr:colOff>635000</xdr:colOff>
      <xdr:row>60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36B44-AF10-E555-C1A3-C8F40C1C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527538</xdr:colOff>
      <xdr:row>66</xdr:row>
      <xdr:rowOff>191476</xdr:rowOff>
    </xdr:from>
    <xdr:to>
      <xdr:col>13</xdr:col>
      <xdr:colOff>811389</xdr:colOff>
      <xdr:row>83</xdr:row>
      <xdr:rowOff>117592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DF63E-D708-21AF-788B-7DADAC485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20</xdr:row>
      <xdr:rowOff>190500</xdr:rowOff>
    </xdr:from>
    <xdr:to>
      <xdr:col>16</xdr:col>
      <xdr:colOff>101600</xdr:colOff>
      <xdr:row>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BE0B3-B751-F91F-EF0B-A8537EB92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hanacademy.org/math/statistics-probability" TargetMode="External"/><Relationship Id="rId18" Type="http://schemas.openxmlformats.org/officeDocument/2006/relationships/hyperlink" Target="https://hastie.su.stanford.edu/ElemStatLearn/" TargetMode="External"/><Relationship Id="rId26" Type="http://schemas.openxmlformats.org/officeDocument/2006/relationships/hyperlink" Target="https://jakevdp.github.io/PythonDataScienceHandbook/" TargetMode="External"/><Relationship Id="rId3" Type="http://schemas.openxmlformats.org/officeDocument/2006/relationships/hyperlink" Target="https://www.microsoft.com/en-us/research/people/cmbishop/prml-book/" TargetMode="External"/><Relationship Id="rId21" Type="http://schemas.openxmlformats.org/officeDocument/2006/relationships/hyperlink" Target="http://cs229.stanford.edu/" TargetMode="External"/><Relationship Id="rId7" Type="http://schemas.openxmlformats.org/officeDocument/2006/relationships/hyperlink" Target="https://www.coursera.org/learn/machine-learning" TargetMode="External"/><Relationship Id="rId12" Type="http://schemas.openxmlformats.org/officeDocument/2006/relationships/hyperlink" Target="https://stats.stackexchange.com/" TargetMode="External"/><Relationship Id="rId17" Type="http://schemas.openxmlformats.org/officeDocument/2006/relationships/hyperlink" Target="https://www.statlearning.com/" TargetMode="External"/><Relationship Id="rId25" Type="http://schemas.openxmlformats.org/officeDocument/2006/relationships/hyperlink" Target="https://scikit-learn.org/stable/modules/linear_model.html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hastie.su.stanford.edu/ElemStatLearn/" TargetMode="External"/><Relationship Id="rId16" Type="http://schemas.openxmlformats.org/officeDocument/2006/relationships/hyperlink" Target="https://doi.org/10.1080/00401706.1970.10488634" TargetMode="External"/><Relationship Id="rId20" Type="http://schemas.openxmlformats.org/officeDocument/2006/relationships/hyperlink" Target="https://probml.github.io/pml-book/" TargetMode="External"/><Relationship Id="rId29" Type="http://schemas.openxmlformats.org/officeDocument/2006/relationships/hyperlink" Target="https://ocw.mit.edu/courses/18-650-statistics-for-applications-fall-2016/" TargetMode="External"/><Relationship Id="rId1" Type="http://schemas.openxmlformats.org/officeDocument/2006/relationships/hyperlink" Target="https://www.statlearning.com/" TargetMode="External"/><Relationship Id="rId6" Type="http://schemas.openxmlformats.org/officeDocument/2006/relationships/hyperlink" Target="https://ocw.mit.edu/courses/6-034-artificial-intelligence-fall-2010/" TargetMode="External"/><Relationship Id="rId11" Type="http://schemas.openxmlformats.org/officeDocument/2006/relationships/hyperlink" Target="https://towardsdatascience.com/" TargetMode="External"/><Relationship Id="rId24" Type="http://schemas.openxmlformats.org/officeDocument/2006/relationships/hyperlink" Target="https://www.khanacademy.org/math/statistics-probability" TargetMode="External"/><Relationship Id="rId32" Type="http://schemas.openxmlformats.org/officeDocument/2006/relationships/hyperlink" Target="https://stats.stackexchange.com/" TargetMode="External"/><Relationship Id="rId5" Type="http://schemas.openxmlformats.org/officeDocument/2006/relationships/hyperlink" Target="http://cs229.stanford.edu/" TargetMode="External"/><Relationship Id="rId15" Type="http://schemas.openxmlformats.org/officeDocument/2006/relationships/hyperlink" Target="https://jakevdp.github.io/PythonDataScienceHandbook/" TargetMode="External"/><Relationship Id="rId23" Type="http://schemas.openxmlformats.org/officeDocument/2006/relationships/hyperlink" Target="https://www.coursera.org/learn/machine-learning" TargetMode="External"/><Relationship Id="rId28" Type="http://schemas.openxmlformats.org/officeDocument/2006/relationships/hyperlink" Target="https://doi.org/10.1111/j.2517-6161.1996.tb02080.x" TargetMode="External"/><Relationship Id="rId10" Type="http://schemas.openxmlformats.org/officeDocument/2006/relationships/hyperlink" Target="https://www.edx.org/course/introduction-to-computational-thinking-and-data-4" TargetMode="External"/><Relationship Id="rId19" Type="http://schemas.openxmlformats.org/officeDocument/2006/relationships/hyperlink" Target="https://www.microsoft.com/en-us/research/people/cmbishop/prml-book/" TargetMode="External"/><Relationship Id="rId31" Type="http://schemas.openxmlformats.org/officeDocument/2006/relationships/hyperlink" Target="https://towardsdatascience.com/" TargetMode="External"/><Relationship Id="rId4" Type="http://schemas.openxmlformats.org/officeDocument/2006/relationships/hyperlink" Target="https://probml.github.io/pml-book/" TargetMode="External"/><Relationship Id="rId9" Type="http://schemas.openxmlformats.org/officeDocument/2006/relationships/hyperlink" Target="https://ocw.mit.edu/courses/18-650-statistics-for-applications-fall-2016/" TargetMode="External"/><Relationship Id="rId14" Type="http://schemas.openxmlformats.org/officeDocument/2006/relationships/hyperlink" Target="https://scikit-learn.org/stable/modules/linear_model.html" TargetMode="External"/><Relationship Id="rId22" Type="http://schemas.openxmlformats.org/officeDocument/2006/relationships/hyperlink" Target="https://ocw.mit.edu/courses/6-034-artificial-intelligence-fall-2010/" TargetMode="External"/><Relationship Id="rId27" Type="http://schemas.openxmlformats.org/officeDocument/2006/relationships/hyperlink" Target="https://doi.org/10.1080/00401706.1970.10488634" TargetMode="External"/><Relationship Id="rId30" Type="http://schemas.openxmlformats.org/officeDocument/2006/relationships/hyperlink" Target="https://www.edx.org/course/introduction-to-computational-thinking-and-data-4" TargetMode="External"/><Relationship Id="rId8" Type="http://schemas.openxmlformats.org/officeDocument/2006/relationships/hyperlink" Target="https://doi.org/10.1111/j.2517-6161.1996.tb02080.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BCFF-4FE1-0547-8792-AED8B37C3AE3}">
  <dimension ref="A1:J56"/>
  <sheetViews>
    <sheetView topLeftCell="B12" workbookViewId="0">
      <selection activeCell="F26" sqref="F26"/>
    </sheetView>
  </sheetViews>
  <sheetFormatPr baseColWidth="10" defaultRowHeight="16" x14ac:dyDescent="0.2"/>
  <cols>
    <col min="1" max="1" width="14.5" bestFit="1" customWidth="1"/>
    <col min="2" max="2" width="18.1640625" bestFit="1" customWidth="1"/>
    <col min="3" max="3" width="86.6640625" bestFit="1" customWidth="1"/>
    <col min="4" max="4" width="41.33203125" bestFit="1" customWidth="1"/>
    <col min="5" max="5" width="32.33203125" bestFit="1" customWidth="1"/>
    <col min="6" max="6" width="67.5" bestFit="1" customWidth="1"/>
    <col min="7" max="7" width="21.6640625" bestFit="1" customWidth="1"/>
    <col min="8" max="8" width="62.83203125" bestFit="1" customWidth="1"/>
    <col min="10" max="10" width="19.6640625" bestFit="1" customWidth="1"/>
  </cols>
  <sheetData>
    <row r="1" spans="1:8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x14ac:dyDescent="0.2">
      <c r="A2" s="6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13" t="s">
        <v>12</v>
      </c>
      <c r="G2" s="2" t="s">
        <v>13</v>
      </c>
      <c r="H2" s="7" t="s">
        <v>14</v>
      </c>
    </row>
    <row r="3" spans="1:8" x14ac:dyDescent="0.2">
      <c r="A3" s="6">
        <v>2</v>
      </c>
      <c r="B3" s="2" t="s">
        <v>8</v>
      </c>
      <c r="C3" s="2" t="s">
        <v>15</v>
      </c>
      <c r="D3" s="2" t="s">
        <v>16</v>
      </c>
      <c r="E3" s="2" t="s">
        <v>11</v>
      </c>
      <c r="F3" s="13" t="s">
        <v>17</v>
      </c>
      <c r="G3" s="2" t="s">
        <v>18</v>
      </c>
      <c r="H3" s="7" t="s">
        <v>19</v>
      </c>
    </row>
    <row r="4" spans="1:8" x14ac:dyDescent="0.2">
      <c r="A4" s="6">
        <v>3</v>
      </c>
      <c r="B4" s="2" t="s">
        <v>8</v>
      </c>
      <c r="C4" s="2" t="s">
        <v>20</v>
      </c>
      <c r="D4" s="2" t="s">
        <v>21</v>
      </c>
      <c r="E4" s="2" t="s">
        <v>11</v>
      </c>
      <c r="F4" s="13" t="s">
        <v>22</v>
      </c>
      <c r="G4" s="2" t="s">
        <v>23</v>
      </c>
      <c r="H4" s="7" t="s">
        <v>24</v>
      </c>
    </row>
    <row r="5" spans="1:8" x14ac:dyDescent="0.2">
      <c r="A5" s="6">
        <v>4</v>
      </c>
      <c r="B5" s="2" t="s">
        <v>8</v>
      </c>
      <c r="C5" s="2" t="s">
        <v>25</v>
      </c>
      <c r="D5" s="2" t="s">
        <v>26</v>
      </c>
      <c r="E5" s="2" t="s">
        <v>27</v>
      </c>
      <c r="F5" s="13" t="s">
        <v>28</v>
      </c>
      <c r="G5" s="2" t="s">
        <v>29</v>
      </c>
      <c r="H5" s="7" t="s">
        <v>30</v>
      </c>
    </row>
    <row r="6" spans="1:8" x14ac:dyDescent="0.2">
      <c r="A6" s="6">
        <v>5</v>
      </c>
      <c r="B6" s="2" t="s">
        <v>31</v>
      </c>
      <c r="C6" s="2" t="s">
        <v>32</v>
      </c>
      <c r="D6" s="2" t="s">
        <v>33</v>
      </c>
      <c r="E6" s="2" t="s">
        <v>34</v>
      </c>
      <c r="F6" s="13" t="s">
        <v>35</v>
      </c>
      <c r="G6" s="2" t="s">
        <v>36</v>
      </c>
      <c r="H6" s="7" t="s">
        <v>37</v>
      </c>
    </row>
    <row r="7" spans="1:8" x14ac:dyDescent="0.2">
      <c r="A7" s="6">
        <v>6</v>
      </c>
      <c r="B7" s="2" t="s">
        <v>31</v>
      </c>
      <c r="C7" s="2" t="s">
        <v>38</v>
      </c>
      <c r="D7" s="2" t="s">
        <v>39</v>
      </c>
      <c r="E7" s="2" t="s">
        <v>40</v>
      </c>
      <c r="F7" s="13" t="s">
        <v>41</v>
      </c>
      <c r="G7" s="2" t="s">
        <v>42</v>
      </c>
      <c r="H7" s="7" t="s">
        <v>43</v>
      </c>
    </row>
    <row r="8" spans="1:8" x14ac:dyDescent="0.2">
      <c r="A8" s="6">
        <v>7</v>
      </c>
      <c r="B8" s="2" t="s">
        <v>44</v>
      </c>
      <c r="C8" s="2" t="s">
        <v>45</v>
      </c>
      <c r="D8" s="2" t="s">
        <v>33</v>
      </c>
      <c r="E8" s="2" t="s">
        <v>46</v>
      </c>
      <c r="F8" s="13" t="s">
        <v>47</v>
      </c>
      <c r="G8" s="2" t="s">
        <v>36</v>
      </c>
      <c r="H8" s="7" t="s">
        <v>48</v>
      </c>
    </row>
    <row r="9" spans="1:8" x14ac:dyDescent="0.2">
      <c r="A9" s="6">
        <v>8</v>
      </c>
      <c r="B9" s="2" t="s">
        <v>49</v>
      </c>
      <c r="C9" s="2" t="s">
        <v>50</v>
      </c>
      <c r="D9" s="2" t="s">
        <v>51</v>
      </c>
      <c r="E9" s="2" t="s">
        <v>51</v>
      </c>
      <c r="F9" s="13" t="s">
        <v>52</v>
      </c>
      <c r="G9" s="2" t="s">
        <v>53</v>
      </c>
      <c r="H9" s="7" t="s">
        <v>54</v>
      </c>
    </row>
    <row r="10" spans="1:8" x14ac:dyDescent="0.2">
      <c r="A10" s="6">
        <v>9</v>
      </c>
      <c r="B10" s="2" t="s">
        <v>55</v>
      </c>
      <c r="C10" s="2" t="s">
        <v>56</v>
      </c>
      <c r="D10" s="2" t="s">
        <v>57</v>
      </c>
      <c r="E10" s="2" t="s">
        <v>58</v>
      </c>
      <c r="F10" s="13" t="s">
        <v>59</v>
      </c>
      <c r="G10" s="2" t="s">
        <v>60</v>
      </c>
      <c r="H10" s="7" t="s">
        <v>61</v>
      </c>
    </row>
    <row r="11" spans="1:8" x14ac:dyDescent="0.2">
      <c r="A11" s="6">
        <v>10</v>
      </c>
      <c r="B11" s="2" t="s">
        <v>62</v>
      </c>
      <c r="C11" s="2" t="s">
        <v>63</v>
      </c>
      <c r="D11" s="2" t="s">
        <v>64</v>
      </c>
      <c r="E11" s="2" t="s">
        <v>65</v>
      </c>
      <c r="F11" s="13" t="s">
        <v>66</v>
      </c>
      <c r="G11" s="2" t="s">
        <v>67</v>
      </c>
      <c r="H11" s="7" t="s">
        <v>68</v>
      </c>
    </row>
    <row r="12" spans="1:8" x14ac:dyDescent="0.2">
      <c r="A12" s="6">
        <v>11</v>
      </c>
      <c r="B12" s="2" t="s">
        <v>69</v>
      </c>
      <c r="C12" s="2" t="s">
        <v>70</v>
      </c>
      <c r="D12" s="2" t="s">
        <v>71</v>
      </c>
      <c r="E12" s="2" t="s">
        <v>72</v>
      </c>
      <c r="F12" s="13" t="s">
        <v>73</v>
      </c>
      <c r="G12" s="2" t="s">
        <v>74</v>
      </c>
      <c r="H12" s="7" t="s">
        <v>75</v>
      </c>
    </row>
    <row r="13" spans="1:8" x14ac:dyDescent="0.2">
      <c r="A13" s="6">
        <v>12</v>
      </c>
      <c r="B13" s="2" t="s">
        <v>69</v>
      </c>
      <c r="C13" s="2" t="s">
        <v>76</v>
      </c>
      <c r="D13" s="2" t="s">
        <v>77</v>
      </c>
      <c r="E13" s="2" t="s">
        <v>78</v>
      </c>
      <c r="F13" s="13" t="s">
        <v>79</v>
      </c>
      <c r="G13" s="2" t="s">
        <v>80</v>
      </c>
      <c r="H13" s="7" t="s">
        <v>81</v>
      </c>
    </row>
    <row r="14" spans="1:8" x14ac:dyDescent="0.2">
      <c r="A14" s="6">
        <v>13</v>
      </c>
      <c r="B14" s="2" t="s">
        <v>8</v>
      </c>
      <c r="C14" s="2" t="s">
        <v>82</v>
      </c>
      <c r="D14" s="2" t="s">
        <v>83</v>
      </c>
      <c r="E14" s="2" t="s">
        <v>84</v>
      </c>
      <c r="F14" s="2" t="s">
        <v>85</v>
      </c>
      <c r="G14" s="2" t="s">
        <v>86</v>
      </c>
      <c r="H14" s="7" t="s">
        <v>87</v>
      </c>
    </row>
    <row r="15" spans="1:8" x14ac:dyDescent="0.2">
      <c r="A15" s="6">
        <v>14</v>
      </c>
      <c r="B15" s="2" t="s">
        <v>8</v>
      </c>
      <c r="C15" s="2" t="s">
        <v>88</v>
      </c>
      <c r="D15" s="2" t="s">
        <v>89</v>
      </c>
      <c r="E15" s="2" t="s">
        <v>90</v>
      </c>
      <c r="F15" s="2" t="s">
        <v>85</v>
      </c>
      <c r="G15" s="2" t="s">
        <v>91</v>
      </c>
      <c r="H15" s="7" t="s">
        <v>92</v>
      </c>
    </row>
    <row r="16" spans="1:8" x14ac:dyDescent="0.2">
      <c r="A16" s="6">
        <v>15</v>
      </c>
      <c r="B16" s="2" t="s">
        <v>31</v>
      </c>
      <c r="C16" s="2" t="s">
        <v>93</v>
      </c>
      <c r="D16" s="2" t="s">
        <v>39</v>
      </c>
      <c r="E16" s="2" t="s">
        <v>40</v>
      </c>
      <c r="F16" s="13" t="s">
        <v>94</v>
      </c>
      <c r="G16" s="2" t="s">
        <v>95</v>
      </c>
      <c r="H16" s="7" t="s">
        <v>96</v>
      </c>
    </row>
    <row r="17" spans="1:8" x14ac:dyDescent="0.2">
      <c r="A17" s="6">
        <v>16</v>
      </c>
      <c r="B17" s="2" t="s">
        <v>44</v>
      </c>
      <c r="C17" s="2" t="s">
        <v>97</v>
      </c>
      <c r="D17" s="2" t="s">
        <v>39</v>
      </c>
      <c r="E17" s="2" t="s">
        <v>98</v>
      </c>
      <c r="F17" s="13" t="s">
        <v>99</v>
      </c>
      <c r="G17" s="2" t="s">
        <v>100</v>
      </c>
      <c r="H17" s="7" t="s">
        <v>101</v>
      </c>
    </row>
    <row r="18" spans="1:8" x14ac:dyDescent="0.2">
      <c r="A18" s="6">
        <v>17</v>
      </c>
      <c r="B18" s="2" t="s">
        <v>102</v>
      </c>
      <c r="C18" s="2" t="s">
        <v>103</v>
      </c>
      <c r="D18" s="2" t="s">
        <v>104</v>
      </c>
      <c r="E18" s="2" t="s">
        <v>105</v>
      </c>
      <c r="F18" s="13" t="s">
        <v>106</v>
      </c>
      <c r="G18" s="2" t="s">
        <v>107</v>
      </c>
      <c r="H18" s="7" t="s">
        <v>108</v>
      </c>
    </row>
    <row r="19" spans="1:8" ht="17" thickBot="1" x14ac:dyDescent="0.25">
      <c r="A19" s="8">
        <v>18</v>
      </c>
      <c r="B19" s="9" t="s">
        <v>109</v>
      </c>
      <c r="C19" s="9" t="s">
        <v>110</v>
      </c>
      <c r="D19" s="9" t="s">
        <v>111</v>
      </c>
      <c r="E19" s="9" t="s">
        <v>112</v>
      </c>
      <c r="F19" s="14" t="s">
        <v>113</v>
      </c>
      <c r="G19" s="9" t="s">
        <v>107</v>
      </c>
      <c r="H19" s="10" t="s">
        <v>114</v>
      </c>
    </row>
    <row r="22" spans="1:8" ht="17" thickBot="1" x14ac:dyDescent="0.25"/>
    <row r="23" spans="1:8" x14ac:dyDescent="0.2">
      <c r="A23" s="3" t="s">
        <v>115</v>
      </c>
      <c r="B23" s="4" t="s">
        <v>116</v>
      </c>
      <c r="C23" s="5" t="s">
        <v>117</v>
      </c>
    </row>
    <row r="24" spans="1:8" x14ac:dyDescent="0.2">
      <c r="A24" s="6" t="s">
        <v>118</v>
      </c>
      <c r="B24" s="2" t="s">
        <v>119</v>
      </c>
      <c r="C24" s="7" t="s">
        <v>120</v>
      </c>
    </row>
    <row r="25" spans="1:8" x14ac:dyDescent="0.2">
      <c r="A25" s="6" t="s">
        <v>121</v>
      </c>
      <c r="B25" s="2" t="s">
        <v>122</v>
      </c>
      <c r="C25" s="7" t="s">
        <v>123</v>
      </c>
    </row>
    <row r="26" spans="1:8" x14ac:dyDescent="0.2">
      <c r="A26" s="6" t="s">
        <v>105</v>
      </c>
      <c r="B26" s="2" t="s">
        <v>124</v>
      </c>
      <c r="C26" s="7" t="s">
        <v>125</v>
      </c>
    </row>
    <row r="27" spans="1:8" x14ac:dyDescent="0.2">
      <c r="A27" s="6" t="s">
        <v>126</v>
      </c>
      <c r="B27" s="2" t="s">
        <v>127</v>
      </c>
      <c r="C27" s="7" t="s">
        <v>128</v>
      </c>
    </row>
    <row r="28" spans="1:8" ht="17" thickBot="1" x14ac:dyDescent="0.25">
      <c r="A28" s="8" t="s">
        <v>129</v>
      </c>
      <c r="B28" s="9" t="s">
        <v>130</v>
      </c>
      <c r="C28" s="10" t="s">
        <v>131</v>
      </c>
    </row>
    <row r="29" spans="1:8" ht="17" thickBot="1" x14ac:dyDescent="0.25"/>
    <row r="30" spans="1:8" x14ac:dyDescent="0.2">
      <c r="A30" s="3" t="s">
        <v>115</v>
      </c>
      <c r="B30" s="4" t="s">
        <v>132</v>
      </c>
      <c r="C30" s="5" t="s">
        <v>133</v>
      </c>
    </row>
    <row r="31" spans="1:8" x14ac:dyDescent="0.2">
      <c r="A31" s="6" t="s">
        <v>118</v>
      </c>
      <c r="B31" s="2">
        <v>10</v>
      </c>
      <c r="C31" s="11">
        <v>0.55600000000000005</v>
      </c>
    </row>
    <row r="32" spans="1:8" x14ac:dyDescent="0.2">
      <c r="A32" s="6" t="s">
        <v>121</v>
      </c>
      <c r="B32" s="2">
        <v>6</v>
      </c>
      <c r="C32" s="11">
        <v>0.33300000000000002</v>
      </c>
    </row>
    <row r="33" spans="1:10" x14ac:dyDescent="0.2">
      <c r="A33" s="6" t="s">
        <v>105</v>
      </c>
      <c r="B33" s="2">
        <v>2</v>
      </c>
      <c r="C33" s="11">
        <v>0.111</v>
      </c>
    </row>
    <row r="34" spans="1:10" x14ac:dyDescent="0.2">
      <c r="A34" s="6" t="s">
        <v>126</v>
      </c>
      <c r="B34" s="2">
        <v>0</v>
      </c>
      <c r="C34" s="11">
        <v>0</v>
      </c>
    </row>
    <row r="35" spans="1:10" x14ac:dyDescent="0.2">
      <c r="A35" s="6" t="s">
        <v>129</v>
      </c>
      <c r="B35" s="2">
        <v>0</v>
      </c>
      <c r="C35" s="11">
        <v>0</v>
      </c>
    </row>
    <row r="36" spans="1:10" ht="17" thickBot="1" x14ac:dyDescent="0.25">
      <c r="A36" s="8" t="s">
        <v>134</v>
      </c>
      <c r="B36" s="9">
        <v>18</v>
      </c>
      <c r="C36" s="12">
        <v>1</v>
      </c>
    </row>
    <row r="37" spans="1:10" ht="17" thickBot="1" x14ac:dyDescent="0.25"/>
    <row r="38" spans="1:10" x14ac:dyDescent="0.2">
      <c r="A38" s="3" t="s">
        <v>0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  <c r="H38" s="4" t="s">
        <v>7</v>
      </c>
      <c r="I38" s="4" t="s">
        <v>135</v>
      </c>
      <c r="J38" s="5" t="s">
        <v>136</v>
      </c>
    </row>
    <row r="39" spans="1:10" x14ac:dyDescent="0.2">
      <c r="A39" s="6">
        <v>1</v>
      </c>
      <c r="B39" s="2" t="s">
        <v>8</v>
      </c>
      <c r="C39" s="2" t="s">
        <v>9</v>
      </c>
      <c r="D39" s="2" t="s">
        <v>10</v>
      </c>
      <c r="E39" s="2" t="s">
        <v>11</v>
      </c>
      <c r="F39" s="13" t="s">
        <v>12</v>
      </c>
      <c r="G39" s="2" t="s">
        <v>13</v>
      </c>
      <c r="H39" s="2" t="s">
        <v>14</v>
      </c>
      <c r="I39" s="2">
        <v>0.95</v>
      </c>
      <c r="J39" s="7" t="s">
        <v>118</v>
      </c>
    </row>
    <row r="40" spans="1:10" x14ac:dyDescent="0.2">
      <c r="A40" s="6">
        <v>2</v>
      </c>
      <c r="B40" s="2" t="s">
        <v>8</v>
      </c>
      <c r="C40" s="2" t="s">
        <v>15</v>
      </c>
      <c r="D40" s="2" t="s">
        <v>16</v>
      </c>
      <c r="E40" s="2" t="s">
        <v>11</v>
      </c>
      <c r="F40" s="13" t="s">
        <v>17</v>
      </c>
      <c r="G40" s="2" t="s">
        <v>18</v>
      </c>
      <c r="H40" s="2" t="s">
        <v>19</v>
      </c>
      <c r="I40" s="2">
        <v>0.98</v>
      </c>
      <c r="J40" s="7" t="s">
        <v>118</v>
      </c>
    </row>
    <row r="41" spans="1:10" x14ac:dyDescent="0.2">
      <c r="A41" s="6">
        <v>3</v>
      </c>
      <c r="B41" s="2" t="s">
        <v>8</v>
      </c>
      <c r="C41" s="2" t="s">
        <v>20</v>
      </c>
      <c r="D41" s="2" t="s">
        <v>21</v>
      </c>
      <c r="E41" s="2" t="s">
        <v>11</v>
      </c>
      <c r="F41" s="13" t="s">
        <v>22</v>
      </c>
      <c r="G41" s="2" t="s">
        <v>23</v>
      </c>
      <c r="H41" s="2" t="s">
        <v>24</v>
      </c>
      <c r="I41" s="2">
        <v>0.96</v>
      </c>
      <c r="J41" s="7" t="s">
        <v>118</v>
      </c>
    </row>
    <row r="42" spans="1:10" x14ac:dyDescent="0.2">
      <c r="A42" s="6">
        <v>4</v>
      </c>
      <c r="B42" s="2" t="s">
        <v>8</v>
      </c>
      <c r="C42" s="2" t="s">
        <v>25</v>
      </c>
      <c r="D42" s="2" t="s">
        <v>26</v>
      </c>
      <c r="E42" s="2" t="s">
        <v>27</v>
      </c>
      <c r="F42" s="13" t="s">
        <v>28</v>
      </c>
      <c r="G42" s="2" t="s">
        <v>29</v>
      </c>
      <c r="H42" s="2" t="s">
        <v>30</v>
      </c>
      <c r="I42" s="2">
        <v>0.94</v>
      </c>
      <c r="J42" s="7" t="s">
        <v>118</v>
      </c>
    </row>
    <row r="43" spans="1:10" x14ac:dyDescent="0.2">
      <c r="A43" s="6">
        <v>5</v>
      </c>
      <c r="B43" s="2" t="s">
        <v>31</v>
      </c>
      <c r="C43" s="2" t="s">
        <v>32</v>
      </c>
      <c r="D43" s="2" t="s">
        <v>33</v>
      </c>
      <c r="E43" s="2" t="s">
        <v>34</v>
      </c>
      <c r="F43" s="13" t="s">
        <v>35</v>
      </c>
      <c r="G43" s="2" t="s">
        <v>36</v>
      </c>
      <c r="H43" s="2" t="s">
        <v>37</v>
      </c>
      <c r="I43" s="2">
        <v>0.92</v>
      </c>
      <c r="J43" s="7" t="s">
        <v>118</v>
      </c>
    </row>
    <row r="44" spans="1:10" x14ac:dyDescent="0.2">
      <c r="A44" s="6">
        <v>6</v>
      </c>
      <c r="B44" s="2" t="s">
        <v>31</v>
      </c>
      <c r="C44" s="2" t="s">
        <v>38</v>
      </c>
      <c r="D44" s="2" t="s">
        <v>39</v>
      </c>
      <c r="E44" s="2" t="s">
        <v>40</v>
      </c>
      <c r="F44" s="13" t="s">
        <v>41</v>
      </c>
      <c r="G44" s="2" t="s">
        <v>42</v>
      </c>
      <c r="H44" s="2" t="s">
        <v>43</v>
      </c>
      <c r="I44" s="2">
        <v>0.9</v>
      </c>
      <c r="J44" s="7" t="s">
        <v>118</v>
      </c>
    </row>
    <row r="45" spans="1:10" x14ac:dyDescent="0.2">
      <c r="A45" s="6">
        <v>7</v>
      </c>
      <c r="B45" s="2" t="s">
        <v>44</v>
      </c>
      <c r="C45" s="2" t="s">
        <v>45</v>
      </c>
      <c r="D45" s="2" t="s">
        <v>33</v>
      </c>
      <c r="E45" s="2" t="s">
        <v>46</v>
      </c>
      <c r="F45" s="13" t="s">
        <v>47</v>
      </c>
      <c r="G45" s="2" t="s">
        <v>36</v>
      </c>
      <c r="H45" s="2" t="s">
        <v>48</v>
      </c>
      <c r="I45" s="2">
        <v>0.88</v>
      </c>
      <c r="J45" s="7" t="s">
        <v>121</v>
      </c>
    </row>
    <row r="46" spans="1:10" x14ac:dyDescent="0.2">
      <c r="A46" s="6">
        <v>8</v>
      </c>
      <c r="B46" s="2" t="s">
        <v>49</v>
      </c>
      <c r="C46" s="2" t="s">
        <v>50</v>
      </c>
      <c r="D46" s="2" t="s">
        <v>51</v>
      </c>
      <c r="E46" s="2" t="s">
        <v>51</v>
      </c>
      <c r="F46" s="13" t="s">
        <v>52</v>
      </c>
      <c r="G46" s="2" t="s">
        <v>53</v>
      </c>
      <c r="H46" s="2" t="s">
        <v>54</v>
      </c>
      <c r="I46" s="2">
        <v>0.82</v>
      </c>
      <c r="J46" s="7" t="s">
        <v>121</v>
      </c>
    </row>
    <row r="47" spans="1:10" x14ac:dyDescent="0.2">
      <c r="A47" s="6">
        <v>9</v>
      </c>
      <c r="B47" s="2" t="s">
        <v>55</v>
      </c>
      <c r="C47" s="2" t="s">
        <v>56</v>
      </c>
      <c r="D47" s="2" t="s">
        <v>57</v>
      </c>
      <c r="E47" s="2" t="s">
        <v>58</v>
      </c>
      <c r="F47" s="13" t="s">
        <v>59</v>
      </c>
      <c r="G47" s="2" t="s">
        <v>60</v>
      </c>
      <c r="H47" s="2" t="s">
        <v>61</v>
      </c>
      <c r="I47" s="2">
        <v>0.85</v>
      </c>
      <c r="J47" s="7" t="s">
        <v>121</v>
      </c>
    </row>
    <row r="48" spans="1:10" x14ac:dyDescent="0.2">
      <c r="A48" s="6">
        <v>10</v>
      </c>
      <c r="B48" s="2" t="s">
        <v>62</v>
      </c>
      <c r="C48" s="2" t="s">
        <v>63</v>
      </c>
      <c r="D48" s="2" t="s">
        <v>64</v>
      </c>
      <c r="E48" s="2" t="s">
        <v>65</v>
      </c>
      <c r="F48" s="13" t="s">
        <v>66</v>
      </c>
      <c r="G48" s="2" t="s">
        <v>67</v>
      </c>
      <c r="H48" s="2" t="s">
        <v>68</v>
      </c>
      <c r="I48" s="2">
        <v>0.8</v>
      </c>
      <c r="J48" s="7" t="s">
        <v>121</v>
      </c>
    </row>
    <row r="49" spans="1:10" x14ac:dyDescent="0.2">
      <c r="A49" s="6">
        <v>11</v>
      </c>
      <c r="B49" s="2" t="s">
        <v>69</v>
      </c>
      <c r="C49" s="2" t="s">
        <v>70</v>
      </c>
      <c r="D49" s="2" t="s">
        <v>71</v>
      </c>
      <c r="E49" s="2" t="s">
        <v>72</v>
      </c>
      <c r="F49" s="13" t="s">
        <v>73</v>
      </c>
      <c r="G49" s="2" t="s">
        <v>74</v>
      </c>
      <c r="H49" s="2" t="s">
        <v>75</v>
      </c>
      <c r="I49" s="2">
        <v>0.97</v>
      </c>
      <c r="J49" s="7" t="s">
        <v>118</v>
      </c>
    </row>
    <row r="50" spans="1:10" x14ac:dyDescent="0.2">
      <c r="A50" s="6">
        <v>12</v>
      </c>
      <c r="B50" s="2" t="s">
        <v>69</v>
      </c>
      <c r="C50" s="2" t="s">
        <v>76</v>
      </c>
      <c r="D50" s="2" t="s">
        <v>77</v>
      </c>
      <c r="E50" s="2" t="s">
        <v>78</v>
      </c>
      <c r="F50" s="13" t="s">
        <v>79</v>
      </c>
      <c r="G50" s="2" t="s">
        <v>80</v>
      </c>
      <c r="H50" s="2" t="s">
        <v>81</v>
      </c>
      <c r="I50" s="2">
        <v>0.96</v>
      </c>
      <c r="J50" s="7" t="s">
        <v>118</v>
      </c>
    </row>
    <row r="51" spans="1:10" x14ac:dyDescent="0.2">
      <c r="A51" s="6">
        <v>13</v>
      </c>
      <c r="B51" s="2" t="s">
        <v>8</v>
      </c>
      <c r="C51" s="2" t="s">
        <v>82</v>
      </c>
      <c r="D51" s="2" t="s">
        <v>83</v>
      </c>
      <c r="E51" s="2" t="s">
        <v>84</v>
      </c>
      <c r="F51" s="2" t="s">
        <v>85</v>
      </c>
      <c r="G51" s="2" t="s">
        <v>86</v>
      </c>
      <c r="H51" s="2" t="s">
        <v>87</v>
      </c>
      <c r="I51" s="2">
        <v>0.91</v>
      </c>
      <c r="J51" s="7" t="s">
        <v>118</v>
      </c>
    </row>
    <row r="52" spans="1:10" x14ac:dyDescent="0.2">
      <c r="A52" s="6">
        <v>14</v>
      </c>
      <c r="B52" s="2" t="s">
        <v>8</v>
      </c>
      <c r="C52" s="2" t="s">
        <v>88</v>
      </c>
      <c r="D52" s="2" t="s">
        <v>89</v>
      </c>
      <c r="E52" s="2" t="s">
        <v>90</v>
      </c>
      <c r="F52" s="2" t="s">
        <v>85</v>
      </c>
      <c r="G52" s="2" t="s">
        <v>91</v>
      </c>
      <c r="H52" s="2" t="s">
        <v>92</v>
      </c>
      <c r="I52" s="2">
        <v>0.9</v>
      </c>
      <c r="J52" s="7" t="s">
        <v>118</v>
      </c>
    </row>
    <row r="53" spans="1:10" x14ac:dyDescent="0.2">
      <c r="A53" s="6">
        <v>15</v>
      </c>
      <c r="B53" s="2" t="s">
        <v>31</v>
      </c>
      <c r="C53" s="2" t="s">
        <v>93</v>
      </c>
      <c r="D53" s="2" t="s">
        <v>39</v>
      </c>
      <c r="E53" s="2" t="s">
        <v>40</v>
      </c>
      <c r="F53" s="13" t="s">
        <v>94</v>
      </c>
      <c r="G53" s="2" t="s">
        <v>95</v>
      </c>
      <c r="H53" s="2" t="s">
        <v>96</v>
      </c>
      <c r="I53" s="2">
        <v>0.93</v>
      </c>
      <c r="J53" s="7" t="s">
        <v>118</v>
      </c>
    </row>
    <row r="54" spans="1:10" x14ac:dyDescent="0.2">
      <c r="A54" s="6">
        <v>16</v>
      </c>
      <c r="B54" s="2" t="s">
        <v>44</v>
      </c>
      <c r="C54" s="2" t="s">
        <v>97</v>
      </c>
      <c r="D54" s="2" t="s">
        <v>39</v>
      </c>
      <c r="E54" s="2" t="s">
        <v>98</v>
      </c>
      <c r="F54" s="13" t="s">
        <v>99</v>
      </c>
      <c r="G54" s="2" t="s">
        <v>100</v>
      </c>
      <c r="H54" s="2" t="s">
        <v>101</v>
      </c>
      <c r="I54" s="2">
        <v>0.86</v>
      </c>
      <c r="J54" s="7" t="s">
        <v>121</v>
      </c>
    </row>
    <row r="55" spans="1:10" x14ac:dyDescent="0.2">
      <c r="A55" s="6">
        <v>17</v>
      </c>
      <c r="B55" s="2" t="s">
        <v>102</v>
      </c>
      <c r="C55" s="2" t="s">
        <v>103</v>
      </c>
      <c r="D55" s="2" t="s">
        <v>104</v>
      </c>
      <c r="E55" s="2" t="s">
        <v>105</v>
      </c>
      <c r="F55" s="13" t="s">
        <v>106</v>
      </c>
      <c r="G55" s="2" t="s">
        <v>107</v>
      </c>
      <c r="H55" s="2" t="s">
        <v>108</v>
      </c>
      <c r="I55" s="2">
        <v>0.65</v>
      </c>
      <c r="J55" s="7" t="s">
        <v>105</v>
      </c>
    </row>
    <row r="56" spans="1:10" ht="17" thickBot="1" x14ac:dyDescent="0.25">
      <c r="A56" s="8">
        <v>18</v>
      </c>
      <c r="B56" s="9" t="s">
        <v>109</v>
      </c>
      <c r="C56" s="9" t="s">
        <v>110</v>
      </c>
      <c r="D56" s="9" t="s">
        <v>111</v>
      </c>
      <c r="E56" s="9" t="s">
        <v>112</v>
      </c>
      <c r="F56" s="14" t="s">
        <v>113</v>
      </c>
      <c r="G56" s="9" t="s">
        <v>107</v>
      </c>
      <c r="H56" s="9" t="s">
        <v>114</v>
      </c>
      <c r="I56" s="9">
        <v>0.7</v>
      </c>
      <c r="J56" s="10" t="s">
        <v>105</v>
      </c>
    </row>
  </sheetData>
  <hyperlinks>
    <hyperlink ref="F39" r:id="rId1" xr:uid="{F81EF7CC-87BF-0D41-88B4-50418A7C71EC}"/>
    <hyperlink ref="F40" r:id="rId2" xr:uid="{C64D9356-0428-2743-A36C-466B636B0D52}"/>
    <hyperlink ref="F41" r:id="rId3" xr:uid="{B001F33C-DB12-3940-BA27-3305F3A66782}"/>
    <hyperlink ref="F42" r:id="rId4" xr:uid="{43080811-BB06-5140-85EB-1CCCCF9545F2}"/>
    <hyperlink ref="F43" r:id="rId5" xr:uid="{5342C3AD-D2DB-5748-A15F-6C280F73BF3B}"/>
    <hyperlink ref="F44" r:id="rId6" xr:uid="{639478D5-734B-474E-A029-DA5C1088DA46}"/>
    <hyperlink ref="F45" r:id="rId7" xr:uid="{873EE98A-F8D5-9145-917D-D15F700BCE02}"/>
    <hyperlink ref="F50" r:id="rId8" xr:uid="{1C816078-5CBF-D84E-85DD-5026436696CF}"/>
    <hyperlink ref="F53" r:id="rId9" xr:uid="{643FD844-D71F-E44E-A8EF-6E3C2A85BF51}"/>
    <hyperlink ref="F54" r:id="rId10" xr:uid="{3AA7768F-BBCA-2642-B496-656DA5AC6A6A}"/>
    <hyperlink ref="F55" r:id="rId11" xr:uid="{CD6EED87-EBB7-3B40-8113-7C137D41E6B1}"/>
    <hyperlink ref="F56" r:id="rId12" xr:uid="{4CF71523-4BA9-6246-97F6-0FD66AA61281}"/>
    <hyperlink ref="F46" r:id="rId13" xr:uid="{6798DEBE-2132-5C4F-A036-41C67F2170FC}"/>
    <hyperlink ref="F47" r:id="rId14" xr:uid="{2B680C4B-3D4D-C64D-96FD-B75DF66CB238}"/>
    <hyperlink ref="F48" r:id="rId15" xr:uid="{1865719C-DA44-8640-B328-0F32EAFFEA09}"/>
    <hyperlink ref="F49" r:id="rId16" xr:uid="{DB862477-A820-DF46-8842-9C2B2D78DB78}"/>
    <hyperlink ref="F2" r:id="rId17" xr:uid="{ABD0173B-32DD-224A-8352-D53EC6B11718}"/>
    <hyperlink ref="F3" r:id="rId18" xr:uid="{C755CE52-9781-D64C-85A9-D41FA679EA63}"/>
    <hyperlink ref="F4" r:id="rId19" xr:uid="{F02E2C45-53ED-5647-997E-75480152CD4A}"/>
    <hyperlink ref="F5" r:id="rId20" xr:uid="{B1760E45-F823-6C42-8054-FF785055B1DE}"/>
    <hyperlink ref="F6" r:id="rId21" xr:uid="{A5F4647D-04C9-724F-97AA-4F1B2DC42514}"/>
    <hyperlink ref="F7" r:id="rId22" xr:uid="{6A6561FD-D4B3-B448-964A-96DEEC19C818}"/>
    <hyperlink ref="F8" r:id="rId23" xr:uid="{C852F843-7849-0245-9DE8-AD97BD58C9DC}"/>
    <hyperlink ref="F9" r:id="rId24" xr:uid="{2058E80C-ADD1-5C44-80E8-97DFA57B299E}"/>
    <hyperlink ref="F10" r:id="rId25" xr:uid="{214F228F-4FAA-984C-A5DD-80A37E48969E}"/>
    <hyperlink ref="F11" r:id="rId26" xr:uid="{1189C535-57CB-3647-84A5-45CB1B53AC9F}"/>
    <hyperlink ref="F12" r:id="rId27" xr:uid="{46280E0C-2196-7D49-A7BF-FA1C1D1766E3}"/>
    <hyperlink ref="F13" r:id="rId28" xr:uid="{1035CFB5-2A7A-AC46-9574-93E2504374BC}"/>
    <hyperlink ref="F16" r:id="rId29" xr:uid="{2B650D3F-80F1-7347-B507-02E6D45270B6}"/>
    <hyperlink ref="F17" r:id="rId30" xr:uid="{A1F502BA-4DE0-8F43-943F-0E28C4D0A8FC}"/>
    <hyperlink ref="F18" r:id="rId31" xr:uid="{CC2020E6-8E9F-314E-8007-C2D228D018DA}"/>
    <hyperlink ref="F19" r:id="rId32" xr:uid="{BEBDCD5B-5DD4-3A47-B624-1DD232C3FB71}"/>
  </hyperlinks>
  <pageMargins left="0.7" right="0.7" top="0.75" bottom="0.75" header="0.3" footer="0.3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E207-D183-E742-97DE-4191898C0BA0}">
  <dimension ref="A1:S74"/>
  <sheetViews>
    <sheetView topLeftCell="K54" zoomScale="108" workbookViewId="0">
      <selection activeCell="K16" sqref="K16"/>
    </sheetView>
  </sheetViews>
  <sheetFormatPr baseColWidth="10" defaultRowHeight="16" x14ac:dyDescent="0.2"/>
  <cols>
    <col min="1" max="1" width="10.83203125" style="34"/>
    <col min="4" max="4" width="15.33203125" bestFit="1" customWidth="1"/>
    <col min="9" max="9" width="15.5" bestFit="1" customWidth="1"/>
    <col min="14" max="14" width="53.33203125" bestFit="1" customWidth="1"/>
    <col min="16" max="16" width="14.6640625" bestFit="1" customWidth="1"/>
    <col min="18" max="18" width="11.33203125" customWidth="1"/>
  </cols>
  <sheetData>
    <row r="1" spans="1:19" s="28" customFormat="1" ht="17" thickBot="1" x14ac:dyDescent="0.25">
      <c r="A1" s="25" t="s">
        <v>137</v>
      </c>
      <c r="B1" s="26" t="s">
        <v>0</v>
      </c>
      <c r="C1" s="26" t="s">
        <v>138</v>
      </c>
      <c r="D1" s="27" t="s">
        <v>139</v>
      </c>
      <c r="G1" s="29" t="s">
        <v>0</v>
      </c>
      <c r="H1" s="26" t="s">
        <v>140</v>
      </c>
      <c r="I1" s="27" t="s">
        <v>141</v>
      </c>
      <c r="M1" s="29" t="s">
        <v>0</v>
      </c>
      <c r="N1" s="26" t="s">
        <v>138</v>
      </c>
      <c r="O1" s="26" t="s">
        <v>140</v>
      </c>
      <c r="P1" s="27" t="s">
        <v>135</v>
      </c>
      <c r="R1" s="30" t="s">
        <v>151</v>
      </c>
      <c r="S1" s="31" t="s">
        <v>153</v>
      </c>
    </row>
    <row r="2" spans="1:19" x14ac:dyDescent="0.2">
      <c r="A2" s="32">
        <v>1</v>
      </c>
      <c r="B2" s="2">
        <v>1</v>
      </c>
      <c r="C2" s="2" t="s">
        <v>9</v>
      </c>
      <c r="D2" s="7">
        <v>1</v>
      </c>
      <c r="G2" s="6">
        <v>1</v>
      </c>
      <c r="H2" s="2">
        <v>6</v>
      </c>
      <c r="I2" s="11">
        <f>H2/H20</f>
        <v>0.15</v>
      </c>
      <c r="M2" s="6">
        <v>1</v>
      </c>
      <c r="N2" s="2" t="s">
        <v>9</v>
      </c>
      <c r="O2" s="2">
        <v>6</v>
      </c>
      <c r="P2" s="7">
        <v>0.95</v>
      </c>
      <c r="R2" s="21" t="s">
        <v>121</v>
      </c>
      <c r="S2" s="22">
        <v>11</v>
      </c>
    </row>
    <row r="3" spans="1:19" ht="17" thickBot="1" x14ac:dyDescent="0.25">
      <c r="A3" s="32">
        <v>2</v>
      </c>
      <c r="B3" s="2">
        <v>8</v>
      </c>
      <c r="C3" s="2" t="s">
        <v>50</v>
      </c>
      <c r="D3" s="7">
        <v>2</v>
      </c>
      <c r="G3" s="6">
        <v>2</v>
      </c>
      <c r="H3" s="2">
        <v>3</v>
      </c>
      <c r="I3" s="11">
        <f>H3/H20</f>
        <v>7.4999999999999997E-2</v>
      </c>
      <c r="M3" s="6">
        <v>2</v>
      </c>
      <c r="N3" s="2" t="s">
        <v>15</v>
      </c>
      <c r="O3" s="2">
        <v>3</v>
      </c>
      <c r="P3" s="7">
        <v>0.98</v>
      </c>
      <c r="R3" s="24" t="s">
        <v>152</v>
      </c>
      <c r="S3" s="23">
        <v>7</v>
      </c>
    </row>
    <row r="4" spans="1:19" x14ac:dyDescent="0.2">
      <c r="A4" s="32">
        <v>3</v>
      </c>
      <c r="B4" s="2">
        <v>6</v>
      </c>
      <c r="C4" s="2" t="s">
        <v>38</v>
      </c>
      <c r="D4" s="7">
        <v>3</v>
      </c>
      <c r="G4" s="6">
        <v>3</v>
      </c>
      <c r="H4" s="2">
        <v>0</v>
      </c>
      <c r="I4" s="11">
        <f>H4/H20</f>
        <v>0</v>
      </c>
      <c r="M4" s="6">
        <v>3</v>
      </c>
      <c r="N4" s="2" t="s">
        <v>20</v>
      </c>
      <c r="O4" s="2">
        <v>0</v>
      </c>
      <c r="P4" s="7">
        <v>0.96</v>
      </c>
    </row>
    <row r="5" spans="1:19" x14ac:dyDescent="0.2">
      <c r="A5" s="32">
        <v>4</v>
      </c>
      <c r="B5" s="2">
        <v>8</v>
      </c>
      <c r="C5" s="2" t="s">
        <v>50</v>
      </c>
      <c r="D5" s="7">
        <v>4</v>
      </c>
      <c r="G5" s="6">
        <v>4</v>
      </c>
      <c r="H5" s="2">
        <v>3</v>
      </c>
      <c r="I5" s="11">
        <f>H5/H20</f>
        <v>7.4999999999999997E-2</v>
      </c>
      <c r="M5" s="6">
        <v>4</v>
      </c>
      <c r="N5" s="2" t="s">
        <v>25</v>
      </c>
      <c r="O5" s="2">
        <v>3</v>
      </c>
      <c r="P5" s="7">
        <v>0.94</v>
      </c>
    </row>
    <row r="6" spans="1:19" ht="17" thickBot="1" x14ac:dyDescent="0.25">
      <c r="A6" s="32">
        <v>5</v>
      </c>
      <c r="B6" s="2">
        <v>6</v>
      </c>
      <c r="C6" s="2" t="s">
        <v>38</v>
      </c>
      <c r="D6" s="7">
        <v>5</v>
      </c>
      <c r="G6" s="6">
        <v>5</v>
      </c>
      <c r="H6" s="2">
        <v>4</v>
      </c>
      <c r="I6" s="11">
        <f>H6/H20</f>
        <v>0.1</v>
      </c>
      <c r="M6" s="6">
        <v>5</v>
      </c>
      <c r="N6" s="2" t="s">
        <v>32</v>
      </c>
      <c r="O6" s="2">
        <v>4</v>
      </c>
      <c r="P6" s="7">
        <v>0.92</v>
      </c>
    </row>
    <row r="7" spans="1:19" x14ac:dyDescent="0.2">
      <c r="A7" s="32">
        <v>6</v>
      </c>
      <c r="B7" s="2">
        <v>15</v>
      </c>
      <c r="C7" s="2" t="s">
        <v>93</v>
      </c>
      <c r="D7" s="7">
        <v>6</v>
      </c>
      <c r="G7" s="6">
        <v>6</v>
      </c>
      <c r="H7" s="2">
        <v>5</v>
      </c>
      <c r="I7" s="11">
        <f>H7/H20</f>
        <v>0.125</v>
      </c>
      <c r="M7" s="6">
        <v>6</v>
      </c>
      <c r="N7" s="2" t="s">
        <v>38</v>
      </c>
      <c r="O7" s="2">
        <v>5</v>
      </c>
      <c r="P7" s="7">
        <v>0.9</v>
      </c>
      <c r="R7" s="3" t="s">
        <v>115</v>
      </c>
      <c r="S7" s="5" t="s">
        <v>116</v>
      </c>
    </row>
    <row r="8" spans="1:19" x14ac:dyDescent="0.2">
      <c r="A8" s="32">
        <v>7</v>
      </c>
      <c r="B8" s="2">
        <v>6</v>
      </c>
      <c r="C8" s="2" t="s">
        <v>38</v>
      </c>
      <c r="D8" s="7">
        <v>7</v>
      </c>
      <c r="G8" s="6">
        <v>7</v>
      </c>
      <c r="H8" s="2">
        <v>0</v>
      </c>
      <c r="I8" s="11">
        <f>H8/H20</f>
        <v>0</v>
      </c>
      <c r="M8" s="6">
        <v>7</v>
      </c>
      <c r="N8" s="2" t="s">
        <v>45</v>
      </c>
      <c r="O8" s="2">
        <v>0</v>
      </c>
      <c r="P8" s="7">
        <v>0.88</v>
      </c>
      <c r="R8" s="6" t="s">
        <v>118</v>
      </c>
      <c r="S8" s="7" t="s">
        <v>119</v>
      </c>
    </row>
    <row r="9" spans="1:19" x14ac:dyDescent="0.2">
      <c r="A9" s="32">
        <v>8</v>
      </c>
      <c r="B9" s="2">
        <v>1</v>
      </c>
      <c r="C9" s="2" t="s">
        <v>9</v>
      </c>
      <c r="D9" s="7">
        <v>8</v>
      </c>
      <c r="G9" s="6">
        <v>8</v>
      </c>
      <c r="H9" s="2">
        <v>4</v>
      </c>
      <c r="I9" s="11">
        <f>H9/H20</f>
        <v>0.1</v>
      </c>
      <c r="M9" s="6">
        <v>8</v>
      </c>
      <c r="N9" s="2" t="s">
        <v>50</v>
      </c>
      <c r="O9" s="2">
        <v>4</v>
      </c>
      <c r="P9" s="7">
        <v>0.82</v>
      </c>
      <c r="R9" s="6" t="s">
        <v>121</v>
      </c>
      <c r="S9" s="7" t="s">
        <v>122</v>
      </c>
    </row>
    <row r="10" spans="1:19" x14ac:dyDescent="0.2">
      <c r="A10" s="32">
        <v>9</v>
      </c>
      <c r="B10" s="2">
        <v>6</v>
      </c>
      <c r="C10" s="2" t="s">
        <v>38</v>
      </c>
      <c r="D10" s="7">
        <v>9</v>
      </c>
      <c r="G10" s="6">
        <v>9</v>
      </c>
      <c r="H10" s="2">
        <v>4</v>
      </c>
      <c r="I10" s="11">
        <f>H10/H20</f>
        <v>0.1</v>
      </c>
      <c r="M10" s="6">
        <v>9</v>
      </c>
      <c r="N10" s="2" t="s">
        <v>56</v>
      </c>
      <c r="O10" s="2">
        <v>4</v>
      </c>
      <c r="P10" s="7">
        <v>0.85</v>
      </c>
      <c r="R10" s="6" t="s">
        <v>105</v>
      </c>
      <c r="S10" s="7" t="s">
        <v>124</v>
      </c>
    </row>
    <row r="11" spans="1:19" x14ac:dyDescent="0.2">
      <c r="A11" s="32">
        <v>10</v>
      </c>
      <c r="B11" s="2">
        <v>4</v>
      </c>
      <c r="C11" s="2" t="s">
        <v>25</v>
      </c>
      <c r="D11" s="7">
        <v>10</v>
      </c>
      <c r="G11" s="6">
        <v>10</v>
      </c>
      <c r="H11" s="2">
        <v>0</v>
      </c>
      <c r="I11" s="11">
        <f>H11/H20</f>
        <v>0</v>
      </c>
      <c r="M11" s="6">
        <v>10</v>
      </c>
      <c r="N11" s="2" t="s">
        <v>63</v>
      </c>
      <c r="O11" s="2">
        <v>0</v>
      </c>
      <c r="P11" s="7">
        <v>0.8</v>
      </c>
      <c r="R11" s="6" t="s">
        <v>126</v>
      </c>
      <c r="S11" s="7" t="s">
        <v>127</v>
      </c>
    </row>
    <row r="12" spans="1:19" ht="17" thickBot="1" x14ac:dyDescent="0.25">
      <c r="A12" s="32">
        <v>11</v>
      </c>
      <c r="B12" s="2">
        <v>5</v>
      </c>
      <c r="C12" s="2" t="s">
        <v>32</v>
      </c>
      <c r="D12" s="7">
        <v>11</v>
      </c>
      <c r="G12" s="6">
        <v>11</v>
      </c>
      <c r="H12" s="2">
        <v>2</v>
      </c>
      <c r="I12" s="11">
        <f>H12/H20</f>
        <v>0.05</v>
      </c>
      <c r="M12" s="6">
        <v>11</v>
      </c>
      <c r="N12" s="2" t="s">
        <v>70</v>
      </c>
      <c r="O12" s="2">
        <v>2</v>
      </c>
      <c r="P12" s="7">
        <v>0.97</v>
      </c>
      <c r="R12" s="8" t="s">
        <v>129</v>
      </c>
      <c r="S12" s="10" t="s">
        <v>130</v>
      </c>
    </row>
    <row r="13" spans="1:19" x14ac:dyDescent="0.2">
      <c r="A13" s="32">
        <v>12</v>
      </c>
      <c r="B13" s="2">
        <v>9</v>
      </c>
      <c r="C13" s="2" t="s">
        <v>56</v>
      </c>
      <c r="D13" s="7">
        <v>12</v>
      </c>
      <c r="G13" s="6">
        <v>12</v>
      </c>
      <c r="H13" s="2">
        <v>2</v>
      </c>
      <c r="I13" s="11">
        <f>H13/H20</f>
        <v>0.05</v>
      </c>
      <c r="M13" s="6">
        <v>12</v>
      </c>
      <c r="N13" s="2" t="s">
        <v>76</v>
      </c>
      <c r="O13" s="2">
        <v>2</v>
      </c>
      <c r="P13" s="7">
        <v>0.96</v>
      </c>
    </row>
    <row r="14" spans="1:19" x14ac:dyDescent="0.2">
      <c r="A14" s="32">
        <v>13</v>
      </c>
      <c r="B14" s="2">
        <v>9</v>
      </c>
      <c r="C14" s="2" t="s">
        <v>56</v>
      </c>
      <c r="D14" s="7">
        <v>13</v>
      </c>
      <c r="G14" s="6">
        <v>13</v>
      </c>
      <c r="H14" s="2">
        <v>5</v>
      </c>
      <c r="I14" s="11">
        <f>H14/H20</f>
        <v>0.125</v>
      </c>
      <c r="M14" s="6">
        <v>13</v>
      </c>
      <c r="N14" s="2" t="s">
        <v>82</v>
      </c>
      <c r="O14" s="2">
        <v>5</v>
      </c>
      <c r="P14" s="7">
        <v>0.91</v>
      </c>
    </row>
    <row r="15" spans="1:19" x14ac:dyDescent="0.2">
      <c r="A15" s="32">
        <v>14</v>
      </c>
      <c r="B15" s="2">
        <v>1</v>
      </c>
      <c r="C15" s="2" t="s">
        <v>9</v>
      </c>
      <c r="D15" s="7">
        <v>14</v>
      </c>
      <c r="G15" s="6">
        <v>14</v>
      </c>
      <c r="H15" s="2">
        <v>0</v>
      </c>
      <c r="I15" s="11">
        <f>H15/H20</f>
        <v>0</v>
      </c>
      <c r="M15" s="6">
        <v>14</v>
      </c>
      <c r="N15" s="2" t="s">
        <v>88</v>
      </c>
      <c r="O15" s="2">
        <v>0</v>
      </c>
      <c r="P15" s="7">
        <v>0.9</v>
      </c>
    </row>
    <row r="16" spans="1:19" x14ac:dyDescent="0.2">
      <c r="A16" s="32">
        <v>15</v>
      </c>
      <c r="B16" s="2">
        <v>8</v>
      </c>
      <c r="C16" s="2" t="s">
        <v>50</v>
      </c>
      <c r="D16" s="7">
        <v>15</v>
      </c>
      <c r="G16" s="6">
        <v>15</v>
      </c>
      <c r="H16" s="2">
        <v>1</v>
      </c>
      <c r="I16" s="11">
        <f>H16/H20</f>
        <v>2.5000000000000001E-2</v>
      </c>
      <c r="M16" s="6">
        <v>15</v>
      </c>
      <c r="N16" s="2" t="s">
        <v>93</v>
      </c>
      <c r="O16" s="2">
        <v>1</v>
      </c>
      <c r="P16" s="7">
        <v>0.93</v>
      </c>
    </row>
    <row r="17" spans="1:16" x14ac:dyDescent="0.2">
      <c r="A17" s="32">
        <v>16</v>
      </c>
      <c r="B17" s="2">
        <v>11</v>
      </c>
      <c r="C17" s="2" t="s">
        <v>70</v>
      </c>
      <c r="D17" s="7">
        <v>16</v>
      </c>
      <c r="G17" s="6">
        <v>16</v>
      </c>
      <c r="H17" s="2">
        <v>1</v>
      </c>
      <c r="I17" s="11">
        <f>H17/H20</f>
        <v>2.5000000000000001E-2</v>
      </c>
      <c r="M17" s="6">
        <v>16</v>
      </c>
      <c r="N17" s="2" t="s">
        <v>97</v>
      </c>
      <c r="O17" s="2">
        <v>1</v>
      </c>
      <c r="P17" s="7">
        <v>0.86</v>
      </c>
    </row>
    <row r="18" spans="1:16" x14ac:dyDescent="0.2">
      <c r="A18" s="32">
        <v>17</v>
      </c>
      <c r="B18" s="2">
        <v>12</v>
      </c>
      <c r="C18" s="2" t="s">
        <v>76</v>
      </c>
      <c r="D18" s="7">
        <v>17</v>
      </c>
      <c r="G18" s="6">
        <v>17</v>
      </c>
      <c r="H18" s="2">
        <v>0</v>
      </c>
      <c r="I18" s="11">
        <f>H18/H20</f>
        <v>0</v>
      </c>
      <c r="M18" s="6">
        <v>17</v>
      </c>
      <c r="N18" s="2" t="s">
        <v>103</v>
      </c>
      <c r="O18" s="2">
        <v>0</v>
      </c>
      <c r="P18" s="7">
        <v>0.65</v>
      </c>
    </row>
    <row r="19" spans="1:16" ht="17" thickBot="1" x14ac:dyDescent="0.25">
      <c r="A19" s="32">
        <v>18</v>
      </c>
      <c r="B19" s="2">
        <v>13</v>
      </c>
      <c r="C19" s="2" t="s">
        <v>82</v>
      </c>
      <c r="D19" s="7">
        <v>18</v>
      </c>
      <c r="G19" s="15">
        <v>18</v>
      </c>
      <c r="H19" s="16">
        <v>0</v>
      </c>
      <c r="I19" s="19">
        <f>H19/H20</f>
        <v>0</v>
      </c>
      <c r="M19" s="8">
        <v>18</v>
      </c>
      <c r="N19" s="9" t="s">
        <v>110</v>
      </c>
      <c r="O19" s="9">
        <v>0</v>
      </c>
      <c r="P19" s="10">
        <v>0.7</v>
      </c>
    </row>
    <row r="20" spans="1:16" ht="17" thickBot="1" x14ac:dyDescent="0.25">
      <c r="A20" s="32">
        <v>19</v>
      </c>
      <c r="B20" s="2">
        <v>13</v>
      </c>
      <c r="C20" s="2" t="s">
        <v>82</v>
      </c>
      <c r="D20" s="7">
        <v>19</v>
      </c>
      <c r="G20" s="17" t="s">
        <v>142</v>
      </c>
      <c r="H20" s="18">
        <v>40</v>
      </c>
      <c r="I20" s="20">
        <f>H20/H20</f>
        <v>1</v>
      </c>
    </row>
    <row r="21" spans="1:16" x14ac:dyDescent="0.2">
      <c r="A21" s="32">
        <v>20</v>
      </c>
      <c r="B21" s="2">
        <v>9</v>
      </c>
      <c r="C21" s="2" t="s">
        <v>56</v>
      </c>
      <c r="D21" s="7">
        <v>20</v>
      </c>
    </row>
    <row r="22" spans="1:16" x14ac:dyDescent="0.2">
      <c r="A22" s="32">
        <v>21</v>
      </c>
      <c r="B22" s="2">
        <v>2</v>
      </c>
      <c r="C22" s="2" t="s">
        <v>15</v>
      </c>
      <c r="D22" s="7">
        <v>21</v>
      </c>
    </row>
    <row r="23" spans="1:16" x14ac:dyDescent="0.2">
      <c r="A23" s="32">
        <v>22</v>
      </c>
      <c r="B23" s="2">
        <v>4</v>
      </c>
      <c r="C23" s="2" t="s">
        <v>25</v>
      </c>
      <c r="D23" s="7">
        <v>22</v>
      </c>
    </row>
    <row r="24" spans="1:16" x14ac:dyDescent="0.2">
      <c r="A24" s="32">
        <v>23</v>
      </c>
      <c r="B24" s="2">
        <v>6</v>
      </c>
      <c r="C24" s="2" t="s">
        <v>38</v>
      </c>
      <c r="D24" s="7">
        <v>23</v>
      </c>
    </row>
    <row r="25" spans="1:16" x14ac:dyDescent="0.2">
      <c r="A25" s="32">
        <v>24</v>
      </c>
      <c r="B25" s="2">
        <v>6</v>
      </c>
      <c r="C25" s="2" t="s">
        <v>38</v>
      </c>
      <c r="D25" s="7">
        <v>24</v>
      </c>
    </row>
    <row r="26" spans="1:16" x14ac:dyDescent="0.2">
      <c r="A26" s="32">
        <v>25</v>
      </c>
      <c r="B26" s="2">
        <v>5</v>
      </c>
      <c r="C26" s="2" t="s">
        <v>32</v>
      </c>
      <c r="D26" s="7">
        <v>25</v>
      </c>
    </row>
    <row r="27" spans="1:16" x14ac:dyDescent="0.2">
      <c r="A27" s="32">
        <v>26</v>
      </c>
      <c r="B27" s="2">
        <v>1</v>
      </c>
      <c r="C27" s="2" t="s">
        <v>9</v>
      </c>
      <c r="D27" s="7">
        <v>26</v>
      </c>
    </row>
    <row r="28" spans="1:16" x14ac:dyDescent="0.2">
      <c r="A28" s="32">
        <v>27</v>
      </c>
      <c r="B28" s="2">
        <v>13</v>
      </c>
      <c r="C28" s="2" t="s">
        <v>82</v>
      </c>
      <c r="D28" s="7">
        <v>27</v>
      </c>
    </row>
    <row r="29" spans="1:16" x14ac:dyDescent="0.2">
      <c r="A29" s="32">
        <v>28</v>
      </c>
      <c r="B29" s="2">
        <v>11</v>
      </c>
      <c r="C29" s="2" t="s">
        <v>70</v>
      </c>
      <c r="D29" s="7">
        <v>28</v>
      </c>
    </row>
    <row r="30" spans="1:16" x14ac:dyDescent="0.2">
      <c r="A30" s="32">
        <v>29</v>
      </c>
      <c r="B30" s="2">
        <v>2</v>
      </c>
      <c r="C30" s="2" t="s">
        <v>15</v>
      </c>
      <c r="D30" s="7">
        <v>29</v>
      </c>
    </row>
    <row r="31" spans="1:16" x14ac:dyDescent="0.2">
      <c r="A31" s="32">
        <v>30</v>
      </c>
      <c r="B31" s="2">
        <v>5</v>
      </c>
      <c r="C31" s="2" t="s">
        <v>32</v>
      </c>
      <c r="D31" s="7">
        <v>30</v>
      </c>
    </row>
    <row r="32" spans="1:16" x14ac:dyDescent="0.2">
      <c r="A32" s="32">
        <v>31</v>
      </c>
      <c r="B32" s="2">
        <v>13</v>
      </c>
      <c r="C32" s="2" t="s">
        <v>82</v>
      </c>
      <c r="D32" s="7">
        <v>31</v>
      </c>
    </row>
    <row r="33" spans="1:4" x14ac:dyDescent="0.2">
      <c r="A33" s="32">
        <v>32</v>
      </c>
      <c r="B33" s="2">
        <v>4</v>
      </c>
      <c r="C33" s="2" t="s">
        <v>25</v>
      </c>
      <c r="D33" s="7">
        <v>32</v>
      </c>
    </row>
    <row r="34" spans="1:4" x14ac:dyDescent="0.2">
      <c r="A34" s="32">
        <v>33</v>
      </c>
      <c r="B34" s="2">
        <v>5</v>
      </c>
      <c r="C34" s="2" t="s">
        <v>32</v>
      </c>
      <c r="D34" s="7">
        <v>33</v>
      </c>
    </row>
    <row r="35" spans="1:4" x14ac:dyDescent="0.2">
      <c r="A35" s="32">
        <v>34</v>
      </c>
      <c r="B35" s="2">
        <v>9</v>
      </c>
      <c r="C35" s="2" t="s">
        <v>56</v>
      </c>
      <c r="D35" s="7">
        <v>34</v>
      </c>
    </row>
    <row r="36" spans="1:4" x14ac:dyDescent="0.2">
      <c r="A36" s="32">
        <v>35</v>
      </c>
      <c r="B36" s="2">
        <v>12</v>
      </c>
      <c r="C36" s="2" t="s">
        <v>76</v>
      </c>
      <c r="D36" s="7">
        <v>35</v>
      </c>
    </row>
    <row r="37" spans="1:4" x14ac:dyDescent="0.2">
      <c r="A37" s="32">
        <v>36</v>
      </c>
      <c r="B37" s="2">
        <v>8</v>
      </c>
      <c r="C37" s="2" t="s">
        <v>50</v>
      </c>
      <c r="D37" s="7">
        <v>36</v>
      </c>
    </row>
    <row r="38" spans="1:4" x14ac:dyDescent="0.2">
      <c r="A38" s="32">
        <v>37</v>
      </c>
      <c r="B38" s="2">
        <v>1</v>
      </c>
      <c r="C38" s="2" t="s">
        <v>9</v>
      </c>
      <c r="D38" s="7">
        <v>37</v>
      </c>
    </row>
    <row r="39" spans="1:4" x14ac:dyDescent="0.2">
      <c r="A39" s="32">
        <v>38</v>
      </c>
      <c r="B39" s="2">
        <v>2</v>
      </c>
      <c r="C39" s="2" t="s">
        <v>15</v>
      </c>
      <c r="D39" s="7">
        <v>38</v>
      </c>
    </row>
    <row r="40" spans="1:4" x14ac:dyDescent="0.2">
      <c r="A40" s="32">
        <v>39</v>
      </c>
      <c r="B40" s="2">
        <v>13</v>
      </c>
      <c r="C40" s="2" t="s">
        <v>82</v>
      </c>
      <c r="D40" s="7">
        <v>39</v>
      </c>
    </row>
    <row r="41" spans="1:4" ht="17" thickBot="1" x14ac:dyDescent="0.25">
      <c r="A41" s="33">
        <v>40</v>
      </c>
      <c r="B41" s="9">
        <v>16</v>
      </c>
      <c r="C41" s="9" t="s">
        <v>97</v>
      </c>
      <c r="D41" s="10">
        <v>40</v>
      </c>
    </row>
    <row r="46" spans="1:4" x14ac:dyDescent="0.2">
      <c r="A46"/>
    </row>
    <row r="47" spans="1:4" x14ac:dyDescent="0.2">
      <c r="A47"/>
    </row>
    <row r="48" spans="1:4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6A9C-FDF6-3345-BE53-580F8814ECBD}">
  <dimension ref="A1:P96"/>
  <sheetViews>
    <sheetView tabSelected="1" topLeftCell="E15" workbookViewId="0">
      <selection activeCell="S43" sqref="S43"/>
    </sheetView>
  </sheetViews>
  <sheetFormatPr baseColWidth="10" defaultRowHeight="16" x14ac:dyDescent="0.2"/>
  <cols>
    <col min="2" max="3" width="53.33203125" bestFit="1" customWidth="1"/>
    <col min="5" max="5" width="25.1640625" bestFit="1" customWidth="1"/>
    <col min="6" max="6" width="23.33203125" bestFit="1" customWidth="1"/>
    <col min="11" max="11" width="53.33203125" bestFit="1" customWidth="1"/>
    <col min="16" max="16" width="13.6640625" bestFit="1" customWidth="1"/>
  </cols>
  <sheetData>
    <row r="1" spans="1:16" x14ac:dyDescent="0.2">
      <c r="A1" s="3" t="s">
        <v>137</v>
      </c>
      <c r="B1" s="4" t="s">
        <v>0</v>
      </c>
      <c r="C1" s="4" t="s">
        <v>138</v>
      </c>
      <c r="D1" s="4" t="s">
        <v>143</v>
      </c>
      <c r="E1" s="4" t="s">
        <v>144</v>
      </c>
      <c r="F1" s="5" t="s">
        <v>145</v>
      </c>
      <c r="J1" s="3" t="s">
        <v>0</v>
      </c>
      <c r="K1" s="4" t="s">
        <v>138</v>
      </c>
      <c r="L1" s="4" t="s">
        <v>155</v>
      </c>
      <c r="M1" s="4" t="s">
        <v>148</v>
      </c>
      <c r="N1" s="4" t="s">
        <v>149</v>
      </c>
      <c r="O1" s="4" t="s">
        <v>150</v>
      </c>
      <c r="P1" s="40" t="s">
        <v>154</v>
      </c>
    </row>
    <row r="2" spans="1:16" x14ac:dyDescent="0.2">
      <c r="A2" s="6">
        <v>1</v>
      </c>
      <c r="B2" s="2">
        <v>1</v>
      </c>
      <c r="C2" s="2" t="s">
        <v>9</v>
      </c>
      <c r="D2" s="2" t="s">
        <v>146</v>
      </c>
      <c r="E2" s="2" t="s">
        <v>146</v>
      </c>
      <c r="F2" s="7" t="s">
        <v>147</v>
      </c>
      <c r="J2" s="6">
        <v>1</v>
      </c>
      <c r="K2" s="2" t="s">
        <v>9</v>
      </c>
      <c r="L2" s="2">
        <v>1</v>
      </c>
      <c r="M2" s="2">
        <v>0</v>
      </c>
      <c r="N2" s="2">
        <v>6</v>
      </c>
      <c r="O2" s="39">
        <f>M2/18</f>
        <v>0</v>
      </c>
      <c r="P2" s="35">
        <f>L2/18</f>
        <v>5.5555555555555552E-2</v>
      </c>
    </row>
    <row r="3" spans="1:16" x14ac:dyDescent="0.2">
      <c r="A3" s="6">
        <v>2</v>
      </c>
      <c r="B3" s="2">
        <v>8</v>
      </c>
      <c r="C3" s="2" t="s">
        <v>50</v>
      </c>
      <c r="D3" s="2" t="s">
        <v>146</v>
      </c>
      <c r="E3" s="2" t="s">
        <v>146</v>
      </c>
      <c r="F3" s="7" t="s">
        <v>147</v>
      </c>
      <c r="J3" s="6">
        <v>2</v>
      </c>
      <c r="K3" s="2" t="s">
        <v>15</v>
      </c>
      <c r="L3" s="2">
        <v>1</v>
      </c>
      <c r="M3" s="2">
        <v>0</v>
      </c>
      <c r="N3" s="2">
        <v>3</v>
      </c>
      <c r="O3" s="39">
        <f t="shared" ref="O3:O20" si="0">M3/18</f>
        <v>0</v>
      </c>
      <c r="P3" s="35">
        <f t="shared" ref="P3:P20" si="1">L3/18</f>
        <v>5.5555555555555552E-2</v>
      </c>
    </row>
    <row r="4" spans="1:16" x14ac:dyDescent="0.2">
      <c r="A4" s="6">
        <v>3</v>
      </c>
      <c r="B4" s="2">
        <v>6</v>
      </c>
      <c r="C4" s="2" t="s">
        <v>38</v>
      </c>
      <c r="D4" s="2" t="s">
        <v>146</v>
      </c>
      <c r="E4" s="2" t="s">
        <v>146</v>
      </c>
      <c r="F4" s="7" t="s">
        <v>147</v>
      </c>
      <c r="J4" s="6">
        <v>3</v>
      </c>
      <c r="K4" s="2" t="s">
        <v>20</v>
      </c>
      <c r="L4" s="2">
        <v>0</v>
      </c>
      <c r="M4" s="2">
        <v>1</v>
      </c>
      <c r="N4" s="2">
        <v>0</v>
      </c>
      <c r="O4" s="39">
        <f t="shared" si="0"/>
        <v>5.5555555555555552E-2</v>
      </c>
      <c r="P4" s="35">
        <f t="shared" si="1"/>
        <v>0</v>
      </c>
    </row>
    <row r="5" spans="1:16" x14ac:dyDescent="0.2">
      <c r="A5" s="6">
        <v>4</v>
      </c>
      <c r="B5" s="2">
        <v>8</v>
      </c>
      <c r="C5" s="2" t="s">
        <v>50</v>
      </c>
      <c r="D5" s="2" t="s">
        <v>146</v>
      </c>
      <c r="E5" s="2" t="s">
        <v>146</v>
      </c>
      <c r="F5" s="7" t="s">
        <v>147</v>
      </c>
      <c r="J5" s="6">
        <v>4</v>
      </c>
      <c r="K5" s="2" t="s">
        <v>25</v>
      </c>
      <c r="L5" s="2">
        <v>1</v>
      </c>
      <c r="M5" s="2">
        <v>0</v>
      </c>
      <c r="N5" s="2">
        <v>3</v>
      </c>
      <c r="O5" s="39">
        <f t="shared" si="0"/>
        <v>0</v>
      </c>
      <c r="P5" s="35">
        <f t="shared" si="1"/>
        <v>5.5555555555555552E-2</v>
      </c>
    </row>
    <row r="6" spans="1:16" x14ac:dyDescent="0.2">
      <c r="A6" s="6">
        <v>5</v>
      </c>
      <c r="B6" s="2">
        <v>6</v>
      </c>
      <c r="C6" s="2" t="s">
        <v>38</v>
      </c>
      <c r="D6" s="2" t="s">
        <v>146</v>
      </c>
      <c r="E6" s="2" t="s">
        <v>146</v>
      </c>
      <c r="F6" s="7" t="s">
        <v>147</v>
      </c>
      <c r="J6" s="6">
        <v>5</v>
      </c>
      <c r="K6" s="2" t="s">
        <v>32</v>
      </c>
      <c r="L6" s="2">
        <v>1</v>
      </c>
      <c r="M6" s="2">
        <v>0</v>
      </c>
      <c r="N6" s="2">
        <v>4</v>
      </c>
      <c r="O6" s="39">
        <f t="shared" si="0"/>
        <v>0</v>
      </c>
      <c r="P6" s="35">
        <f t="shared" si="1"/>
        <v>5.5555555555555552E-2</v>
      </c>
    </row>
    <row r="7" spans="1:16" x14ac:dyDescent="0.2">
      <c r="A7" s="6">
        <v>6</v>
      </c>
      <c r="B7" s="2">
        <v>15</v>
      </c>
      <c r="C7" s="2" t="s">
        <v>93</v>
      </c>
      <c r="D7" s="2" t="s">
        <v>146</v>
      </c>
      <c r="E7" s="2" t="s">
        <v>146</v>
      </c>
      <c r="F7" s="7" t="s">
        <v>147</v>
      </c>
      <c r="J7" s="6">
        <v>6</v>
      </c>
      <c r="K7" s="2" t="s">
        <v>38</v>
      </c>
      <c r="L7" s="2">
        <v>1</v>
      </c>
      <c r="M7" s="2">
        <v>0</v>
      </c>
      <c r="N7" s="2">
        <v>5</v>
      </c>
      <c r="O7" s="39">
        <f t="shared" si="0"/>
        <v>0</v>
      </c>
      <c r="P7" s="35">
        <f t="shared" si="1"/>
        <v>5.5555555555555552E-2</v>
      </c>
    </row>
    <row r="8" spans="1:16" x14ac:dyDescent="0.2">
      <c r="A8" s="6">
        <v>7</v>
      </c>
      <c r="B8" s="2">
        <v>6</v>
      </c>
      <c r="C8" s="2" t="s">
        <v>38</v>
      </c>
      <c r="D8" s="2" t="s">
        <v>146</v>
      </c>
      <c r="E8" s="2" t="s">
        <v>146</v>
      </c>
      <c r="F8" s="7" t="s">
        <v>147</v>
      </c>
      <c r="J8" s="6">
        <v>7</v>
      </c>
      <c r="K8" s="2" t="s">
        <v>45</v>
      </c>
      <c r="L8" s="2">
        <v>0</v>
      </c>
      <c r="M8" s="2">
        <v>1</v>
      </c>
      <c r="N8" s="2">
        <v>0</v>
      </c>
      <c r="O8" s="39">
        <f t="shared" si="0"/>
        <v>5.5555555555555552E-2</v>
      </c>
      <c r="P8" s="35">
        <f t="shared" si="1"/>
        <v>0</v>
      </c>
    </row>
    <row r="9" spans="1:16" x14ac:dyDescent="0.2">
      <c r="A9" s="6">
        <v>8</v>
      </c>
      <c r="B9" s="2">
        <v>1</v>
      </c>
      <c r="C9" s="2" t="s">
        <v>9</v>
      </c>
      <c r="D9" s="2" t="s">
        <v>146</v>
      </c>
      <c r="E9" s="2" t="s">
        <v>146</v>
      </c>
      <c r="F9" s="7" t="s">
        <v>147</v>
      </c>
      <c r="J9" s="6">
        <v>8</v>
      </c>
      <c r="K9" s="2" t="s">
        <v>50</v>
      </c>
      <c r="L9" s="2">
        <v>1</v>
      </c>
      <c r="M9" s="2">
        <v>0</v>
      </c>
      <c r="N9" s="2">
        <v>4</v>
      </c>
      <c r="O9" s="39">
        <f t="shared" si="0"/>
        <v>0</v>
      </c>
      <c r="P9" s="35">
        <f t="shared" si="1"/>
        <v>5.5555555555555552E-2</v>
      </c>
    </row>
    <row r="10" spans="1:16" x14ac:dyDescent="0.2">
      <c r="A10" s="6">
        <v>9</v>
      </c>
      <c r="B10" s="2">
        <v>6</v>
      </c>
      <c r="C10" s="2" t="s">
        <v>38</v>
      </c>
      <c r="D10" s="2" t="s">
        <v>146</v>
      </c>
      <c r="E10" s="2" t="s">
        <v>146</v>
      </c>
      <c r="F10" s="7" t="s">
        <v>147</v>
      </c>
      <c r="J10" s="6">
        <v>9</v>
      </c>
      <c r="K10" s="2" t="s">
        <v>56</v>
      </c>
      <c r="L10" s="2">
        <v>1</v>
      </c>
      <c r="M10" s="2">
        <v>0</v>
      </c>
      <c r="N10" s="2">
        <v>4</v>
      </c>
      <c r="O10" s="39">
        <f t="shared" si="0"/>
        <v>0</v>
      </c>
      <c r="P10" s="35">
        <f t="shared" si="1"/>
        <v>5.5555555555555552E-2</v>
      </c>
    </row>
    <row r="11" spans="1:16" x14ac:dyDescent="0.2">
      <c r="A11" s="6">
        <v>10</v>
      </c>
      <c r="B11" s="2">
        <v>4</v>
      </c>
      <c r="C11" s="2" t="s">
        <v>25</v>
      </c>
      <c r="D11" s="2" t="s">
        <v>146</v>
      </c>
      <c r="E11" s="2" t="s">
        <v>146</v>
      </c>
      <c r="F11" s="7" t="s">
        <v>147</v>
      </c>
      <c r="J11" s="6">
        <v>10</v>
      </c>
      <c r="K11" s="2" t="s">
        <v>63</v>
      </c>
      <c r="L11" s="2">
        <v>0</v>
      </c>
      <c r="M11" s="2">
        <v>1</v>
      </c>
      <c r="N11" s="2">
        <v>0</v>
      </c>
      <c r="O11" s="39">
        <f t="shared" si="0"/>
        <v>5.5555555555555552E-2</v>
      </c>
      <c r="P11" s="35">
        <f t="shared" si="1"/>
        <v>0</v>
      </c>
    </row>
    <row r="12" spans="1:16" x14ac:dyDescent="0.2">
      <c r="A12" s="6">
        <v>11</v>
      </c>
      <c r="B12" s="2">
        <v>5</v>
      </c>
      <c r="C12" s="2" t="s">
        <v>32</v>
      </c>
      <c r="D12" s="2" t="s">
        <v>146</v>
      </c>
      <c r="E12" s="2" t="s">
        <v>146</v>
      </c>
      <c r="F12" s="7" t="s">
        <v>147</v>
      </c>
      <c r="J12" s="6">
        <v>11</v>
      </c>
      <c r="K12" s="2" t="s">
        <v>70</v>
      </c>
      <c r="L12" s="2">
        <v>1</v>
      </c>
      <c r="M12" s="2">
        <v>0</v>
      </c>
      <c r="N12" s="2">
        <v>2</v>
      </c>
      <c r="O12" s="39">
        <f t="shared" si="0"/>
        <v>0</v>
      </c>
      <c r="P12" s="35">
        <f t="shared" si="1"/>
        <v>5.5555555555555552E-2</v>
      </c>
    </row>
    <row r="13" spans="1:16" x14ac:dyDescent="0.2">
      <c r="A13" s="6">
        <v>12</v>
      </c>
      <c r="B13" s="2">
        <v>9</v>
      </c>
      <c r="C13" s="2" t="s">
        <v>56</v>
      </c>
      <c r="D13" s="2" t="s">
        <v>146</v>
      </c>
      <c r="E13" s="2" t="s">
        <v>146</v>
      </c>
      <c r="F13" s="7" t="s">
        <v>147</v>
      </c>
      <c r="J13" s="6">
        <v>12</v>
      </c>
      <c r="K13" s="2" t="s">
        <v>76</v>
      </c>
      <c r="L13" s="2">
        <v>1</v>
      </c>
      <c r="M13" s="2">
        <v>0</v>
      </c>
      <c r="N13" s="2">
        <v>2</v>
      </c>
      <c r="O13" s="39">
        <f t="shared" si="0"/>
        <v>0</v>
      </c>
      <c r="P13" s="35">
        <f t="shared" si="1"/>
        <v>5.5555555555555552E-2</v>
      </c>
    </row>
    <row r="14" spans="1:16" x14ac:dyDescent="0.2">
      <c r="A14" s="6">
        <v>13</v>
      </c>
      <c r="B14" s="2">
        <v>9</v>
      </c>
      <c r="C14" s="2" t="s">
        <v>56</v>
      </c>
      <c r="D14" s="2" t="s">
        <v>146</v>
      </c>
      <c r="E14" s="2" t="s">
        <v>146</v>
      </c>
      <c r="F14" s="7" t="s">
        <v>147</v>
      </c>
      <c r="J14" s="6">
        <v>13</v>
      </c>
      <c r="K14" s="2" t="s">
        <v>82</v>
      </c>
      <c r="L14" s="2">
        <v>1</v>
      </c>
      <c r="M14" s="2">
        <v>0</v>
      </c>
      <c r="N14" s="2">
        <v>5</v>
      </c>
      <c r="O14" s="39">
        <f t="shared" si="0"/>
        <v>0</v>
      </c>
      <c r="P14" s="35">
        <f t="shared" si="1"/>
        <v>5.5555555555555552E-2</v>
      </c>
    </row>
    <row r="15" spans="1:16" x14ac:dyDescent="0.2">
      <c r="A15" s="6">
        <v>14</v>
      </c>
      <c r="B15" s="2">
        <v>1</v>
      </c>
      <c r="C15" s="2" t="s">
        <v>9</v>
      </c>
      <c r="D15" s="2" t="s">
        <v>146</v>
      </c>
      <c r="E15" s="2" t="s">
        <v>146</v>
      </c>
      <c r="F15" s="7" t="s">
        <v>147</v>
      </c>
      <c r="J15" s="6">
        <v>14</v>
      </c>
      <c r="K15" s="2" t="s">
        <v>88</v>
      </c>
      <c r="L15" s="2">
        <v>0</v>
      </c>
      <c r="M15" s="2">
        <v>1</v>
      </c>
      <c r="N15" s="2">
        <v>0</v>
      </c>
      <c r="O15" s="39">
        <f t="shared" si="0"/>
        <v>5.5555555555555552E-2</v>
      </c>
      <c r="P15" s="35">
        <f t="shared" si="1"/>
        <v>0</v>
      </c>
    </row>
    <row r="16" spans="1:16" x14ac:dyDescent="0.2">
      <c r="A16" s="6">
        <v>15</v>
      </c>
      <c r="B16" s="2">
        <v>8</v>
      </c>
      <c r="C16" s="2" t="s">
        <v>50</v>
      </c>
      <c r="D16" s="2" t="s">
        <v>146</v>
      </c>
      <c r="E16" s="2" t="s">
        <v>146</v>
      </c>
      <c r="F16" s="7" t="s">
        <v>147</v>
      </c>
      <c r="J16" s="6">
        <v>15</v>
      </c>
      <c r="K16" s="2" t="s">
        <v>93</v>
      </c>
      <c r="L16" s="2">
        <v>1</v>
      </c>
      <c r="M16" s="2">
        <v>0</v>
      </c>
      <c r="N16" s="2">
        <v>1</v>
      </c>
      <c r="O16" s="39">
        <f t="shared" si="0"/>
        <v>0</v>
      </c>
      <c r="P16" s="35">
        <f t="shared" si="1"/>
        <v>5.5555555555555552E-2</v>
      </c>
    </row>
    <row r="17" spans="1:16" x14ac:dyDescent="0.2">
      <c r="A17" s="6">
        <v>16</v>
      </c>
      <c r="B17" s="2">
        <v>11</v>
      </c>
      <c r="C17" s="2" t="s">
        <v>70</v>
      </c>
      <c r="D17" s="2" t="s">
        <v>146</v>
      </c>
      <c r="E17" s="2" t="s">
        <v>146</v>
      </c>
      <c r="F17" s="7" t="s">
        <v>147</v>
      </c>
      <c r="J17" s="6">
        <v>16</v>
      </c>
      <c r="K17" s="2" t="s">
        <v>97</v>
      </c>
      <c r="L17" s="2">
        <v>1</v>
      </c>
      <c r="M17" s="2">
        <v>0</v>
      </c>
      <c r="N17" s="2">
        <v>1</v>
      </c>
      <c r="O17" s="39">
        <f t="shared" si="0"/>
        <v>0</v>
      </c>
      <c r="P17" s="35">
        <f t="shared" si="1"/>
        <v>5.5555555555555552E-2</v>
      </c>
    </row>
    <row r="18" spans="1:16" x14ac:dyDescent="0.2">
      <c r="A18" s="6">
        <v>17</v>
      </c>
      <c r="B18" s="2">
        <v>12</v>
      </c>
      <c r="C18" s="2" t="s">
        <v>76</v>
      </c>
      <c r="D18" s="2" t="s">
        <v>146</v>
      </c>
      <c r="E18" s="2" t="s">
        <v>146</v>
      </c>
      <c r="F18" s="7" t="s">
        <v>147</v>
      </c>
      <c r="J18" s="6">
        <v>17</v>
      </c>
      <c r="K18" s="2" t="s">
        <v>103</v>
      </c>
      <c r="L18" s="2">
        <v>0</v>
      </c>
      <c r="M18" s="2">
        <v>1</v>
      </c>
      <c r="N18" s="2">
        <v>0</v>
      </c>
      <c r="O18" s="39">
        <f t="shared" si="0"/>
        <v>5.5555555555555552E-2</v>
      </c>
      <c r="P18" s="35">
        <f t="shared" si="1"/>
        <v>0</v>
      </c>
    </row>
    <row r="19" spans="1:16" ht="17" thickBot="1" x14ac:dyDescent="0.25">
      <c r="A19" s="6">
        <v>18</v>
      </c>
      <c r="B19" s="2">
        <v>13</v>
      </c>
      <c r="C19" s="2" t="s">
        <v>82</v>
      </c>
      <c r="D19" s="2" t="s">
        <v>146</v>
      </c>
      <c r="E19" s="2" t="s">
        <v>146</v>
      </c>
      <c r="F19" s="7" t="s">
        <v>147</v>
      </c>
      <c r="J19" s="15">
        <v>18</v>
      </c>
      <c r="K19" s="16" t="s">
        <v>110</v>
      </c>
      <c r="L19" s="16">
        <v>0</v>
      </c>
      <c r="M19" s="16">
        <v>1</v>
      </c>
      <c r="N19" s="16">
        <v>0</v>
      </c>
      <c r="O19" s="41">
        <f t="shared" si="0"/>
        <v>5.5555555555555552E-2</v>
      </c>
      <c r="P19" s="36">
        <f t="shared" si="1"/>
        <v>0</v>
      </c>
    </row>
    <row r="20" spans="1:16" ht="17" thickBot="1" x14ac:dyDescent="0.25">
      <c r="A20" s="6">
        <v>19</v>
      </c>
      <c r="B20" s="2">
        <v>13</v>
      </c>
      <c r="C20" s="2" t="s">
        <v>82</v>
      </c>
      <c r="D20" s="2" t="s">
        <v>146</v>
      </c>
      <c r="E20" s="2" t="s">
        <v>146</v>
      </c>
      <c r="F20" s="7" t="s">
        <v>147</v>
      </c>
      <c r="J20" s="17" t="s">
        <v>142</v>
      </c>
      <c r="K20" s="18"/>
      <c r="L20" s="18">
        <v>12</v>
      </c>
      <c r="M20" s="18">
        <v>6</v>
      </c>
      <c r="N20" s="37">
        <v>12</v>
      </c>
      <c r="O20" s="42">
        <f t="shared" si="0"/>
        <v>0.33333333333333331</v>
      </c>
      <c r="P20" s="38">
        <f t="shared" si="1"/>
        <v>0.66666666666666663</v>
      </c>
    </row>
    <row r="21" spans="1:16" x14ac:dyDescent="0.2">
      <c r="A21" s="6">
        <v>20</v>
      </c>
      <c r="B21" s="2">
        <v>9</v>
      </c>
      <c r="C21" s="2" t="s">
        <v>56</v>
      </c>
      <c r="D21" s="2" t="s">
        <v>146</v>
      </c>
      <c r="E21" s="2" t="s">
        <v>146</v>
      </c>
      <c r="F21" s="7" t="s">
        <v>147</v>
      </c>
    </row>
    <row r="22" spans="1:16" x14ac:dyDescent="0.2">
      <c r="A22" s="6">
        <v>21</v>
      </c>
      <c r="B22" s="2">
        <v>2</v>
      </c>
      <c r="C22" s="2" t="s">
        <v>15</v>
      </c>
      <c r="D22" s="2" t="s">
        <v>146</v>
      </c>
      <c r="E22" s="2" t="s">
        <v>146</v>
      </c>
      <c r="F22" s="7" t="s">
        <v>147</v>
      </c>
    </row>
    <row r="23" spans="1:16" x14ac:dyDescent="0.2">
      <c r="A23" s="6">
        <v>22</v>
      </c>
      <c r="B23" s="2">
        <v>4</v>
      </c>
      <c r="C23" s="2" t="s">
        <v>25</v>
      </c>
      <c r="D23" s="2" t="s">
        <v>146</v>
      </c>
      <c r="E23" s="2" t="s">
        <v>146</v>
      </c>
      <c r="F23" s="7" t="s">
        <v>147</v>
      </c>
    </row>
    <row r="24" spans="1:16" x14ac:dyDescent="0.2">
      <c r="A24" s="6">
        <v>23</v>
      </c>
      <c r="B24" s="2">
        <v>6</v>
      </c>
      <c r="C24" s="2" t="s">
        <v>38</v>
      </c>
      <c r="D24" s="2" t="s">
        <v>146</v>
      </c>
      <c r="E24" s="2" t="s">
        <v>146</v>
      </c>
      <c r="F24" s="7" t="s">
        <v>147</v>
      </c>
    </row>
    <row r="25" spans="1:16" x14ac:dyDescent="0.2">
      <c r="A25" s="6">
        <v>24</v>
      </c>
      <c r="B25" s="2">
        <v>6</v>
      </c>
      <c r="C25" s="2" t="s">
        <v>38</v>
      </c>
      <c r="D25" s="2" t="s">
        <v>146</v>
      </c>
      <c r="E25" s="2" t="s">
        <v>146</v>
      </c>
      <c r="F25" s="7" t="s">
        <v>147</v>
      </c>
    </row>
    <row r="26" spans="1:16" x14ac:dyDescent="0.2">
      <c r="A26" s="6">
        <v>25</v>
      </c>
      <c r="B26" s="2">
        <v>5</v>
      </c>
      <c r="C26" s="2" t="s">
        <v>32</v>
      </c>
      <c r="D26" s="2" t="s">
        <v>146</v>
      </c>
      <c r="E26" s="2" t="s">
        <v>146</v>
      </c>
      <c r="F26" s="7" t="s">
        <v>147</v>
      </c>
    </row>
    <row r="27" spans="1:16" x14ac:dyDescent="0.2">
      <c r="A27" s="6">
        <v>26</v>
      </c>
      <c r="B27" s="2">
        <v>1</v>
      </c>
      <c r="C27" s="2" t="s">
        <v>9</v>
      </c>
      <c r="D27" s="2" t="s">
        <v>146</v>
      </c>
      <c r="E27" s="2" t="s">
        <v>146</v>
      </c>
      <c r="F27" s="7" t="s">
        <v>147</v>
      </c>
    </row>
    <row r="28" spans="1:16" x14ac:dyDescent="0.2">
      <c r="A28" s="6">
        <v>27</v>
      </c>
      <c r="B28" s="2">
        <v>13</v>
      </c>
      <c r="C28" s="2" t="s">
        <v>82</v>
      </c>
      <c r="D28" s="2" t="s">
        <v>146</v>
      </c>
      <c r="E28" s="2" t="s">
        <v>146</v>
      </c>
      <c r="F28" s="7" t="s">
        <v>147</v>
      </c>
    </row>
    <row r="29" spans="1:16" x14ac:dyDescent="0.2">
      <c r="A29" s="6">
        <v>28</v>
      </c>
      <c r="B29" s="2">
        <v>11</v>
      </c>
      <c r="C29" s="2" t="s">
        <v>70</v>
      </c>
      <c r="D29" s="2" t="s">
        <v>146</v>
      </c>
      <c r="E29" s="2" t="s">
        <v>146</v>
      </c>
      <c r="F29" s="7" t="s">
        <v>147</v>
      </c>
    </row>
    <row r="30" spans="1:16" x14ac:dyDescent="0.2">
      <c r="A30" s="6">
        <v>29</v>
      </c>
      <c r="B30" s="2">
        <v>2</v>
      </c>
      <c r="C30" s="2" t="s">
        <v>15</v>
      </c>
      <c r="D30" s="2" t="s">
        <v>146</v>
      </c>
      <c r="E30" s="2" t="s">
        <v>146</v>
      </c>
      <c r="F30" s="7" t="s">
        <v>147</v>
      </c>
    </row>
    <row r="31" spans="1:16" x14ac:dyDescent="0.2">
      <c r="A31" s="6">
        <v>30</v>
      </c>
      <c r="B31" s="2">
        <v>5</v>
      </c>
      <c r="C31" s="2" t="s">
        <v>32</v>
      </c>
      <c r="D31" s="2" t="s">
        <v>146</v>
      </c>
      <c r="E31" s="2" t="s">
        <v>146</v>
      </c>
      <c r="F31" s="7" t="s">
        <v>147</v>
      </c>
    </row>
    <row r="32" spans="1:16" x14ac:dyDescent="0.2">
      <c r="A32" s="6">
        <v>31</v>
      </c>
      <c r="B32" s="2">
        <v>13</v>
      </c>
      <c r="C32" s="2" t="s">
        <v>82</v>
      </c>
      <c r="D32" s="2" t="s">
        <v>146</v>
      </c>
      <c r="E32" s="2" t="s">
        <v>146</v>
      </c>
      <c r="F32" s="7" t="s">
        <v>147</v>
      </c>
    </row>
    <row r="33" spans="1:6" x14ac:dyDescent="0.2">
      <c r="A33" s="6">
        <v>32</v>
      </c>
      <c r="B33" s="2">
        <v>4</v>
      </c>
      <c r="C33" s="2" t="s">
        <v>25</v>
      </c>
      <c r="D33" s="2" t="s">
        <v>146</v>
      </c>
      <c r="E33" s="2" t="s">
        <v>146</v>
      </c>
      <c r="F33" s="7" t="s">
        <v>147</v>
      </c>
    </row>
    <row r="34" spans="1:6" x14ac:dyDescent="0.2">
      <c r="A34" s="6">
        <v>33</v>
      </c>
      <c r="B34" s="2">
        <v>5</v>
      </c>
      <c r="C34" s="2" t="s">
        <v>32</v>
      </c>
      <c r="D34" s="2" t="s">
        <v>146</v>
      </c>
      <c r="E34" s="2" t="s">
        <v>146</v>
      </c>
      <c r="F34" s="7" t="s">
        <v>147</v>
      </c>
    </row>
    <row r="35" spans="1:6" x14ac:dyDescent="0.2">
      <c r="A35" s="6">
        <v>34</v>
      </c>
      <c r="B35" s="2">
        <v>9</v>
      </c>
      <c r="C35" s="2" t="s">
        <v>56</v>
      </c>
      <c r="D35" s="2" t="s">
        <v>146</v>
      </c>
      <c r="E35" s="2" t="s">
        <v>146</v>
      </c>
      <c r="F35" s="7" t="s">
        <v>147</v>
      </c>
    </row>
    <row r="36" spans="1:6" x14ac:dyDescent="0.2">
      <c r="A36" s="6">
        <v>35</v>
      </c>
      <c r="B36" s="2">
        <v>12</v>
      </c>
      <c r="C36" s="2" t="s">
        <v>76</v>
      </c>
      <c r="D36" s="2" t="s">
        <v>146</v>
      </c>
      <c r="E36" s="2" t="s">
        <v>146</v>
      </c>
      <c r="F36" s="7" t="s">
        <v>147</v>
      </c>
    </row>
    <row r="37" spans="1:6" x14ac:dyDescent="0.2">
      <c r="A37" s="6">
        <v>36</v>
      </c>
      <c r="B37" s="2">
        <v>8</v>
      </c>
      <c r="C37" s="2" t="s">
        <v>50</v>
      </c>
      <c r="D37" s="2" t="s">
        <v>146</v>
      </c>
      <c r="E37" s="2" t="s">
        <v>146</v>
      </c>
      <c r="F37" s="7" t="s">
        <v>147</v>
      </c>
    </row>
    <row r="38" spans="1:6" x14ac:dyDescent="0.2">
      <c r="A38" s="6">
        <v>37</v>
      </c>
      <c r="B38" s="2">
        <v>1</v>
      </c>
      <c r="C38" s="2" t="s">
        <v>9</v>
      </c>
      <c r="D38" s="2" t="s">
        <v>146</v>
      </c>
      <c r="E38" s="2" t="s">
        <v>146</v>
      </c>
      <c r="F38" s="7" t="s">
        <v>147</v>
      </c>
    </row>
    <row r="39" spans="1:6" x14ac:dyDescent="0.2">
      <c r="A39" s="6">
        <v>38</v>
      </c>
      <c r="B39" s="2">
        <v>2</v>
      </c>
      <c r="C39" s="2" t="s">
        <v>15</v>
      </c>
      <c r="D39" s="2" t="s">
        <v>146</v>
      </c>
      <c r="E39" s="2" t="s">
        <v>146</v>
      </c>
      <c r="F39" s="7" t="s">
        <v>147</v>
      </c>
    </row>
    <row r="40" spans="1:6" x14ac:dyDescent="0.2">
      <c r="A40" s="6">
        <v>39</v>
      </c>
      <c r="B40" s="2">
        <v>13</v>
      </c>
      <c r="C40" s="2" t="s">
        <v>82</v>
      </c>
      <c r="D40" s="2" t="s">
        <v>146</v>
      </c>
      <c r="E40" s="2" t="s">
        <v>146</v>
      </c>
      <c r="F40" s="7" t="s">
        <v>147</v>
      </c>
    </row>
    <row r="41" spans="1:6" ht="17" thickBot="1" x14ac:dyDescent="0.25">
      <c r="A41" s="8">
        <v>40</v>
      </c>
      <c r="B41" s="9">
        <v>16</v>
      </c>
      <c r="C41" s="9" t="s">
        <v>97</v>
      </c>
      <c r="D41" s="9" t="s">
        <v>146</v>
      </c>
      <c r="E41" s="9" t="s">
        <v>146</v>
      </c>
      <c r="F41" s="10" t="s">
        <v>147</v>
      </c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Credibility Analysis</vt:lpstr>
      <vt:lpstr>Source Use Analysis</vt:lpstr>
      <vt:lpstr>Claim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Yuliia Storm Larsen</dc:creator>
  <cp:lastModifiedBy>Yuliia Storm Larsen</cp:lastModifiedBy>
  <dcterms:created xsi:type="dcterms:W3CDTF">2025-05-20T13:07:27Z</dcterms:created>
  <dcterms:modified xsi:type="dcterms:W3CDTF">2025-05-21T20:20:16Z</dcterms:modified>
</cp:coreProperties>
</file>