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Son\Desktop\UPM\Asignaturas\TFM\pvlib\results\"/>
    </mc:Choice>
  </mc:AlternateContent>
  <xr:revisionPtr revIDLastSave="0" documentId="13_ncr:1_{7CFFCBDE-324F-442C-A6D3-75D92D951C91}" xr6:coauthVersionLast="47" xr6:coauthVersionMax="47" xr10:uidLastSave="{00000000-0000-0000-0000-000000000000}"/>
  <bookViews>
    <workbookView xWindow="-120" yWindow="-120" windowWidth="29040" windowHeight="15840" xr2:uid="{1BC4AFF3-A7CF-4170-9EEE-A4CABC57C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4" i="1"/>
  <c r="K3" i="1"/>
  <c r="K5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I20" i="1"/>
  <c r="E20" i="1"/>
</calcChain>
</file>

<file path=xl/sharedStrings.xml><?xml version="1.0" encoding="utf-8"?>
<sst xmlns="http://schemas.openxmlformats.org/spreadsheetml/2006/main" count="13" uniqueCount="9">
  <si>
    <t>poa_global</t>
  </si>
  <si>
    <t>poa_direct</t>
  </si>
  <si>
    <t>poa_diffuse</t>
  </si>
  <si>
    <t>production (Wh)</t>
  </si>
  <si>
    <t>ISOTROPIC DIFFUSE MODEL</t>
  </si>
  <si>
    <t>SFV DIFFUSE MODEL</t>
  </si>
  <si>
    <t>time</t>
  </si>
  <si>
    <t>%Δ production</t>
  </si>
  <si>
    <t>%Δ  poa_global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</si>
</sst>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B629-CCDF-4CA1-8C80-089385A1D0C3}">
  <dimension ref="A1:K20"/>
  <sheetViews>
    <sheetView tabSelected="1" workbookViewId="0">
      <selection activeCell="L1" sqref="L1"/>
    </sheetView>
  </sheetViews>
  <sheetFormatPr defaultRowHeight="15"/>
  <cols>
    <col min="1" max="1" width="5.5703125" style="1" bestFit="1" customWidth="1"/>
    <col min="2" max="2" width="10.7109375" style="1" bestFit="1" customWidth="1"/>
    <col min="3" max="3" width="10.42578125" style="1" bestFit="1" customWidth="1"/>
    <col min="4" max="4" width="11.5703125" style="1" bestFit="1" customWidth="1"/>
    <col min="5" max="5" width="15.85546875" style="1" bestFit="1" customWidth="1"/>
    <col min="6" max="6" width="10.7109375" style="15" bestFit="1" customWidth="1"/>
    <col min="7" max="7" width="10.42578125" style="15" bestFit="1" customWidth="1"/>
    <col min="8" max="8" width="11.5703125" style="15" bestFit="1" customWidth="1"/>
    <col min="9" max="9" width="15.85546875" style="1" bestFit="1" customWidth="1"/>
    <col min="10" max="10" width="14.5703125" style="1" bestFit="1" customWidth="1"/>
    <col min="11" max="11" width="14.140625" style="1" bestFit="1" customWidth="1"/>
    <col min="12" max="16384" width="9.140625" style="1"/>
  </cols>
  <sheetData>
    <row r="1" spans="1:11" ht="15.75" thickBot="1">
      <c r="B1" s="25" t="s">
        <v>4</v>
      </c>
      <c r="C1" s="26"/>
      <c r="D1" s="26"/>
      <c r="E1" s="27"/>
      <c r="F1" s="25" t="s">
        <v>5</v>
      </c>
      <c r="G1" s="26"/>
      <c r="H1" s="26"/>
      <c r="I1" s="27"/>
    </row>
    <row r="2" spans="1:11" s="2" customFormat="1" ht="15.75" thickBot="1">
      <c r="A2" s="4" t="s">
        <v>6</v>
      </c>
      <c r="B2" s="20" t="s">
        <v>0</v>
      </c>
      <c r="C2" s="21" t="s">
        <v>1</v>
      </c>
      <c r="D2" s="21" t="s">
        <v>2</v>
      </c>
      <c r="E2" s="22" t="s">
        <v>3</v>
      </c>
      <c r="F2" s="23" t="s">
        <v>0</v>
      </c>
      <c r="G2" s="24" t="s">
        <v>1</v>
      </c>
      <c r="H2" s="24" t="s">
        <v>2</v>
      </c>
      <c r="I2" s="22" t="s">
        <v>3</v>
      </c>
      <c r="J2" s="3" t="s">
        <v>8</v>
      </c>
      <c r="K2" s="3" t="s">
        <v>7</v>
      </c>
    </row>
    <row r="3" spans="1:11">
      <c r="A3" s="5">
        <v>0.16666666666666666</v>
      </c>
      <c r="B3" s="17">
        <v>0</v>
      </c>
      <c r="C3" s="18">
        <v>0</v>
      </c>
      <c r="D3" s="18">
        <v>0</v>
      </c>
      <c r="E3" s="19">
        <v>-7.4999999999999997E-2</v>
      </c>
      <c r="F3" s="17">
        <v>0</v>
      </c>
      <c r="G3" s="18">
        <v>0</v>
      </c>
      <c r="H3" s="18">
        <v>0</v>
      </c>
      <c r="I3" s="19">
        <v>-7.4999999999999997E-2</v>
      </c>
      <c r="J3" s="10">
        <v>0</v>
      </c>
      <c r="K3" s="10">
        <f t="shared" ref="K3:K4" si="0">(I3-E3)/E3*100</f>
        <v>0</v>
      </c>
    </row>
    <row r="4" spans="1:11">
      <c r="A4" s="5">
        <v>0.20833333333333334</v>
      </c>
      <c r="B4" s="7">
        <v>18</v>
      </c>
      <c r="C4" s="8">
        <v>0</v>
      </c>
      <c r="D4" s="8">
        <v>18</v>
      </c>
      <c r="E4" s="9">
        <v>-7.4999999999999997E-2</v>
      </c>
      <c r="F4" s="7">
        <v>7.4969999999999901</v>
      </c>
      <c r="G4" s="8">
        <v>0</v>
      </c>
      <c r="H4" s="8">
        <v>7.4969999999999901</v>
      </c>
      <c r="I4" s="9">
        <v>-7.4999999999999997E-2</v>
      </c>
      <c r="J4" s="10">
        <f t="shared" ref="J4:J18" si="1">(F4-B4)/B4*100</f>
        <v>-58.350000000000058</v>
      </c>
      <c r="K4" s="10">
        <f t="shared" si="0"/>
        <v>0</v>
      </c>
    </row>
    <row r="5" spans="1:11">
      <c r="A5" s="5">
        <v>0.25</v>
      </c>
      <c r="B5" s="7">
        <v>175.36267079999999</v>
      </c>
      <c r="C5" s="8">
        <v>101.3626708</v>
      </c>
      <c r="D5" s="8">
        <v>74</v>
      </c>
      <c r="E5" s="9">
        <v>27.398796749999999</v>
      </c>
      <c r="F5" s="7">
        <v>132.18367075347101</v>
      </c>
      <c r="G5" s="8">
        <v>101.36267075347099</v>
      </c>
      <c r="H5" s="8">
        <v>30.820999999999898</v>
      </c>
      <c r="I5" s="9">
        <v>17.851383875890701</v>
      </c>
      <c r="J5" s="10">
        <f t="shared" si="1"/>
        <v>-24.62268614497458</v>
      </c>
      <c r="K5" s="10">
        <f>(I5-E5)/E5*100</f>
        <v>-34.846102773142029</v>
      </c>
    </row>
    <row r="6" spans="1:11">
      <c r="A6" s="5">
        <v>0.29166666666666669</v>
      </c>
      <c r="B6" s="7">
        <v>362.32622029999999</v>
      </c>
      <c r="C6" s="8">
        <v>254.32622029999999</v>
      </c>
      <c r="D6" s="8">
        <v>108</v>
      </c>
      <c r="E6" s="9">
        <v>68.448629199999999</v>
      </c>
      <c r="F6" s="7">
        <v>299.30822028881198</v>
      </c>
      <c r="G6" s="8">
        <v>254.32622028881201</v>
      </c>
      <c r="H6" s="8">
        <v>44.981999999999999</v>
      </c>
      <c r="I6" s="9">
        <v>55.004329090292401</v>
      </c>
      <c r="J6" s="10">
        <f t="shared" si="1"/>
        <v>-17.392613749844042</v>
      </c>
      <c r="K6" s="10">
        <f t="shared" ref="K6:K19" si="2">(I6-E6)/E6*100</f>
        <v>-19.641445368357498</v>
      </c>
    </row>
    <row r="7" spans="1:11">
      <c r="A7" s="5">
        <v>0.33333333333333331</v>
      </c>
      <c r="B7" s="7">
        <v>549.65218689999995</v>
      </c>
      <c r="C7" s="8">
        <v>413.6521869</v>
      </c>
      <c r="D7" s="8">
        <v>136</v>
      </c>
      <c r="E7" s="9">
        <v>108.0146105</v>
      </c>
      <c r="F7" s="7">
        <v>470.29618686323403</v>
      </c>
      <c r="G7" s="8">
        <v>413.65218686323402</v>
      </c>
      <c r="H7" s="8">
        <v>56.643999999999998</v>
      </c>
      <c r="I7" s="9">
        <v>92.173381160235706</v>
      </c>
      <c r="J7" s="10">
        <f t="shared" si="1"/>
        <v>-14.437493732960153</v>
      </c>
      <c r="K7" s="10">
        <f t="shared" si="2"/>
        <v>-14.665820916665989</v>
      </c>
    </row>
    <row r="8" spans="1:11">
      <c r="A8" s="5">
        <v>0.375</v>
      </c>
      <c r="B8" s="7">
        <v>721.56490550000001</v>
      </c>
      <c r="C8" s="8">
        <v>569.56490550000001</v>
      </c>
      <c r="D8" s="8">
        <v>152</v>
      </c>
      <c r="E8" s="9">
        <v>140.0398553</v>
      </c>
      <c r="F8" s="7">
        <v>632.87290554688798</v>
      </c>
      <c r="G8" s="8">
        <v>569.56490554688799</v>
      </c>
      <c r="H8" s="8">
        <v>63.308</v>
      </c>
      <c r="I8" s="9">
        <v>123.536048097682</v>
      </c>
      <c r="J8" s="10">
        <f t="shared" si="1"/>
        <v>-12.291617743195802</v>
      </c>
      <c r="K8" s="10">
        <f t="shared" si="2"/>
        <v>-11.785078731310286</v>
      </c>
    </row>
    <row r="9" spans="1:11">
      <c r="A9" s="5">
        <v>0.41666666666666669</v>
      </c>
      <c r="B9" s="7">
        <v>865.60599349999995</v>
      </c>
      <c r="C9" s="8">
        <v>710.60599349999995</v>
      </c>
      <c r="D9" s="8">
        <v>155</v>
      </c>
      <c r="E9" s="9">
        <v>164.21175869999999</v>
      </c>
      <c r="F9" s="7">
        <v>775.16349348347899</v>
      </c>
      <c r="G9" s="8">
        <v>710.60599348347898</v>
      </c>
      <c r="H9" s="8">
        <v>64.557500000000005</v>
      </c>
      <c r="I9" s="9">
        <v>148.42611009520701</v>
      </c>
      <c r="J9" s="10">
        <f t="shared" si="1"/>
        <v>-10.448460465346924</v>
      </c>
      <c r="K9" s="10">
        <f t="shared" si="2"/>
        <v>-9.6129830955844842</v>
      </c>
    </row>
    <row r="10" spans="1:11">
      <c r="A10" s="5">
        <v>0.45833333333333331</v>
      </c>
      <c r="B10" s="7">
        <v>964.56782439999995</v>
      </c>
      <c r="C10" s="8">
        <v>814.56782439999995</v>
      </c>
      <c r="D10" s="8">
        <v>150</v>
      </c>
      <c r="E10" s="9">
        <v>178.60066269999999</v>
      </c>
      <c r="F10" s="7">
        <v>877.04282441329997</v>
      </c>
      <c r="G10" s="8">
        <v>814.56782441329995</v>
      </c>
      <c r="H10" s="8">
        <v>62.475000000000001</v>
      </c>
      <c r="I10" s="9">
        <v>164.06468615249</v>
      </c>
      <c r="J10" s="10">
        <f t="shared" si="1"/>
        <v>-9.0740119847087026</v>
      </c>
      <c r="K10" s="10">
        <f t="shared" si="2"/>
        <v>-8.1388144521761561</v>
      </c>
    </row>
    <row r="11" spans="1:11">
      <c r="A11" s="5">
        <v>0.5</v>
      </c>
      <c r="B11" s="7">
        <v>999.80075920000002</v>
      </c>
      <c r="C11" s="8">
        <v>839.80075920000002</v>
      </c>
      <c r="D11" s="8">
        <v>160</v>
      </c>
      <c r="E11" s="9">
        <v>181.9896952</v>
      </c>
      <c r="F11" s="7">
        <v>906.440759219558</v>
      </c>
      <c r="G11" s="8">
        <v>839.80075921955802</v>
      </c>
      <c r="H11" s="8">
        <v>66.64</v>
      </c>
      <c r="I11" s="9">
        <v>166.862899477117</v>
      </c>
      <c r="J11" s="10">
        <f t="shared" si="1"/>
        <v>-9.3378604808366923</v>
      </c>
      <c r="K11" s="10">
        <f t="shared" si="2"/>
        <v>-8.3118968391365282</v>
      </c>
    </row>
    <row r="12" spans="1:11">
      <c r="A12" s="5">
        <v>0.54166666666666663</v>
      </c>
      <c r="B12" s="7">
        <v>1003.4821930000001</v>
      </c>
      <c r="C12" s="8">
        <v>882.48219280000001</v>
      </c>
      <c r="D12" s="8">
        <v>121</v>
      </c>
      <c r="E12" s="9">
        <v>181.46642589999999</v>
      </c>
      <c r="F12" s="7">
        <v>932.87869282204895</v>
      </c>
      <c r="G12" s="8">
        <v>882.482192822049</v>
      </c>
      <c r="H12" s="8">
        <v>50.396499999999897</v>
      </c>
      <c r="I12" s="9">
        <v>170.23425462820799</v>
      </c>
      <c r="J12" s="10">
        <f t="shared" si="1"/>
        <v>-7.0358498307653674</v>
      </c>
      <c r="K12" s="10">
        <f t="shared" si="2"/>
        <v>-6.1896690895216437</v>
      </c>
    </row>
    <row r="13" spans="1:11">
      <c r="A13" s="5">
        <v>0.58333333333333337</v>
      </c>
      <c r="B13" s="7">
        <v>914.83021670000005</v>
      </c>
      <c r="C13" s="8">
        <v>767.83021670000005</v>
      </c>
      <c r="D13" s="8">
        <v>147</v>
      </c>
      <c r="E13" s="9">
        <v>166.75135829999999</v>
      </c>
      <c r="F13" s="7">
        <v>829.055716728991</v>
      </c>
      <c r="G13" s="8">
        <v>767.83021672899099</v>
      </c>
      <c r="H13" s="8">
        <v>61.225499999999997</v>
      </c>
      <c r="I13" s="9">
        <v>152.733708432443</v>
      </c>
      <c r="J13" s="10">
        <f t="shared" si="1"/>
        <v>-9.3760020608432804</v>
      </c>
      <c r="K13" s="10">
        <f t="shared" si="2"/>
        <v>-8.4063182515959145</v>
      </c>
    </row>
    <row r="14" spans="1:11">
      <c r="A14" s="5">
        <v>0.625</v>
      </c>
      <c r="B14" s="7">
        <v>794.29985409999995</v>
      </c>
      <c r="C14" s="8">
        <v>661.29985409999995</v>
      </c>
      <c r="D14" s="8">
        <v>133</v>
      </c>
      <c r="E14" s="9">
        <v>147.66771449999999</v>
      </c>
      <c r="F14" s="7">
        <v>716.69435406876403</v>
      </c>
      <c r="G14" s="8">
        <v>661.29985406876403</v>
      </c>
      <c r="H14" s="8">
        <v>55.394500000000001</v>
      </c>
      <c r="I14" s="9">
        <v>134.26993086006999</v>
      </c>
      <c r="J14" s="10">
        <f t="shared" si="1"/>
        <v>-9.7703026924471299</v>
      </c>
      <c r="K14" s="10">
        <f t="shared" si="2"/>
        <v>-9.0729267973670709</v>
      </c>
    </row>
    <row r="15" spans="1:11">
      <c r="A15" s="5">
        <v>0.66666666666666663</v>
      </c>
      <c r="B15" s="7">
        <v>625.91892959999996</v>
      </c>
      <c r="C15" s="8">
        <v>497.91892960000001</v>
      </c>
      <c r="D15" s="8">
        <v>128</v>
      </c>
      <c r="E15" s="9">
        <v>118.2841408</v>
      </c>
      <c r="F15" s="7">
        <v>551.23092960254098</v>
      </c>
      <c r="G15" s="8">
        <v>497.91892960254103</v>
      </c>
      <c r="H15" s="8">
        <v>53.311999999999998</v>
      </c>
      <c r="I15" s="9">
        <v>104.433442919133</v>
      </c>
      <c r="J15" s="10">
        <f t="shared" si="1"/>
        <v>-11.932535743117583</v>
      </c>
      <c r="K15" s="10">
        <f t="shared" si="2"/>
        <v>-11.709682961037329</v>
      </c>
    </row>
    <row r="16" spans="1:11">
      <c r="A16" s="5">
        <v>0.70833333333333337</v>
      </c>
      <c r="B16" s="7">
        <v>433.57188150000002</v>
      </c>
      <c r="C16" s="8">
        <v>321.57188150000002</v>
      </c>
      <c r="D16" s="8">
        <v>112</v>
      </c>
      <c r="E16" s="9">
        <v>81.075337039999994</v>
      </c>
      <c r="F16" s="7">
        <v>368.219881519838</v>
      </c>
      <c r="G16" s="8">
        <v>321.57188151983797</v>
      </c>
      <c r="H16" s="8">
        <v>46.648000000000003</v>
      </c>
      <c r="I16" s="9">
        <v>68.030254545455705</v>
      </c>
      <c r="J16" s="10">
        <f t="shared" si="1"/>
        <v>-15.072933178707995</v>
      </c>
      <c r="K16" s="10">
        <f t="shared" si="2"/>
        <v>-16.090074948573154</v>
      </c>
    </row>
    <row r="17" spans="1:11">
      <c r="A17" s="5">
        <v>0.75</v>
      </c>
      <c r="B17" s="7">
        <v>237.99475849999999</v>
      </c>
      <c r="C17" s="8">
        <v>157.99475849999999</v>
      </c>
      <c r="D17" s="8">
        <v>80</v>
      </c>
      <c r="E17" s="9">
        <v>40.000137109999997</v>
      </c>
      <c r="F17" s="7">
        <v>191.31475850535401</v>
      </c>
      <c r="G17" s="8">
        <v>157.99475850535401</v>
      </c>
      <c r="H17" s="8">
        <v>33.32</v>
      </c>
      <c r="I17" s="9">
        <v>30.095852716537699</v>
      </c>
      <c r="J17" s="10">
        <f t="shared" si="1"/>
        <v>-19.613877334464906</v>
      </c>
      <c r="K17" s="10">
        <f t="shared" si="2"/>
        <v>-24.760626110419597</v>
      </c>
    </row>
    <row r="18" spans="1:11">
      <c r="A18" s="5">
        <v>0.79166666666666663</v>
      </c>
      <c r="B18" s="7">
        <v>57.715047949999999</v>
      </c>
      <c r="C18" s="8">
        <v>28.715047949999999</v>
      </c>
      <c r="D18" s="8">
        <v>29</v>
      </c>
      <c r="E18" s="9">
        <v>5.3115399889999999</v>
      </c>
      <c r="F18" s="7">
        <v>40.793547949816599</v>
      </c>
      <c r="G18" s="8">
        <v>28.715047949816601</v>
      </c>
      <c r="H18" s="8">
        <v>12.078499999999901</v>
      </c>
      <c r="I18" s="9">
        <v>1.9838964426880299</v>
      </c>
      <c r="J18" s="10">
        <f t="shared" si="1"/>
        <v>-29.319043475183321</v>
      </c>
      <c r="K18" s="10">
        <f t="shared" si="2"/>
        <v>-62.64931739577213</v>
      </c>
    </row>
    <row r="19" spans="1:11" ht="15.75" thickBot="1">
      <c r="A19" s="6">
        <v>0.83333333333333337</v>
      </c>
      <c r="B19" s="11">
        <v>0</v>
      </c>
      <c r="C19" s="12">
        <v>0</v>
      </c>
      <c r="D19" s="12">
        <v>0</v>
      </c>
      <c r="E19" s="13">
        <v>-7.4999999999999997E-2</v>
      </c>
      <c r="F19" s="11">
        <v>0</v>
      </c>
      <c r="G19" s="12">
        <v>0</v>
      </c>
      <c r="H19" s="12">
        <v>0</v>
      </c>
      <c r="I19" s="13">
        <v>-7.4999999999999997E-2</v>
      </c>
      <c r="J19" s="14">
        <v>0</v>
      </c>
      <c r="K19" s="14">
        <f t="shared" si="2"/>
        <v>0</v>
      </c>
    </row>
    <row r="20" spans="1:11" ht="15.75" thickBot="1">
      <c r="B20" s="15"/>
      <c r="C20" s="15"/>
      <c r="D20" s="15"/>
      <c r="E20" s="16">
        <f>SUM(E3:E19)</f>
        <v>1609.0356619889999</v>
      </c>
      <c r="I20" s="14">
        <f>SUM(I3:I19)</f>
        <v>1429.4751784934504</v>
      </c>
      <c r="J20" s="15"/>
      <c r="K20" s="15"/>
    </row>
  </sheetData>
  <mergeCells count="2"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Son</dc:creator>
  <cp:lastModifiedBy>Jimmy Son</cp:lastModifiedBy>
  <dcterms:created xsi:type="dcterms:W3CDTF">2022-06-27T16:10:30Z</dcterms:created>
  <dcterms:modified xsi:type="dcterms:W3CDTF">2022-07-10T22:54:58Z</dcterms:modified>
</cp:coreProperties>
</file>