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il\447_Projects\Projects\Project_1\"/>
    </mc:Choice>
  </mc:AlternateContent>
  <xr:revisionPtr revIDLastSave="0" documentId="13_ncr:1_{58D8EEA2-721A-4944-A88C-188955E72C16}" xr6:coauthVersionLast="28" xr6:coauthVersionMax="28" xr10:uidLastSave="{00000000-0000-0000-0000-000000000000}"/>
  <bookViews>
    <workbookView xWindow="0" yWindow="0" windowWidth="19200" windowHeight="69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H6" i="1" l="1"/>
  <c r="H7" i="1" l="1"/>
  <c r="H8" i="1" l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J5" i="1" s="1" a="1"/>
  <c r="J5" i="1" s="1"/>
  <c r="J12" i="1" l="1" a="1"/>
  <c r="J12" i="1" s="1"/>
  <c r="J7" i="1" a="1"/>
  <c r="J7" i="1" s="1"/>
  <c r="J8" i="1" a="1"/>
  <c r="J8" i="1" s="1"/>
  <c r="J62" i="1" a="1"/>
  <c r="J62" i="1" s="1"/>
  <c r="J65" i="1" a="1"/>
  <c r="J65" i="1" s="1"/>
  <c r="J66" i="1" a="1"/>
  <c r="J66" i="1" s="1"/>
  <c r="J11" i="1" a="1"/>
  <c r="J11" i="1" s="1"/>
  <c r="J6" i="1" a="1"/>
  <c r="J6" i="1" s="1"/>
  <c r="J15" i="1" a="1"/>
  <c r="J15" i="1" s="1"/>
  <c r="J16" i="1" a="1"/>
  <c r="J16" i="1" s="1"/>
  <c r="J9" i="1" a="1"/>
  <c r="J9" i="1" s="1"/>
  <c r="J10" i="1" a="1"/>
  <c r="J10" i="1" s="1"/>
  <c r="J20" i="1" a="1"/>
  <c r="J20" i="1" s="1"/>
  <c r="J29" i="1" a="1"/>
  <c r="J29" i="1" s="1"/>
  <c r="J14" i="1" a="1"/>
  <c r="J14" i="1" s="1"/>
  <c r="J23" i="1" a="1"/>
  <c r="J23" i="1" s="1"/>
  <c r="J24" i="1" a="1"/>
  <c r="J24" i="1" s="1"/>
  <c r="J17" i="1" a="1"/>
  <c r="J17" i="1" s="1"/>
  <c r="J18" i="1" a="1"/>
  <c r="J18" i="1" s="1"/>
  <c r="J19" i="1" a="1"/>
  <c r="J19" i="1" s="1"/>
  <c r="J28" i="1" a="1"/>
  <c r="J28" i="1" s="1"/>
  <c r="J37" i="1" a="1"/>
  <c r="J37" i="1" s="1"/>
  <c r="J22" i="1" a="1"/>
  <c r="J22" i="1" s="1"/>
  <c r="J31" i="1" a="1"/>
  <c r="J31" i="1" s="1"/>
  <c r="J32" i="1" a="1"/>
  <c r="J32" i="1" s="1"/>
  <c r="J25" i="1" a="1"/>
  <c r="J25" i="1" s="1"/>
  <c r="J26" i="1" a="1"/>
  <c r="J26" i="1" s="1"/>
  <c r="J27" i="1" a="1"/>
  <c r="J27" i="1" s="1"/>
  <c r="J36" i="1" a="1"/>
  <c r="J36" i="1" s="1"/>
  <c r="J45" i="1" a="1"/>
  <c r="J45" i="1" s="1"/>
  <c r="J30" i="1" a="1"/>
  <c r="J30" i="1" s="1"/>
  <c r="J39" i="1" a="1"/>
  <c r="J39" i="1" s="1"/>
  <c r="J40" i="1" a="1"/>
  <c r="J40" i="1" s="1"/>
  <c r="J33" i="1" a="1"/>
  <c r="J33" i="1" s="1"/>
  <c r="J34" i="1" a="1"/>
  <c r="J34" i="1" s="1"/>
  <c r="J35" i="1" a="1"/>
  <c r="J35" i="1" s="1"/>
  <c r="J44" i="1" a="1"/>
  <c r="J44" i="1" s="1"/>
  <c r="J13" i="1" a="1"/>
  <c r="J13" i="1" s="1"/>
  <c r="J53" i="1" a="1"/>
  <c r="J53" i="1" s="1"/>
  <c r="J38" i="1" a="1"/>
  <c r="J38" i="1" s="1"/>
  <c r="J47" i="1" a="1"/>
  <c r="J47" i="1" s="1"/>
  <c r="J48" i="1" a="1"/>
  <c r="J48" i="1" s="1"/>
  <c r="J41" i="1" a="1"/>
  <c r="J41" i="1" s="1"/>
  <c r="J42" i="1" a="1"/>
  <c r="J42" i="1" s="1"/>
  <c r="J43" i="1" a="1"/>
  <c r="J43" i="1" s="1"/>
  <c r="J52" i="1" a="1"/>
  <c r="J52" i="1" s="1"/>
  <c r="J21" i="1" a="1"/>
  <c r="J21" i="1" s="1"/>
  <c r="J61" i="1" a="1"/>
  <c r="J61" i="1" s="1"/>
  <c r="J46" i="1" a="1"/>
  <c r="J46" i="1" s="1"/>
  <c r="J55" i="1" a="1"/>
  <c r="J55" i="1" s="1"/>
  <c r="J56" i="1" a="1"/>
  <c r="J56" i="1" s="1"/>
  <c r="J49" i="1" a="1"/>
  <c r="J49" i="1" s="1"/>
  <c r="J50" i="1" a="1"/>
  <c r="J50" i="1" s="1"/>
  <c r="J51" i="1" a="1"/>
  <c r="J51" i="1" s="1"/>
  <c r="J60" i="1" a="1"/>
  <c r="J60" i="1" s="1"/>
  <c r="J67" i="1" a="1"/>
  <c r="J67" i="1" s="1"/>
  <c r="J4" i="1" a="1"/>
  <c r="J4" i="1" s="1"/>
  <c r="J54" i="1" a="1"/>
  <c r="J54" i="1" s="1"/>
  <c r="J63" i="1" a="1"/>
  <c r="J63" i="1" s="1"/>
  <c r="J64" i="1" a="1"/>
  <c r="J64" i="1" s="1"/>
  <c r="J57" i="1" a="1"/>
  <c r="J57" i="1" s="1"/>
  <c r="J58" i="1" a="1"/>
  <c r="J58" i="1" s="1"/>
  <c r="J59" i="1" a="1"/>
  <c r="J59" i="1" s="1"/>
</calcChain>
</file>

<file path=xl/sharedStrings.xml><?xml version="1.0" encoding="utf-8"?>
<sst xmlns="http://schemas.openxmlformats.org/spreadsheetml/2006/main" count="12" uniqueCount="12">
  <si>
    <t>Bit 5</t>
  </si>
  <si>
    <t>Bit 4</t>
  </si>
  <si>
    <t>Bit 3</t>
  </si>
  <si>
    <t>Bit 2</t>
  </si>
  <si>
    <t>Bit 1</t>
  </si>
  <si>
    <t>Bit 0</t>
  </si>
  <si>
    <t>Voltage</t>
  </si>
  <si>
    <r>
      <t xml:space="preserve">n = </t>
    </r>
    <r>
      <rPr>
        <sz val="11"/>
        <color rgb="FFFF0000"/>
        <rFont val="Calibri"/>
        <family val="2"/>
        <scheme val="minor"/>
      </rPr>
      <t>64</t>
    </r>
  </si>
  <si>
    <t>A</t>
  </si>
  <si>
    <t>B</t>
  </si>
  <si>
    <t>Sin Wave</t>
  </si>
  <si>
    <t>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</si>
</sst>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3" borderId="0" xfId="0" applyFill="1"/>
    <xf numFmtId="0" fontId="0" fillId="3" borderId="0" xfId="0" quotePrefix="1" applyFill="1"/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 Wave</a:t>
            </a:r>
            <a:r>
              <a:rPr lang="en-US" baseline="0"/>
              <a:t> = 1.65*sin(2*PI*(x/64))/64 + 1.65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Sheet1!$I$5:$I$67</c:f>
              <c:numCache>
                <c:formatCode>General</c:formatCode>
                <c:ptCount val="63"/>
                <c:pt idx="0">
                  <c:v>1.811728281543775</c:v>
                </c:pt>
                <c:pt idx="1">
                  <c:v>1.9718990313266116</c:v>
                </c:pt>
                <c:pt idx="2">
                  <c:v>2.1289697174698627</c:v>
                </c:pt>
                <c:pt idx="3">
                  <c:v>2.2814276634023978</c:v>
                </c:pt>
                <c:pt idx="4">
                  <c:v>2.4278046157628959</c:v>
                </c:pt>
                <c:pt idx="5">
                  <c:v>2.5666908844823437</c:v>
                </c:pt>
                <c:pt idx="6">
                  <c:v>2.6967489188700151</c:v>
                </c:pt>
                <c:pt idx="7">
                  <c:v>2.8167261889578032</c:v>
                </c:pt>
                <c:pt idx="8">
                  <c:v>2.9254672480485162</c:v>
                </c:pt>
                <c:pt idx="9">
                  <c:v>3.0219248602991993</c:v>
                </c:pt>
                <c:pt idx="10">
                  <c:v>3.1051700861747857</c:v>
                </c:pt>
                <c:pt idx="11">
                  <c:v>3.1744012286436227</c:v>
                </c:pt>
                <c:pt idx="12">
                  <c:v>3.2289515539581446</c:v>
                </c:pt>
                <c:pt idx="13">
                  <c:v>3.26829571266533</c:v>
                </c:pt>
                <c:pt idx="14">
                  <c:v>3.2920547990091249</c:v>
                </c:pt>
                <c:pt idx="15">
                  <c:v>3.3</c:v>
                </c:pt>
                <c:pt idx="16">
                  <c:v>3.2920547990091249</c:v>
                </c:pt>
                <c:pt idx="17">
                  <c:v>3.26829571266533</c:v>
                </c:pt>
                <c:pt idx="18">
                  <c:v>3.2289515539581446</c:v>
                </c:pt>
                <c:pt idx="19">
                  <c:v>3.1744012286436227</c:v>
                </c:pt>
                <c:pt idx="20">
                  <c:v>3.1051700861747857</c:v>
                </c:pt>
                <c:pt idx="21">
                  <c:v>3.0219248602992002</c:v>
                </c:pt>
                <c:pt idx="22">
                  <c:v>2.9254672480485162</c:v>
                </c:pt>
                <c:pt idx="23">
                  <c:v>2.8167261889578032</c:v>
                </c:pt>
                <c:pt idx="24">
                  <c:v>2.6967489188700151</c:v>
                </c:pt>
                <c:pt idx="25">
                  <c:v>2.5666908844823437</c:v>
                </c:pt>
                <c:pt idx="26">
                  <c:v>2.4278046157628963</c:v>
                </c:pt>
                <c:pt idx="27">
                  <c:v>2.2814276634023982</c:v>
                </c:pt>
                <c:pt idx="28">
                  <c:v>2.1289697174698627</c:v>
                </c:pt>
                <c:pt idx="29">
                  <c:v>1.971899031326612</c:v>
                </c:pt>
                <c:pt idx="30">
                  <c:v>1.8117282815437752</c:v>
                </c:pt>
                <c:pt idx="31">
                  <c:v>1.6500000000000001</c:v>
                </c:pt>
                <c:pt idx="32">
                  <c:v>1.4882717184562249</c:v>
                </c:pt>
                <c:pt idx="33">
                  <c:v>1.3281009686733882</c:v>
                </c:pt>
                <c:pt idx="34">
                  <c:v>1.1710302825301375</c:v>
                </c:pt>
                <c:pt idx="35">
                  <c:v>1.018572336597602</c:v>
                </c:pt>
                <c:pt idx="36">
                  <c:v>0.87219538423710385</c:v>
                </c:pt>
                <c:pt idx="37">
                  <c:v>0.73330911551765676</c:v>
                </c:pt>
                <c:pt idx="38">
                  <c:v>0.60325108112998538</c:v>
                </c:pt>
                <c:pt idx="39">
                  <c:v>0.48327381104219658</c:v>
                </c:pt>
                <c:pt idx="40">
                  <c:v>0.3745327519514845</c:v>
                </c:pt>
                <c:pt idx="41">
                  <c:v>0.27807513970080033</c:v>
                </c:pt>
                <c:pt idx="42">
                  <c:v>0.19482991382521431</c:v>
                </c:pt>
                <c:pt idx="43">
                  <c:v>0.12559877135637731</c:v>
                </c:pt>
                <c:pt idx="44">
                  <c:v>7.1048446041855451E-2</c:v>
                </c:pt>
                <c:pt idx="45">
                  <c:v>3.1704287334670012E-2</c:v>
                </c:pt>
                <c:pt idx="46">
                  <c:v>7.9452009908751453E-3</c:v>
                </c:pt>
                <c:pt idx="47">
                  <c:v>0</c:v>
                </c:pt>
                <c:pt idx="48">
                  <c:v>7.9452009908751453E-3</c:v>
                </c:pt>
                <c:pt idx="49">
                  <c:v>3.170428733466979E-2</c:v>
                </c:pt>
                <c:pt idx="50">
                  <c:v>7.1048446041855229E-2</c:v>
                </c:pt>
                <c:pt idx="51">
                  <c:v>0.12559877135637709</c:v>
                </c:pt>
                <c:pt idx="52">
                  <c:v>0.19482991382521408</c:v>
                </c:pt>
                <c:pt idx="53">
                  <c:v>0.27807513970079989</c:v>
                </c:pt>
                <c:pt idx="54">
                  <c:v>0.37453275195148406</c:v>
                </c:pt>
                <c:pt idx="55">
                  <c:v>0.48327381104219636</c:v>
                </c:pt>
                <c:pt idx="56">
                  <c:v>0.60325108112998427</c:v>
                </c:pt>
                <c:pt idx="57">
                  <c:v>0.73330911551765632</c:v>
                </c:pt>
                <c:pt idx="58">
                  <c:v>0.87219538423710341</c:v>
                </c:pt>
                <c:pt idx="59">
                  <c:v>1.0185723365976007</c:v>
                </c:pt>
                <c:pt idx="60">
                  <c:v>1.1710302825301369</c:v>
                </c:pt>
                <c:pt idx="61">
                  <c:v>1.3281009686733876</c:v>
                </c:pt>
                <c:pt idx="62">
                  <c:v>1.4882717184562251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6D-4BE1-BEE8-5B2C1A410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9380256"/>
        <c:axId val="929377632"/>
      </c:lineChart>
      <c:catAx>
        <c:axId val="929380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Sin</a:t>
                </a:r>
                <a:r>
                  <a:rPr lang="en-US" baseline="0"/>
                  <a:t> Wave Voltage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377632"/>
        <c:crosses val="autoZero"/>
        <c:auto val="1"/>
        <c:lblAlgn val="ctr"/>
        <c:lblOffset val="100"/>
        <c:noMultiLvlLbl val="0"/>
      </c:catAx>
      <c:valAx>
        <c:axId val="92937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  <a:r>
                  <a:rPr lang="en-US" baseline="0"/>
                  <a:t> Divider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380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</a:t>
            </a:r>
            <a:r>
              <a:rPr lang="en-US" baseline="0"/>
              <a:t>usoid Table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874296212616555E-2"/>
          <c:y val="0.13004629629629633"/>
          <c:w val="0.88343817267041647"/>
          <c:h val="0.68730340718810534"/>
        </c:manualLayout>
      </c:layout>
      <c:lineChart>
        <c:grouping val="standard"/>
        <c:varyColors val="0"/>
        <c:ser>
          <c:idx val="0"/>
          <c:order val="0"/>
          <c:tx>
            <c:strRef>
              <c:f>Sheet1!$J$3</c:f>
              <c:strCache>
                <c:ptCount val="1"/>
                <c:pt idx="0">
                  <c:v>Indices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Sheet1!$J$4:$J$67</c:f>
              <c:numCache>
                <c:formatCode>General</c:formatCode>
                <c:ptCount val="64"/>
                <c:pt idx="0">
                  <c:v>32</c:v>
                </c:pt>
                <c:pt idx="1">
                  <c:v>35</c:v>
                </c:pt>
                <c:pt idx="2">
                  <c:v>38</c:v>
                </c:pt>
                <c:pt idx="3">
                  <c:v>41</c:v>
                </c:pt>
                <c:pt idx="4">
                  <c:v>44</c:v>
                </c:pt>
                <c:pt idx="5">
                  <c:v>46</c:v>
                </c:pt>
                <c:pt idx="6">
                  <c:v>49</c:v>
                </c:pt>
                <c:pt idx="7">
                  <c:v>51</c:v>
                </c:pt>
                <c:pt idx="8">
                  <c:v>54</c:v>
                </c:pt>
                <c:pt idx="9">
                  <c:v>56</c:v>
                </c:pt>
                <c:pt idx="10">
                  <c:v>58</c:v>
                </c:pt>
                <c:pt idx="11">
                  <c:v>59</c:v>
                </c:pt>
                <c:pt idx="12">
                  <c:v>61</c:v>
                </c:pt>
                <c:pt idx="13">
                  <c:v>62</c:v>
                </c:pt>
                <c:pt idx="14">
                  <c:v>62</c:v>
                </c:pt>
                <c:pt idx="15">
                  <c:v>63</c:v>
                </c:pt>
                <c:pt idx="16">
                  <c:v>63</c:v>
                </c:pt>
                <c:pt idx="17">
                  <c:v>63</c:v>
                </c:pt>
                <c:pt idx="18">
                  <c:v>62</c:v>
                </c:pt>
                <c:pt idx="19">
                  <c:v>62</c:v>
                </c:pt>
                <c:pt idx="20">
                  <c:v>61</c:v>
                </c:pt>
                <c:pt idx="21">
                  <c:v>59</c:v>
                </c:pt>
                <c:pt idx="22">
                  <c:v>58</c:v>
                </c:pt>
                <c:pt idx="23">
                  <c:v>56</c:v>
                </c:pt>
                <c:pt idx="24">
                  <c:v>54</c:v>
                </c:pt>
                <c:pt idx="25">
                  <c:v>51</c:v>
                </c:pt>
                <c:pt idx="26">
                  <c:v>49</c:v>
                </c:pt>
                <c:pt idx="27">
                  <c:v>46</c:v>
                </c:pt>
                <c:pt idx="28">
                  <c:v>44</c:v>
                </c:pt>
                <c:pt idx="29">
                  <c:v>41</c:v>
                </c:pt>
                <c:pt idx="30">
                  <c:v>38</c:v>
                </c:pt>
                <c:pt idx="31">
                  <c:v>35</c:v>
                </c:pt>
                <c:pt idx="32">
                  <c:v>32</c:v>
                </c:pt>
                <c:pt idx="33">
                  <c:v>28</c:v>
                </c:pt>
                <c:pt idx="34">
                  <c:v>25</c:v>
                </c:pt>
                <c:pt idx="35">
                  <c:v>22</c:v>
                </c:pt>
                <c:pt idx="36">
                  <c:v>19</c:v>
                </c:pt>
                <c:pt idx="37">
                  <c:v>17</c:v>
                </c:pt>
                <c:pt idx="38">
                  <c:v>14</c:v>
                </c:pt>
                <c:pt idx="39">
                  <c:v>12</c:v>
                </c:pt>
                <c:pt idx="40">
                  <c:v>9</c:v>
                </c:pt>
                <c:pt idx="41">
                  <c:v>7</c:v>
                </c:pt>
                <c:pt idx="42">
                  <c:v>5</c:v>
                </c:pt>
                <c:pt idx="43">
                  <c:v>4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4</c:v>
                </c:pt>
                <c:pt idx="54">
                  <c:v>5</c:v>
                </c:pt>
                <c:pt idx="55">
                  <c:v>7</c:v>
                </c:pt>
                <c:pt idx="56">
                  <c:v>9</c:v>
                </c:pt>
                <c:pt idx="57">
                  <c:v>12</c:v>
                </c:pt>
                <c:pt idx="58">
                  <c:v>14</c:v>
                </c:pt>
                <c:pt idx="59">
                  <c:v>17</c:v>
                </c:pt>
                <c:pt idx="60">
                  <c:v>19</c:v>
                </c:pt>
                <c:pt idx="61">
                  <c:v>22</c:v>
                </c:pt>
                <c:pt idx="62">
                  <c:v>25</c:v>
                </c:pt>
                <c:pt idx="63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B8-4D68-A0E4-CF6EBFD1C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9407152"/>
        <c:axId val="929409776"/>
      </c:lineChart>
      <c:catAx>
        <c:axId val="929407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lvl="2" algn="ctr" rtl="0"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Indices</a:t>
                </a:r>
              </a:p>
            </c:rich>
          </c:tx>
          <c:layout>
            <c:manualLayout>
              <c:xMode val="edge"/>
              <c:yMode val="edge"/>
              <c:x val="0.48428004933118307"/>
              <c:y val="0.870916136023812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lvl="2" algn="ctr" rtl="0"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409776"/>
        <c:crosses val="autoZero"/>
        <c:auto val="0"/>
        <c:lblAlgn val="ctr"/>
        <c:lblOffset val="100"/>
        <c:noMultiLvlLbl val="0"/>
      </c:catAx>
      <c:valAx>
        <c:axId val="92940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N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407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336550</xdr:colOff>
      <xdr:row>68</xdr:row>
      <xdr:rowOff>9525</xdr:rowOff>
    </xdr:from>
    <xdr:to>
      <xdr:col>9</xdr:col>
      <xdr:colOff>6350</xdr:colOff>
      <xdr:row>89</xdr:row>
      <xdr:rowOff>6350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8E24125-80CB-4617-B9CB-8EE4EA74E2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6351</xdr:colOff>
      <xdr:row>68</xdr:row>
      <xdr:rowOff>3174</xdr:rowOff>
    </xdr:from>
    <xdr:to>
      <xdr:col>18</xdr:col>
      <xdr:colOff>400051</xdr:colOff>
      <xdr:row>89</xdr:row>
      <xdr:rowOff>19050</xdr:rowOff>
    </xdr:to>
    <xdr:graphicFrame macro="">
      <xdr:nvGraphicFramePr>
        <xdr:cNvPr id="8" name="Chart 7" descr="sds&#10;">
          <a:extLst>
            <a:ext uri="{FF2B5EF4-FFF2-40B4-BE49-F238E27FC236}">
              <a16:creationId xmlns:a16="http://schemas.microsoft.com/office/drawing/2014/main" id="{4877A1F1-0038-42FB-8ADD-00F5791576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zoomScaleNormal="100" workbookViewId="0">
      <selection activeCell="P13" sqref="P13"/>
    </sheetView>
  </sheetViews>
  <sheetFormatPr defaultRowHeight="14.5" x14ac:dyDescent="0.35"/>
  <sheetData>
    <row r="1" spans="1:10" x14ac:dyDescent="0.35">
      <c r="A1" t="s">
        <v>7</v>
      </c>
      <c r="B1" t="s">
        <v>8</v>
      </c>
    </row>
    <row r="2" spans="1:10" x14ac:dyDescent="0.35">
      <c r="B2" t="s">
        <v>9</v>
      </c>
    </row>
    <row r="3" spans="1:10" x14ac:dyDescent="0.3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s="1" t="s">
        <v>6</v>
      </c>
      <c r="I3" s="2" t="s">
        <v>10</v>
      </c>
      <c r="J3" t="s">
        <v>11</v>
      </c>
    </row>
    <row r="4" spans="1:10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1">
        <v>0</v>
      </c>
      <c r="I4" s="3">
        <f>1.65*SIN(2*PI()*($A4)/(64))+1.65</f>
        <v>1.65</v>
      </c>
      <c r="J4" s="4">
        <f t="array" ref="J4">MATCH(MIN(ABS(H$4:H$67-$I4)),ABS(H$4:H$67-$I4),0)-1</f>
        <v>32</v>
      </c>
    </row>
    <row r="5" spans="1:10" x14ac:dyDescent="0.3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3.3</v>
      </c>
      <c r="H5" s="1">
        <v>5.2380949159108001E-2</v>
      </c>
      <c r="I5" s="3">
        <f t="shared" ref="I5:I67" si="0">1.65*SIN(2*PI()*($A5)/(64))+1.65</f>
        <v>1.811728281543775</v>
      </c>
      <c r="J5" s="4">
        <f t="array" ref="J5">MATCH(MIN(ABS(H$4:H$67-$I5)),ABS(H$4:H$67-$I5),0)-1</f>
        <v>35</v>
      </c>
    </row>
    <row r="6" spans="1:10" x14ac:dyDescent="0.35">
      <c r="A6">
        <v>2</v>
      </c>
      <c r="B6">
        <v>0</v>
      </c>
      <c r="C6">
        <v>0</v>
      </c>
      <c r="D6">
        <v>0</v>
      </c>
      <c r="E6">
        <v>0</v>
      </c>
      <c r="F6">
        <v>3.3</v>
      </c>
      <c r="G6">
        <v>0</v>
      </c>
      <c r="H6" s="1">
        <f>H5+0.052380949159108</f>
        <v>0.104761898318216</v>
      </c>
      <c r="I6" s="3">
        <f t="shared" si="0"/>
        <v>1.9718990313266116</v>
      </c>
      <c r="J6" s="4">
        <f t="array" ref="J6">MATCH(MIN(ABS(H$4:H$67-$I6)),ABS(H$4:H$67-$I6),0)-1</f>
        <v>38</v>
      </c>
    </row>
    <row r="7" spans="1:10" x14ac:dyDescent="0.35">
      <c r="A7">
        <v>3</v>
      </c>
      <c r="B7">
        <v>0</v>
      </c>
      <c r="C7">
        <v>0</v>
      </c>
      <c r="D7">
        <v>0</v>
      </c>
      <c r="E7">
        <v>0</v>
      </c>
      <c r="F7">
        <v>3.3</v>
      </c>
      <c r="G7">
        <v>3.3</v>
      </c>
      <c r="H7" s="1">
        <f t="shared" ref="H7:H67" si="1">H6+0.052380949159108</f>
        <v>0.15714284747732399</v>
      </c>
      <c r="I7" s="3">
        <f t="shared" si="0"/>
        <v>2.1289697174698627</v>
      </c>
      <c r="J7" s="4">
        <f t="array" ref="J7">MATCH(MIN(ABS(H$4:H$67-$I7)),ABS(H$4:H$67-$I7),0)-1</f>
        <v>41</v>
      </c>
    </row>
    <row r="8" spans="1:10" x14ac:dyDescent="0.35">
      <c r="A8">
        <v>4</v>
      </c>
      <c r="B8">
        <v>0</v>
      </c>
      <c r="C8">
        <v>0</v>
      </c>
      <c r="D8">
        <v>0</v>
      </c>
      <c r="E8">
        <v>3.3</v>
      </c>
      <c r="F8">
        <v>0</v>
      </c>
      <c r="G8">
        <v>0</v>
      </c>
      <c r="H8" s="1">
        <f t="shared" si="1"/>
        <v>0.209523796636432</v>
      </c>
      <c r="I8" s="3">
        <f t="shared" si="0"/>
        <v>2.2814276634023978</v>
      </c>
      <c r="J8" s="4">
        <f t="array" ref="J8">MATCH(MIN(ABS(H$4:H$67-$I8)),ABS(H$4:H$67-$I8),0)-1</f>
        <v>44</v>
      </c>
    </row>
    <row r="9" spans="1:10" x14ac:dyDescent="0.35">
      <c r="A9">
        <v>5</v>
      </c>
      <c r="B9">
        <v>0</v>
      </c>
      <c r="C9">
        <v>0</v>
      </c>
      <c r="D9">
        <v>0</v>
      </c>
      <c r="E9">
        <v>3.3</v>
      </c>
      <c r="F9">
        <v>0</v>
      </c>
      <c r="G9">
        <v>3.3</v>
      </c>
      <c r="H9" s="1">
        <f t="shared" si="1"/>
        <v>0.26190474579554002</v>
      </c>
      <c r="I9" s="3">
        <f t="shared" si="0"/>
        <v>2.4278046157628959</v>
      </c>
      <c r="J9" s="4">
        <f t="array" ref="J9">MATCH(MIN(ABS(H$4:H$67-$I9)),ABS(H$4:H$67-$I9),0)-1</f>
        <v>46</v>
      </c>
    </row>
    <row r="10" spans="1:10" x14ac:dyDescent="0.35">
      <c r="A10">
        <v>6</v>
      </c>
      <c r="B10">
        <v>0</v>
      </c>
      <c r="C10">
        <v>0</v>
      </c>
      <c r="D10">
        <v>0</v>
      </c>
      <c r="E10">
        <v>3.3</v>
      </c>
      <c r="F10">
        <v>3.3</v>
      </c>
      <c r="G10">
        <v>0</v>
      </c>
      <c r="H10" s="1">
        <f t="shared" si="1"/>
        <v>0.31428569495464803</v>
      </c>
      <c r="I10" s="3">
        <f t="shared" si="0"/>
        <v>2.5666908844823437</v>
      </c>
      <c r="J10" s="4">
        <f t="array" ref="J10">MATCH(MIN(ABS(H$4:H$67-$I10)),ABS(H$4:H$67-$I10),0)-1</f>
        <v>49</v>
      </c>
    </row>
    <row r="11" spans="1:10" x14ac:dyDescent="0.35">
      <c r="A11">
        <v>7</v>
      </c>
      <c r="B11">
        <v>0</v>
      </c>
      <c r="C11">
        <v>0</v>
      </c>
      <c r="D11">
        <v>0</v>
      </c>
      <c r="E11">
        <v>3.3</v>
      </c>
      <c r="F11">
        <v>3.3</v>
      </c>
      <c r="G11">
        <v>3.3</v>
      </c>
      <c r="H11" s="1">
        <f t="shared" si="1"/>
        <v>0.36666664411375605</v>
      </c>
      <c r="I11" s="3">
        <f t="shared" si="0"/>
        <v>2.6967489188700151</v>
      </c>
      <c r="J11" s="4">
        <f t="array" ref="J11">MATCH(MIN(ABS(H$4:H$67-$I11)),ABS(H$4:H$67-$I11),0)-1</f>
        <v>51</v>
      </c>
    </row>
    <row r="12" spans="1:10" x14ac:dyDescent="0.35">
      <c r="A12">
        <v>8</v>
      </c>
      <c r="B12">
        <v>0</v>
      </c>
      <c r="C12">
        <v>0</v>
      </c>
      <c r="D12">
        <v>3.3</v>
      </c>
      <c r="E12">
        <v>0</v>
      </c>
      <c r="F12">
        <v>0</v>
      </c>
      <c r="G12">
        <v>0</v>
      </c>
      <c r="H12" s="1">
        <f t="shared" si="1"/>
        <v>0.41904759327286406</v>
      </c>
      <c r="I12" s="3">
        <f t="shared" si="0"/>
        <v>2.8167261889578032</v>
      </c>
      <c r="J12" s="4">
        <f t="array" ref="J12">MATCH(MIN(ABS(H$4:H$67-$I12)),ABS(H$4:H$67-$I12),0)-1</f>
        <v>54</v>
      </c>
    </row>
    <row r="13" spans="1:10" x14ac:dyDescent="0.35">
      <c r="A13">
        <v>9</v>
      </c>
      <c r="B13">
        <v>0</v>
      </c>
      <c r="C13">
        <v>0</v>
      </c>
      <c r="D13">
        <v>3.3</v>
      </c>
      <c r="E13">
        <v>0</v>
      </c>
      <c r="F13">
        <v>0</v>
      </c>
      <c r="G13">
        <v>3.3</v>
      </c>
      <c r="H13" s="1">
        <f t="shared" si="1"/>
        <v>0.47142854243197208</v>
      </c>
      <c r="I13" s="3">
        <f t="shared" si="0"/>
        <v>2.9254672480485162</v>
      </c>
      <c r="J13" s="4">
        <f t="array" ref="J13">MATCH(MIN(ABS(H$4:H$67-$I13)),ABS(H$4:H$67-$I13),0)-1</f>
        <v>56</v>
      </c>
    </row>
    <row r="14" spans="1:10" x14ac:dyDescent="0.35">
      <c r="A14">
        <v>10</v>
      </c>
      <c r="B14">
        <v>0</v>
      </c>
      <c r="C14">
        <v>0</v>
      </c>
      <c r="D14">
        <v>3.3</v>
      </c>
      <c r="E14">
        <v>0</v>
      </c>
      <c r="F14">
        <v>3.3</v>
      </c>
      <c r="G14">
        <v>0</v>
      </c>
      <c r="H14" s="1">
        <f t="shared" si="1"/>
        <v>0.52380949159108003</v>
      </c>
      <c r="I14" s="3">
        <f t="shared" si="0"/>
        <v>3.0219248602991993</v>
      </c>
      <c r="J14" s="4">
        <f t="array" ref="J14">MATCH(MIN(ABS(H$4:H$67-$I14)),ABS(H$4:H$67-$I14),0)-1</f>
        <v>58</v>
      </c>
    </row>
    <row r="15" spans="1:10" x14ac:dyDescent="0.35">
      <c r="A15">
        <v>11</v>
      </c>
      <c r="B15">
        <v>0</v>
      </c>
      <c r="C15">
        <v>0</v>
      </c>
      <c r="D15">
        <v>3.3</v>
      </c>
      <c r="E15">
        <v>0</v>
      </c>
      <c r="F15">
        <v>3.3</v>
      </c>
      <c r="G15">
        <v>3.3</v>
      </c>
      <c r="H15" s="1">
        <f t="shared" si="1"/>
        <v>0.57619044075018799</v>
      </c>
      <c r="I15" s="3">
        <f t="shared" si="0"/>
        <v>3.1051700861747857</v>
      </c>
      <c r="J15" s="4">
        <f t="array" ref="J15">MATCH(MIN(ABS(H$4:H$67-$I15)),ABS(H$4:H$67-$I15),0)-1</f>
        <v>59</v>
      </c>
    </row>
    <row r="16" spans="1:10" x14ac:dyDescent="0.35">
      <c r="A16">
        <v>12</v>
      </c>
      <c r="B16">
        <v>0</v>
      </c>
      <c r="C16">
        <v>0</v>
      </c>
      <c r="D16">
        <v>3.3</v>
      </c>
      <c r="E16">
        <v>3.3</v>
      </c>
      <c r="F16">
        <v>0</v>
      </c>
      <c r="G16">
        <v>0</v>
      </c>
      <c r="H16" s="1">
        <f t="shared" si="1"/>
        <v>0.62857138990929595</v>
      </c>
      <c r="I16" s="3">
        <f t="shared" si="0"/>
        <v>3.1744012286436227</v>
      </c>
      <c r="J16" s="4">
        <f t="array" ref="J16">MATCH(MIN(ABS(H$4:H$67-$I16)),ABS(H$4:H$67-$I16),0)-1</f>
        <v>61</v>
      </c>
    </row>
    <row r="17" spans="1:10" x14ac:dyDescent="0.35">
      <c r="A17">
        <v>13</v>
      </c>
      <c r="B17">
        <v>0</v>
      </c>
      <c r="C17">
        <v>0</v>
      </c>
      <c r="D17">
        <v>3.3</v>
      </c>
      <c r="E17">
        <v>3.3</v>
      </c>
      <c r="F17">
        <v>0</v>
      </c>
      <c r="G17">
        <v>3.3</v>
      </c>
      <c r="H17" s="1">
        <f t="shared" si="1"/>
        <v>0.68095233906840391</v>
      </c>
      <c r="I17" s="3">
        <f t="shared" si="0"/>
        <v>3.2289515539581446</v>
      </c>
      <c r="J17" s="4">
        <f t="array" ref="J17">MATCH(MIN(ABS(H$4:H$67-$I17)),ABS(H$4:H$67-$I17),0)-1</f>
        <v>62</v>
      </c>
    </row>
    <row r="18" spans="1:10" x14ac:dyDescent="0.35">
      <c r="A18">
        <v>14</v>
      </c>
      <c r="B18">
        <v>0</v>
      </c>
      <c r="C18">
        <v>0</v>
      </c>
      <c r="D18">
        <v>3.3</v>
      </c>
      <c r="E18">
        <v>3.3</v>
      </c>
      <c r="F18">
        <v>3.3</v>
      </c>
      <c r="G18">
        <v>0</v>
      </c>
      <c r="H18" s="1">
        <f t="shared" si="1"/>
        <v>0.73333328822751187</v>
      </c>
      <c r="I18" s="3">
        <f t="shared" si="0"/>
        <v>3.26829571266533</v>
      </c>
      <c r="J18" s="4">
        <f t="array" ref="J18">MATCH(MIN(ABS(H$4:H$67-$I18)),ABS(H$4:H$67-$I18),0)-1</f>
        <v>62</v>
      </c>
    </row>
    <row r="19" spans="1:10" x14ac:dyDescent="0.35">
      <c r="A19">
        <v>15</v>
      </c>
      <c r="B19">
        <v>0</v>
      </c>
      <c r="C19">
        <v>0</v>
      </c>
      <c r="D19">
        <v>3.3</v>
      </c>
      <c r="E19">
        <v>3.3</v>
      </c>
      <c r="F19">
        <v>3.3</v>
      </c>
      <c r="G19">
        <v>3.3</v>
      </c>
      <c r="H19" s="1">
        <f t="shared" si="1"/>
        <v>0.78571423738661983</v>
      </c>
      <c r="I19" s="3">
        <f t="shared" si="0"/>
        <v>3.2920547990091249</v>
      </c>
      <c r="J19" s="4">
        <f t="array" ref="J19">MATCH(MIN(ABS(H$4:H$67-$I19)),ABS(H$4:H$67-$I19),0)-1</f>
        <v>63</v>
      </c>
    </row>
    <row r="20" spans="1:10" x14ac:dyDescent="0.35">
      <c r="A20">
        <v>16</v>
      </c>
      <c r="B20">
        <v>0</v>
      </c>
      <c r="C20">
        <v>3.3</v>
      </c>
      <c r="D20">
        <v>0</v>
      </c>
      <c r="E20">
        <v>0</v>
      </c>
      <c r="F20">
        <v>0</v>
      </c>
      <c r="G20">
        <v>0</v>
      </c>
      <c r="H20" s="1">
        <f t="shared" si="1"/>
        <v>0.83809518654572779</v>
      </c>
      <c r="I20" s="3">
        <f t="shared" si="0"/>
        <v>3.3</v>
      </c>
      <c r="J20" s="4">
        <f t="array" ref="J20">MATCH(MIN(ABS(H$4:H$67-$I20)),ABS(H$4:H$67-$I20),0)-1</f>
        <v>63</v>
      </c>
    </row>
    <row r="21" spans="1:10" x14ac:dyDescent="0.35">
      <c r="A21">
        <v>17</v>
      </c>
      <c r="B21">
        <v>0</v>
      </c>
      <c r="C21">
        <v>3.3</v>
      </c>
      <c r="D21">
        <v>0</v>
      </c>
      <c r="E21">
        <v>0</v>
      </c>
      <c r="F21">
        <v>0</v>
      </c>
      <c r="G21">
        <v>3.3</v>
      </c>
      <c r="H21" s="1">
        <f t="shared" si="1"/>
        <v>0.89047613570483575</v>
      </c>
      <c r="I21" s="3">
        <f t="shared" si="0"/>
        <v>3.2920547990091249</v>
      </c>
      <c r="J21" s="4">
        <f t="array" ref="J21">MATCH(MIN(ABS(H$4:H$67-$I21)),ABS(H$4:H$67-$I21),0)-1</f>
        <v>63</v>
      </c>
    </row>
    <row r="22" spans="1:10" x14ac:dyDescent="0.35">
      <c r="A22">
        <v>18</v>
      </c>
      <c r="B22">
        <v>0</v>
      </c>
      <c r="C22">
        <v>3.3</v>
      </c>
      <c r="D22">
        <v>0</v>
      </c>
      <c r="E22">
        <v>0</v>
      </c>
      <c r="F22">
        <v>3.3</v>
      </c>
      <c r="G22">
        <v>0</v>
      </c>
      <c r="H22" s="1">
        <f t="shared" si="1"/>
        <v>0.94285708486394371</v>
      </c>
      <c r="I22" s="3">
        <f t="shared" si="0"/>
        <v>3.26829571266533</v>
      </c>
      <c r="J22" s="4">
        <f t="array" ref="J22">MATCH(MIN(ABS(H$4:H$67-$I22)),ABS(H$4:H$67-$I22),0)-1</f>
        <v>62</v>
      </c>
    </row>
    <row r="23" spans="1:10" x14ac:dyDescent="0.35">
      <c r="A23">
        <v>19</v>
      </c>
      <c r="B23">
        <v>0</v>
      </c>
      <c r="C23">
        <v>3.3</v>
      </c>
      <c r="D23">
        <v>0</v>
      </c>
      <c r="E23">
        <v>0</v>
      </c>
      <c r="F23">
        <v>3.3</v>
      </c>
      <c r="G23">
        <v>3.3</v>
      </c>
      <c r="H23" s="1">
        <f t="shared" si="1"/>
        <v>0.99523803402305167</v>
      </c>
      <c r="I23" s="3">
        <f t="shared" si="0"/>
        <v>3.2289515539581446</v>
      </c>
      <c r="J23" s="4">
        <f t="array" ref="J23">MATCH(MIN(ABS(H$4:H$67-$I23)),ABS(H$4:H$67-$I23),0)-1</f>
        <v>62</v>
      </c>
    </row>
    <row r="24" spans="1:10" x14ac:dyDescent="0.35">
      <c r="A24">
        <v>20</v>
      </c>
      <c r="B24">
        <v>0</v>
      </c>
      <c r="C24">
        <v>3.3</v>
      </c>
      <c r="D24">
        <v>0</v>
      </c>
      <c r="E24">
        <v>3.3</v>
      </c>
      <c r="F24">
        <v>0</v>
      </c>
      <c r="G24">
        <v>0</v>
      </c>
      <c r="H24" s="1">
        <f t="shared" si="1"/>
        <v>1.0476189831821596</v>
      </c>
      <c r="I24" s="3">
        <f t="shared" si="0"/>
        <v>3.1744012286436227</v>
      </c>
      <c r="J24" s="4">
        <f t="array" ref="J24">MATCH(MIN(ABS(H$4:H$67-$I24)),ABS(H$4:H$67-$I24),0)-1</f>
        <v>61</v>
      </c>
    </row>
    <row r="25" spans="1:10" x14ac:dyDescent="0.35">
      <c r="A25">
        <v>21</v>
      </c>
      <c r="B25">
        <v>0</v>
      </c>
      <c r="C25">
        <v>3.3</v>
      </c>
      <c r="D25">
        <v>0</v>
      </c>
      <c r="E25">
        <v>3.3</v>
      </c>
      <c r="F25">
        <v>0</v>
      </c>
      <c r="G25">
        <v>3.3</v>
      </c>
      <c r="H25" s="1">
        <f t="shared" si="1"/>
        <v>1.0999999323412677</v>
      </c>
      <c r="I25" s="3">
        <f t="shared" si="0"/>
        <v>3.1051700861747857</v>
      </c>
      <c r="J25" s="4">
        <f t="array" ref="J25">MATCH(MIN(ABS(H$4:H$67-$I25)),ABS(H$4:H$67-$I25),0)-1</f>
        <v>59</v>
      </c>
    </row>
    <row r="26" spans="1:10" x14ac:dyDescent="0.35">
      <c r="A26">
        <v>22</v>
      </c>
      <c r="B26">
        <v>0</v>
      </c>
      <c r="C26">
        <v>3.3</v>
      </c>
      <c r="D26">
        <v>0</v>
      </c>
      <c r="E26">
        <v>3.3</v>
      </c>
      <c r="F26">
        <v>3.3</v>
      </c>
      <c r="G26">
        <v>0</v>
      </c>
      <c r="H26" s="1">
        <f t="shared" si="1"/>
        <v>1.1523808815003758</v>
      </c>
      <c r="I26" s="3">
        <f t="shared" si="0"/>
        <v>3.0219248602992002</v>
      </c>
      <c r="J26" s="4">
        <f t="array" ref="J26">MATCH(MIN(ABS(H$4:H$67-$I26)),ABS(H$4:H$67-$I26),0)-1</f>
        <v>58</v>
      </c>
    </row>
    <row r="27" spans="1:10" x14ac:dyDescent="0.35">
      <c r="A27">
        <v>23</v>
      </c>
      <c r="B27">
        <v>0</v>
      </c>
      <c r="C27">
        <v>3.3</v>
      </c>
      <c r="D27">
        <v>0</v>
      </c>
      <c r="E27">
        <v>3.3</v>
      </c>
      <c r="F27">
        <v>3.3</v>
      </c>
      <c r="G27">
        <v>3.3</v>
      </c>
      <c r="H27" s="1">
        <f t="shared" si="1"/>
        <v>1.2047618306594838</v>
      </c>
      <c r="I27" s="3">
        <f t="shared" si="0"/>
        <v>2.9254672480485162</v>
      </c>
      <c r="J27" s="4">
        <f t="array" ref="J27">MATCH(MIN(ABS(H$4:H$67-$I27)),ABS(H$4:H$67-$I27),0)-1</f>
        <v>56</v>
      </c>
    </row>
    <row r="28" spans="1:10" x14ac:dyDescent="0.35">
      <c r="A28">
        <v>24</v>
      </c>
      <c r="B28">
        <v>0</v>
      </c>
      <c r="C28">
        <v>3.3</v>
      </c>
      <c r="D28">
        <v>3.3</v>
      </c>
      <c r="E28">
        <v>0</v>
      </c>
      <c r="F28">
        <v>0</v>
      </c>
      <c r="G28">
        <v>0</v>
      </c>
      <c r="H28" s="1">
        <f t="shared" si="1"/>
        <v>1.2571427798185919</v>
      </c>
      <c r="I28" s="3">
        <f t="shared" si="0"/>
        <v>2.8167261889578032</v>
      </c>
      <c r="J28" s="4">
        <f t="array" ref="J28">MATCH(MIN(ABS(H$4:H$67-$I28)),ABS(H$4:H$67-$I28),0)-1</f>
        <v>54</v>
      </c>
    </row>
    <row r="29" spans="1:10" x14ac:dyDescent="0.35">
      <c r="A29">
        <v>25</v>
      </c>
      <c r="B29">
        <v>0</v>
      </c>
      <c r="C29">
        <v>3.3</v>
      </c>
      <c r="D29">
        <v>3.3</v>
      </c>
      <c r="E29">
        <v>0</v>
      </c>
      <c r="F29">
        <v>0</v>
      </c>
      <c r="G29">
        <v>3.3</v>
      </c>
      <c r="H29" s="1">
        <f t="shared" si="1"/>
        <v>1.3095237289777</v>
      </c>
      <c r="I29" s="3">
        <f t="shared" si="0"/>
        <v>2.6967489188700151</v>
      </c>
      <c r="J29" s="4">
        <f t="array" ref="J29">MATCH(MIN(ABS(H$4:H$67-$I29)),ABS(H$4:H$67-$I29),0)-1</f>
        <v>51</v>
      </c>
    </row>
    <row r="30" spans="1:10" x14ac:dyDescent="0.35">
      <c r="A30">
        <v>26</v>
      </c>
      <c r="B30">
        <v>0</v>
      </c>
      <c r="C30">
        <v>3.3</v>
      </c>
      <c r="D30">
        <v>3.3</v>
      </c>
      <c r="E30">
        <v>0</v>
      </c>
      <c r="F30">
        <v>3.3</v>
      </c>
      <c r="G30">
        <v>0</v>
      </c>
      <c r="H30" s="1">
        <f t="shared" si="1"/>
        <v>1.361904678136808</v>
      </c>
      <c r="I30" s="3">
        <f t="shared" si="0"/>
        <v>2.5666908844823437</v>
      </c>
      <c r="J30" s="4">
        <f t="array" ref="J30">MATCH(MIN(ABS(H$4:H$67-$I30)),ABS(H$4:H$67-$I30),0)-1</f>
        <v>49</v>
      </c>
    </row>
    <row r="31" spans="1:10" x14ac:dyDescent="0.35">
      <c r="A31">
        <v>27</v>
      </c>
      <c r="B31">
        <v>0</v>
      </c>
      <c r="C31">
        <v>3.3</v>
      </c>
      <c r="D31">
        <v>3.3</v>
      </c>
      <c r="E31">
        <v>0</v>
      </c>
      <c r="F31">
        <v>3.3</v>
      </c>
      <c r="G31">
        <v>3.3</v>
      </c>
      <c r="H31" s="1">
        <f t="shared" si="1"/>
        <v>1.4142856272959161</v>
      </c>
      <c r="I31" s="3">
        <f t="shared" si="0"/>
        <v>2.4278046157628963</v>
      </c>
      <c r="J31" s="4">
        <f t="array" ref="J31">MATCH(MIN(ABS(H$4:H$67-$I31)),ABS(H$4:H$67-$I31),0)-1</f>
        <v>46</v>
      </c>
    </row>
    <row r="32" spans="1:10" x14ac:dyDescent="0.35">
      <c r="A32">
        <v>28</v>
      </c>
      <c r="B32">
        <v>0</v>
      </c>
      <c r="C32">
        <v>3.3</v>
      </c>
      <c r="D32">
        <v>3.3</v>
      </c>
      <c r="E32">
        <v>3.3</v>
      </c>
      <c r="F32">
        <v>0</v>
      </c>
      <c r="G32">
        <v>0</v>
      </c>
      <c r="H32" s="1">
        <f t="shared" si="1"/>
        <v>1.4666665764550242</v>
      </c>
      <c r="I32" s="3">
        <f t="shared" si="0"/>
        <v>2.2814276634023982</v>
      </c>
      <c r="J32" s="4">
        <f t="array" ref="J32">MATCH(MIN(ABS(H$4:H$67-$I32)),ABS(H$4:H$67-$I32),0)-1</f>
        <v>44</v>
      </c>
    </row>
    <row r="33" spans="1:10" x14ac:dyDescent="0.35">
      <c r="A33">
        <v>29</v>
      </c>
      <c r="B33">
        <v>0</v>
      </c>
      <c r="C33">
        <v>3.3</v>
      </c>
      <c r="D33">
        <v>3.3</v>
      </c>
      <c r="E33">
        <v>3.3</v>
      </c>
      <c r="F33">
        <v>0</v>
      </c>
      <c r="G33">
        <v>3.3</v>
      </c>
      <c r="H33" s="1">
        <f t="shared" si="1"/>
        <v>1.5190475256141323</v>
      </c>
      <c r="I33" s="3">
        <f t="shared" si="0"/>
        <v>2.1289697174698627</v>
      </c>
      <c r="J33" s="4">
        <f t="array" ref="J33">MATCH(MIN(ABS(H$4:H$67-$I33)),ABS(H$4:H$67-$I33),0)-1</f>
        <v>41</v>
      </c>
    </row>
    <row r="34" spans="1:10" x14ac:dyDescent="0.35">
      <c r="A34">
        <v>30</v>
      </c>
      <c r="B34">
        <v>0</v>
      </c>
      <c r="C34">
        <v>3.3</v>
      </c>
      <c r="D34">
        <v>3.3</v>
      </c>
      <c r="E34">
        <v>3.3</v>
      </c>
      <c r="F34">
        <v>3.3</v>
      </c>
      <c r="G34">
        <v>0</v>
      </c>
      <c r="H34" s="1">
        <f t="shared" si="1"/>
        <v>1.5714284747732403</v>
      </c>
      <c r="I34" s="3">
        <f t="shared" si="0"/>
        <v>1.971899031326612</v>
      </c>
      <c r="J34" s="4">
        <f t="array" ref="J34">MATCH(MIN(ABS(H$4:H$67-$I34)),ABS(H$4:H$67-$I34),0)-1</f>
        <v>38</v>
      </c>
    </row>
    <row r="35" spans="1:10" x14ac:dyDescent="0.35">
      <c r="A35">
        <v>31</v>
      </c>
      <c r="B35">
        <v>0</v>
      </c>
      <c r="C35">
        <v>3.3</v>
      </c>
      <c r="D35">
        <v>3.3</v>
      </c>
      <c r="E35">
        <v>3.3</v>
      </c>
      <c r="F35">
        <v>3.3</v>
      </c>
      <c r="G35">
        <v>3.3</v>
      </c>
      <c r="H35" s="1">
        <f t="shared" si="1"/>
        <v>1.6238094239323484</v>
      </c>
      <c r="I35" s="3">
        <f t="shared" si="0"/>
        <v>1.8117282815437752</v>
      </c>
      <c r="J35" s="4">
        <f t="array" ref="J35">MATCH(MIN(ABS(H$4:H$67-$I35)),ABS(H$4:H$67-$I35),0)-1</f>
        <v>35</v>
      </c>
    </row>
    <row r="36" spans="1:10" x14ac:dyDescent="0.35">
      <c r="A36">
        <v>32</v>
      </c>
      <c r="B36">
        <v>3.3</v>
      </c>
      <c r="C36">
        <v>0</v>
      </c>
      <c r="D36">
        <v>0</v>
      </c>
      <c r="E36">
        <v>0</v>
      </c>
      <c r="F36">
        <v>0</v>
      </c>
      <c r="G36">
        <v>0</v>
      </c>
      <c r="H36" s="1">
        <f t="shared" si="1"/>
        <v>1.6761903730914565</v>
      </c>
      <c r="I36" s="3">
        <f t="shared" si="0"/>
        <v>1.6500000000000001</v>
      </c>
      <c r="J36" s="4">
        <f t="array" ref="J36">MATCH(MIN(ABS(H$4:H$67-$I36)),ABS(H$4:H$67-$I36),0)-1</f>
        <v>32</v>
      </c>
    </row>
    <row r="37" spans="1:10" x14ac:dyDescent="0.35">
      <c r="A37">
        <v>33</v>
      </c>
      <c r="B37">
        <v>3.3</v>
      </c>
      <c r="C37">
        <v>0</v>
      </c>
      <c r="D37">
        <v>0</v>
      </c>
      <c r="E37">
        <v>0</v>
      </c>
      <c r="F37">
        <v>0</v>
      </c>
      <c r="G37">
        <v>3.3</v>
      </c>
      <c r="H37" s="1">
        <f t="shared" si="1"/>
        <v>1.7285713222505645</v>
      </c>
      <c r="I37" s="3">
        <f t="shared" si="0"/>
        <v>1.4882717184562249</v>
      </c>
      <c r="J37" s="4">
        <f t="array" ref="J37">MATCH(MIN(ABS(H$4:H$67-$I37)),ABS(H$4:H$67-$I37),0)-1</f>
        <v>28</v>
      </c>
    </row>
    <row r="38" spans="1:10" x14ac:dyDescent="0.35">
      <c r="A38">
        <v>34</v>
      </c>
      <c r="B38">
        <v>3.3</v>
      </c>
      <c r="C38">
        <v>0</v>
      </c>
      <c r="D38">
        <v>0</v>
      </c>
      <c r="E38">
        <v>0</v>
      </c>
      <c r="F38">
        <v>3.3</v>
      </c>
      <c r="G38">
        <v>0</v>
      </c>
      <c r="H38" s="1">
        <f t="shared" si="1"/>
        <v>1.7809522714096726</v>
      </c>
      <c r="I38" s="3">
        <f t="shared" si="0"/>
        <v>1.3281009686733882</v>
      </c>
      <c r="J38" s="4">
        <f t="array" ref="J38">MATCH(MIN(ABS(H$4:H$67-$I38)),ABS(H$4:H$67-$I38),0)-1</f>
        <v>25</v>
      </c>
    </row>
    <row r="39" spans="1:10" x14ac:dyDescent="0.35">
      <c r="A39">
        <v>35</v>
      </c>
      <c r="B39">
        <v>3.3</v>
      </c>
      <c r="C39">
        <v>0</v>
      </c>
      <c r="D39">
        <v>0</v>
      </c>
      <c r="E39">
        <v>0</v>
      </c>
      <c r="F39">
        <v>3.3</v>
      </c>
      <c r="G39">
        <v>3.3</v>
      </c>
      <c r="H39" s="1">
        <f t="shared" si="1"/>
        <v>1.8333332205687807</v>
      </c>
      <c r="I39" s="3">
        <f t="shared" si="0"/>
        <v>1.1710302825301375</v>
      </c>
      <c r="J39" s="4">
        <f t="array" ref="J39">MATCH(MIN(ABS(H$4:H$67-$I39)),ABS(H$4:H$67-$I39),0)-1</f>
        <v>22</v>
      </c>
    </row>
    <row r="40" spans="1:10" x14ac:dyDescent="0.35">
      <c r="A40">
        <v>36</v>
      </c>
      <c r="B40">
        <v>3.3</v>
      </c>
      <c r="C40">
        <v>0</v>
      </c>
      <c r="D40">
        <v>0</v>
      </c>
      <c r="E40">
        <v>3.3</v>
      </c>
      <c r="F40">
        <v>0</v>
      </c>
      <c r="G40">
        <v>0</v>
      </c>
      <c r="H40" s="1">
        <f t="shared" si="1"/>
        <v>1.8857141697278887</v>
      </c>
      <c r="I40" s="3">
        <f t="shared" si="0"/>
        <v>1.018572336597602</v>
      </c>
      <c r="J40" s="4">
        <f t="array" ref="J40">MATCH(MIN(ABS(H$4:H$67-$I40)),ABS(H$4:H$67-$I40),0)-1</f>
        <v>19</v>
      </c>
    </row>
    <row r="41" spans="1:10" x14ac:dyDescent="0.35">
      <c r="A41">
        <v>37</v>
      </c>
      <c r="B41">
        <v>3.3</v>
      </c>
      <c r="C41">
        <v>0</v>
      </c>
      <c r="D41">
        <v>0</v>
      </c>
      <c r="E41">
        <v>3.3</v>
      </c>
      <c r="F41">
        <v>0</v>
      </c>
      <c r="G41">
        <v>3.3</v>
      </c>
      <c r="H41" s="1">
        <f t="shared" si="1"/>
        <v>1.9380951188869968</v>
      </c>
      <c r="I41" s="3">
        <f t="shared" si="0"/>
        <v>0.87219538423710385</v>
      </c>
      <c r="J41" s="4">
        <f t="array" ref="J41">MATCH(MIN(ABS(H$4:H$67-$I41)),ABS(H$4:H$67-$I41),0)-1</f>
        <v>17</v>
      </c>
    </row>
    <row r="42" spans="1:10" x14ac:dyDescent="0.35">
      <c r="A42">
        <v>38</v>
      </c>
      <c r="B42">
        <v>3.3</v>
      </c>
      <c r="C42">
        <v>0</v>
      </c>
      <c r="D42">
        <v>0</v>
      </c>
      <c r="E42">
        <v>3.3</v>
      </c>
      <c r="F42">
        <v>3.3</v>
      </c>
      <c r="G42">
        <v>0</v>
      </c>
      <c r="H42" s="1">
        <f t="shared" si="1"/>
        <v>1.9904760680461049</v>
      </c>
      <c r="I42" s="3">
        <f t="shared" si="0"/>
        <v>0.73330911551765676</v>
      </c>
      <c r="J42" s="4">
        <f t="array" ref="J42">MATCH(MIN(ABS(H$4:H$67-$I42)),ABS(H$4:H$67-$I42),0)-1</f>
        <v>14</v>
      </c>
    </row>
    <row r="43" spans="1:10" x14ac:dyDescent="0.35">
      <c r="A43">
        <v>39</v>
      </c>
      <c r="B43">
        <v>3.3</v>
      </c>
      <c r="C43">
        <v>0</v>
      </c>
      <c r="D43">
        <v>0</v>
      </c>
      <c r="E43">
        <v>3.3</v>
      </c>
      <c r="F43">
        <v>3.3</v>
      </c>
      <c r="G43">
        <v>3.3</v>
      </c>
      <c r="H43" s="1">
        <f t="shared" si="1"/>
        <v>2.042857017205213</v>
      </c>
      <c r="I43" s="3">
        <f t="shared" si="0"/>
        <v>0.60325108112998538</v>
      </c>
      <c r="J43" s="4">
        <f t="array" ref="J43">MATCH(MIN(ABS(H$4:H$67-$I43)),ABS(H$4:H$67-$I43),0)-1</f>
        <v>12</v>
      </c>
    </row>
    <row r="44" spans="1:10" x14ac:dyDescent="0.35">
      <c r="A44">
        <v>40</v>
      </c>
      <c r="B44">
        <v>3.3</v>
      </c>
      <c r="C44">
        <v>0</v>
      </c>
      <c r="D44">
        <v>3.3</v>
      </c>
      <c r="E44">
        <v>0</v>
      </c>
      <c r="F44">
        <v>0</v>
      </c>
      <c r="G44">
        <v>0</v>
      </c>
      <c r="H44" s="1">
        <f t="shared" si="1"/>
        <v>2.095237966364321</v>
      </c>
      <c r="I44" s="3">
        <f t="shared" si="0"/>
        <v>0.48327381104219658</v>
      </c>
      <c r="J44" s="4">
        <f t="array" ref="J44">MATCH(MIN(ABS(H$4:H$67-$I44)),ABS(H$4:H$67-$I44),0)-1</f>
        <v>9</v>
      </c>
    </row>
    <row r="45" spans="1:10" x14ac:dyDescent="0.35">
      <c r="A45">
        <v>41</v>
      </c>
      <c r="B45">
        <v>3.3</v>
      </c>
      <c r="C45">
        <v>0</v>
      </c>
      <c r="D45">
        <v>3.3</v>
      </c>
      <c r="E45">
        <v>0</v>
      </c>
      <c r="F45">
        <v>0</v>
      </c>
      <c r="G45">
        <v>3.3</v>
      </c>
      <c r="H45" s="1">
        <f t="shared" si="1"/>
        <v>2.1476189155234291</v>
      </c>
      <c r="I45" s="3">
        <f t="shared" si="0"/>
        <v>0.3745327519514845</v>
      </c>
      <c r="J45" s="4">
        <f t="array" ref="J45">MATCH(MIN(ABS(H$4:H$67-$I45)),ABS(H$4:H$67-$I45),0)-1</f>
        <v>7</v>
      </c>
    </row>
    <row r="46" spans="1:10" x14ac:dyDescent="0.35">
      <c r="A46">
        <v>42</v>
      </c>
      <c r="B46">
        <v>3.3</v>
      </c>
      <c r="C46">
        <v>0</v>
      </c>
      <c r="D46">
        <v>3.3</v>
      </c>
      <c r="E46">
        <v>0</v>
      </c>
      <c r="F46">
        <v>3.3</v>
      </c>
      <c r="G46">
        <v>0</v>
      </c>
      <c r="H46" s="1">
        <f t="shared" si="1"/>
        <v>2.1999998646825372</v>
      </c>
      <c r="I46" s="3">
        <f t="shared" si="0"/>
        <v>0.27807513970080033</v>
      </c>
      <c r="J46" s="4">
        <f t="array" ref="J46">MATCH(MIN(ABS(H$4:H$67-$I46)),ABS(H$4:H$67-$I46),0)-1</f>
        <v>5</v>
      </c>
    </row>
    <row r="47" spans="1:10" x14ac:dyDescent="0.35">
      <c r="A47">
        <v>43</v>
      </c>
      <c r="B47">
        <v>3.3</v>
      </c>
      <c r="C47">
        <v>0</v>
      </c>
      <c r="D47">
        <v>3.3</v>
      </c>
      <c r="E47">
        <v>0</v>
      </c>
      <c r="F47">
        <v>3.3</v>
      </c>
      <c r="G47">
        <v>3.3</v>
      </c>
      <c r="H47" s="1">
        <f t="shared" si="1"/>
        <v>2.2523808138416452</v>
      </c>
      <c r="I47" s="3">
        <f t="shared" si="0"/>
        <v>0.19482991382521431</v>
      </c>
      <c r="J47" s="4">
        <f t="array" ref="J47">MATCH(MIN(ABS(H$4:H$67-$I47)),ABS(H$4:H$67-$I47),0)-1</f>
        <v>4</v>
      </c>
    </row>
    <row r="48" spans="1:10" x14ac:dyDescent="0.35">
      <c r="A48">
        <v>44</v>
      </c>
      <c r="B48">
        <v>3.3</v>
      </c>
      <c r="C48">
        <v>0</v>
      </c>
      <c r="D48">
        <v>3.3</v>
      </c>
      <c r="E48">
        <v>3.3</v>
      </c>
      <c r="F48">
        <v>0</v>
      </c>
      <c r="G48">
        <v>0</v>
      </c>
      <c r="H48" s="1">
        <f t="shared" si="1"/>
        <v>2.3047617630007533</v>
      </c>
      <c r="I48" s="3">
        <f t="shared" si="0"/>
        <v>0.12559877135637731</v>
      </c>
      <c r="J48" s="4">
        <f t="array" ref="J48">MATCH(MIN(ABS(H$4:H$67-$I48)),ABS(H$4:H$67-$I48),0)-1</f>
        <v>2</v>
      </c>
    </row>
    <row r="49" spans="1:10" x14ac:dyDescent="0.35">
      <c r="A49">
        <v>45</v>
      </c>
      <c r="B49">
        <v>3.3</v>
      </c>
      <c r="C49">
        <v>0</v>
      </c>
      <c r="D49">
        <v>3.3</v>
      </c>
      <c r="E49">
        <v>3.3</v>
      </c>
      <c r="F49">
        <v>0</v>
      </c>
      <c r="G49">
        <v>3.3</v>
      </c>
      <c r="H49" s="1">
        <f t="shared" si="1"/>
        <v>2.3571427121598614</v>
      </c>
      <c r="I49" s="3">
        <f t="shared" si="0"/>
        <v>7.1048446041855451E-2</v>
      </c>
      <c r="J49" s="4">
        <f t="array" ref="J49">MATCH(MIN(ABS(H$4:H$67-$I49)),ABS(H$4:H$67-$I49),0)-1</f>
        <v>1</v>
      </c>
    </row>
    <row r="50" spans="1:10" x14ac:dyDescent="0.35">
      <c r="A50">
        <v>46</v>
      </c>
      <c r="B50">
        <v>3.3</v>
      </c>
      <c r="C50">
        <v>0</v>
      </c>
      <c r="D50">
        <v>3.3</v>
      </c>
      <c r="E50">
        <v>3.3</v>
      </c>
      <c r="F50">
        <v>3.3</v>
      </c>
      <c r="G50">
        <v>0</v>
      </c>
      <c r="H50" s="1">
        <f t="shared" si="1"/>
        <v>2.4095236613189694</v>
      </c>
      <c r="I50" s="3">
        <f t="shared" si="0"/>
        <v>3.1704287334670012E-2</v>
      </c>
      <c r="J50" s="4">
        <f t="array" ref="J50">MATCH(MIN(ABS(H$4:H$67-$I50)),ABS(H$4:H$67-$I50),0)-1</f>
        <v>1</v>
      </c>
    </row>
    <row r="51" spans="1:10" x14ac:dyDescent="0.35">
      <c r="A51">
        <v>47</v>
      </c>
      <c r="B51">
        <v>3.3</v>
      </c>
      <c r="C51">
        <v>0</v>
      </c>
      <c r="D51">
        <v>3.3</v>
      </c>
      <c r="E51">
        <v>3.3</v>
      </c>
      <c r="F51">
        <v>3.3</v>
      </c>
      <c r="G51">
        <v>3.3</v>
      </c>
      <c r="H51" s="1">
        <f t="shared" si="1"/>
        <v>2.4619046104780775</v>
      </c>
      <c r="I51" s="3">
        <f t="shared" si="0"/>
        <v>7.9452009908751453E-3</v>
      </c>
      <c r="J51" s="4">
        <f t="array" ref="J51">MATCH(MIN(ABS(H$4:H$67-$I51)),ABS(H$4:H$67-$I51),0)-1</f>
        <v>0</v>
      </c>
    </row>
    <row r="52" spans="1:10" x14ac:dyDescent="0.35">
      <c r="A52">
        <v>48</v>
      </c>
      <c r="B52">
        <v>3.3</v>
      </c>
      <c r="C52">
        <v>3.3</v>
      </c>
      <c r="D52">
        <v>0</v>
      </c>
      <c r="E52">
        <v>0</v>
      </c>
      <c r="F52">
        <v>0</v>
      </c>
      <c r="G52">
        <v>0</v>
      </c>
      <c r="H52" s="1">
        <f t="shared" si="1"/>
        <v>2.5142855596371856</v>
      </c>
      <c r="I52" s="3">
        <f t="shared" si="0"/>
        <v>0</v>
      </c>
      <c r="J52" s="4">
        <f t="array" ref="J52">MATCH(MIN(ABS(H$4:H$67-$I52)),ABS(H$4:H$67-$I52),0)-1</f>
        <v>0</v>
      </c>
    </row>
    <row r="53" spans="1:10" x14ac:dyDescent="0.35">
      <c r="A53">
        <v>49</v>
      </c>
      <c r="B53">
        <v>3.3</v>
      </c>
      <c r="C53">
        <v>3.3</v>
      </c>
      <c r="D53">
        <v>0</v>
      </c>
      <c r="E53">
        <v>0</v>
      </c>
      <c r="F53">
        <v>0</v>
      </c>
      <c r="G53">
        <v>3.3</v>
      </c>
      <c r="H53" s="1">
        <f t="shared" si="1"/>
        <v>2.5666665087962937</v>
      </c>
      <c r="I53" s="3">
        <f t="shared" si="0"/>
        <v>7.9452009908751453E-3</v>
      </c>
      <c r="J53" s="4">
        <f t="array" ref="J53">MATCH(MIN(ABS(H$4:H$67-$I53)),ABS(H$4:H$67-$I53),0)-1</f>
        <v>0</v>
      </c>
    </row>
    <row r="54" spans="1:10" x14ac:dyDescent="0.35">
      <c r="A54">
        <v>50</v>
      </c>
      <c r="B54">
        <v>3.3</v>
      </c>
      <c r="C54">
        <v>3.3</v>
      </c>
      <c r="D54">
        <v>0</v>
      </c>
      <c r="E54">
        <v>0</v>
      </c>
      <c r="F54">
        <v>3.3</v>
      </c>
      <c r="G54">
        <v>0</v>
      </c>
      <c r="H54" s="1">
        <f t="shared" si="1"/>
        <v>2.6190474579554017</v>
      </c>
      <c r="I54" s="3">
        <f t="shared" si="0"/>
        <v>3.170428733466979E-2</v>
      </c>
      <c r="J54" s="4">
        <f t="array" ref="J54">MATCH(MIN(ABS(H$4:H$67-$I54)),ABS(H$4:H$67-$I54),0)-1</f>
        <v>1</v>
      </c>
    </row>
    <row r="55" spans="1:10" x14ac:dyDescent="0.35">
      <c r="A55">
        <v>51</v>
      </c>
      <c r="B55">
        <v>3.3</v>
      </c>
      <c r="C55">
        <v>3.3</v>
      </c>
      <c r="D55">
        <v>0</v>
      </c>
      <c r="E55">
        <v>0</v>
      </c>
      <c r="F55">
        <v>3.3</v>
      </c>
      <c r="G55">
        <v>3.3</v>
      </c>
      <c r="H55" s="1">
        <f t="shared" si="1"/>
        <v>2.6714284071145098</v>
      </c>
      <c r="I55" s="3">
        <f t="shared" si="0"/>
        <v>7.1048446041855229E-2</v>
      </c>
      <c r="J55" s="4">
        <f t="array" ref="J55">MATCH(MIN(ABS(H$4:H$67-$I55)),ABS(H$4:H$67-$I55),0)-1</f>
        <v>1</v>
      </c>
    </row>
    <row r="56" spans="1:10" x14ac:dyDescent="0.35">
      <c r="A56">
        <v>52</v>
      </c>
      <c r="B56">
        <v>3.3</v>
      </c>
      <c r="C56">
        <v>3.3</v>
      </c>
      <c r="D56">
        <v>0</v>
      </c>
      <c r="E56">
        <v>3.3</v>
      </c>
      <c r="F56">
        <v>0</v>
      </c>
      <c r="G56">
        <v>0</v>
      </c>
      <c r="H56" s="1">
        <f t="shared" si="1"/>
        <v>2.7238093562736179</v>
      </c>
      <c r="I56" s="3">
        <f t="shared" si="0"/>
        <v>0.12559877135637709</v>
      </c>
      <c r="J56" s="4">
        <f t="array" ref="J56">MATCH(MIN(ABS(H$4:H$67-$I56)),ABS(H$4:H$67-$I56),0)-1</f>
        <v>2</v>
      </c>
    </row>
    <row r="57" spans="1:10" x14ac:dyDescent="0.35">
      <c r="A57">
        <v>53</v>
      </c>
      <c r="B57">
        <v>3.3</v>
      </c>
      <c r="C57">
        <v>3.3</v>
      </c>
      <c r="D57">
        <v>0</v>
      </c>
      <c r="E57">
        <v>3.3</v>
      </c>
      <c r="F57">
        <v>0</v>
      </c>
      <c r="G57">
        <v>3.3</v>
      </c>
      <c r="H57" s="1">
        <f t="shared" si="1"/>
        <v>2.7761903054327259</v>
      </c>
      <c r="I57" s="3">
        <f t="shared" si="0"/>
        <v>0.19482991382521408</v>
      </c>
      <c r="J57" s="4">
        <f t="array" ref="J57">MATCH(MIN(ABS(H$4:H$67-$I57)),ABS(H$4:H$67-$I57),0)-1</f>
        <v>4</v>
      </c>
    </row>
    <row r="58" spans="1:10" x14ac:dyDescent="0.35">
      <c r="A58">
        <v>54</v>
      </c>
      <c r="B58">
        <v>3.3</v>
      </c>
      <c r="C58">
        <v>3.3</v>
      </c>
      <c r="D58">
        <v>0</v>
      </c>
      <c r="E58">
        <v>3.3</v>
      </c>
      <c r="F58">
        <v>3.3</v>
      </c>
      <c r="G58">
        <v>0</v>
      </c>
      <c r="H58" s="1">
        <f t="shared" si="1"/>
        <v>2.828571254591834</v>
      </c>
      <c r="I58" s="3">
        <f t="shared" si="0"/>
        <v>0.27807513970079989</v>
      </c>
      <c r="J58" s="4">
        <f t="array" ref="J58">MATCH(MIN(ABS(H$4:H$67-$I58)),ABS(H$4:H$67-$I58),0)-1</f>
        <v>5</v>
      </c>
    </row>
    <row r="59" spans="1:10" x14ac:dyDescent="0.35">
      <c r="A59">
        <v>55</v>
      </c>
      <c r="B59">
        <v>3.3</v>
      </c>
      <c r="C59">
        <v>3.3</v>
      </c>
      <c r="D59">
        <v>0</v>
      </c>
      <c r="E59">
        <v>3.3</v>
      </c>
      <c r="F59">
        <v>3.3</v>
      </c>
      <c r="G59">
        <v>3.3</v>
      </c>
      <c r="H59" s="1">
        <f t="shared" si="1"/>
        <v>2.8809522037509421</v>
      </c>
      <c r="I59" s="3">
        <f t="shared" si="0"/>
        <v>0.37453275195148406</v>
      </c>
      <c r="J59" s="4">
        <f t="array" ref="J59">MATCH(MIN(ABS(H$4:H$67-$I59)),ABS(H$4:H$67-$I59),0)-1</f>
        <v>7</v>
      </c>
    </row>
    <row r="60" spans="1:10" x14ac:dyDescent="0.35">
      <c r="A60">
        <v>56</v>
      </c>
      <c r="B60">
        <v>3.3</v>
      </c>
      <c r="C60">
        <v>3.3</v>
      </c>
      <c r="D60">
        <v>3.3</v>
      </c>
      <c r="E60">
        <v>0</v>
      </c>
      <c r="F60">
        <v>0</v>
      </c>
      <c r="G60">
        <v>0</v>
      </c>
      <c r="H60" s="1">
        <f t="shared" si="1"/>
        <v>2.9333331529100501</v>
      </c>
      <c r="I60" s="3">
        <f t="shared" si="0"/>
        <v>0.48327381104219636</v>
      </c>
      <c r="J60" s="4">
        <f t="array" ref="J60">MATCH(MIN(ABS(H$4:H$67-$I60)),ABS(H$4:H$67-$I60),0)-1</f>
        <v>9</v>
      </c>
    </row>
    <row r="61" spans="1:10" x14ac:dyDescent="0.35">
      <c r="A61">
        <v>57</v>
      </c>
      <c r="B61">
        <v>3.3</v>
      </c>
      <c r="C61">
        <v>3.3</v>
      </c>
      <c r="D61">
        <v>3.3</v>
      </c>
      <c r="E61">
        <v>0</v>
      </c>
      <c r="F61">
        <v>0</v>
      </c>
      <c r="G61">
        <v>3.3</v>
      </c>
      <c r="H61" s="1">
        <f t="shared" si="1"/>
        <v>2.9857141020691582</v>
      </c>
      <c r="I61" s="3">
        <f t="shared" si="0"/>
        <v>0.60325108112998427</v>
      </c>
      <c r="J61" s="4">
        <f t="array" ref="J61">MATCH(MIN(ABS(H$4:H$67-$I61)),ABS(H$4:H$67-$I61),0)-1</f>
        <v>12</v>
      </c>
    </row>
    <row r="62" spans="1:10" x14ac:dyDescent="0.35">
      <c r="A62">
        <v>58</v>
      </c>
      <c r="B62">
        <v>3.3</v>
      </c>
      <c r="C62">
        <v>3.3</v>
      </c>
      <c r="D62">
        <v>3.3</v>
      </c>
      <c r="E62">
        <v>0</v>
      </c>
      <c r="F62">
        <v>3.3</v>
      </c>
      <c r="G62">
        <v>0</v>
      </c>
      <c r="H62" s="1">
        <f t="shared" si="1"/>
        <v>3.0380950512282663</v>
      </c>
      <c r="I62" s="3">
        <f t="shared" si="0"/>
        <v>0.73330911551765632</v>
      </c>
      <c r="J62" s="4">
        <f t="array" ref="J62">MATCH(MIN(ABS(H$4:H$67-$I62)),ABS(H$4:H$67-$I62),0)-1</f>
        <v>14</v>
      </c>
    </row>
    <row r="63" spans="1:10" x14ac:dyDescent="0.35">
      <c r="A63">
        <v>59</v>
      </c>
      <c r="B63">
        <v>3.3</v>
      </c>
      <c r="C63">
        <v>3.3</v>
      </c>
      <c r="D63">
        <v>3.3</v>
      </c>
      <c r="E63">
        <v>0</v>
      </c>
      <c r="F63">
        <v>3.3</v>
      </c>
      <c r="G63">
        <v>3.3</v>
      </c>
      <c r="H63" s="1">
        <f t="shared" si="1"/>
        <v>3.0904760003873744</v>
      </c>
      <c r="I63" s="3">
        <f t="shared" si="0"/>
        <v>0.87219538423710341</v>
      </c>
      <c r="J63" s="4">
        <f t="array" ref="J63">MATCH(MIN(ABS(H$4:H$67-$I63)),ABS(H$4:H$67-$I63),0)-1</f>
        <v>17</v>
      </c>
    </row>
    <row r="64" spans="1:10" x14ac:dyDescent="0.35">
      <c r="A64">
        <v>60</v>
      </c>
      <c r="B64">
        <v>3.3</v>
      </c>
      <c r="C64">
        <v>3.3</v>
      </c>
      <c r="D64">
        <v>3.3</v>
      </c>
      <c r="E64">
        <v>3.3</v>
      </c>
      <c r="F64">
        <v>0</v>
      </c>
      <c r="G64">
        <v>0</v>
      </c>
      <c r="H64" s="1">
        <f t="shared" si="1"/>
        <v>3.1428569495464824</v>
      </c>
      <c r="I64" s="3">
        <f t="shared" si="0"/>
        <v>1.0185723365976007</v>
      </c>
      <c r="J64" s="4">
        <f t="array" ref="J64">MATCH(MIN(ABS(H$4:H$67-$I64)),ABS(H$4:H$67-$I64),0)-1</f>
        <v>19</v>
      </c>
    </row>
    <row r="65" spans="1:10" x14ac:dyDescent="0.35">
      <c r="A65">
        <v>61</v>
      </c>
      <c r="B65">
        <v>3.3</v>
      </c>
      <c r="C65">
        <v>3.3</v>
      </c>
      <c r="D65">
        <v>3.3</v>
      </c>
      <c r="E65">
        <v>3.3</v>
      </c>
      <c r="F65">
        <v>0</v>
      </c>
      <c r="G65">
        <v>3.3</v>
      </c>
      <c r="H65" s="1">
        <f t="shared" si="1"/>
        <v>3.1952378987055905</v>
      </c>
      <c r="I65" s="3">
        <f t="shared" si="0"/>
        <v>1.1710302825301369</v>
      </c>
      <c r="J65" s="4">
        <f t="array" ref="J65">MATCH(MIN(ABS(H$4:H$67-$I65)),ABS(H$4:H$67-$I65),0)-1</f>
        <v>22</v>
      </c>
    </row>
    <row r="66" spans="1:10" x14ac:dyDescent="0.35">
      <c r="A66">
        <v>62</v>
      </c>
      <c r="B66">
        <v>3.3</v>
      </c>
      <c r="C66">
        <v>3.3</v>
      </c>
      <c r="D66">
        <v>3.3</v>
      </c>
      <c r="E66">
        <v>3.3</v>
      </c>
      <c r="F66">
        <v>3.3</v>
      </c>
      <c r="G66">
        <v>0</v>
      </c>
      <c r="H66" s="1">
        <f t="shared" si="1"/>
        <v>3.2476188478646986</v>
      </c>
      <c r="I66" s="3">
        <f t="shared" si="0"/>
        <v>1.3281009686733876</v>
      </c>
      <c r="J66" s="4">
        <f t="array" ref="J66">MATCH(MIN(ABS(H$4:H$67-$I66)),ABS(H$4:H$67-$I66),0)-1</f>
        <v>25</v>
      </c>
    </row>
    <row r="67" spans="1:10" x14ac:dyDescent="0.35">
      <c r="A67">
        <v>63</v>
      </c>
      <c r="B67">
        <v>3.3</v>
      </c>
      <c r="C67">
        <v>3.3</v>
      </c>
      <c r="D67">
        <v>3.3</v>
      </c>
      <c r="E67">
        <v>3.3</v>
      </c>
      <c r="F67">
        <v>3.3</v>
      </c>
      <c r="G67">
        <v>3.3</v>
      </c>
      <c r="H67" s="1">
        <f t="shared" si="1"/>
        <v>3.2999997970238066</v>
      </c>
      <c r="I67" s="3">
        <f t="shared" si="0"/>
        <v>1.4882717184562251</v>
      </c>
      <c r="J67" s="4">
        <f t="array" ref="J67">MATCH(MIN(ABS(H$4:H$67-$I67)),ABS(H$4:H$67-$I67),0)-1</f>
        <v>28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Pacheco</dc:creator>
  <cp:lastModifiedBy>Jose</cp:lastModifiedBy>
  <dcterms:created xsi:type="dcterms:W3CDTF">2018-02-17T18:37:39Z</dcterms:created>
  <dcterms:modified xsi:type="dcterms:W3CDTF">2018-02-21T19:44:42Z</dcterms:modified>
</cp:coreProperties>
</file>