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il\447_Projects\Projects\Project_1\"/>
    </mc:Choice>
  </mc:AlternateContent>
  <xr:revisionPtr revIDLastSave="0" documentId="13_ncr:1_{79B584DF-A137-4AB7-A9AC-8BA7228F9F00}" xr6:coauthVersionLast="28" xr6:coauthVersionMax="28" xr10:uidLastSave="{00000000-0000-0000-0000-000000000000}"/>
  <bookViews>
    <workbookView xWindow="0" yWindow="600" windowWidth="18540" windowHeight="12290" xr2:uid="{AB1E593E-7B59-4007-AA0B-7A54C2EE45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K4" i="1" l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/>
  <c r="K24" i="1" a="1"/>
  <c r="K24" i="1" s="1"/>
  <c r="K25" i="1" a="1"/>
  <c r="K25" i="1" s="1"/>
  <c r="K26" i="1" a="1"/>
  <c r="K26" i="1" s="1"/>
  <c r="K27" i="1" a="1"/>
  <c r="K27" i="1"/>
  <c r="K28" i="1" a="1"/>
  <c r="K28" i="1" s="1"/>
  <c r="K29" i="1" a="1"/>
  <c r="K29" i="1" s="1"/>
  <c r="K30" i="1" a="1"/>
  <c r="K30" i="1" s="1"/>
  <c r="K31" i="1" a="1"/>
  <c r="K31" i="1"/>
  <c r="K32" i="1" a="1"/>
  <c r="K32" i="1" s="1"/>
  <c r="K33" i="1" a="1"/>
  <c r="K33" i="1" s="1"/>
  <c r="K34" i="1" a="1"/>
  <c r="K34" i="1" s="1"/>
  <c r="K35" i="1" a="1"/>
  <c r="K35" i="1"/>
  <c r="K36" i="1" a="1"/>
  <c r="K36" i="1" s="1"/>
  <c r="K37" i="1" a="1"/>
  <c r="K37" i="1" s="1"/>
  <c r="K38" i="1" a="1"/>
  <c r="K38" i="1" s="1"/>
  <c r="K39" i="1" a="1"/>
  <c r="K39" i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5" i="1"/>
  <c r="I6" i="1"/>
  <c r="I7" i="1"/>
  <c r="I8" i="1"/>
  <c r="I9" i="1"/>
  <c r="H6" i="1"/>
  <c r="H7" i="1" l="1"/>
  <c r="H8" i="1" l="1"/>
  <c r="H9" i="1" l="1"/>
  <c r="H10" i="1" l="1"/>
  <c r="H11" i="1" l="1"/>
  <c r="H12" i="1" l="1"/>
  <c r="H13" i="1" l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J49" i="1" s="1" a="1"/>
  <c r="J49" i="1" s="1"/>
  <c r="J12" i="1" a="1"/>
  <c r="J12" i="1" s="1"/>
  <c r="J41" i="1" a="1"/>
  <c r="J41" i="1" s="1"/>
  <c r="J65" i="1" a="1"/>
  <c r="J65" i="1" s="1"/>
  <c r="L21" i="1" a="1"/>
  <c r="L21" i="1" s="1"/>
  <c r="L4" i="1" a="1"/>
  <c r="L4" i="1" s="1"/>
  <c r="J8" i="1" a="1"/>
  <c r="J8" i="1" s="1"/>
  <c r="J57" i="1" a="1"/>
  <c r="J57" i="1" s="1"/>
  <c r="L34" i="1" a="1"/>
  <c r="L34" i="1" s="1"/>
  <c r="J60" i="1" a="1"/>
  <c r="J60" i="1" s="1"/>
  <c r="J67" i="1" a="1"/>
  <c r="J67" i="1" s="1"/>
  <c r="J4" i="1" a="1"/>
  <c r="J4" i="1" s="1"/>
  <c r="J59" i="1" a="1"/>
  <c r="J59" i="1" s="1"/>
  <c r="J33" i="1" l="1" a="1"/>
  <c r="J33" i="1" s="1"/>
  <c r="J28" i="1" a="1"/>
  <c r="J28" i="1" s="1"/>
  <c r="J17" i="1" a="1"/>
  <c r="J17" i="1" s="1"/>
  <c r="L28" i="1" a="1"/>
  <c r="L28" i="1" s="1"/>
  <c r="J10" i="1" a="1"/>
  <c r="J10" i="1" s="1"/>
  <c r="L53" i="1" a="1"/>
  <c r="L53" i="1" s="1"/>
  <c r="L38" i="1" a="1"/>
  <c r="L38" i="1" s="1"/>
  <c r="L23" i="1" a="1"/>
  <c r="L23" i="1" s="1"/>
  <c r="J24" i="1" a="1"/>
  <c r="J24" i="1" s="1"/>
  <c r="L54" i="1" a="1"/>
  <c r="L54" i="1" s="1"/>
  <c r="L46" i="1" a="1"/>
  <c r="L46" i="1" s="1"/>
  <c r="J13" i="1" a="1"/>
  <c r="J13" i="1" s="1"/>
  <c r="L55" i="1" a="1"/>
  <c r="L55" i="1" s="1"/>
  <c r="L13" i="1" a="1"/>
  <c r="L13" i="1" s="1"/>
  <c r="L47" i="1" a="1"/>
  <c r="L47" i="1" s="1"/>
  <c r="L6" i="1" a="1"/>
  <c r="L6" i="1" s="1"/>
  <c r="J64" i="1" a="1"/>
  <c r="J64" i="1" s="1"/>
  <c r="L9" i="1" a="1"/>
  <c r="L9" i="1" s="1"/>
  <c r="L36" i="1" a="1"/>
  <c r="L36" i="1" s="1"/>
  <c r="L7" i="1" a="1"/>
  <c r="L7" i="1" s="1"/>
  <c r="J20" i="1" a="1"/>
  <c r="J20" i="1" s="1"/>
  <c r="L30" i="1" a="1"/>
  <c r="L30" i="1" s="1"/>
  <c r="J11" i="1" a="1"/>
  <c r="J11" i="1" s="1"/>
  <c r="L15" i="1" a="1"/>
  <c r="L15" i="1" s="1"/>
  <c r="J18" i="1" a="1"/>
  <c r="J18" i="1" s="1"/>
  <c r="L62" i="1" a="1"/>
  <c r="L62" i="1" s="1"/>
  <c r="L63" i="1" a="1"/>
  <c r="L63" i="1" s="1"/>
  <c r="L44" i="1" a="1"/>
  <c r="L44" i="1" s="1"/>
  <c r="L16" i="1" a="1"/>
  <c r="L16" i="1" s="1"/>
  <c r="L5" i="1" a="1"/>
  <c r="L5" i="1" s="1"/>
  <c r="J25" i="1" a="1"/>
  <c r="J25" i="1" s="1"/>
  <c r="J44" i="1" a="1"/>
  <c r="J44" i="1" s="1"/>
  <c r="L27" i="1" a="1"/>
  <c r="L27" i="1" s="1"/>
  <c r="L43" i="1" a="1"/>
  <c r="L43" i="1" s="1"/>
  <c r="L22" i="1" a="1"/>
  <c r="L22" i="1" s="1"/>
  <c r="L41" i="1" a="1"/>
  <c r="L41" i="1" s="1"/>
  <c r="L19" i="1" a="1"/>
  <c r="L19" i="1" s="1"/>
  <c r="L31" i="1" a="1"/>
  <c r="L31" i="1" s="1"/>
  <c r="L45" i="1" a="1"/>
  <c r="L45" i="1" s="1"/>
  <c r="L60" i="1" a="1"/>
  <c r="L60" i="1" s="1"/>
  <c r="J52" i="1" a="1"/>
  <c r="J52" i="1" s="1"/>
  <c r="J14" i="1" a="1"/>
  <c r="J14" i="1" s="1"/>
  <c r="L24" i="1" a="1"/>
  <c r="L24" i="1" s="1"/>
  <c r="J27" i="1" a="1"/>
  <c r="J27" i="1" s="1"/>
  <c r="L29" i="1" a="1"/>
  <c r="L29" i="1" s="1"/>
  <c r="L17" i="1" a="1"/>
  <c r="L17" i="1" s="1"/>
  <c r="L52" i="1" a="1"/>
  <c r="L52" i="1" s="1"/>
  <c r="L56" i="1" a="1"/>
  <c r="L56" i="1" s="1"/>
  <c r="L32" i="1" a="1"/>
  <c r="L32" i="1" s="1"/>
  <c r="L10" i="1" a="1"/>
  <c r="L10" i="1" s="1"/>
  <c r="L64" i="1" a="1"/>
  <c r="L64" i="1" s="1"/>
  <c r="L37" i="1" a="1"/>
  <c r="L37" i="1" s="1"/>
  <c r="J63" i="1" a="1"/>
  <c r="J63" i="1" s="1"/>
  <c r="J47" i="1" a="1"/>
  <c r="J47" i="1" s="1"/>
  <c r="L35" i="1" a="1"/>
  <c r="L35" i="1" s="1"/>
  <c r="L39" i="1" a="1"/>
  <c r="L39" i="1" s="1"/>
  <c r="L66" i="1" a="1"/>
  <c r="L66" i="1" s="1"/>
  <c r="L67" i="1" a="1"/>
  <c r="L67" i="1" s="1"/>
  <c r="L11" i="1" a="1"/>
  <c r="L11" i="1" s="1"/>
  <c r="J23" i="1" a="1"/>
  <c r="J23" i="1" s="1"/>
  <c r="J19" i="1" a="1"/>
  <c r="J19" i="1" s="1"/>
  <c r="J31" i="1" a="1"/>
  <c r="J31" i="1" s="1"/>
  <c r="J30" i="1" a="1"/>
  <c r="J30" i="1" s="1"/>
  <c r="J66" i="1" a="1"/>
  <c r="J66" i="1" s="1"/>
  <c r="J46" i="1" a="1"/>
  <c r="J46" i="1" s="1"/>
  <c r="L50" i="1" a="1"/>
  <c r="L50" i="1" s="1"/>
  <c r="L25" i="1" a="1"/>
  <c r="L25" i="1" s="1"/>
  <c r="L61" i="1" a="1"/>
  <c r="L61" i="1" s="1"/>
  <c r="L18" i="1" a="1"/>
  <c r="L18" i="1" s="1"/>
  <c r="J36" i="1" a="1"/>
  <c r="J36" i="1" s="1"/>
  <c r="J34" i="1" a="1"/>
  <c r="J34" i="1" s="1"/>
  <c r="J5" i="1" a="1"/>
  <c r="J5" i="1" s="1"/>
  <c r="J37" i="1" a="1"/>
  <c r="J37" i="1" s="1"/>
  <c r="J35" i="1" a="1"/>
  <c r="J35" i="1" s="1"/>
  <c r="J43" i="1" a="1"/>
  <c r="J43" i="1" s="1"/>
  <c r="J22" i="1" a="1"/>
  <c r="J22" i="1" s="1"/>
  <c r="J26" i="1" a="1"/>
  <c r="J26" i="1" s="1"/>
  <c r="J15" i="1" a="1"/>
  <c r="J15" i="1" s="1"/>
  <c r="L59" i="1" a="1"/>
  <c r="L59" i="1" s="1"/>
  <c r="L58" i="1" a="1"/>
  <c r="L58" i="1" s="1"/>
  <c r="J42" i="1" a="1"/>
  <c r="J42" i="1" s="1"/>
  <c r="J32" i="1" a="1"/>
  <c r="J32" i="1" s="1"/>
  <c r="J7" i="1" a="1"/>
  <c r="J7" i="1" s="1"/>
  <c r="J56" i="1" a="1"/>
  <c r="J56" i="1" s="1"/>
  <c r="J55" i="1" a="1"/>
  <c r="J55" i="1" s="1"/>
  <c r="L65" i="1" a="1"/>
  <c r="L65" i="1" s="1"/>
  <c r="J9" i="1" a="1"/>
  <c r="J9" i="1" s="1"/>
  <c r="L12" i="1" a="1"/>
  <c r="L12" i="1" s="1"/>
  <c r="L49" i="1" a="1"/>
  <c r="L49" i="1" s="1"/>
  <c r="L42" i="1" a="1"/>
  <c r="L42" i="1" s="1"/>
  <c r="J40" i="1" a="1"/>
  <c r="J40" i="1" s="1"/>
  <c r="J38" i="1" a="1"/>
  <c r="J38" i="1" s="1"/>
  <c r="J29" i="1" a="1"/>
  <c r="J29" i="1" s="1"/>
  <c r="J62" i="1" a="1"/>
  <c r="J62" i="1" s="1"/>
  <c r="J54" i="1" a="1"/>
  <c r="J54" i="1" s="1"/>
  <c r="L14" i="1" a="1"/>
  <c r="L14" i="1" s="1"/>
  <c r="L26" i="1" a="1"/>
  <c r="L26" i="1" s="1"/>
  <c r="L51" i="1" a="1"/>
  <c r="L51" i="1" s="1"/>
  <c r="L48" i="1" a="1"/>
  <c r="L48" i="1" s="1"/>
  <c r="L20" i="1" a="1"/>
  <c r="L20" i="1" s="1"/>
  <c r="L33" i="1" a="1"/>
  <c r="L33" i="1" s="1"/>
  <c r="L8" i="1" a="1"/>
  <c r="L8" i="1" s="1"/>
  <c r="L40" i="1" a="1"/>
  <c r="L40" i="1" s="1"/>
  <c r="J39" i="1" a="1"/>
  <c r="J39" i="1" s="1"/>
  <c r="J58" i="1" a="1"/>
  <c r="J58" i="1" s="1"/>
  <c r="L57" i="1" a="1"/>
  <c r="L57" i="1" s="1"/>
  <c r="J6" i="1" a="1"/>
  <c r="J6" i="1" s="1"/>
  <c r="J51" i="1" a="1"/>
  <c r="J51" i="1" s="1"/>
  <c r="J16" i="1" a="1"/>
  <c r="J16" i="1" s="1"/>
  <c r="J45" i="1" a="1"/>
  <c r="J45" i="1" s="1"/>
  <c r="J21" i="1" a="1"/>
  <c r="J21" i="1" s="1"/>
  <c r="J48" i="1" a="1"/>
  <c r="J48" i="1" s="1"/>
  <c r="J61" i="1" a="1"/>
  <c r="J61" i="1" s="1"/>
  <c r="J53" i="1" a="1"/>
  <c r="J53" i="1" s="1"/>
  <c r="J50" i="1" a="1"/>
  <c r="J50" i="1" s="1"/>
</calcChain>
</file>

<file path=xl/sharedStrings.xml><?xml version="1.0" encoding="utf-8"?>
<sst xmlns="http://schemas.openxmlformats.org/spreadsheetml/2006/main" count="12" uniqueCount="12">
  <si>
    <t>Bit 5</t>
  </si>
  <si>
    <t>Bit 4</t>
  </si>
  <si>
    <t>Bit 3</t>
  </si>
  <si>
    <t>Bit 2</t>
  </si>
  <si>
    <t>Bit 1</t>
  </si>
  <si>
    <t>Bit 0</t>
  </si>
  <si>
    <t>Voltage</t>
  </si>
  <si>
    <t>SinWave</t>
  </si>
  <si>
    <t>Triangle</t>
  </si>
  <si>
    <t>Trig Index</t>
  </si>
  <si>
    <t>Sine Index</t>
  </si>
  <si>
    <t>Square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</si>
</sst>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Sheet1!$K$4:$K$67</c:f>
              <c:numCache>
                <c:formatCode>General</c:formatCode>
                <c:ptCount val="64"/>
                <c:pt idx="0">
                  <c:v>1.65</c:v>
                </c:pt>
                <c:pt idx="1">
                  <c:v>1.7481747704246811</c:v>
                </c:pt>
                <c:pt idx="2">
                  <c:v>1.846349540849362</c:v>
                </c:pt>
                <c:pt idx="3">
                  <c:v>1.9445243112740429</c:v>
                </c:pt>
                <c:pt idx="4">
                  <c:v>2.0426990816987241</c:v>
                </c:pt>
                <c:pt idx="5">
                  <c:v>2.1408738521234052</c:v>
                </c:pt>
                <c:pt idx="6">
                  <c:v>2.2390486225480863</c:v>
                </c:pt>
                <c:pt idx="7">
                  <c:v>2.337223392972767</c:v>
                </c:pt>
                <c:pt idx="8">
                  <c:v>2.4353981633974482</c:v>
                </c:pt>
                <c:pt idx="9">
                  <c:v>2.5335729338221293</c:v>
                </c:pt>
                <c:pt idx="10">
                  <c:v>2.63174770424681</c:v>
                </c:pt>
                <c:pt idx="11">
                  <c:v>2.7299224746714912</c:v>
                </c:pt>
                <c:pt idx="12">
                  <c:v>2.8280972450961723</c:v>
                </c:pt>
                <c:pt idx="13">
                  <c:v>2.9262720155208539</c:v>
                </c:pt>
                <c:pt idx="14">
                  <c:v>3.0244467859455346</c:v>
                </c:pt>
                <c:pt idx="15">
                  <c:v>3.1226215563702149</c:v>
                </c:pt>
                <c:pt idx="16">
                  <c:v>3.2207963267948965</c:v>
                </c:pt>
                <c:pt idx="17">
                  <c:v>3.1226215563702162</c:v>
                </c:pt>
                <c:pt idx="18">
                  <c:v>3.0244467859455346</c:v>
                </c:pt>
                <c:pt idx="19">
                  <c:v>2.9262720155208539</c:v>
                </c:pt>
                <c:pt idx="20">
                  <c:v>2.8280972450961723</c:v>
                </c:pt>
                <c:pt idx="21">
                  <c:v>2.7299224746714916</c:v>
                </c:pt>
                <c:pt idx="22">
                  <c:v>2.6317477042468109</c:v>
                </c:pt>
                <c:pt idx="23">
                  <c:v>2.5335729338221293</c:v>
                </c:pt>
                <c:pt idx="24">
                  <c:v>2.4353981633974482</c:v>
                </c:pt>
                <c:pt idx="25">
                  <c:v>2.337223392972767</c:v>
                </c:pt>
                <c:pt idx="26">
                  <c:v>2.2390486225480863</c:v>
                </c:pt>
                <c:pt idx="27">
                  <c:v>2.1408738521234052</c:v>
                </c:pt>
                <c:pt idx="28">
                  <c:v>2.0426990816987241</c:v>
                </c:pt>
                <c:pt idx="29">
                  <c:v>1.9445243112740429</c:v>
                </c:pt>
                <c:pt idx="30">
                  <c:v>1.8463495408493624</c:v>
                </c:pt>
                <c:pt idx="31">
                  <c:v>1.7481747704246811</c:v>
                </c:pt>
                <c:pt idx="32">
                  <c:v>1.6500000000000001</c:v>
                </c:pt>
                <c:pt idx="33">
                  <c:v>1.551825229575319</c:v>
                </c:pt>
                <c:pt idx="34">
                  <c:v>1.4536504591506376</c:v>
                </c:pt>
                <c:pt idx="35">
                  <c:v>1.3554756887259571</c:v>
                </c:pt>
                <c:pt idx="36">
                  <c:v>1.2573009183012758</c:v>
                </c:pt>
                <c:pt idx="37">
                  <c:v>1.1591261478765946</c:v>
                </c:pt>
                <c:pt idx="38">
                  <c:v>1.0609513774519139</c:v>
                </c:pt>
                <c:pt idx="39">
                  <c:v>0.96277660702723289</c:v>
                </c:pt>
                <c:pt idx="40">
                  <c:v>0.86460183660255163</c:v>
                </c:pt>
                <c:pt idx="41">
                  <c:v>0.76642706617787104</c:v>
                </c:pt>
                <c:pt idx="42">
                  <c:v>0.66825229575318945</c:v>
                </c:pt>
                <c:pt idx="43">
                  <c:v>0.57007752532850864</c:v>
                </c:pt>
                <c:pt idx="44">
                  <c:v>0.47190275490382816</c:v>
                </c:pt>
                <c:pt idx="45">
                  <c:v>0.37372798447914657</c:v>
                </c:pt>
                <c:pt idx="46">
                  <c:v>0.27555321405446542</c:v>
                </c:pt>
                <c:pt idx="47">
                  <c:v>0.17737844362978383</c:v>
                </c:pt>
                <c:pt idx="48">
                  <c:v>7.9203673205103353E-2</c:v>
                </c:pt>
                <c:pt idx="49">
                  <c:v>0.17737844362978383</c:v>
                </c:pt>
                <c:pt idx="50">
                  <c:v>0.27555321405446542</c:v>
                </c:pt>
                <c:pt idx="51">
                  <c:v>0.3737279844791459</c:v>
                </c:pt>
                <c:pt idx="52">
                  <c:v>0.47190275490382816</c:v>
                </c:pt>
                <c:pt idx="53">
                  <c:v>0.57007752532850864</c:v>
                </c:pt>
                <c:pt idx="54">
                  <c:v>0.66825229575318923</c:v>
                </c:pt>
                <c:pt idx="55">
                  <c:v>0.76642706617787071</c:v>
                </c:pt>
                <c:pt idx="56">
                  <c:v>0.86460183660255141</c:v>
                </c:pt>
                <c:pt idx="57">
                  <c:v>0.962776607027232</c:v>
                </c:pt>
                <c:pt idx="58">
                  <c:v>1.0609513774519137</c:v>
                </c:pt>
                <c:pt idx="59">
                  <c:v>1.1591261478765944</c:v>
                </c:pt>
                <c:pt idx="60">
                  <c:v>1.2573009183012751</c:v>
                </c:pt>
                <c:pt idx="61">
                  <c:v>1.3554756887259567</c:v>
                </c:pt>
                <c:pt idx="62">
                  <c:v>1.4536504591506374</c:v>
                </c:pt>
                <c:pt idx="63">
                  <c:v>1.551825229575319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9-4A4B-8FAD-23EEC282B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561448"/>
        <c:axId val="696564728"/>
      </c:lineChart>
      <c:catAx>
        <c:axId val="696561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564728"/>
        <c:crosses val="autoZero"/>
        <c:auto val="1"/>
        <c:lblAlgn val="ctr"/>
        <c:lblOffset val="100"/>
        <c:noMultiLvlLbl val="0"/>
      </c:catAx>
      <c:valAx>
        <c:axId val="69656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561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79375</xdr:rowOff>
    </xdr:from>
    <xdr:to>
      <xdr:col>13</xdr:col>
      <xdr:colOff>231775</xdr:colOff>
      <xdr:row>18</xdr:row>
      <xdr:rowOff>60325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217C9EF4-7602-4DDB-A7DF-66BFE2EC0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CE2C-126B-48D5-A68F-79F5502C9ED5}">
  <dimension ref="A3:M67"/>
  <sheetViews>
    <sheetView tabSelected="1" workbookViewId="0">
      <selection activeCell="K4" sqref="K4:K67"/>
    </sheetView>
  </sheetViews>
  <sheetFormatPr defaultRowHeight="14.5" x14ac:dyDescent="0.35"/>
  <sheetData>
    <row r="3" spans="1:13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s="1" t="s">
        <v>6</v>
      </c>
      <c r="I3" s="2" t="s">
        <v>7</v>
      </c>
      <c r="J3" s="3" t="s">
        <v>10</v>
      </c>
      <c r="K3" s="4" t="s">
        <v>8</v>
      </c>
      <c r="L3" s="3" t="s">
        <v>9</v>
      </c>
      <c r="M3" s="5" t="s">
        <v>11</v>
      </c>
    </row>
    <row r="4" spans="1:1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 s="2">
        <f>1.65*(SIN((2*PI()*($A4))/64))+1.65</f>
        <v>1.65</v>
      </c>
      <c r="J4" s="3">
        <f t="array" ref="J4">MATCH(MIN(ABS(H$4:H$67-$I4)),ABS(H$4:H$67-$I4),0)-1</f>
        <v>32</v>
      </c>
      <c r="K4" s="4">
        <f>(ASIN(SIN((2*PI()*($A4))/64))+1.65)</f>
        <v>1.65</v>
      </c>
      <c r="L4" s="3">
        <f t="array" ref="L4">MATCH(MIN(ABS(H$4:H$67-$K4)),ABS(H$4:H$67-$K4),0)-1</f>
        <v>32</v>
      </c>
      <c r="M4" s="5">
        <v>0</v>
      </c>
    </row>
    <row r="5" spans="1:13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3.3</v>
      </c>
      <c r="H5" s="1">
        <v>5.1562499999999997E-2</v>
      </c>
      <c r="I5" s="2">
        <f t="shared" ref="I5:I67" si="0">1.65*(SIN((2*PI()*($A5))/64))+1.65</f>
        <v>1.811728281543775</v>
      </c>
      <c r="J5" s="3">
        <f t="array" ref="J5">MATCH(MIN(ABS(H$4:H$67-$I5)),ABS(H$4:H$67-$I5),0)-1</f>
        <v>35</v>
      </c>
      <c r="K5" s="4">
        <f t="array" ref="K5">(ASIN(SIN((2*PI()*($A5))/64))+1.65)</f>
        <v>1.7481747704246811</v>
      </c>
      <c r="L5" s="3">
        <f t="array" ref="L5">MATCH(MIN(ABS(H$4:H$67-$K5)),ABS(H$4:H$67-$K5),0)-1</f>
        <v>34</v>
      </c>
      <c r="M5" s="5">
        <v>63</v>
      </c>
    </row>
    <row r="6" spans="1:13" x14ac:dyDescent="0.35">
      <c r="A6">
        <v>2</v>
      </c>
      <c r="B6">
        <v>0</v>
      </c>
      <c r="C6">
        <v>0</v>
      </c>
      <c r="D6">
        <v>0</v>
      </c>
      <c r="E6">
        <v>0</v>
      </c>
      <c r="F6">
        <v>3.3</v>
      </c>
      <c r="G6">
        <v>0</v>
      </c>
      <c r="H6" s="1">
        <f>H5+0.0515625</f>
        <v>0.10312499999999999</v>
      </c>
      <c r="I6" s="2">
        <f t="shared" si="0"/>
        <v>1.9718990313266116</v>
      </c>
      <c r="J6" s="3">
        <f t="array" ref="J6">MATCH(MIN(ABS(H$4:H$67-$I6)),ABS(H$4:H$67-$I6),0)-1</f>
        <v>38</v>
      </c>
      <c r="K6" s="4">
        <f t="array" ref="K6">(ASIN(SIN((2*PI()*($A6))/64))+1.65)</f>
        <v>1.846349540849362</v>
      </c>
      <c r="L6" s="3">
        <f t="array" ref="L6">MATCH(MIN(ABS(H$4:H$67-$K6)),ABS(H$4:H$67-$K6),0)-1</f>
        <v>36</v>
      </c>
      <c r="M6" s="5">
        <v>63</v>
      </c>
    </row>
    <row r="7" spans="1:13" x14ac:dyDescent="0.35">
      <c r="A7">
        <v>3</v>
      </c>
      <c r="B7">
        <v>0</v>
      </c>
      <c r="C7">
        <v>0</v>
      </c>
      <c r="D7">
        <v>0</v>
      </c>
      <c r="E7">
        <v>0</v>
      </c>
      <c r="F7">
        <v>3.3</v>
      </c>
      <c r="G7">
        <v>3.3</v>
      </c>
      <c r="H7" s="1">
        <f t="shared" ref="H7:H66" si="1">H6+0.0515625</f>
        <v>0.15468749999999998</v>
      </c>
      <c r="I7" s="2">
        <f t="shared" si="0"/>
        <v>2.1289697174698627</v>
      </c>
      <c r="J7" s="3">
        <f t="array" ref="J7">MATCH(MIN(ABS(H$4:H$67-$I7)),ABS(H$4:H$67-$I7),0)-1</f>
        <v>41</v>
      </c>
      <c r="K7" s="4">
        <f t="array" ref="K7">(ASIN(SIN((2*PI()*($A7))/64))+1.65)</f>
        <v>1.9445243112740429</v>
      </c>
      <c r="L7" s="3">
        <f t="array" ref="L7">MATCH(MIN(ABS(H$4:H$67-$K7)),ABS(H$4:H$67-$K7),0)-1</f>
        <v>38</v>
      </c>
      <c r="M7" s="5">
        <v>63</v>
      </c>
    </row>
    <row r="8" spans="1:13" x14ac:dyDescent="0.35">
      <c r="A8">
        <v>4</v>
      </c>
      <c r="B8">
        <v>0</v>
      </c>
      <c r="C8">
        <v>0</v>
      </c>
      <c r="D8">
        <v>0</v>
      </c>
      <c r="E8">
        <v>3.3</v>
      </c>
      <c r="F8">
        <v>0</v>
      </c>
      <c r="G8">
        <v>0</v>
      </c>
      <c r="H8" s="1">
        <f t="shared" si="1"/>
        <v>0.20624999999999999</v>
      </c>
      <c r="I8" s="2">
        <f t="shared" si="0"/>
        <v>2.2814276634023978</v>
      </c>
      <c r="J8" s="3">
        <f t="array" ref="J8">MATCH(MIN(ABS(H$4:H$67-$I8)),ABS(H$4:H$67-$I8),0)-1</f>
        <v>44</v>
      </c>
      <c r="K8" s="4">
        <f t="array" ref="K8">(ASIN(SIN((2*PI()*($A8))/64))+1.65)</f>
        <v>2.0426990816987241</v>
      </c>
      <c r="L8" s="3">
        <f t="array" ref="L8">MATCH(MIN(ABS(H$4:H$67-$K8)),ABS(H$4:H$67-$K8),0)-1</f>
        <v>40</v>
      </c>
      <c r="M8" s="5">
        <v>63</v>
      </c>
    </row>
    <row r="9" spans="1:13" x14ac:dyDescent="0.35">
      <c r="A9">
        <v>5</v>
      </c>
      <c r="B9">
        <v>0</v>
      </c>
      <c r="C9">
        <v>0</v>
      </c>
      <c r="D9">
        <v>0</v>
      </c>
      <c r="E9">
        <v>3.3</v>
      </c>
      <c r="F9">
        <v>0</v>
      </c>
      <c r="G9">
        <v>3.3</v>
      </c>
      <c r="H9" s="1">
        <f t="shared" si="1"/>
        <v>0.2578125</v>
      </c>
      <c r="I9" s="2">
        <f t="shared" si="0"/>
        <v>2.4278046157628959</v>
      </c>
      <c r="J9" s="3">
        <f t="array" ref="J9">MATCH(MIN(ABS(H$4:H$67-$I9)),ABS(H$4:H$67-$I9),0)-1</f>
        <v>47</v>
      </c>
      <c r="K9" s="4">
        <f t="array" ref="K9">(ASIN(SIN((2*PI()*($A9))/64))+1.65)</f>
        <v>2.1408738521234052</v>
      </c>
      <c r="L9" s="3">
        <f t="array" ref="L9">MATCH(MIN(ABS(H$4:H$67-$K9)),ABS(H$4:H$67-$K9),0)-1</f>
        <v>42</v>
      </c>
      <c r="M9" s="5">
        <v>63</v>
      </c>
    </row>
    <row r="10" spans="1:13" x14ac:dyDescent="0.35">
      <c r="A10">
        <v>6</v>
      </c>
      <c r="B10">
        <v>0</v>
      </c>
      <c r="C10">
        <v>0</v>
      </c>
      <c r="D10">
        <v>0</v>
      </c>
      <c r="E10">
        <v>3.3</v>
      </c>
      <c r="F10">
        <v>3.3</v>
      </c>
      <c r="G10">
        <v>0</v>
      </c>
      <c r="H10" s="1">
        <f t="shared" si="1"/>
        <v>0.30937500000000001</v>
      </c>
      <c r="I10" s="2">
        <f t="shared" si="0"/>
        <v>2.5666908844823437</v>
      </c>
      <c r="J10" s="3">
        <f t="array" ref="J10">MATCH(MIN(ABS(H$4:H$67-$I10)),ABS(H$4:H$67-$I10),0)-1</f>
        <v>50</v>
      </c>
      <c r="K10" s="4">
        <f t="array" ref="K10">(ASIN(SIN((2*PI()*($A10))/64))+1.65)</f>
        <v>2.2390486225480863</v>
      </c>
      <c r="L10" s="3">
        <f t="array" ref="L10">MATCH(MIN(ABS(H$4:H$67-$K10)),ABS(H$4:H$67-$K10),0)-1</f>
        <v>43</v>
      </c>
      <c r="M10" s="5">
        <v>63</v>
      </c>
    </row>
    <row r="11" spans="1:13" x14ac:dyDescent="0.35">
      <c r="A11">
        <v>7</v>
      </c>
      <c r="B11">
        <v>0</v>
      </c>
      <c r="C11">
        <v>0</v>
      </c>
      <c r="D11">
        <v>0</v>
      </c>
      <c r="E11">
        <v>3.3</v>
      </c>
      <c r="F11">
        <v>3.3</v>
      </c>
      <c r="G11">
        <v>3.3</v>
      </c>
      <c r="H11" s="1">
        <f t="shared" si="1"/>
        <v>0.36093750000000002</v>
      </c>
      <c r="I11" s="2">
        <f t="shared" si="0"/>
        <v>2.6967489188700151</v>
      </c>
      <c r="J11" s="3">
        <f t="array" ref="J11">MATCH(MIN(ABS(H$4:H$67-$I11)),ABS(H$4:H$67-$I11),0)-1</f>
        <v>52</v>
      </c>
      <c r="K11" s="4">
        <f t="array" ref="K11">(ASIN(SIN((2*PI()*($A11))/64))+1.65)</f>
        <v>2.337223392972767</v>
      </c>
      <c r="L11" s="3">
        <f t="array" ref="L11">MATCH(MIN(ABS(H$4:H$67-$K11)),ABS(H$4:H$67-$K11),0)-1</f>
        <v>45</v>
      </c>
      <c r="M11" s="5">
        <v>63</v>
      </c>
    </row>
    <row r="12" spans="1:13" x14ac:dyDescent="0.35">
      <c r="A12">
        <v>8</v>
      </c>
      <c r="B12">
        <v>0</v>
      </c>
      <c r="C12">
        <v>0</v>
      </c>
      <c r="D12">
        <v>3.3</v>
      </c>
      <c r="E12">
        <v>0</v>
      </c>
      <c r="F12">
        <v>0</v>
      </c>
      <c r="G12">
        <v>0</v>
      </c>
      <c r="H12" s="1">
        <f t="shared" si="1"/>
        <v>0.41250000000000003</v>
      </c>
      <c r="I12" s="2">
        <f t="shared" si="0"/>
        <v>2.8167261889578032</v>
      </c>
      <c r="J12" s="3">
        <f t="array" ref="J12">MATCH(MIN(ABS(H$4:H$67-$I12)),ABS(H$4:H$67-$I12),0)-1</f>
        <v>55</v>
      </c>
      <c r="K12" s="4">
        <f t="array" ref="K12">(ASIN(SIN((2*PI()*($A12))/64))+1.65)</f>
        <v>2.4353981633974482</v>
      </c>
      <c r="L12" s="3">
        <f t="array" ref="L12">MATCH(MIN(ABS(H$4:H$67-$K12)),ABS(H$4:H$67-$K12),0)-1</f>
        <v>47</v>
      </c>
      <c r="M12" s="5">
        <v>63</v>
      </c>
    </row>
    <row r="13" spans="1:13" x14ac:dyDescent="0.35">
      <c r="A13">
        <v>9</v>
      </c>
      <c r="B13">
        <v>0</v>
      </c>
      <c r="C13">
        <v>0</v>
      </c>
      <c r="D13">
        <v>3.3</v>
      </c>
      <c r="E13">
        <v>0</v>
      </c>
      <c r="F13">
        <v>0</v>
      </c>
      <c r="G13">
        <v>3.3</v>
      </c>
      <c r="H13" s="1">
        <f t="shared" si="1"/>
        <v>0.46406250000000004</v>
      </c>
      <c r="I13" s="2">
        <f t="shared" si="0"/>
        <v>2.9254672480485162</v>
      </c>
      <c r="J13" s="3">
        <f t="array" ref="J13">MATCH(MIN(ABS(H$4:H$67-$I13)),ABS(H$4:H$67-$I13),0)-1</f>
        <v>57</v>
      </c>
      <c r="K13" s="4">
        <f t="array" ref="K13">(ASIN(SIN((2*PI()*($A13))/64))+1.65)</f>
        <v>2.5335729338221293</v>
      </c>
      <c r="L13" s="3">
        <f t="array" ref="L13">MATCH(MIN(ABS(H$4:H$67-$K13)),ABS(H$4:H$67-$K13),0)-1</f>
        <v>49</v>
      </c>
      <c r="M13" s="5">
        <v>63</v>
      </c>
    </row>
    <row r="14" spans="1:13" x14ac:dyDescent="0.35">
      <c r="A14">
        <v>10</v>
      </c>
      <c r="B14">
        <v>0</v>
      </c>
      <c r="C14">
        <v>0</v>
      </c>
      <c r="D14">
        <v>3.3</v>
      </c>
      <c r="E14">
        <v>0</v>
      </c>
      <c r="F14">
        <v>3.3</v>
      </c>
      <c r="G14">
        <v>0</v>
      </c>
      <c r="H14" s="1">
        <f t="shared" si="1"/>
        <v>0.515625</v>
      </c>
      <c r="I14" s="2">
        <f t="shared" si="0"/>
        <v>3.0219248602991993</v>
      </c>
      <c r="J14" s="3">
        <f t="array" ref="J14">MATCH(MIN(ABS(H$4:H$67-$I14)),ABS(H$4:H$67-$I14),0)-1</f>
        <v>59</v>
      </c>
      <c r="K14" s="4">
        <f t="array" ref="K14">(ASIN(SIN((2*PI()*($A14))/64))+1.65)</f>
        <v>2.63174770424681</v>
      </c>
      <c r="L14" s="3">
        <f t="array" ref="L14">MATCH(MIN(ABS(H$4:H$67-$K14)),ABS(H$4:H$67-$K14),0)-1</f>
        <v>51</v>
      </c>
      <c r="M14" s="5">
        <v>63</v>
      </c>
    </row>
    <row r="15" spans="1:13" x14ac:dyDescent="0.35">
      <c r="A15">
        <v>11</v>
      </c>
      <c r="B15">
        <v>0</v>
      </c>
      <c r="C15">
        <v>0</v>
      </c>
      <c r="D15">
        <v>3.3</v>
      </c>
      <c r="E15">
        <v>0</v>
      </c>
      <c r="F15">
        <v>3.3</v>
      </c>
      <c r="G15">
        <v>3.3</v>
      </c>
      <c r="H15" s="1">
        <f t="shared" si="1"/>
        <v>0.56718749999999996</v>
      </c>
      <c r="I15" s="2">
        <f t="shared" si="0"/>
        <v>3.1051700861747857</v>
      </c>
      <c r="J15" s="3">
        <f t="array" ref="J15">MATCH(MIN(ABS(H$4:H$67-$I15)),ABS(H$4:H$67-$I15),0)-1</f>
        <v>60</v>
      </c>
      <c r="K15" s="4">
        <f t="array" ref="K15">(ASIN(SIN((2*PI()*($A15))/64))+1.65)</f>
        <v>2.7299224746714912</v>
      </c>
      <c r="L15" s="3">
        <f t="array" ref="L15">MATCH(MIN(ABS(H$4:H$67-$K15)),ABS(H$4:H$67-$K15),0)-1</f>
        <v>53</v>
      </c>
      <c r="M15" s="5">
        <v>63</v>
      </c>
    </row>
    <row r="16" spans="1:13" x14ac:dyDescent="0.35">
      <c r="A16">
        <v>12</v>
      </c>
      <c r="B16">
        <v>0</v>
      </c>
      <c r="C16">
        <v>0</v>
      </c>
      <c r="D16">
        <v>3.3</v>
      </c>
      <c r="E16">
        <v>3.3</v>
      </c>
      <c r="F16">
        <v>0</v>
      </c>
      <c r="G16">
        <v>0</v>
      </c>
      <c r="H16" s="1">
        <f t="shared" si="1"/>
        <v>0.61874999999999991</v>
      </c>
      <c r="I16" s="2">
        <f t="shared" si="0"/>
        <v>3.1744012286436227</v>
      </c>
      <c r="J16" s="3">
        <f t="array" ref="J16">MATCH(MIN(ABS(H$4:H$67-$I16)),ABS(H$4:H$67-$I16),0)-1</f>
        <v>62</v>
      </c>
      <c r="K16" s="4">
        <f t="array" ref="K16">(ASIN(SIN((2*PI()*($A16))/64))+1.65)</f>
        <v>2.8280972450961723</v>
      </c>
      <c r="L16" s="3">
        <f t="array" ref="L16">MATCH(MIN(ABS(H$4:H$67-$K16)),ABS(H$4:H$67-$K16),0)-1</f>
        <v>55</v>
      </c>
      <c r="M16" s="5">
        <v>63</v>
      </c>
    </row>
    <row r="17" spans="1:13" x14ac:dyDescent="0.35">
      <c r="A17">
        <v>13</v>
      </c>
      <c r="B17">
        <v>0</v>
      </c>
      <c r="C17">
        <v>0</v>
      </c>
      <c r="D17">
        <v>3.3</v>
      </c>
      <c r="E17">
        <v>3.3</v>
      </c>
      <c r="F17">
        <v>0</v>
      </c>
      <c r="G17">
        <v>3.3</v>
      </c>
      <c r="H17" s="1">
        <f t="shared" si="1"/>
        <v>0.67031249999999987</v>
      </c>
      <c r="I17" s="2">
        <f t="shared" si="0"/>
        <v>3.2289515539581446</v>
      </c>
      <c r="J17" s="3">
        <f t="array" ref="J17">MATCH(MIN(ABS(H$4:H$67-$I17)),ABS(H$4:H$67-$I17),0)-1</f>
        <v>63</v>
      </c>
      <c r="K17" s="4">
        <f t="array" ref="K17">(ASIN(SIN((2*PI()*($A17))/64))+1.65)</f>
        <v>2.9262720155208539</v>
      </c>
      <c r="L17" s="3">
        <f t="array" ref="L17">MATCH(MIN(ABS(H$4:H$67-$K17)),ABS(H$4:H$67-$K17),0)-1</f>
        <v>57</v>
      </c>
      <c r="M17" s="5">
        <v>63</v>
      </c>
    </row>
    <row r="18" spans="1:13" x14ac:dyDescent="0.35">
      <c r="A18">
        <v>14</v>
      </c>
      <c r="B18">
        <v>0</v>
      </c>
      <c r="C18">
        <v>0</v>
      </c>
      <c r="D18">
        <v>3.3</v>
      </c>
      <c r="E18">
        <v>3.3</v>
      </c>
      <c r="F18">
        <v>3.3</v>
      </c>
      <c r="G18">
        <v>0</v>
      </c>
      <c r="H18" s="1">
        <f t="shared" si="1"/>
        <v>0.72187499999999982</v>
      </c>
      <c r="I18" s="2">
        <f t="shared" si="0"/>
        <v>3.26829571266533</v>
      </c>
      <c r="J18" s="3">
        <f t="array" ref="J18">MATCH(MIN(ABS(H$4:H$67-$I18)),ABS(H$4:H$67-$I18),0)-1</f>
        <v>63</v>
      </c>
      <c r="K18" s="4">
        <f t="array" ref="K18">(ASIN(SIN((2*PI()*($A18))/64))+1.65)</f>
        <v>3.0244467859455346</v>
      </c>
      <c r="L18" s="3">
        <f t="array" ref="L18">MATCH(MIN(ABS(H$4:H$67-$K18)),ABS(H$4:H$67-$K18),0)-1</f>
        <v>59</v>
      </c>
      <c r="M18" s="5">
        <v>63</v>
      </c>
    </row>
    <row r="19" spans="1:13" x14ac:dyDescent="0.35">
      <c r="A19">
        <v>15</v>
      </c>
      <c r="B19">
        <v>0</v>
      </c>
      <c r="C19">
        <v>0</v>
      </c>
      <c r="D19">
        <v>3.3</v>
      </c>
      <c r="E19">
        <v>3.3</v>
      </c>
      <c r="F19">
        <v>3.3</v>
      </c>
      <c r="G19">
        <v>3.3</v>
      </c>
      <c r="H19" s="1">
        <f t="shared" si="1"/>
        <v>0.77343749999999978</v>
      </c>
      <c r="I19" s="2">
        <f t="shared" si="0"/>
        <v>3.2920547990091249</v>
      </c>
      <c r="J19" s="3">
        <f t="array" ref="J19">MATCH(MIN(ABS(H$4:H$67-$I19)),ABS(H$4:H$67-$I19),0)-1</f>
        <v>63</v>
      </c>
      <c r="K19" s="4">
        <f t="array" ref="K19">(ASIN(SIN((2*PI()*($A19))/64))+1.65)</f>
        <v>3.1226215563702149</v>
      </c>
      <c r="L19" s="3">
        <f t="array" ref="L19">MATCH(MIN(ABS(H$4:H$67-$K19)),ABS(H$4:H$67-$K19),0)-1</f>
        <v>61</v>
      </c>
      <c r="M19" s="5">
        <v>63</v>
      </c>
    </row>
    <row r="20" spans="1:13" x14ac:dyDescent="0.35">
      <c r="A20">
        <v>16</v>
      </c>
      <c r="B20">
        <v>0</v>
      </c>
      <c r="C20">
        <v>3.3</v>
      </c>
      <c r="D20">
        <v>0</v>
      </c>
      <c r="E20">
        <v>0</v>
      </c>
      <c r="F20">
        <v>0</v>
      </c>
      <c r="G20">
        <v>0</v>
      </c>
      <c r="H20" s="1">
        <f t="shared" si="1"/>
        <v>0.82499999999999973</v>
      </c>
      <c r="I20" s="2">
        <f t="shared" si="0"/>
        <v>3.3</v>
      </c>
      <c r="J20" s="3">
        <f t="array" ref="J20">MATCH(MIN(ABS(H$4:H$67-$I20)),ABS(H$4:H$67-$I20),0)-1</f>
        <v>63</v>
      </c>
      <c r="K20" s="4">
        <f t="array" ref="K20">(ASIN(SIN((2*PI()*($A20))/64))+1.65)</f>
        <v>3.2207963267948965</v>
      </c>
      <c r="L20" s="3">
        <f t="array" ref="L20">MATCH(MIN(ABS(H$4:H$67-$K20)),ABS(H$4:H$67-$K20),0)-1</f>
        <v>62</v>
      </c>
      <c r="M20" s="5">
        <v>63</v>
      </c>
    </row>
    <row r="21" spans="1:13" x14ac:dyDescent="0.35">
      <c r="A21">
        <v>17</v>
      </c>
      <c r="B21">
        <v>0</v>
      </c>
      <c r="C21">
        <v>3.3</v>
      </c>
      <c r="D21">
        <v>0</v>
      </c>
      <c r="E21">
        <v>0</v>
      </c>
      <c r="F21">
        <v>0</v>
      </c>
      <c r="G21">
        <v>3.3</v>
      </c>
      <c r="H21" s="1">
        <f t="shared" si="1"/>
        <v>0.87656249999999969</v>
      </c>
      <c r="I21" s="2">
        <f t="shared" si="0"/>
        <v>3.2920547990091249</v>
      </c>
      <c r="J21" s="3">
        <f t="array" ref="J21">MATCH(MIN(ABS(H$4:H$67-$I21)),ABS(H$4:H$67-$I21),0)-1</f>
        <v>63</v>
      </c>
      <c r="K21" s="4">
        <f t="array" ref="K21">(ASIN(SIN((2*PI()*($A21))/64))+1.65)</f>
        <v>3.1226215563702162</v>
      </c>
      <c r="L21" s="3">
        <f t="array" ref="L21">MATCH(MIN(ABS(H$4:H$67-$K21)),ABS(H$4:H$67-$K21),0)-1</f>
        <v>61</v>
      </c>
      <c r="M21" s="5">
        <v>63</v>
      </c>
    </row>
    <row r="22" spans="1:13" x14ac:dyDescent="0.35">
      <c r="A22">
        <v>18</v>
      </c>
      <c r="B22">
        <v>0</v>
      </c>
      <c r="C22">
        <v>3.3</v>
      </c>
      <c r="D22">
        <v>0</v>
      </c>
      <c r="E22">
        <v>0</v>
      </c>
      <c r="F22">
        <v>3.3</v>
      </c>
      <c r="G22">
        <v>0</v>
      </c>
      <c r="H22" s="1">
        <f t="shared" si="1"/>
        <v>0.92812499999999964</v>
      </c>
      <c r="I22" s="2">
        <f t="shared" si="0"/>
        <v>3.26829571266533</v>
      </c>
      <c r="J22" s="3">
        <f t="array" ref="J22">MATCH(MIN(ABS(H$4:H$67-$I22)),ABS(H$4:H$67-$I22),0)-1</f>
        <v>63</v>
      </c>
      <c r="K22" s="4">
        <f t="array" ref="K22">(ASIN(SIN((2*PI()*($A22))/64))+1.65)</f>
        <v>3.0244467859455346</v>
      </c>
      <c r="L22" s="3">
        <f t="array" ref="L22">MATCH(MIN(ABS(H$4:H$67-$K22)),ABS(H$4:H$67-$K22),0)-1</f>
        <v>59</v>
      </c>
      <c r="M22" s="5">
        <v>63</v>
      </c>
    </row>
    <row r="23" spans="1:13" x14ac:dyDescent="0.35">
      <c r="A23">
        <v>19</v>
      </c>
      <c r="B23">
        <v>0</v>
      </c>
      <c r="C23">
        <v>3.3</v>
      </c>
      <c r="D23">
        <v>0</v>
      </c>
      <c r="E23">
        <v>0</v>
      </c>
      <c r="F23">
        <v>3.3</v>
      </c>
      <c r="G23">
        <v>3.3</v>
      </c>
      <c r="H23" s="1">
        <f t="shared" si="1"/>
        <v>0.9796874999999996</v>
      </c>
      <c r="I23" s="2">
        <f t="shared" si="0"/>
        <v>3.2289515539581446</v>
      </c>
      <c r="J23" s="3">
        <f t="array" ref="J23">MATCH(MIN(ABS(H$4:H$67-$I23)),ABS(H$4:H$67-$I23),0)-1</f>
        <v>63</v>
      </c>
      <c r="K23" s="4">
        <f t="array" ref="K23">(ASIN(SIN((2*PI()*($A23))/64))+1.65)</f>
        <v>2.9262720155208539</v>
      </c>
      <c r="L23" s="3">
        <f t="array" ref="L23">MATCH(MIN(ABS(H$4:H$67-$K23)),ABS(H$4:H$67-$K23),0)-1</f>
        <v>57</v>
      </c>
      <c r="M23" s="5">
        <v>63</v>
      </c>
    </row>
    <row r="24" spans="1:13" x14ac:dyDescent="0.35">
      <c r="A24">
        <v>20</v>
      </c>
      <c r="B24">
        <v>0</v>
      </c>
      <c r="C24">
        <v>3.3</v>
      </c>
      <c r="D24">
        <v>0</v>
      </c>
      <c r="E24">
        <v>3.3</v>
      </c>
      <c r="F24">
        <v>0</v>
      </c>
      <c r="G24">
        <v>0</v>
      </c>
      <c r="H24" s="1">
        <f t="shared" si="1"/>
        <v>1.0312499999999996</v>
      </c>
      <c r="I24" s="2">
        <f t="shared" si="0"/>
        <v>3.1744012286436227</v>
      </c>
      <c r="J24" s="3">
        <f t="array" ref="J24">MATCH(MIN(ABS(H$4:H$67-$I24)),ABS(H$4:H$67-$I24),0)-1</f>
        <v>62</v>
      </c>
      <c r="K24" s="4">
        <f t="array" ref="K24">(ASIN(SIN((2*PI()*($A24))/64))+1.65)</f>
        <v>2.8280972450961723</v>
      </c>
      <c r="L24" s="3">
        <f t="array" ref="L24">MATCH(MIN(ABS(H$4:H$67-$K24)),ABS(H$4:H$67-$K24),0)-1</f>
        <v>55</v>
      </c>
      <c r="M24" s="5">
        <v>63</v>
      </c>
    </row>
    <row r="25" spans="1:13" x14ac:dyDescent="0.35">
      <c r="A25">
        <v>21</v>
      </c>
      <c r="B25">
        <v>0</v>
      </c>
      <c r="C25">
        <v>3.3</v>
      </c>
      <c r="D25">
        <v>0</v>
      </c>
      <c r="E25">
        <v>3.3</v>
      </c>
      <c r="F25">
        <v>0</v>
      </c>
      <c r="G25">
        <v>3.3</v>
      </c>
      <c r="H25" s="1">
        <f t="shared" si="1"/>
        <v>1.0828124999999995</v>
      </c>
      <c r="I25" s="2">
        <f t="shared" si="0"/>
        <v>3.1051700861747857</v>
      </c>
      <c r="J25" s="3">
        <f t="array" ref="J25">MATCH(MIN(ABS(H$4:H$67-$I25)),ABS(H$4:H$67-$I25),0)-1</f>
        <v>60</v>
      </c>
      <c r="K25" s="4">
        <f t="array" ref="K25">(ASIN(SIN((2*PI()*($A25))/64))+1.65)</f>
        <v>2.7299224746714916</v>
      </c>
      <c r="L25" s="3">
        <f t="array" ref="L25">MATCH(MIN(ABS(H$4:H$67-$K25)),ABS(H$4:H$67-$K25),0)-1</f>
        <v>53</v>
      </c>
      <c r="M25" s="5">
        <v>63</v>
      </c>
    </row>
    <row r="26" spans="1:13" x14ac:dyDescent="0.35">
      <c r="A26">
        <v>22</v>
      </c>
      <c r="B26">
        <v>0</v>
      </c>
      <c r="C26">
        <v>3.3</v>
      </c>
      <c r="D26">
        <v>0</v>
      </c>
      <c r="E26">
        <v>3.3</v>
      </c>
      <c r="F26">
        <v>3.3</v>
      </c>
      <c r="G26">
        <v>0</v>
      </c>
      <c r="H26" s="1">
        <f t="shared" si="1"/>
        <v>1.1343749999999995</v>
      </c>
      <c r="I26" s="2">
        <f t="shared" si="0"/>
        <v>3.0219248602992002</v>
      </c>
      <c r="J26" s="3">
        <f t="array" ref="J26">MATCH(MIN(ABS(H$4:H$67-$I26)),ABS(H$4:H$67-$I26),0)-1</f>
        <v>59</v>
      </c>
      <c r="K26" s="4">
        <f t="array" ref="K26">(ASIN(SIN((2*PI()*($A26))/64))+1.65)</f>
        <v>2.6317477042468109</v>
      </c>
      <c r="L26" s="3">
        <f t="array" ref="L26">MATCH(MIN(ABS(H$4:H$67-$K26)),ABS(H$4:H$67-$K26),0)-1</f>
        <v>51</v>
      </c>
      <c r="M26" s="5">
        <v>63</v>
      </c>
    </row>
    <row r="27" spans="1:13" x14ac:dyDescent="0.35">
      <c r="A27">
        <v>23</v>
      </c>
      <c r="B27">
        <v>0</v>
      </c>
      <c r="C27">
        <v>3.3</v>
      </c>
      <c r="D27">
        <v>0</v>
      </c>
      <c r="E27">
        <v>3.3</v>
      </c>
      <c r="F27">
        <v>3.3</v>
      </c>
      <c r="G27">
        <v>3.3</v>
      </c>
      <c r="H27" s="1">
        <f t="shared" si="1"/>
        <v>1.1859374999999994</v>
      </c>
      <c r="I27" s="2">
        <f t="shared" si="0"/>
        <v>2.9254672480485162</v>
      </c>
      <c r="J27" s="3">
        <f t="array" ref="J27">MATCH(MIN(ABS(H$4:H$67-$I27)),ABS(H$4:H$67-$I27),0)-1</f>
        <v>57</v>
      </c>
      <c r="K27" s="4">
        <f t="array" ref="K27">(ASIN(SIN((2*PI()*($A27))/64))+1.65)</f>
        <v>2.5335729338221293</v>
      </c>
      <c r="L27" s="3">
        <f t="array" ref="L27">MATCH(MIN(ABS(H$4:H$67-$K27)),ABS(H$4:H$67-$K27),0)-1</f>
        <v>49</v>
      </c>
      <c r="M27" s="5">
        <v>63</v>
      </c>
    </row>
    <row r="28" spans="1:13" x14ac:dyDescent="0.35">
      <c r="A28">
        <v>24</v>
      </c>
      <c r="B28">
        <v>0</v>
      </c>
      <c r="C28">
        <v>3.3</v>
      </c>
      <c r="D28">
        <v>3.3</v>
      </c>
      <c r="E28">
        <v>0</v>
      </c>
      <c r="F28">
        <v>0</v>
      </c>
      <c r="G28">
        <v>0</v>
      </c>
      <c r="H28" s="1">
        <f t="shared" si="1"/>
        <v>1.2374999999999994</v>
      </c>
      <c r="I28" s="2">
        <f t="shared" si="0"/>
        <v>2.8167261889578032</v>
      </c>
      <c r="J28" s="3">
        <f t="array" ref="J28">MATCH(MIN(ABS(H$4:H$67-$I28)),ABS(H$4:H$67-$I28),0)-1</f>
        <v>55</v>
      </c>
      <c r="K28" s="4">
        <f t="array" ref="K28">(ASIN(SIN((2*PI()*($A28))/64))+1.65)</f>
        <v>2.4353981633974482</v>
      </c>
      <c r="L28" s="3">
        <f t="array" ref="L28">MATCH(MIN(ABS(H$4:H$67-$K28)),ABS(H$4:H$67-$K28),0)-1</f>
        <v>47</v>
      </c>
      <c r="M28" s="5">
        <v>63</v>
      </c>
    </row>
    <row r="29" spans="1:13" x14ac:dyDescent="0.35">
      <c r="A29">
        <v>25</v>
      </c>
      <c r="B29">
        <v>0</v>
      </c>
      <c r="C29">
        <v>3.3</v>
      </c>
      <c r="D29">
        <v>3.3</v>
      </c>
      <c r="E29">
        <v>0</v>
      </c>
      <c r="F29">
        <v>0</v>
      </c>
      <c r="G29">
        <v>3.3</v>
      </c>
      <c r="H29" s="1">
        <f t="shared" si="1"/>
        <v>1.2890624999999993</v>
      </c>
      <c r="I29" s="2">
        <f t="shared" si="0"/>
        <v>2.6967489188700151</v>
      </c>
      <c r="J29" s="3">
        <f t="array" ref="J29">MATCH(MIN(ABS(H$4:H$67-$I29)),ABS(H$4:H$67-$I29),0)-1</f>
        <v>52</v>
      </c>
      <c r="K29" s="4">
        <f t="array" ref="K29">(ASIN(SIN((2*PI()*($A29))/64))+1.65)</f>
        <v>2.337223392972767</v>
      </c>
      <c r="L29" s="3">
        <f t="array" ref="L29">MATCH(MIN(ABS(H$4:H$67-$K29)),ABS(H$4:H$67-$K29),0)-1</f>
        <v>45</v>
      </c>
      <c r="M29" s="5">
        <v>63</v>
      </c>
    </row>
    <row r="30" spans="1:13" x14ac:dyDescent="0.35">
      <c r="A30">
        <v>26</v>
      </c>
      <c r="B30">
        <v>0</v>
      </c>
      <c r="C30">
        <v>3.3</v>
      </c>
      <c r="D30">
        <v>3.3</v>
      </c>
      <c r="E30">
        <v>0</v>
      </c>
      <c r="F30">
        <v>3.3</v>
      </c>
      <c r="G30">
        <v>0</v>
      </c>
      <c r="H30" s="1">
        <f t="shared" si="1"/>
        <v>1.3406249999999993</v>
      </c>
      <c r="I30" s="2">
        <f t="shared" si="0"/>
        <v>2.5666908844823437</v>
      </c>
      <c r="J30" s="3">
        <f t="array" ref="J30">MATCH(MIN(ABS(H$4:H$67-$I30)),ABS(H$4:H$67-$I30),0)-1</f>
        <v>50</v>
      </c>
      <c r="K30" s="4">
        <f t="array" ref="K30">(ASIN(SIN((2*PI()*($A30))/64))+1.65)</f>
        <v>2.2390486225480863</v>
      </c>
      <c r="L30" s="3">
        <f t="array" ref="L30">MATCH(MIN(ABS(H$4:H$67-$K30)),ABS(H$4:H$67-$K30),0)-1</f>
        <v>43</v>
      </c>
      <c r="M30" s="5">
        <v>63</v>
      </c>
    </row>
    <row r="31" spans="1:13" x14ac:dyDescent="0.35">
      <c r="A31">
        <v>27</v>
      </c>
      <c r="B31">
        <v>0</v>
      </c>
      <c r="C31">
        <v>3.3</v>
      </c>
      <c r="D31">
        <v>3.3</v>
      </c>
      <c r="E31">
        <v>0</v>
      </c>
      <c r="F31">
        <v>3.3</v>
      </c>
      <c r="G31">
        <v>3.3</v>
      </c>
      <c r="H31" s="1">
        <f t="shared" si="1"/>
        <v>1.3921874999999992</v>
      </c>
      <c r="I31" s="2">
        <f t="shared" si="0"/>
        <v>2.4278046157628963</v>
      </c>
      <c r="J31" s="3">
        <f t="array" ref="J31">MATCH(MIN(ABS(H$4:H$67-$I31)),ABS(H$4:H$67-$I31),0)-1</f>
        <v>47</v>
      </c>
      <c r="K31" s="4">
        <f t="array" ref="K31">(ASIN(SIN((2*PI()*($A31))/64))+1.65)</f>
        <v>2.1408738521234052</v>
      </c>
      <c r="L31" s="3">
        <f t="array" ref="L31">MATCH(MIN(ABS(H$4:H$67-$K31)),ABS(H$4:H$67-$K31),0)-1</f>
        <v>42</v>
      </c>
      <c r="M31" s="5">
        <v>63</v>
      </c>
    </row>
    <row r="32" spans="1:13" x14ac:dyDescent="0.35">
      <c r="A32">
        <v>28</v>
      </c>
      <c r="B32">
        <v>0</v>
      </c>
      <c r="C32">
        <v>3.3</v>
      </c>
      <c r="D32">
        <v>3.3</v>
      </c>
      <c r="E32">
        <v>3.3</v>
      </c>
      <c r="F32">
        <v>0</v>
      </c>
      <c r="G32">
        <v>0</v>
      </c>
      <c r="H32" s="1">
        <f t="shared" si="1"/>
        <v>1.4437499999999992</v>
      </c>
      <c r="I32" s="2">
        <f t="shared" si="0"/>
        <v>2.2814276634023982</v>
      </c>
      <c r="J32" s="3">
        <f t="array" ref="J32">MATCH(MIN(ABS(H$4:H$67-$I32)),ABS(H$4:H$67-$I32),0)-1</f>
        <v>44</v>
      </c>
      <c r="K32" s="4">
        <f t="array" ref="K32">(ASIN(SIN((2*PI()*($A32))/64))+1.65)</f>
        <v>2.0426990816987241</v>
      </c>
      <c r="L32" s="3">
        <f t="array" ref="L32">MATCH(MIN(ABS(H$4:H$67-$K32)),ABS(H$4:H$67-$K32),0)-1</f>
        <v>40</v>
      </c>
      <c r="M32" s="5">
        <v>63</v>
      </c>
    </row>
    <row r="33" spans="1:13" x14ac:dyDescent="0.35">
      <c r="A33">
        <v>29</v>
      </c>
      <c r="B33">
        <v>0</v>
      </c>
      <c r="C33">
        <v>3.3</v>
      </c>
      <c r="D33">
        <v>3.3</v>
      </c>
      <c r="E33">
        <v>3.3</v>
      </c>
      <c r="F33">
        <v>0</v>
      </c>
      <c r="G33">
        <v>3.3</v>
      </c>
      <c r="H33" s="1">
        <f t="shared" si="1"/>
        <v>1.4953124999999992</v>
      </c>
      <c r="I33" s="2">
        <f t="shared" si="0"/>
        <v>2.1289697174698627</v>
      </c>
      <c r="J33" s="3">
        <f t="array" ref="J33">MATCH(MIN(ABS(H$4:H$67-$I33)),ABS(H$4:H$67-$I33),0)-1</f>
        <v>41</v>
      </c>
      <c r="K33" s="4">
        <f t="array" ref="K33">(ASIN(SIN((2*PI()*($A33))/64))+1.65)</f>
        <v>1.9445243112740429</v>
      </c>
      <c r="L33" s="3">
        <f t="array" ref="L33">MATCH(MIN(ABS(H$4:H$67-$K33)),ABS(H$4:H$67-$K33),0)-1</f>
        <v>38</v>
      </c>
      <c r="M33" s="5">
        <v>63</v>
      </c>
    </row>
    <row r="34" spans="1:13" x14ac:dyDescent="0.35">
      <c r="A34">
        <v>30</v>
      </c>
      <c r="B34">
        <v>0</v>
      </c>
      <c r="C34">
        <v>3.3</v>
      </c>
      <c r="D34">
        <v>3.3</v>
      </c>
      <c r="E34">
        <v>3.3</v>
      </c>
      <c r="F34">
        <v>3.3</v>
      </c>
      <c r="G34">
        <v>0</v>
      </c>
      <c r="H34" s="1">
        <f t="shared" si="1"/>
        <v>1.5468749999999991</v>
      </c>
      <c r="I34" s="2">
        <f t="shared" si="0"/>
        <v>1.971899031326612</v>
      </c>
      <c r="J34" s="3">
        <f t="array" ref="J34">MATCH(MIN(ABS(H$4:H$67-$I34)),ABS(H$4:H$67-$I34),0)-1</f>
        <v>38</v>
      </c>
      <c r="K34" s="4">
        <f t="array" ref="K34">(ASIN(SIN((2*PI()*($A34))/64))+1.65)</f>
        <v>1.8463495408493624</v>
      </c>
      <c r="L34" s="3">
        <f t="array" ref="L34">MATCH(MIN(ABS(H$4:H$67-$K34)),ABS(H$4:H$67-$K34),0)-1</f>
        <v>36</v>
      </c>
      <c r="M34" s="5">
        <v>63</v>
      </c>
    </row>
    <row r="35" spans="1:13" x14ac:dyDescent="0.35">
      <c r="A35">
        <v>31</v>
      </c>
      <c r="B35">
        <v>0</v>
      </c>
      <c r="C35">
        <v>3.3</v>
      </c>
      <c r="D35">
        <v>3.3</v>
      </c>
      <c r="E35">
        <v>3.3</v>
      </c>
      <c r="F35">
        <v>3.3</v>
      </c>
      <c r="G35">
        <v>3.3</v>
      </c>
      <c r="H35" s="1">
        <f t="shared" si="1"/>
        <v>1.5984374999999991</v>
      </c>
      <c r="I35" s="2">
        <f t="shared" si="0"/>
        <v>1.8117282815437752</v>
      </c>
      <c r="J35" s="3">
        <f t="array" ref="J35">MATCH(MIN(ABS(H$4:H$67-$I35)),ABS(H$4:H$67-$I35),0)-1</f>
        <v>35</v>
      </c>
      <c r="K35" s="4">
        <f t="array" ref="K35">(ASIN(SIN((2*PI()*($A35))/64))+1.65)</f>
        <v>1.7481747704246811</v>
      </c>
      <c r="L35" s="3">
        <f t="array" ref="L35">MATCH(MIN(ABS(H$4:H$67-$K35)),ABS(H$4:H$67-$K35),0)-1</f>
        <v>34</v>
      </c>
      <c r="M35" s="5">
        <v>63</v>
      </c>
    </row>
    <row r="36" spans="1:13" x14ac:dyDescent="0.35">
      <c r="A36">
        <v>32</v>
      </c>
      <c r="B36">
        <v>3.3</v>
      </c>
      <c r="C36">
        <v>0</v>
      </c>
      <c r="D36">
        <v>0</v>
      </c>
      <c r="E36">
        <v>0</v>
      </c>
      <c r="F36">
        <v>0</v>
      </c>
      <c r="G36">
        <v>0</v>
      </c>
      <c r="H36" s="1">
        <f t="shared" si="1"/>
        <v>1.649999999999999</v>
      </c>
      <c r="I36" s="2">
        <f t="shared" si="0"/>
        <v>1.6500000000000001</v>
      </c>
      <c r="J36" s="3">
        <f t="array" ref="J36">MATCH(MIN(ABS(H$4:H$67-$I36)),ABS(H$4:H$67-$I36),0)-1</f>
        <v>32</v>
      </c>
      <c r="K36" s="4">
        <f t="array" ref="K36">(ASIN(SIN((2*PI()*($A36))/64))+1.65)</f>
        <v>1.6500000000000001</v>
      </c>
      <c r="L36" s="3">
        <f t="array" ref="L36">MATCH(MIN(ABS(H$4:H$67-$K36)),ABS(H$4:H$67-$K36),0)-1</f>
        <v>32</v>
      </c>
      <c r="M36" s="5">
        <v>0</v>
      </c>
    </row>
    <row r="37" spans="1:13" x14ac:dyDescent="0.35">
      <c r="A37">
        <v>33</v>
      </c>
      <c r="B37">
        <v>3.3</v>
      </c>
      <c r="C37">
        <v>0</v>
      </c>
      <c r="D37">
        <v>0</v>
      </c>
      <c r="E37">
        <v>0</v>
      </c>
      <c r="F37">
        <v>0</v>
      </c>
      <c r="G37">
        <v>3.3</v>
      </c>
      <c r="H37" s="1">
        <f t="shared" si="1"/>
        <v>1.701562499999999</v>
      </c>
      <c r="I37" s="2">
        <f t="shared" si="0"/>
        <v>1.4882717184562249</v>
      </c>
      <c r="J37" s="3">
        <f t="array" ref="J37">MATCH(MIN(ABS(H$4:H$67-$I37)),ABS(H$4:H$67-$I37),0)-1</f>
        <v>29</v>
      </c>
      <c r="K37" s="4">
        <f t="array" ref="K37">(ASIN(SIN((2*PI()*($A37))/64))+1.65)</f>
        <v>1.551825229575319</v>
      </c>
      <c r="L37" s="3">
        <f t="array" ref="L37">MATCH(MIN(ABS(H$4:H$67-$K37)),ABS(H$4:H$67-$K37),0)-1</f>
        <v>30</v>
      </c>
      <c r="M37" s="5">
        <v>0</v>
      </c>
    </row>
    <row r="38" spans="1:13" x14ac:dyDescent="0.35">
      <c r="A38">
        <v>34</v>
      </c>
      <c r="B38">
        <v>3.3</v>
      </c>
      <c r="C38">
        <v>0</v>
      </c>
      <c r="D38">
        <v>0</v>
      </c>
      <c r="E38">
        <v>0</v>
      </c>
      <c r="F38">
        <v>3.3</v>
      </c>
      <c r="G38">
        <v>0</v>
      </c>
      <c r="H38" s="1">
        <f t="shared" si="1"/>
        <v>1.7531249999999989</v>
      </c>
      <c r="I38" s="2">
        <f t="shared" si="0"/>
        <v>1.3281009686733882</v>
      </c>
      <c r="J38" s="3">
        <f t="array" ref="J38">MATCH(MIN(ABS(H$4:H$67-$I38)),ABS(H$4:H$67-$I38),0)-1</f>
        <v>26</v>
      </c>
      <c r="K38" s="4">
        <f t="array" ref="K38">(ASIN(SIN((2*PI()*($A38))/64))+1.65)</f>
        <v>1.4536504591506376</v>
      </c>
      <c r="L38" s="3">
        <f t="array" ref="L38">MATCH(MIN(ABS(H$4:H$67-$K38)),ABS(H$4:H$67-$K38),0)-1</f>
        <v>28</v>
      </c>
      <c r="M38" s="5">
        <v>0</v>
      </c>
    </row>
    <row r="39" spans="1:13" x14ac:dyDescent="0.35">
      <c r="A39">
        <v>35</v>
      </c>
      <c r="B39">
        <v>3.3</v>
      </c>
      <c r="C39">
        <v>0</v>
      </c>
      <c r="D39">
        <v>0</v>
      </c>
      <c r="E39">
        <v>0</v>
      </c>
      <c r="F39">
        <v>3.3</v>
      </c>
      <c r="G39">
        <v>3.3</v>
      </c>
      <c r="H39" s="1">
        <f t="shared" si="1"/>
        <v>1.8046874999999989</v>
      </c>
      <c r="I39" s="2">
        <f t="shared" si="0"/>
        <v>1.1710302825301375</v>
      </c>
      <c r="J39" s="3">
        <f t="array" ref="J39">MATCH(MIN(ABS(H$4:H$67-$I39)),ABS(H$4:H$67-$I39),0)-1</f>
        <v>23</v>
      </c>
      <c r="K39" s="4">
        <f t="array" ref="K39">(ASIN(SIN((2*PI()*($A39))/64))+1.65)</f>
        <v>1.3554756887259571</v>
      </c>
      <c r="L39" s="3">
        <f t="array" ref="L39">MATCH(MIN(ABS(H$4:H$67-$K39)),ABS(H$4:H$67-$K39),0)-1</f>
        <v>26</v>
      </c>
      <c r="M39" s="5">
        <v>0</v>
      </c>
    </row>
    <row r="40" spans="1:13" x14ac:dyDescent="0.35">
      <c r="A40">
        <v>36</v>
      </c>
      <c r="B40">
        <v>3.3</v>
      </c>
      <c r="C40">
        <v>0</v>
      </c>
      <c r="D40">
        <v>0</v>
      </c>
      <c r="E40">
        <v>3.3</v>
      </c>
      <c r="F40">
        <v>0</v>
      </c>
      <c r="G40">
        <v>0</v>
      </c>
      <c r="H40" s="1">
        <f t="shared" si="1"/>
        <v>1.8562499999999988</v>
      </c>
      <c r="I40" s="2">
        <f t="shared" si="0"/>
        <v>1.018572336597602</v>
      </c>
      <c r="J40" s="3">
        <f t="array" ref="J40">MATCH(MIN(ABS(H$4:H$67-$I40)),ABS(H$4:H$67-$I40),0)-1</f>
        <v>20</v>
      </c>
      <c r="K40" s="4">
        <f t="array" ref="K40">(ASIN(SIN((2*PI()*($A40))/64))+1.65)</f>
        <v>1.2573009183012758</v>
      </c>
      <c r="L40" s="3">
        <f t="array" ref="L40">MATCH(MIN(ABS(H$4:H$67-$K40)),ABS(H$4:H$67-$K40),0)-1</f>
        <v>24</v>
      </c>
      <c r="M40" s="5">
        <v>0</v>
      </c>
    </row>
    <row r="41" spans="1:13" x14ac:dyDescent="0.35">
      <c r="A41">
        <v>37</v>
      </c>
      <c r="B41">
        <v>3.3</v>
      </c>
      <c r="C41">
        <v>0</v>
      </c>
      <c r="D41">
        <v>0</v>
      </c>
      <c r="E41">
        <v>3.3</v>
      </c>
      <c r="F41">
        <v>0</v>
      </c>
      <c r="G41">
        <v>3.3</v>
      </c>
      <c r="H41" s="1">
        <f t="shared" si="1"/>
        <v>1.9078124999999988</v>
      </c>
      <c r="I41" s="2">
        <f t="shared" si="0"/>
        <v>0.87219538423710385</v>
      </c>
      <c r="J41" s="3">
        <f t="array" ref="J41">MATCH(MIN(ABS(H$4:H$67-$I41)),ABS(H$4:H$67-$I41),0)-1</f>
        <v>17</v>
      </c>
      <c r="K41" s="4">
        <f t="array" ref="K41">(ASIN(SIN((2*PI()*($A41))/64))+1.65)</f>
        <v>1.1591261478765946</v>
      </c>
      <c r="L41" s="3">
        <f t="array" ref="L41">MATCH(MIN(ABS(H$4:H$67-$K41)),ABS(H$4:H$67-$K41),0)-1</f>
        <v>22</v>
      </c>
      <c r="M41" s="5">
        <v>0</v>
      </c>
    </row>
    <row r="42" spans="1:13" x14ac:dyDescent="0.35">
      <c r="A42">
        <v>38</v>
      </c>
      <c r="B42">
        <v>3.3</v>
      </c>
      <c r="C42">
        <v>0</v>
      </c>
      <c r="D42">
        <v>0</v>
      </c>
      <c r="E42">
        <v>3.3</v>
      </c>
      <c r="F42">
        <v>3.3</v>
      </c>
      <c r="G42">
        <v>0</v>
      </c>
      <c r="H42" s="1">
        <f t="shared" si="1"/>
        <v>1.9593749999999988</v>
      </c>
      <c r="I42" s="2">
        <f t="shared" si="0"/>
        <v>0.73330911551765676</v>
      </c>
      <c r="J42" s="3">
        <f t="array" ref="J42">MATCH(MIN(ABS(H$4:H$67-$I42)),ABS(H$4:H$67-$I42),0)-1</f>
        <v>14</v>
      </c>
      <c r="K42" s="4">
        <f t="array" ref="K42">(ASIN(SIN((2*PI()*($A42))/64))+1.65)</f>
        <v>1.0609513774519139</v>
      </c>
      <c r="L42" s="3">
        <f t="array" ref="L42">MATCH(MIN(ABS(H$4:H$67-$K42)),ABS(H$4:H$67-$K42),0)-1</f>
        <v>21</v>
      </c>
      <c r="M42" s="5">
        <v>0</v>
      </c>
    </row>
    <row r="43" spans="1:13" x14ac:dyDescent="0.35">
      <c r="A43">
        <v>39</v>
      </c>
      <c r="B43">
        <v>3.3</v>
      </c>
      <c r="C43">
        <v>0</v>
      </c>
      <c r="D43">
        <v>0</v>
      </c>
      <c r="E43">
        <v>3.3</v>
      </c>
      <c r="F43">
        <v>3.3</v>
      </c>
      <c r="G43">
        <v>3.3</v>
      </c>
      <c r="H43" s="1">
        <f t="shared" si="1"/>
        <v>2.0109374999999989</v>
      </c>
      <c r="I43" s="2">
        <f t="shared" si="0"/>
        <v>0.60325108112998538</v>
      </c>
      <c r="J43" s="3">
        <f t="array" ref="J43">MATCH(MIN(ABS(H$4:H$67-$I43)),ABS(H$4:H$67-$I43),0)-1</f>
        <v>12</v>
      </c>
      <c r="K43" s="4">
        <f t="array" ref="K43">(ASIN(SIN((2*PI()*($A43))/64))+1.65)</f>
        <v>0.96277660702723289</v>
      </c>
      <c r="L43" s="3">
        <f t="array" ref="L43">MATCH(MIN(ABS(H$4:H$67-$K43)),ABS(H$4:H$67-$K43),0)-1</f>
        <v>19</v>
      </c>
      <c r="M43" s="5">
        <v>0</v>
      </c>
    </row>
    <row r="44" spans="1:13" x14ac:dyDescent="0.35">
      <c r="A44">
        <v>40</v>
      </c>
      <c r="B44">
        <v>3.3</v>
      </c>
      <c r="C44">
        <v>0</v>
      </c>
      <c r="D44">
        <v>3.3</v>
      </c>
      <c r="E44">
        <v>0</v>
      </c>
      <c r="F44">
        <v>0</v>
      </c>
      <c r="G44">
        <v>0</v>
      </c>
      <c r="H44" s="1">
        <f t="shared" si="1"/>
        <v>2.0624999999999991</v>
      </c>
      <c r="I44" s="2">
        <f t="shared" si="0"/>
        <v>0.48327381104219658</v>
      </c>
      <c r="J44" s="3">
        <f t="array" ref="J44">MATCH(MIN(ABS(H$4:H$67-$I44)),ABS(H$4:H$67-$I44),0)-1</f>
        <v>9</v>
      </c>
      <c r="K44" s="4">
        <f t="array" ref="K44">(ASIN(SIN((2*PI()*($A44))/64))+1.65)</f>
        <v>0.86460183660255163</v>
      </c>
      <c r="L44" s="3">
        <f t="array" ref="L44">MATCH(MIN(ABS(H$4:H$67-$K44)),ABS(H$4:H$67-$K44),0)-1</f>
        <v>17</v>
      </c>
      <c r="M44" s="5">
        <v>0</v>
      </c>
    </row>
    <row r="45" spans="1:13" x14ac:dyDescent="0.35">
      <c r="A45">
        <v>41</v>
      </c>
      <c r="B45">
        <v>3.3</v>
      </c>
      <c r="C45">
        <v>0</v>
      </c>
      <c r="D45">
        <v>3.3</v>
      </c>
      <c r="E45">
        <v>0</v>
      </c>
      <c r="F45">
        <v>0</v>
      </c>
      <c r="G45">
        <v>3.3</v>
      </c>
      <c r="H45" s="1">
        <f t="shared" si="1"/>
        <v>2.1140624999999993</v>
      </c>
      <c r="I45" s="2">
        <f t="shared" si="0"/>
        <v>0.3745327519514845</v>
      </c>
      <c r="J45" s="3">
        <f t="array" ref="J45">MATCH(MIN(ABS(H$4:H$67-$I45)),ABS(H$4:H$67-$I45),0)-1</f>
        <v>7</v>
      </c>
      <c r="K45" s="4">
        <f t="array" ref="K45">(ASIN(SIN((2*PI()*($A45))/64))+1.65)</f>
        <v>0.76642706617787104</v>
      </c>
      <c r="L45" s="3">
        <f t="array" ref="L45">MATCH(MIN(ABS(H$4:H$67-$K45)),ABS(H$4:H$67-$K45),0)-1</f>
        <v>15</v>
      </c>
      <c r="M45" s="5">
        <v>0</v>
      </c>
    </row>
    <row r="46" spans="1:13" x14ac:dyDescent="0.35">
      <c r="A46">
        <v>42</v>
      </c>
      <c r="B46">
        <v>3.3</v>
      </c>
      <c r="C46">
        <v>0</v>
      </c>
      <c r="D46">
        <v>3.3</v>
      </c>
      <c r="E46">
        <v>0</v>
      </c>
      <c r="F46">
        <v>3.3</v>
      </c>
      <c r="G46">
        <v>0</v>
      </c>
      <c r="H46" s="1">
        <f t="shared" si="1"/>
        <v>2.1656249999999995</v>
      </c>
      <c r="I46" s="2">
        <f t="shared" si="0"/>
        <v>0.27807513970080033</v>
      </c>
      <c r="J46" s="3">
        <f t="array" ref="J46">MATCH(MIN(ABS(H$4:H$67-$I46)),ABS(H$4:H$67-$I46),0)-1</f>
        <v>5</v>
      </c>
      <c r="K46" s="4">
        <f t="array" ref="K46">(ASIN(SIN((2*PI()*($A46))/64))+1.65)</f>
        <v>0.66825229575318945</v>
      </c>
      <c r="L46" s="3">
        <f t="array" ref="L46">MATCH(MIN(ABS(H$4:H$67-$K46)),ABS(H$4:H$67-$K46),0)-1</f>
        <v>13</v>
      </c>
      <c r="M46" s="5">
        <v>0</v>
      </c>
    </row>
    <row r="47" spans="1:13" x14ac:dyDescent="0.35">
      <c r="A47">
        <v>43</v>
      </c>
      <c r="B47">
        <v>3.3</v>
      </c>
      <c r="C47">
        <v>0</v>
      </c>
      <c r="D47">
        <v>3.3</v>
      </c>
      <c r="E47">
        <v>0</v>
      </c>
      <c r="F47">
        <v>3.3</v>
      </c>
      <c r="G47">
        <v>3.3</v>
      </c>
      <c r="H47" s="1">
        <f t="shared" si="1"/>
        <v>2.2171874999999996</v>
      </c>
      <c r="I47" s="2">
        <f t="shared" si="0"/>
        <v>0.19482991382521431</v>
      </c>
      <c r="J47" s="3">
        <f t="array" ref="J47">MATCH(MIN(ABS(H$4:H$67-$I47)),ABS(H$4:H$67-$I47),0)-1</f>
        <v>4</v>
      </c>
      <c r="K47" s="4">
        <f t="array" ref="K47">(ASIN(SIN((2*PI()*($A47))/64))+1.65)</f>
        <v>0.57007752532850864</v>
      </c>
      <c r="L47" s="3">
        <f t="array" ref="L47">MATCH(MIN(ABS(H$4:H$67-$K47)),ABS(H$4:H$67-$K47),0)-1</f>
        <v>11</v>
      </c>
      <c r="M47" s="5">
        <v>0</v>
      </c>
    </row>
    <row r="48" spans="1:13" x14ac:dyDescent="0.35">
      <c r="A48">
        <v>44</v>
      </c>
      <c r="B48">
        <v>3.3</v>
      </c>
      <c r="C48">
        <v>0</v>
      </c>
      <c r="D48">
        <v>3.3</v>
      </c>
      <c r="E48">
        <v>3.3</v>
      </c>
      <c r="F48">
        <v>0</v>
      </c>
      <c r="G48">
        <v>0</v>
      </c>
      <c r="H48" s="1">
        <f t="shared" si="1"/>
        <v>2.2687499999999998</v>
      </c>
      <c r="I48" s="2">
        <f t="shared" si="0"/>
        <v>0.12559877135637731</v>
      </c>
      <c r="J48" s="3">
        <f t="array" ref="J48">MATCH(MIN(ABS(H$4:H$67-$I48)),ABS(H$4:H$67-$I48),0)-1</f>
        <v>2</v>
      </c>
      <c r="K48" s="4">
        <f t="array" ref="K48">(ASIN(SIN((2*PI()*($A48))/64))+1.65)</f>
        <v>0.47190275490382816</v>
      </c>
      <c r="L48" s="3">
        <f t="array" ref="L48">MATCH(MIN(ABS(H$4:H$67-$K48)),ABS(H$4:H$67-$K48),0)-1</f>
        <v>9</v>
      </c>
      <c r="M48" s="5">
        <v>0</v>
      </c>
    </row>
    <row r="49" spans="1:13" x14ac:dyDescent="0.35">
      <c r="A49">
        <v>45</v>
      </c>
      <c r="B49">
        <v>3.3</v>
      </c>
      <c r="C49">
        <v>0</v>
      </c>
      <c r="D49">
        <v>3.3</v>
      </c>
      <c r="E49">
        <v>3.3</v>
      </c>
      <c r="F49">
        <v>0</v>
      </c>
      <c r="G49">
        <v>3.3</v>
      </c>
      <c r="H49" s="1">
        <f t="shared" si="1"/>
        <v>2.3203125</v>
      </c>
      <c r="I49" s="2">
        <f t="shared" si="0"/>
        <v>7.1048446041855451E-2</v>
      </c>
      <c r="J49" s="3">
        <f t="array" ref="J49">MATCH(MIN(ABS(H$4:H$67-$I49)),ABS(H$4:H$67-$I49),0)-1</f>
        <v>1</v>
      </c>
      <c r="K49" s="4">
        <f t="array" ref="K49">(ASIN(SIN((2*PI()*($A49))/64))+1.65)</f>
        <v>0.37372798447914657</v>
      </c>
      <c r="L49" s="3">
        <f t="array" ref="L49">MATCH(MIN(ABS(H$4:H$67-$K49)),ABS(H$4:H$67-$K49),0)-1</f>
        <v>7</v>
      </c>
      <c r="M49" s="5">
        <v>0</v>
      </c>
    </row>
    <row r="50" spans="1:13" x14ac:dyDescent="0.35">
      <c r="A50">
        <v>46</v>
      </c>
      <c r="B50">
        <v>3.3</v>
      </c>
      <c r="C50">
        <v>0</v>
      </c>
      <c r="D50">
        <v>3.3</v>
      </c>
      <c r="E50">
        <v>3.3</v>
      </c>
      <c r="F50">
        <v>3.3</v>
      </c>
      <c r="G50">
        <v>0</v>
      </c>
      <c r="H50" s="1">
        <f t="shared" si="1"/>
        <v>2.3718750000000002</v>
      </c>
      <c r="I50" s="2">
        <f t="shared" si="0"/>
        <v>3.1704287334670012E-2</v>
      </c>
      <c r="J50" s="3">
        <f t="array" ref="J50">MATCH(MIN(ABS(H$4:H$67-$I50)),ABS(H$4:H$67-$I50),0)-1</f>
        <v>1</v>
      </c>
      <c r="K50" s="4">
        <f t="array" ref="K50">(ASIN(SIN((2*PI()*($A50))/64))+1.65)</f>
        <v>0.27555321405446542</v>
      </c>
      <c r="L50" s="3">
        <f t="array" ref="L50">MATCH(MIN(ABS(H$4:H$67-$K50)),ABS(H$4:H$67-$K50),0)-1</f>
        <v>5</v>
      </c>
      <c r="M50" s="5">
        <v>0</v>
      </c>
    </row>
    <row r="51" spans="1:13" x14ac:dyDescent="0.35">
      <c r="A51">
        <v>47</v>
      </c>
      <c r="B51">
        <v>3.3</v>
      </c>
      <c r="C51">
        <v>0</v>
      </c>
      <c r="D51">
        <v>3.3</v>
      </c>
      <c r="E51">
        <v>3.3</v>
      </c>
      <c r="F51">
        <v>3.3</v>
      </c>
      <c r="G51">
        <v>3.3</v>
      </c>
      <c r="H51" s="1">
        <f t="shared" si="1"/>
        <v>2.4234375000000004</v>
      </c>
      <c r="I51" s="2">
        <f t="shared" si="0"/>
        <v>7.9452009908751453E-3</v>
      </c>
      <c r="J51" s="3">
        <f t="array" ref="J51">MATCH(MIN(ABS(H$4:H$67-$I51)),ABS(H$4:H$67-$I51),0)-1</f>
        <v>0</v>
      </c>
      <c r="K51" s="4">
        <f t="array" ref="K51">(ASIN(SIN((2*PI()*($A51))/64))+1.65)</f>
        <v>0.17737844362978383</v>
      </c>
      <c r="L51" s="3">
        <f t="array" ref="L51">MATCH(MIN(ABS(H$4:H$67-$K51)),ABS(H$4:H$67-$K51),0)-1</f>
        <v>3</v>
      </c>
      <c r="M51" s="5">
        <v>0</v>
      </c>
    </row>
    <row r="52" spans="1:13" x14ac:dyDescent="0.35">
      <c r="A52">
        <v>48</v>
      </c>
      <c r="B52">
        <v>3.3</v>
      </c>
      <c r="C52">
        <v>3.3</v>
      </c>
      <c r="D52">
        <v>0</v>
      </c>
      <c r="E52">
        <v>0</v>
      </c>
      <c r="F52">
        <v>0</v>
      </c>
      <c r="G52">
        <v>0</v>
      </c>
      <c r="H52" s="1">
        <f t="shared" si="1"/>
        <v>2.4750000000000005</v>
      </c>
      <c r="I52" s="2">
        <f t="shared" si="0"/>
        <v>0</v>
      </c>
      <c r="J52" s="3">
        <f t="array" ref="J52">MATCH(MIN(ABS(H$4:H$67-$I52)),ABS(H$4:H$67-$I52),0)-1</f>
        <v>0</v>
      </c>
      <c r="K52" s="4">
        <f t="array" ref="K52">(ASIN(SIN((2*PI()*($A52))/64))+1.65)</f>
        <v>7.9203673205103353E-2</v>
      </c>
      <c r="L52" s="3">
        <f t="array" ref="L52">MATCH(MIN(ABS(H$4:H$67-$K52)),ABS(H$4:H$67-$K52),0)-1</f>
        <v>2</v>
      </c>
      <c r="M52" s="5">
        <v>0</v>
      </c>
    </row>
    <row r="53" spans="1:13" x14ac:dyDescent="0.35">
      <c r="A53">
        <v>49</v>
      </c>
      <c r="B53">
        <v>3.3</v>
      </c>
      <c r="C53">
        <v>3.3</v>
      </c>
      <c r="D53">
        <v>0</v>
      </c>
      <c r="E53">
        <v>0</v>
      </c>
      <c r="F53">
        <v>0</v>
      </c>
      <c r="G53">
        <v>3.3</v>
      </c>
      <c r="H53" s="1">
        <f t="shared" si="1"/>
        <v>2.5265625000000007</v>
      </c>
      <c r="I53" s="2">
        <f t="shared" si="0"/>
        <v>7.9452009908751453E-3</v>
      </c>
      <c r="J53" s="3">
        <f t="array" ref="J53">MATCH(MIN(ABS(H$4:H$67-$I53)),ABS(H$4:H$67-$I53),0)-1</f>
        <v>0</v>
      </c>
      <c r="K53" s="4">
        <f t="array" ref="K53">(ASIN(SIN((2*PI()*($A53))/64))+1.65)</f>
        <v>0.17737844362978383</v>
      </c>
      <c r="L53" s="3">
        <f t="array" ref="L53">MATCH(MIN(ABS(H$4:H$67-$K53)),ABS(H$4:H$67-$K53),0)-1</f>
        <v>3</v>
      </c>
      <c r="M53" s="5">
        <v>0</v>
      </c>
    </row>
    <row r="54" spans="1:13" x14ac:dyDescent="0.35">
      <c r="A54">
        <v>50</v>
      </c>
      <c r="B54">
        <v>3.3</v>
      </c>
      <c r="C54">
        <v>3.3</v>
      </c>
      <c r="D54">
        <v>0</v>
      </c>
      <c r="E54">
        <v>0</v>
      </c>
      <c r="F54">
        <v>3.3</v>
      </c>
      <c r="G54">
        <v>0</v>
      </c>
      <c r="H54" s="1">
        <f t="shared" si="1"/>
        <v>2.5781250000000009</v>
      </c>
      <c r="I54" s="2">
        <f t="shared" si="0"/>
        <v>3.170428733466979E-2</v>
      </c>
      <c r="J54" s="3">
        <f t="array" ref="J54">MATCH(MIN(ABS(H$4:H$67-$I54)),ABS(H$4:H$67-$I54),0)-1</f>
        <v>1</v>
      </c>
      <c r="K54" s="4">
        <f t="array" ref="K54">(ASIN(SIN((2*PI()*($A54))/64))+1.65)</f>
        <v>0.27555321405446542</v>
      </c>
      <c r="L54" s="3">
        <f t="array" ref="L54">MATCH(MIN(ABS(H$4:H$67-$K54)),ABS(H$4:H$67-$K54),0)-1</f>
        <v>5</v>
      </c>
      <c r="M54" s="5">
        <v>0</v>
      </c>
    </row>
    <row r="55" spans="1:13" x14ac:dyDescent="0.35">
      <c r="A55">
        <v>51</v>
      </c>
      <c r="B55">
        <v>3.3</v>
      </c>
      <c r="C55">
        <v>3.3</v>
      </c>
      <c r="D55">
        <v>0</v>
      </c>
      <c r="E55">
        <v>0</v>
      </c>
      <c r="F55">
        <v>3.3</v>
      </c>
      <c r="G55">
        <v>3.3</v>
      </c>
      <c r="H55" s="1">
        <f t="shared" si="1"/>
        <v>2.6296875000000011</v>
      </c>
      <c r="I55" s="2">
        <f t="shared" si="0"/>
        <v>7.1048446041855229E-2</v>
      </c>
      <c r="J55" s="3">
        <f t="array" ref="J55">MATCH(MIN(ABS(H$4:H$67-$I55)),ABS(H$4:H$67-$I55),0)-1</f>
        <v>1</v>
      </c>
      <c r="K55" s="4">
        <f t="array" ref="K55">(ASIN(SIN((2*PI()*($A55))/64))+1.65)</f>
        <v>0.3737279844791459</v>
      </c>
      <c r="L55" s="3">
        <f t="array" ref="L55">MATCH(MIN(ABS(H$4:H$67-$K55)),ABS(H$4:H$67-$K55),0)-1</f>
        <v>7</v>
      </c>
      <c r="M55" s="5">
        <v>0</v>
      </c>
    </row>
    <row r="56" spans="1:13" x14ac:dyDescent="0.35">
      <c r="A56">
        <v>52</v>
      </c>
      <c r="B56">
        <v>3.3</v>
      </c>
      <c r="C56">
        <v>3.3</v>
      </c>
      <c r="D56">
        <v>0</v>
      </c>
      <c r="E56">
        <v>3.3</v>
      </c>
      <c r="F56">
        <v>0</v>
      </c>
      <c r="G56">
        <v>0</v>
      </c>
      <c r="H56" s="1">
        <f t="shared" si="1"/>
        <v>2.6812500000000012</v>
      </c>
      <c r="I56" s="2">
        <f t="shared" si="0"/>
        <v>0.12559877135637709</v>
      </c>
      <c r="J56" s="3">
        <f t="array" ref="J56">MATCH(MIN(ABS(H$4:H$67-$I56)),ABS(H$4:H$67-$I56),0)-1</f>
        <v>2</v>
      </c>
      <c r="K56" s="4">
        <f t="array" ref="K56">(ASIN(SIN((2*PI()*($A56))/64))+1.65)</f>
        <v>0.47190275490382816</v>
      </c>
      <c r="L56" s="3">
        <f t="array" ref="L56">MATCH(MIN(ABS(H$4:H$67-$K56)),ABS(H$4:H$67-$K56),0)-1</f>
        <v>9</v>
      </c>
      <c r="M56" s="5">
        <v>0</v>
      </c>
    </row>
    <row r="57" spans="1:13" x14ac:dyDescent="0.35">
      <c r="A57">
        <v>53</v>
      </c>
      <c r="B57">
        <v>3.3</v>
      </c>
      <c r="C57">
        <v>3.3</v>
      </c>
      <c r="D57">
        <v>0</v>
      </c>
      <c r="E57">
        <v>3.3</v>
      </c>
      <c r="F57">
        <v>0</v>
      </c>
      <c r="G57">
        <v>3.3</v>
      </c>
      <c r="H57" s="1">
        <f t="shared" si="1"/>
        <v>2.7328125000000014</v>
      </c>
      <c r="I57" s="2">
        <f t="shared" si="0"/>
        <v>0.19482991382521408</v>
      </c>
      <c r="J57" s="3">
        <f t="array" ref="J57">MATCH(MIN(ABS(H$4:H$67-$I57)),ABS(H$4:H$67-$I57),0)-1</f>
        <v>4</v>
      </c>
      <c r="K57" s="4">
        <f t="array" ref="K57">(ASIN(SIN((2*PI()*($A57))/64))+1.65)</f>
        <v>0.57007752532850864</v>
      </c>
      <c r="L57" s="3">
        <f t="array" ref="L57">MATCH(MIN(ABS(H$4:H$67-$K57)),ABS(H$4:H$67-$K57),0)-1</f>
        <v>11</v>
      </c>
      <c r="M57" s="5">
        <v>0</v>
      </c>
    </row>
    <row r="58" spans="1:13" x14ac:dyDescent="0.35">
      <c r="A58">
        <v>54</v>
      </c>
      <c r="B58">
        <v>3.3</v>
      </c>
      <c r="C58">
        <v>3.3</v>
      </c>
      <c r="D58">
        <v>0</v>
      </c>
      <c r="E58">
        <v>3.3</v>
      </c>
      <c r="F58">
        <v>3.3</v>
      </c>
      <c r="G58">
        <v>0</v>
      </c>
      <c r="H58" s="1">
        <f t="shared" si="1"/>
        <v>2.7843750000000016</v>
      </c>
      <c r="I58" s="2">
        <f t="shared" si="0"/>
        <v>0.27807513970079989</v>
      </c>
      <c r="J58" s="3">
        <f t="array" ref="J58">MATCH(MIN(ABS(H$4:H$67-$I58)),ABS(H$4:H$67-$I58),0)-1</f>
        <v>5</v>
      </c>
      <c r="K58" s="4">
        <f t="array" ref="K58">(ASIN(SIN((2*PI()*($A58))/64))+1.65)</f>
        <v>0.66825229575318923</v>
      </c>
      <c r="L58" s="3">
        <f t="array" ref="L58">MATCH(MIN(ABS(H$4:H$67-$K58)),ABS(H$4:H$67-$K58),0)-1</f>
        <v>13</v>
      </c>
      <c r="M58" s="5">
        <v>0</v>
      </c>
    </row>
    <row r="59" spans="1:13" x14ac:dyDescent="0.35">
      <c r="A59">
        <v>55</v>
      </c>
      <c r="B59">
        <v>3.3</v>
      </c>
      <c r="C59">
        <v>3.3</v>
      </c>
      <c r="D59">
        <v>0</v>
      </c>
      <c r="E59">
        <v>3.3</v>
      </c>
      <c r="F59">
        <v>3.3</v>
      </c>
      <c r="G59">
        <v>3.3</v>
      </c>
      <c r="H59" s="1">
        <f t="shared" si="1"/>
        <v>2.8359375000000018</v>
      </c>
      <c r="I59" s="2">
        <f t="shared" si="0"/>
        <v>0.37453275195148406</v>
      </c>
      <c r="J59" s="3">
        <f t="array" ref="J59">MATCH(MIN(ABS(H$4:H$67-$I59)),ABS(H$4:H$67-$I59),0)-1</f>
        <v>7</v>
      </c>
      <c r="K59" s="4">
        <f t="array" ref="K59">(ASIN(SIN((2*PI()*($A59))/64))+1.65)</f>
        <v>0.76642706617787071</v>
      </c>
      <c r="L59" s="3">
        <f t="array" ref="L59">MATCH(MIN(ABS(H$4:H$67-$K59)),ABS(H$4:H$67-$K59),0)-1</f>
        <v>15</v>
      </c>
      <c r="M59" s="5">
        <v>0</v>
      </c>
    </row>
    <row r="60" spans="1:13" x14ac:dyDescent="0.35">
      <c r="A60">
        <v>56</v>
      </c>
      <c r="B60">
        <v>3.3</v>
      </c>
      <c r="C60">
        <v>3.3</v>
      </c>
      <c r="D60">
        <v>3.3</v>
      </c>
      <c r="E60">
        <v>0</v>
      </c>
      <c r="F60">
        <v>0</v>
      </c>
      <c r="G60">
        <v>0</v>
      </c>
      <c r="H60" s="1">
        <f t="shared" si="1"/>
        <v>2.887500000000002</v>
      </c>
      <c r="I60" s="2">
        <f t="shared" si="0"/>
        <v>0.48327381104219636</v>
      </c>
      <c r="J60" s="3">
        <f t="array" ref="J60">MATCH(MIN(ABS(H$4:H$67-$I60)),ABS(H$4:H$67-$I60),0)-1</f>
        <v>9</v>
      </c>
      <c r="K60" s="4">
        <f t="array" ref="K60">(ASIN(SIN((2*PI()*($A60))/64))+1.65)</f>
        <v>0.86460183660255141</v>
      </c>
      <c r="L60" s="3">
        <f t="array" ref="L60">MATCH(MIN(ABS(H$4:H$67-$K60)),ABS(H$4:H$67-$K60),0)-1</f>
        <v>17</v>
      </c>
      <c r="M60" s="5">
        <v>0</v>
      </c>
    </row>
    <row r="61" spans="1:13" x14ac:dyDescent="0.35">
      <c r="A61">
        <v>57</v>
      </c>
      <c r="B61">
        <v>3.3</v>
      </c>
      <c r="C61">
        <v>3.3</v>
      </c>
      <c r="D61">
        <v>3.3</v>
      </c>
      <c r="E61">
        <v>0</v>
      </c>
      <c r="F61">
        <v>0</v>
      </c>
      <c r="G61">
        <v>3.3</v>
      </c>
      <c r="H61" s="1">
        <f t="shared" si="1"/>
        <v>2.9390625000000021</v>
      </c>
      <c r="I61" s="2">
        <f t="shared" si="0"/>
        <v>0.60325108112998427</v>
      </c>
      <c r="J61" s="3">
        <f t="array" ref="J61">MATCH(MIN(ABS(H$4:H$67-$I61)),ABS(H$4:H$67-$I61),0)-1</f>
        <v>12</v>
      </c>
      <c r="K61" s="4">
        <f t="array" ref="K61">(ASIN(SIN((2*PI()*($A61))/64))+1.65)</f>
        <v>0.962776607027232</v>
      </c>
      <c r="L61" s="3">
        <f t="array" ref="L61">MATCH(MIN(ABS(H$4:H$67-$K61)),ABS(H$4:H$67-$K61),0)-1</f>
        <v>19</v>
      </c>
      <c r="M61" s="5">
        <v>0</v>
      </c>
    </row>
    <row r="62" spans="1:13" x14ac:dyDescent="0.35">
      <c r="A62">
        <v>58</v>
      </c>
      <c r="B62">
        <v>3.3</v>
      </c>
      <c r="C62">
        <v>3.3</v>
      </c>
      <c r="D62">
        <v>3.3</v>
      </c>
      <c r="E62">
        <v>0</v>
      </c>
      <c r="F62">
        <v>3.3</v>
      </c>
      <c r="G62">
        <v>0</v>
      </c>
      <c r="H62" s="1">
        <f t="shared" si="1"/>
        <v>2.9906250000000023</v>
      </c>
      <c r="I62" s="2">
        <f t="shared" si="0"/>
        <v>0.73330911551765632</v>
      </c>
      <c r="J62" s="3">
        <f t="array" ref="J62">MATCH(MIN(ABS(H$4:H$67-$I62)),ABS(H$4:H$67-$I62),0)-1</f>
        <v>14</v>
      </c>
      <c r="K62" s="4">
        <f t="array" ref="K62">(ASIN(SIN((2*PI()*($A62))/64))+1.65)</f>
        <v>1.0609513774519137</v>
      </c>
      <c r="L62" s="3">
        <f t="array" ref="L62">MATCH(MIN(ABS(H$4:H$67-$K62)),ABS(H$4:H$67-$K62),0)-1</f>
        <v>21</v>
      </c>
      <c r="M62" s="5">
        <v>0</v>
      </c>
    </row>
    <row r="63" spans="1:13" x14ac:dyDescent="0.35">
      <c r="A63">
        <v>59</v>
      </c>
      <c r="B63">
        <v>3.3</v>
      </c>
      <c r="C63">
        <v>3.3</v>
      </c>
      <c r="D63">
        <v>3.3</v>
      </c>
      <c r="E63">
        <v>0</v>
      </c>
      <c r="F63">
        <v>3.3</v>
      </c>
      <c r="G63">
        <v>3.3</v>
      </c>
      <c r="H63" s="1">
        <f t="shared" si="1"/>
        <v>3.0421875000000025</v>
      </c>
      <c r="I63" s="2">
        <f t="shared" si="0"/>
        <v>0.87219538423710341</v>
      </c>
      <c r="J63" s="3">
        <f t="array" ref="J63">MATCH(MIN(ABS(H$4:H$67-$I63)),ABS(H$4:H$67-$I63),0)-1</f>
        <v>17</v>
      </c>
      <c r="K63" s="4">
        <f t="array" ref="K63">(ASIN(SIN((2*PI()*($A63))/64))+1.65)</f>
        <v>1.1591261478765944</v>
      </c>
      <c r="L63" s="3">
        <f t="array" ref="L63">MATCH(MIN(ABS(H$4:H$67-$K63)),ABS(H$4:H$67-$K63),0)-1</f>
        <v>22</v>
      </c>
      <c r="M63" s="5">
        <v>0</v>
      </c>
    </row>
    <row r="64" spans="1:13" x14ac:dyDescent="0.35">
      <c r="A64">
        <v>60</v>
      </c>
      <c r="B64">
        <v>3.3</v>
      </c>
      <c r="C64">
        <v>3.3</v>
      </c>
      <c r="D64">
        <v>3.3</v>
      </c>
      <c r="E64">
        <v>3.3</v>
      </c>
      <c r="F64">
        <v>0</v>
      </c>
      <c r="G64">
        <v>0</v>
      </c>
      <c r="H64" s="1">
        <f t="shared" si="1"/>
        <v>3.0937500000000027</v>
      </c>
      <c r="I64" s="2">
        <f t="shared" si="0"/>
        <v>1.0185723365976007</v>
      </c>
      <c r="J64" s="3">
        <f t="array" ref="J64">MATCH(MIN(ABS(H$4:H$67-$I64)),ABS(H$4:H$67-$I64),0)-1</f>
        <v>20</v>
      </c>
      <c r="K64" s="4">
        <f t="array" ref="K64">(ASIN(SIN((2*PI()*($A64))/64))+1.65)</f>
        <v>1.2573009183012751</v>
      </c>
      <c r="L64" s="3">
        <f t="array" ref="L64">MATCH(MIN(ABS(H$4:H$67-$K64)),ABS(H$4:H$67-$K64),0)-1</f>
        <v>24</v>
      </c>
      <c r="M64" s="5">
        <v>0</v>
      </c>
    </row>
    <row r="65" spans="1:13" x14ac:dyDescent="0.35">
      <c r="A65">
        <v>61</v>
      </c>
      <c r="B65">
        <v>3.3</v>
      </c>
      <c r="C65">
        <v>3.3</v>
      </c>
      <c r="D65">
        <v>3.3</v>
      </c>
      <c r="E65">
        <v>3.3</v>
      </c>
      <c r="F65">
        <v>0</v>
      </c>
      <c r="G65">
        <v>3.3</v>
      </c>
      <c r="H65" s="1">
        <f t="shared" si="1"/>
        <v>3.1453125000000028</v>
      </c>
      <c r="I65" s="2">
        <f t="shared" si="0"/>
        <v>1.1710302825301369</v>
      </c>
      <c r="J65" s="3">
        <f t="array" ref="J65">MATCH(MIN(ABS(H$4:H$67-$I65)),ABS(H$4:H$67-$I65),0)-1</f>
        <v>23</v>
      </c>
      <c r="K65" s="4">
        <f t="array" ref="K65">(ASIN(SIN((2*PI()*($A65))/64))+1.65)</f>
        <v>1.3554756887259567</v>
      </c>
      <c r="L65" s="3">
        <f t="array" ref="L65">MATCH(MIN(ABS(H$4:H$67-$K65)),ABS(H$4:H$67-$K65),0)-1</f>
        <v>26</v>
      </c>
      <c r="M65" s="5">
        <v>0</v>
      </c>
    </row>
    <row r="66" spans="1:13" x14ac:dyDescent="0.35">
      <c r="A66">
        <v>62</v>
      </c>
      <c r="B66">
        <v>3.3</v>
      </c>
      <c r="C66">
        <v>3.3</v>
      </c>
      <c r="D66">
        <v>3.3</v>
      </c>
      <c r="E66">
        <v>3.3</v>
      </c>
      <c r="F66">
        <v>3.3</v>
      </c>
      <c r="G66">
        <v>0</v>
      </c>
      <c r="H66" s="1">
        <f t="shared" si="1"/>
        <v>3.196875000000003</v>
      </c>
      <c r="I66" s="2">
        <f t="shared" si="0"/>
        <v>1.3281009686733876</v>
      </c>
      <c r="J66" s="3">
        <f t="array" ref="J66">MATCH(MIN(ABS(H$4:H$67-$I66)),ABS(H$4:H$67-$I66),0)-1</f>
        <v>26</v>
      </c>
      <c r="K66" s="4">
        <f t="array" ref="K66">(ASIN(SIN((2*PI()*($A66))/64))+1.65)</f>
        <v>1.4536504591506374</v>
      </c>
      <c r="L66" s="3">
        <f t="array" ref="L66">MATCH(MIN(ABS(H$4:H$67-$K66)),ABS(H$4:H$67-$K66),0)-1</f>
        <v>28</v>
      </c>
      <c r="M66" s="5">
        <v>0</v>
      </c>
    </row>
    <row r="67" spans="1:13" x14ac:dyDescent="0.35">
      <c r="A67">
        <v>63</v>
      </c>
      <c r="B67">
        <v>3.3</v>
      </c>
      <c r="C67">
        <v>3.3</v>
      </c>
      <c r="D67">
        <v>3.3</v>
      </c>
      <c r="E67">
        <v>3.3</v>
      </c>
      <c r="F67">
        <v>3.3</v>
      </c>
      <c r="G67">
        <v>3.3</v>
      </c>
      <c r="H67" s="1">
        <f>H66+0.0515625</f>
        <v>3.2484375000000032</v>
      </c>
      <c r="I67" s="2">
        <f t="shared" si="0"/>
        <v>1.4882717184562251</v>
      </c>
      <c r="J67" s="3">
        <f t="array" ref="J67">MATCH(MIN(ABS(H$4:H$67-$I67)),ABS(H$4:H$67-$I67),0)-1</f>
        <v>29</v>
      </c>
      <c r="K67" s="4">
        <f t="array" ref="K67">(ASIN(SIN((2*PI()*($A67))/64))+1.65)</f>
        <v>1.551825229575319</v>
      </c>
      <c r="L67" s="3">
        <f t="array" ref="L67">MATCH(MIN(ABS(H$4:H$67-$K67)),ABS(H$4:H$67-$K67),0)-1</f>
        <v>30</v>
      </c>
      <c r="M67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Pacheco</dc:creator>
  <cp:lastModifiedBy>Jose</cp:lastModifiedBy>
  <dcterms:created xsi:type="dcterms:W3CDTF">2018-02-22T22:09:36Z</dcterms:created>
  <dcterms:modified xsi:type="dcterms:W3CDTF">2018-02-27T08:39:04Z</dcterms:modified>
</cp:coreProperties>
</file>