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R\dissertation\StanGGUM-master\"/>
    </mc:Choice>
  </mc:AlternateContent>
  <xr:revisionPtr revIDLastSave="0" documentId="13_ncr:1_{D18CD6D0-46B1-4A4E-BB73-81CB5CDFA60B}" xr6:coauthVersionLast="47" xr6:coauthVersionMax="47" xr10:uidLastSave="{00000000-0000-0000-0000-000000000000}"/>
  <bookViews>
    <workbookView xWindow="2964" yWindow="576" windowWidth="23040" windowHeight="12204" xr2:uid="{7AC5B60A-B03D-47BC-A4B0-34A8B73BCC57}"/>
  </bookViews>
  <sheets>
    <sheet name="Estimates" sheetId="2" r:id="rId1"/>
    <sheet name="Pivot tables" sheetId="4" r:id="rId2"/>
  </sheets>
  <definedNames>
    <definedName name="_xlnm._FilterDatabase" localSheetId="0" hidden="1">Estimates!$A$1:$J$1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J24" i="2" s="1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40" i="2" s="1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J56" i="2" s="1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J72" i="2" s="1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J88" i="2" s="1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J120" i="2" s="1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I2" i="2"/>
  <c r="H2" i="2"/>
  <c r="J173" i="2" l="1"/>
  <c r="J141" i="2"/>
  <c r="J117" i="2"/>
  <c r="J93" i="2"/>
  <c r="J85" i="2"/>
  <c r="J61" i="2"/>
  <c r="J53" i="2"/>
  <c r="J29" i="2"/>
  <c r="J21" i="2"/>
  <c r="J5" i="2"/>
  <c r="J16" i="2"/>
  <c r="J125" i="2"/>
  <c r="J170" i="2"/>
  <c r="J162" i="2"/>
  <c r="J154" i="2"/>
  <c r="J150" i="2"/>
  <c r="J138" i="2"/>
  <c r="J134" i="2"/>
  <c r="J130" i="2"/>
  <c r="J126" i="2"/>
  <c r="J122" i="2"/>
  <c r="J118" i="2"/>
  <c r="J114" i="2"/>
  <c r="J110" i="2"/>
  <c r="J106" i="2"/>
  <c r="J102" i="2"/>
  <c r="J98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74" i="2"/>
  <c r="J158" i="2"/>
  <c r="J142" i="2"/>
  <c r="J90" i="2"/>
  <c r="J133" i="2"/>
  <c r="J109" i="2"/>
  <c r="J101" i="2"/>
  <c r="J77" i="2"/>
  <c r="J69" i="2"/>
  <c r="J45" i="2"/>
  <c r="J37" i="2"/>
  <c r="J13" i="2"/>
  <c r="J178" i="2"/>
  <c r="J166" i="2"/>
  <c r="J146" i="2"/>
  <c r="J94" i="2"/>
  <c r="J181" i="2"/>
  <c r="J165" i="2"/>
  <c r="J157" i="2"/>
  <c r="J149" i="2"/>
  <c r="J176" i="2"/>
  <c r="J168" i="2"/>
  <c r="J160" i="2"/>
  <c r="J152" i="2"/>
  <c r="J144" i="2"/>
  <c r="J136" i="2"/>
  <c r="J128" i="2"/>
  <c r="J112" i="2"/>
  <c r="J104" i="2"/>
  <c r="J96" i="2"/>
  <c r="J80" i="2"/>
  <c r="J64" i="2"/>
  <c r="J48" i="2"/>
  <c r="J32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8" i="2"/>
  <c r="J4" i="2"/>
  <c r="J2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</calcChain>
</file>

<file path=xl/sharedStrings.xml><?xml version="1.0" encoding="utf-8"?>
<sst xmlns="http://schemas.openxmlformats.org/spreadsheetml/2006/main" count="393" uniqueCount="182">
  <si>
    <t>a[1,1]</t>
  </si>
  <si>
    <t>a[2,1]</t>
  </si>
  <si>
    <t>a[3,1]</t>
  </si>
  <si>
    <t>a[4,1]</t>
  </si>
  <si>
    <t>a[5,1]</t>
  </si>
  <si>
    <t>a[6,1]</t>
  </si>
  <si>
    <t>a[7,1]</t>
  </si>
  <si>
    <t>a[8,1]</t>
  </si>
  <si>
    <t>a[9,1]</t>
  </si>
  <si>
    <t>a[10,1]</t>
  </si>
  <si>
    <t>a[11,1]</t>
  </si>
  <si>
    <t>a[12,1]</t>
  </si>
  <si>
    <t>a[13,1]</t>
  </si>
  <si>
    <t>a[14,1]</t>
  </si>
  <si>
    <t>a[15,1]</t>
  </si>
  <si>
    <t>a[16,1]</t>
  </si>
  <si>
    <t>a[17,1]</t>
  </si>
  <si>
    <t>a[18,1]</t>
  </si>
  <si>
    <t>a[19,1]</t>
  </si>
  <si>
    <t>a[20,1]</t>
  </si>
  <si>
    <t>b[1,1]</t>
  </si>
  <si>
    <t>b[2,1]</t>
  </si>
  <si>
    <t>b[3,1]</t>
  </si>
  <si>
    <t>b[4,1]</t>
  </si>
  <si>
    <t>b[5,1]</t>
  </si>
  <si>
    <t>b[6,1]</t>
  </si>
  <si>
    <t>b[7,1]</t>
  </si>
  <si>
    <t>b[8,1]</t>
  </si>
  <si>
    <t>b[9,1]</t>
  </si>
  <si>
    <t>b[10,1]</t>
  </si>
  <si>
    <t>b[11,1]</t>
  </si>
  <si>
    <t>b[12,1]</t>
  </si>
  <si>
    <t>b[13,1]</t>
  </si>
  <si>
    <t>b[14,1]</t>
  </si>
  <si>
    <t>b[15,1]</t>
  </si>
  <si>
    <t>b[16,1]</t>
  </si>
  <si>
    <t>b[17,1]</t>
  </si>
  <si>
    <t>b[18,1]</t>
  </si>
  <si>
    <t>b[19,1]</t>
  </si>
  <si>
    <t>b[20,1]</t>
  </si>
  <si>
    <t>tau[1,2]</t>
  </si>
  <si>
    <t>tau[1,3]</t>
  </si>
  <si>
    <t>tau[1,4]</t>
  </si>
  <si>
    <t>tau[2,2]</t>
  </si>
  <si>
    <t>tau[2,3]</t>
  </si>
  <si>
    <t>tau[2,4]</t>
  </si>
  <si>
    <t>tau[3,2]</t>
  </si>
  <si>
    <t>tau[3,3]</t>
  </si>
  <si>
    <t>tau[3,4]</t>
  </si>
  <si>
    <t>tau[4,2]</t>
  </si>
  <si>
    <t>tau[4,3]</t>
  </si>
  <si>
    <t>tau[4,4]</t>
  </si>
  <si>
    <t>tau[5,2]</t>
  </si>
  <si>
    <t>tau[5,3]</t>
  </si>
  <si>
    <t>tau[5,4]</t>
  </si>
  <si>
    <t>tau[6,2]</t>
  </si>
  <si>
    <t>tau[6,3]</t>
  </si>
  <si>
    <t>tau[6,4]</t>
  </si>
  <si>
    <t>tau[7,2]</t>
  </si>
  <si>
    <t>tau[7,3]</t>
  </si>
  <si>
    <t>tau[7,4]</t>
  </si>
  <si>
    <t>tau[8,2]</t>
  </si>
  <si>
    <t>tau[8,3]</t>
  </si>
  <si>
    <t>tau[8,4]</t>
  </si>
  <si>
    <t>tau[9,2]</t>
  </si>
  <si>
    <t>tau[9,3]</t>
  </si>
  <si>
    <t>tau[9,4]</t>
  </si>
  <si>
    <t>tau[10,2]</t>
  </si>
  <si>
    <t>tau[10,3]</t>
  </si>
  <si>
    <t>tau[10,4]</t>
  </si>
  <si>
    <t>tau[11,2]</t>
  </si>
  <si>
    <t>tau[11,3]</t>
  </si>
  <si>
    <t>tau[11,4]</t>
  </si>
  <si>
    <t>tau[12,2]</t>
  </si>
  <si>
    <t>tau[12,3]</t>
  </si>
  <si>
    <t>tau[12,4]</t>
  </si>
  <si>
    <t>tau[13,2]</t>
  </si>
  <si>
    <t>tau[13,3]</t>
  </si>
  <si>
    <t>tau[13,4]</t>
  </si>
  <si>
    <t>tau[14,2]</t>
  </si>
  <si>
    <t>tau[14,3]</t>
  </si>
  <si>
    <t>tau[14,4]</t>
  </si>
  <si>
    <t>tau[15,2]</t>
  </si>
  <si>
    <t>tau[15,3]</t>
  </si>
  <si>
    <t>tau[15,4]</t>
  </si>
  <si>
    <t>tau[16,2]</t>
  </si>
  <si>
    <t>tau[16,3]</t>
  </si>
  <si>
    <t>tau[16,4]</t>
  </si>
  <si>
    <t>tau[17,2]</t>
  </si>
  <si>
    <t>tau[17,3]</t>
  </si>
  <si>
    <t>tau[17,4]</t>
  </si>
  <si>
    <t>tau[18,2]</t>
  </si>
  <si>
    <t>tau[18,3]</t>
  </si>
  <si>
    <t>tau[18,4]</t>
  </si>
  <si>
    <t>tau[19,2]</t>
  </si>
  <si>
    <t>tau[19,3]</t>
  </si>
  <si>
    <t>tau[19,4]</t>
  </si>
  <si>
    <t>tau[20,2]</t>
  </si>
  <si>
    <t>tau[20,3]</t>
  </si>
  <si>
    <t>tau[20,4]</t>
  </si>
  <si>
    <t>theta[1,1]</t>
  </si>
  <si>
    <t>theta[2,1]</t>
  </si>
  <si>
    <t>theta[3,1]</t>
  </si>
  <si>
    <t>theta[4,1]</t>
  </si>
  <si>
    <t>theta[5,1]</t>
  </si>
  <si>
    <t>theta[6,1]</t>
  </si>
  <si>
    <t>theta[7,1]</t>
  </si>
  <si>
    <t>theta[8,1]</t>
  </si>
  <si>
    <t>theta[9,1]</t>
  </si>
  <si>
    <t>theta[10,1]</t>
  </si>
  <si>
    <t>theta[11,1]</t>
  </si>
  <si>
    <t>theta[12,1]</t>
  </si>
  <si>
    <t>theta[13,1]</t>
  </si>
  <si>
    <t>theta[14,1]</t>
  </si>
  <si>
    <t>theta[15,1]</t>
  </si>
  <si>
    <t>theta[16,1]</t>
  </si>
  <si>
    <t>theta[17,1]</t>
  </si>
  <si>
    <t>theta[18,1]</t>
  </si>
  <si>
    <t>theta[19,1]</t>
  </si>
  <si>
    <t>theta[20,1]</t>
  </si>
  <si>
    <t>theta[21,1]</t>
  </si>
  <si>
    <t>theta[22,1]</t>
  </si>
  <si>
    <t>theta[23,1]</t>
  </si>
  <si>
    <t>theta[24,1]</t>
  </si>
  <si>
    <t>theta[25,1]</t>
  </si>
  <si>
    <t>theta[26,1]</t>
  </si>
  <si>
    <t>theta[27,1]</t>
  </si>
  <si>
    <t>theta[28,1]</t>
  </si>
  <si>
    <t>theta[29,1]</t>
  </si>
  <si>
    <t>theta[30,1]</t>
  </si>
  <si>
    <t>theta[31,1]</t>
  </si>
  <si>
    <t>theta[32,1]</t>
  </si>
  <si>
    <t>theta[33,1]</t>
  </si>
  <si>
    <t>theta[34,1]</t>
  </si>
  <si>
    <t>theta[35,1]</t>
  </si>
  <si>
    <t>theta[36,1]</t>
  </si>
  <si>
    <t>theta[37,1]</t>
  </si>
  <si>
    <t>theta[38,1]</t>
  </si>
  <si>
    <t>theta[39,1]</t>
  </si>
  <si>
    <t>theta[40,1]</t>
  </si>
  <si>
    <t>theta[41,1]</t>
  </si>
  <si>
    <t>theta[42,1]</t>
  </si>
  <si>
    <t>theta[43,1]</t>
  </si>
  <si>
    <t>theta[44,1]</t>
  </si>
  <si>
    <t>theta[45,1]</t>
  </si>
  <si>
    <t>theta[46,1]</t>
  </si>
  <si>
    <t>theta[47,1]</t>
  </si>
  <si>
    <t>theta[48,1]</t>
  </si>
  <si>
    <t>theta[49,1]</t>
  </si>
  <si>
    <t>theta[50,1]</t>
  </si>
  <si>
    <t>theta[51,1]</t>
  </si>
  <si>
    <t>theta[52,1]</t>
  </si>
  <si>
    <t>theta[53,1]</t>
  </si>
  <si>
    <t>theta[54,1]</t>
  </si>
  <si>
    <t>theta[55,1]</t>
  </si>
  <si>
    <t>theta[56,1]</t>
  </si>
  <si>
    <t>theta[57,1]</t>
  </si>
  <si>
    <t>theta[58,1]</t>
  </si>
  <si>
    <t>theta[59,1]</t>
  </si>
  <si>
    <t>theta[60,1]</t>
  </si>
  <si>
    <t>STAN Mean</t>
  </si>
  <si>
    <t>BUGS Mean</t>
  </si>
  <si>
    <t>BUGS SD</t>
  </si>
  <si>
    <t>STAN SD</t>
  </si>
  <si>
    <t>Truth</t>
  </si>
  <si>
    <t>NA</t>
  </si>
  <si>
    <t>BUGS delta</t>
  </si>
  <si>
    <t>STAN delta</t>
  </si>
  <si>
    <t>Closer?</t>
  </si>
  <si>
    <t>a</t>
  </si>
  <si>
    <t>b</t>
  </si>
  <si>
    <t>tau</t>
  </si>
  <si>
    <t>theta</t>
  </si>
  <si>
    <t>Parameter</t>
  </si>
  <si>
    <t>Parameter #</t>
  </si>
  <si>
    <t>Row Labels</t>
  </si>
  <si>
    <t>BUGS</t>
  </si>
  <si>
    <t>STAN</t>
  </si>
  <si>
    <t>#VALUE!</t>
  </si>
  <si>
    <t>Grand Total</t>
  </si>
  <si>
    <t>Count of Closer?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</si>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</sst>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" refreshedDate="44484.748567129631" createdVersion="7" refreshedVersion="7" minRefreshableVersion="3" recordCount="180" xr:uid="{BEF457DB-8AF9-4D84-A049-A56F294B0C88}">
  <cacheSource type="worksheet">
    <worksheetSource ref="A1:J181" sheet="Estimates"/>
  </cacheSource>
  <cacheFields count="10">
    <cacheField name="Parameter" numFmtId="0">
      <sharedItems count="4">
        <s v="a"/>
        <s v="b"/>
        <s v="tau"/>
        <s v="theta"/>
      </sharedItems>
    </cacheField>
    <cacheField name="Parameter #" numFmtId="0">
      <sharedItems containsBlank="1"/>
    </cacheField>
    <cacheField name="BUGS Mean" numFmtId="0">
      <sharedItems containsString="0" containsBlank="1" containsNumber="1" minValue="-2.165" maxValue="1.9410000000000001"/>
    </cacheField>
    <cacheField name="BUGS SD" numFmtId="0">
      <sharedItems containsString="0" containsBlank="1" containsNumber="1" minValue="3.986E-2" maxValue="0.23039999999999999"/>
    </cacheField>
    <cacheField name="STAN Mean" numFmtId="0">
      <sharedItems containsSemiMixedTypes="0" containsString="0" containsNumber="1" minValue="-1.93" maxValue="1.94"/>
    </cacheField>
    <cacheField name="STAN SD" numFmtId="0">
      <sharedItems containsSemiMixedTypes="0" containsString="0" containsNumber="1" minValue="0.06" maxValue="5.32"/>
    </cacheField>
    <cacheField name="Truth" numFmtId="0">
      <sharedItems containsMixedTypes="1" containsNumber="1" minValue="-2" maxValue="1.9879"/>
    </cacheField>
    <cacheField name="BUGS delta" numFmtId="0">
      <sharedItems containsMixedTypes="1" containsNumber="1" minValue="-0.60630000000000006" maxValue="0.63840000000000008"/>
    </cacheField>
    <cacheField name="STAN delta" numFmtId="0">
      <sharedItems containsMixedTypes="1" containsNumber="1" minValue="-3.0266000000000002" maxValue="1.5018"/>
    </cacheField>
    <cacheField name="Closer?" numFmtId="0">
      <sharedItems count="3">
        <s v="BUGS"/>
        <s v="STAN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a[1,1]"/>
    <n v="0.88790000000000002"/>
    <n v="6.5540000000000001E-2"/>
    <n v="0.36"/>
    <n v="0.19"/>
    <n v="0.89829999999999999"/>
    <n v="1.0399999999999965E-2"/>
    <n v="0.5383"/>
    <x v="0"/>
  </r>
  <r>
    <x v="0"/>
    <s v="a[2,1]"/>
    <n v="0.93479999999999996"/>
    <n v="7.1379999999999999E-2"/>
    <n v="0.37"/>
    <n v="0.19"/>
    <n v="1.0582"/>
    <n v="0.12340000000000007"/>
    <n v="0.68820000000000003"/>
    <x v="0"/>
  </r>
  <r>
    <x v="0"/>
    <s v="a[3,1]"/>
    <n v="1.397"/>
    <n v="0.10100000000000001"/>
    <n v="0.49"/>
    <n v="0.28999999999999998"/>
    <n v="1.3593"/>
    <n v="-3.7700000000000067E-2"/>
    <n v="0.86929999999999996"/>
    <x v="0"/>
  </r>
  <r>
    <x v="0"/>
    <s v="a[4,1]"/>
    <n v="1.9"/>
    <n v="0.13450000000000001"/>
    <n v="0.99"/>
    <n v="0.35"/>
    <n v="1.8623000000000001"/>
    <n v="-3.7699999999999845E-2"/>
    <n v="0.87230000000000008"/>
    <x v="0"/>
  </r>
  <r>
    <x v="0"/>
    <s v="a[5,1]"/>
    <n v="0.79530000000000001"/>
    <n v="6.2850000000000003E-2"/>
    <n v="0.56999999999999995"/>
    <n v="0.13"/>
    <n v="0.80249999999999999"/>
    <n v="7.1999999999999842E-3"/>
    <n v="0.23250000000000004"/>
    <x v="0"/>
  </r>
  <r>
    <x v="0"/>
    <s v="a[6,1]"/>
    <n v="1.9410000000000001"/>
    <n v="0.13800000000000001"/>
    <n v="1.54"/>
    <n v="0.25"/>
    <n v="1.8475999999999999"/>
    <n v="-9.340000000000015E-2"/>
    <n v="0.30759999999999987"/>
    <x v="0"/>
  </r>
  <r>
    <x v="0"/>
    <s v="a[7,1]"/>
    <n v="1.85"/>
    <n v="0.1368"/>
    <n v="1.58"/>
    <n v="0.2"/>
    <n v="1.917"/>
    <n v="6.6999999999999948E-2"/>
    <n v="0.33699999999999997"/>
    <x v="0"/>
  </r>
  <r>
    <x v="0"/>
    <s v="a[8,1]"/>
    <n v="1.4950000000000001"/>
    <n v="0.111"/>
    <n v="1.27"/>
    <n v="0.15"/>
    <n v="1.4912000000000001"/>
    <n v="-3.8000000000000256E-3"/>
    <n v="0.22120000000000006"/>
    <x v="0"/>
  </r>
  <r>
    <x v="0"/>
    <s v="a[9,1]"/>
    <n v="1.546"/>
    <n v="0.11409999999999999"/>
    <n v="1.36"/>
    <n v="0.15"/>
    <n v="1.4437"/>
    <n v="-0.10230000000000006"/>
    <n v="8.3699999999999886E-2"/>
    <x v="0"/>
  </r>
  <r>
    <x v="0"/>
    <s v="a[10,1]"/>
    <n v="0.59550000000000003"/>
    <n v="5.7829999999999999E-2"/>
    <n v="0.56999999999999995"/>
    <n v="0.06"/>
    <n v="0.5927"/>
    <n v="-2.8000000000000247E-3"/>
    <n v="2.2700000000000053E-2"/>
    <x v="0"/>
  </r>
  <r>
    <x v="0"/>
    <s v="a[11,1]"/>
    <n v="0.85650000000000004"/>
    <n v="6.6619999999999999E-2"/>
    <n v="0.89"/>
    <n v="0.08"/>
    <n v="0.80900000000000005"/>
    <n v="-4.7499999999999987E-2"/>
    <n v="-8.0999999999999961E-2"/>
    <x v="1"/>
  </r>
  <r>
    <x v="0"/>
    <s v="a[12,1]"/>
    <n v="0.68640000000000001"/>
    <n v="5.7489999999999999E-2"/>
    <n v="0.7"/>
    <n v="7.0000000000000007E-2"/>
    <n v="0.76480000000000004"/>
    <n v="7.8400000000000025E-2"/>
    <n v="6.480000000000008E-2"/>
    <x v="1"/>
  </r>
  <r>
    <x v="0"/>
    <s v="a[13,1]"/>
    <n v="1.675"/>
    <n v="0.12"/>
    <n v="1.88"/>
    <n v="0.21"/>
    <n v="1.5305"/>
    <n v="-0.14450000000000007"/>
    <n v="-0.34949999999999992"/>
    <x v="1"/>
  </r>
  <r>
    <x v="0"/>
    <s v="a[14,1]"/>
    <n v="1.01"/>
    <n v="7.5420000000000001E-2"/>
    <n v="1.1200000000000001"/>
    <n v="0.13"/>
    <n v="1.0762"/>
    <n v="6.6200000000000037E-2"/>
    <n v="-4.3800000000000061E-2"/>
    <x v="1"/>
  </r>
  <r>
    <x v="0"/>
    <s v="a[15,1]"/>
    <n v="1.579"/>
    <n v="0.1089"/>
    <n v="1.75"/>
    <n v="0.21"/>
    <n v="1.6548"/>
    <n v="7.580000000000009E-2"/>
    <n v="-9.5199999999999951E-2"/>
    <x v="1"/>
  </r>
  <r>
    <x v="0"/>
    <s v="a[16,1]"/>
    <n v="1.409"/>
    <n v="9.8220000000000002E-2"/>
    <n v="1.52"/>
    <n v="0.18"/>
    <n v="1.2464999999999999"/>
    <n v="-0.16250000000000009"/>
    <n v="-0.27350000000000008"/>
    <x v="1"/>
  </r>
  <r>
    <x v="0"/>
    <s v="a[17,1]"/>
    <n v="1.617"/>
    <n v="0.11600000000000001"/>
    <n v="1.7"/>
    <n v="0.22"/>
    <n v="1.5764"/>
    <n v="-4.0599999999999969E-2"/>
    <n v="-0.12359999999999993"/>
    <x v="1"/>
  </r>
  <r>
    <x v="0"/>
    <s v="a[18,1]"/>
    <n v="1.879"/>
    <n v="0.14180000000000001"/>
    <n v="1.94"/>
    <n v="0.23"/>
    <n v="1.9879"/>
    <n v="0.1089"/>
    <n v="4.7900000000000054E-2"/>
    <x v="1"/>
  </r>
  <r>
    <x v="0"/>
    <s v="a[19,1]"/>
    <n v="1.1539999999999999"/>
    <n v="8.3970000000000003E-2"/>
    <n v="1.19"/>
    <n v="0.15"/>
    <n v="1.0701000000000001"/>
    <n v="-8.3899999999999864E-2"/>
    <n v="-0.1198999999999999"/>
    <x v="1"/>
  </r>
  <r>
    <x v="0"/>
    <s v="a[20,1]"/>
    <n v="1.7090000000000001"/>
    <n v="0.1164"/>
    <n v="1.45"/>
    <n v="0.21"/>
    <n v="1.6661999999999999"/>
    <n v="-4.2800000000000171E-2"/>
    <n v="0.21619999999999995"/>
    <x v="0"/>
  </r>
  <r>
    <x v="1"/>
    <s v="b[1,1]"/>
    <n v="-1.988"/>
    <n v="0.1946"/>
    <n v="-1.38"/>
    <n v="2.5099999999999998"/>
    <n v="-2"/>
    <n v="-1.2000000000000011E-2"/>
    <n v="-0.62000000000000011"/>
    <x v="1"/>
  </r>
  <r>
    <x v="1"/>
    <s v="b[2,1]"/>
    <n v="-2.165"/>
    <n v="0.17130000000000001"/>
    <n v="-1.46"/>
    <n v="2.65"/>
    <n v="-1.9894000000000001"/>
    <n v="0.17559999999999998"/>
    <n v="-0.52940000000000009"/>
    <x v="1"/>
  </r>
  <r>
    <x v="1"/>
    <s v="b[3,1]"/>
    <n v="-1.3360000000000001"/>
    <n v="6.5519999999999995E-2"/>
    <n v="-1.29"/>
    <n v="1.96"/>
    <n v="-1.4708000000000001"/>
    <n v="-0.13480000000000003"/>
    <n v="-0.18080000000000007"/>
    <x v="1"/>
  </r>
  <r>
    <x v="1"/>
    <s v="b[4,1]"/>
    <n v="-0.57720000000000005"/>
    <n v="4.4400000000000002E-2"/>
    <n v="-0.41"/>
    <n v="0.67"/>
    <n v="-0.62119999999999997"/>
    <n v="-4.3999999999999928E-2"/>
    <n v="-0.2112"/>
    <x v="1"/>
  </r>
  <r>
    <x v="1"/>
    <s v="b[5,1]"/>
    <n v="-0.5202"/>
    <n v="6.2700000000000006E-2"/>
    <n v="-0.4"/>
    <n v="0.61"/>
    <n v="-0.47820000000000001"/>
    <n v="4.1999999999999982E-2"/>
    <n v="-7.8199999999999992E-2"/>
    <x v="1"/>
  </r>
  <r>
    <x v="1"/>
    <s v="b[6,1]"/>
    <n v="-0.13120000000000001"/>
    <n v="4.2049999999999997E-2"/>
    <n v="-0.21"/>
    <n v="0.21"/>
    <n v="-0.15579999999999999"/>
    <n v="-2.4599999999999983E-2"/>
    <n v="5.4199999999999998E-2"/>
    <x v="0"/>
  </r>
  <r>
    <x v="1"/>
    <s v="b[7,1]"/>
    <n v="-2.6370000000000001E-2"/>
    <n v="3.986E-2"/>
    <n v="-0.16"/>
    <n v="0.11"/>
    <n v="-5.6099999999999997E-2"/>
    <n v="-2.9729999999999996E-2"/>
    <n v="0.10390000000000001"/>
    <x v="0"/>
  </r>
  <r>
    <x v="1"/>
    <s v="b[8,1]"/>
    <n v="-3.024E-2"/>
    <n v="4.4630000000000003E-2"/>
    <n v="-0.18"/>
    <n v="0.12"/>
    <n v="-4.4900000000000002E-2"/>
    <n v="-1.4660000000000003E-2"/>
    <n v="0.1351"/>
    <x v="0"/>
  </r>
  <r>
    <x v="1"/>
    <s v="b[9,1]"/>
    <n v="-2.5239999999999999E-2"/>
    <n v="4.1000000000000002E-2"/>
    <n v="-0.17"/>
    <n v="0.11"/>
    <n v="-1.6199999999999999E-2"/>
    <n v="9.0399999999999994E-3"/>
    <n v="0.15380000000000002"/>
    <x v="0"/>
  </r>
  <r>
    <x v="1"/>
    <s v="b[10,1]"/>
    <n v="0.11940000000000001"/>
    <n v="7.3260000000000006E-2"/>
    <n v="-0.15"/>
    <n v="0.08"/>
    <n v="7.46E-2"/>
    <n v="-4.4800000000000006E-2"/>
    <n v="0.22459999999999999"/>
    <x v="0"/>
  </r>
  <r>
    <x v="1"/>
    <s v="b[11,1]"/>
    <n v="0.39729999999999999"/>
    <n v="5.5199999999999999E-2"/>
    <n v="-0.08"/>
    <n v="0.26"/>
    <n v="0.38979999999999998"/>
    <n v="-7.5000000000000067E-3"/>
    <n v="0.4698"/>
    <x v="0"/>
  </r>
  <r>
    <x v="1"/>
    <s v="b[12,1]"/>
    <n v="0.37930000000000003"/>
    <n v="6.6869999999999999E-2"/>
    <n v="-0.1"/>
    <n v="0.28000000000000003"/>
    <n v="0.41789999999999999"/>
    <n v="3.8599999999999968E-2"/>
    <n v="0.51790000000000003"/>
    <x v="0"/>
  </r>
  <r>
    <x v="1"/>
    <s v="b[13,1]"/>
    <n v="0.51839999999999997"/>
    <n v="4.8469999999999999E-2"/>
    <n v="-0.05"/>
    <n v="0.36"/>
    <n v="0.59389999999999998"/>
    <n v="7.5500000000000012E-2"/>
    <n v="0.64390000000000003"/>
    <x v="0"/>
  </r>
  <r>
    <x v="1"/>
    <s v="b[14,1]"/>
    <n v="0.67449999999999999"/>
    <n v="5.6779999999999997E-2"/>
    <n v="-0.02"/>
    <n v="0.49"/>
    <n v="0.61980000000000002"/>
    <n v="-5.4699999999999971E-2"/>
    <n v="0.63980000000000004"/>
    <x v="0"/>
  </r>
  <r>
    <x v="1"/>
    <s v="b[15,1]"/>
    <n v="0.75519999999999998"/>
    <n v="4.9619999999999997E-2"/>
    <n v="0"/>
    <n v="0.56000000000000005"/>
    <n v="0.78210000000000002"/>
    <n v="2.6900000000000035E-2"/>
    <n v="0.78210000000000002"/>
    <x v="0"/>
  </r>
  <r>
    <x v="1"/>
    <s v="b[16,1]"/>
    <n v="0.80489999999999995"/>
    <n v="5.2019999999999997E-2"/>
    <n v="-0.03"/>
    <n v="0.56999999999999995"/>
    <n v="0.82120000000000004"/>
    <n v="1.6300000000000092E-2"/>
    <n v="0.85120000000000007"/>
    <x v="0"/>
  </r>
  <r>
    <x v="1"/>
    <s v="b[17,1]"/>
    <n v="0.86899999999999999"/>
    <n v="5.271E-2"/>
    <n v="-0.01"/>
    <n v="0.61"/>
    <n v="0.91900000000000004"/>
    <n v="5.0000000000000044E-2"/>
    <n v="0.92900000000000005"/>
    <x v="0"/>
  </r>
  <r>
    <x v="1"/>
    <s v="b[18,1]"/>
    <n v="0.9002"/>
    <n v="4.888E-2"/>
    <n v="0.02"/>
    <n v="0.69"/>
    <n v="0.94379999999999997"/>
    <n v="4.3599999999999972E-2"/>
    <n v="0.92379999999999995"/>
    <x v="0"/>
  </r>
  <r>
    <x v="1"/>
    <s v="b[19,1]"/>
    <n v="1.099"/>
    <n v="7.1340000000000001E-2"/>
    <n v="-0.02"/>
    <n v="0.77"/>
    <n v="1.1249"/>
    <n v="2.5900000000000034E-2"/>
    <n v="1.1449"/>
    <x v="0"/>
  </r>
  <r>
    <x v="1"/>
    <s v="b[20,1]"/>
    <n v="1.4590000000000001"/>
    <n v="6.4879999999999993E-2"/>
    <n v="0.01"/>
    <n v="1.01"/>
    <n v="1.5118"/>
    <n v="5.2799999999999958E-2"/>
    <n v="1.5018"/>
    <x v="0"/>
  </r>
  <r>
    <x v="2"/>
    <m/>
    <m/>
    <m/>
    <n v="-7.0000000000000007E-2"/>
    <n v="4.93"/>
    <s v="NA"/>
    <e v="#VALUE!"/>
    <e v="#VALUE!"/>
    <x v="2"/>
  </r>
  <r>
    <x v="2"/>
    <s v="tau[1,2]"/>
    <n v="1.554"/>
    <n v="0.2112"/>
    <n v="0.68"/>
    <n v="0.78"/>
    <n v="0.94769999999999999"/>
    <n v="-0.60630000000000006"/>
    <n v="0.26769999999999994"/>
    <x v="0"/>
  </r>
  <r>
    <x v="2"/>
    <s v="tau[1,3]"/>
    <n v="1.19"/>
    <n v="0.20569999999999999"/>
    <n v="0.82"/>
    <n v="0.65"/>
    <n v="1.1911"/>
    <n v="1.1000000000001009E-3"/>
    <n v="0.3711000000000001"/>
    <x v="0"/>
  </r>
  <r>
    <x v="2"/>
    <s v="tau[1,4]"/>
    <n v="0.93230000000000002"/>
    <n v="0.1925"/>
    <n v="1.31"/>
    <n v="0.56999999999999995"/>
    <n v="1.5371999999999999"/>
    <n v="0.60489999999999988"/>
    <n v="0.22719999999999985"/>
    <x v="1"/>
  </r>
  <r>
    <x v="2"/>
    <m/>
    <m/>
    <m/>
    <n v="0.02"/>
    <n v="5.09"/>
    <s v="NA"/>
    <e v="#VALUE!"/>
    <e v="#VALUE!"/>
    <x v="2"/>
  </r>
  <r>
    <x v="2"/>
    <s v="tau[2,2]"/>
    <n v="1.036"/>
    <n v="0.2142"/>
    <n v="-0.88"/>
    <n v="1.31"/>
    <n v="0.57620000000000005"/>
    <n v="-0.45979999999999999"/>
    <n v="1.4561999999999999"/>
    <x v="0"/>
  </r>
  <r>
    <x v="2"/>
    <s v="tau[2,3]"/>
    <n v="1.1459999999999999"/>
    <n v="0.21460000000000001"/>
    <n v="0.8"/>
    <n v="0.68"/>
    <n v="0.81610000000000005"/>
    <n v="-0.32989999999999986"/>
    <n v="1.6100000000000003E-2"/>
    <x v="0"/>
  </r>
  <r>
    <x v="2"/>
    <s v="tau[2,4]"/>
    <n v="0.73839999999999995"/>
    <n v="0.2157"/>
    <n v="0.88"/>
    <n v="0.63"/>
    <n v="1.0645"/>
    <n v="0.32610000000000006"/>
    <n v="0.1845"/>
    <x v="1"/>
  </r>
  <r>
    <x v="2"/>
    <m/>
    <m/>
    <m/>
    <n v="0.02"/>
    <n v="4.84"/>
    <s v="NA"/>
    <e v="#VALUE!"/>
    <e v="#VALUE!"/>
    <x v="2"/>
  </r>
  <r>
    <x v="2"/>
    <s v="tau[3,2]"/>
    <n v="1.0920000000000001"/>
    <n v="0.1857"/>
    <n v="0.15"/>
    <n v="1.05"/>
    <n v="0.6754"/>
    <n v="-0.41660000000000008"/>
    <n v="0.52539999999999998"/>
    <x v="0"/>
  </r>
  <r>
    <x v="2"/>
    <s v="tau[3,3]"/>
    <n v="0.79549999999999998"/>
    <n v="0.1464"/>
    <n v="0.82"/>
    <n v="0.63"/>
    <n v="0.95330000000000004"/>
    <n v="0.15780000000000005"/>
    <n v="0.13330000000000009"/>
    <x v="1"/>
  </r>
  <r>
    <x v="2"/>
    <s v="tau[3,4]"/>
    <n v="0.63060000000000005"/>
    <n v="0.1358"/>
    <n v="1.53"/>
    <n v="0.74"/>
    <n v="1.2309000000000001"/>
    <n v="0.60030000000000006"/>
    <n v="-0.29909999999999992"/>
    <x v="1"/>
  </r>
  <r>
    <x v="2"/>
    <m/>
    <m/>
    <m/>
    <n v="0.06"/>
    <n v="4.9800000000000004"/>
    <s v="NA"/>
    <e v="#VALUE!"/>
    <e v="#VALUE!"/>
    <x v="2"/>
  </r>
  <r>
    <x v="2"/>
    <s v="tau[4,2]"/>
    <n v="0.97350000000000003"/>
    <n v="0.1951"/>
    <n v="0.71"/>
    <n v="0.19"/>
    <n v="0.59940000000000004"/>
    <n v="-0.37409999999999999"/>
    <n v="-0.11059999999999992"/>
    <x v="0"/>
  </r>
  <r>
    <x v="2"/>
    <s v="tau[4,3]"/>
    <n v="0.87019999999999997"/>
    <n v="0.14960000000000001"/>
    <n v="1.06"/>
    <n v="0.18"/>
    <n v="0.87170000000000003"/>
    <n v="1.5000000000000568E-3"/>
    <n v="-0.18830000000000002"/>
    <x v="1"/>
  </r>
  <r>
    <x v="2"/>
    <s v="tau[4,4]"/>
    <n v="0.55879999999999996"/>
    <n v="0.10639999999999999"/>
    <n v="0.81"/>
    <n v="0.19"/>
    <n v="1.1228"/>
    <n v="0.56400000000000006"/>
    <n v="0.31279999999999997"/>
    <x v="1"/>
  </r>
  <r>
    <x v="2"/>
    <m/>
    <m/>
    <m/>
    <n v="0.01"/>
    <n v="5.09"/>
    <s v="NA"/>
    <e v="#VALUE!"/>
    <e v="#VALUE!"/>
    <x v="2"/>
  </r>
  <r>
    <x v="2"/>
    <s v="tau[5,2]"/>
    <n v="1.3260000000000001"/>
    <n v="0.1333"/>
    <n v="1.44"/>
    <n v="0.22"/>
    <n v="0.79049999999999998"/>
    <n v="-0.53550000000000009"/>
    <n v="-0.64949999999999997"/>
    <x v="1"/>
  </r>
  <r>
    <x v="2"/>
    <s v="tau[5,3]"/>
    <n v="0.73799999999999999"/>
    <n v="0.1166"/>
    <n v="0.78"/>
    <n v="0.2"/>
    <n v="1.0128999999999999"/>
    <n v="0.27489999999999992"/>
    <n v="0.23289999999999988"/>
    <x v="1"/>
  </r>
  <r>
    <x v="2"/>
    <s v="tau[5,4]"/>
    <n v="0.94779999999999998"/>
    <n v="9.5299999999999996E-2"/>
    <n v="1.24"/>
    <n v="0.26"/>
    <n v="1.2332000000000001"/>
    <n v="0.2854000000000001"/>
    <n v="-6.7999999999999172E-3"/>
    <x v="1"/>
  </r>
  <r>
    <x v="2"/>
    <m/>
    <m/>
    <m/>
    <n v="-0.08"/>
    <n v="4.99"/>
    <s v="NA"/>
    <e v="#VALUE!"/>
    <e v="#VALUE!"/>
    <x v="2"/>
  </r>
  <r>
    <x v="2"/>
    <s v="tau[6,2]"/>
    <n v="0.98380000000000001"/>
    <n v="0.19550000000000001"/>
    <n v="0.99"/>
    <n v="0.08"/>
    <n v="0.55479999999999996"/>
    <n v="-0.42900000000000005"/>
    <n v="-0.43520000000000003"/>
    <x v="1"/>
  </r>
  <r>
    <x v="2"/>
    <s v="tau[6,3]"/>
    <n v="0.73150000000000004"/>
    <n v="0.14430000000000001"/>
    <n v="0.77"/>
    <n v="7.0000000000000007E-2"/>
    <n v="0.77649999999999997"/>
    <n v="4.4999999999999929E-2"/>
    <n v="6.4999999999999503E-3"/>
    <x v="1"/>
  </r>
  <r>
    <x v="2"/>
    <s v="tau[6,4]"/>
    <n v="0.5968"/>
    <n v="0.1067"/>
    <n v="0.68"/>
    <n v="7.0000000000000007E-2"/>
    <n v="1.0341"/>
    <n v="0.43730000000000002"/>
    <n v="0.35409999999999997"/>
    <x v="1"/>
  </r>
  <r>
    <x v="2"/>
    <m/>
    <m/>
    <m/>
    <n v="0"/>
    <n v="4.79"/>
    <s v="NA"/>
    <e v="#VALUE!"/>
    <e v="#VALUE!"/>
    <x v="2"/>
  </r>
  <r>
    <x v="2"/>
    <s v="tau[7,2]"/>
    <n v="1.052"/>
    <n v="0.19869999999999999"/>
    <n v="1.07"/>
    <n v="0.08"/>
    <n v="0.68710000000000004"/>
    <n v="-0.3649"/>
    <n v="-0.38290000000000002"/>
    <x v="1"/>
  </r>
  <r>
    <x v="2"/>
    <s v="tau[7,3]"/>
    <n v="0.8881"/>
    <n v="0.1497"/>
    <n v="0.94"/>
    <n v="7.0000000000000007E-2"/>
    <n v="0.95169999999999999"/>
    <n v="6.359999999999999E-2"/>
    <n v="1.1700000000000044E-2"/>
    <x v="1"/>
  </r>
  <r>
    <x v="2"/>
    <s v="tau[7,4]"/>
    <n v="0.59870000000000001"/>
    <n v="0.1056"/>
    <n v="0.65"/>
    <n v="0.06"/>
    <n v="1.1294999999999999"/>
    <n v="0.53079999999999994"/>
    <n v="0.47949999999999993"/>
    <x v="1"/>
  </r>
  <r>
    <x v="2"/>
    <m/>
    <m/>
    <m/>
    <n v="0.08"/>
    <n v="4.8099999999999996"/>
    <s v="NA"/>
    <e v="#VALUE!"/>
    <e v="#VALUE!"/>
    <x v="2"/>
  </r>
  <r>
    <x v="2"/>
    <s v="tau[8,2]"/>
    <n v="1.3620000000000001"/>
    <n v="0.20119999999999999"/>
    <n v="1.4"/>
    <n v="0.1"/>
    <n v="0.85980000000000001"/>
    <n v="-0.50220000000000009"/>
    <n v="-0.5401999999999999"/>
    <x v="1"/>
  </r>
  <r>
    <x v="2"/>
    <s v="tau[8,3]"/>
    <n v="1.167"/>
    <n v="0.151"/>
    <n v="1.25"/>
    <n v="0.09"/>
    <n v="1.1405000000000001"/>
    <n v="-2.6499999999999968E-2"/>
    <n v="-0.10949999999999993"/>
    <x v="1"/>
  </r>
  <r>
    <x v="2"/>
    <s v="tau[8,4]"/>
    <n v="0.81069999999999998"/>
    <n v="0.10349999999999999"/>
    <n v="0.9"/>
    <n v="0.08"/>
    <n v="1.4491000000000001"/>
    <n v="0.63840000000000008"/>
    <n v="0.54910000000000003"/>
    <x v="1"/>
  </r>
  <r>
    <x v="2"/>
    <m/>
    <m/>
    <m/>
    <n v="-0.11"/>
    <n v="4.83"/>
    <s v="NA"/>
    <e v="#VALUE!"/>
    <e v="#VALUE!"/>
    <x v="2"/>
  </r>
  <r>
    <x v="2"/>
    <s v="tau[9,2]"/>
    <n v="0.91100000000000003"/>
    <n v="0.15709999999999999"/>
    <n v="0.93"/>
    <n v="0.08"/>
    <n v="0.45050000000000001"/>
    <n v="-0.46050000000000002"/>
    <n v="-0.47950000000000004"/>
    <x v="1"/>
  </r>
  <r>
    <x v="2"/>
    <s v="tau[9,3]"/>
    <n v="0.74970000000000003"/>
    <n v="0.12479999999999999"/>
    <n v="0.79"/>
    <n v="7.0000000000000007E-2"/>
    <n v="0.69599999999999995"/>
    <n v="-5.3700000000000081E-2"/>
    <n v="-9.4000000000000083E-2"/>
    <x v="1"/>
  </r>
  <r>
    <x v="2"/>
    <s v="tau[9,4]"/>
    <n v="0.35580000000000001"/>
    <n v="0.1019"/>
    <n v="0.38"/>
    <n v="7.0000000000000007E-2"/>
    <n v="0.95209999999999995"/>
    <n v="0.59629999999999994"/>
    <n v="0.57209999999999994"/>
    <x v="1"/>
  </r>
  <r>
    <x v="2"/>
    <m/>
    <m/>
    <m/>
    <n v="0.13"/>
    <n v="5"/>
    <s v="NA"/>
    <e v="#VALUE!"/>
    <e v="#VALUE!"/>
    <x v="2"/>
  </r>
  <r>
    <x v="2"/>
    <s v="tau[10,2]"/>
    <n v="1.3620000000000001"/>
    <n v="0.13350000000000001"/>
    <n v="1.4"/>
    <n v="0.2"/>
    <n v="0.92520000000000002"/>
    <n v="-0.43680000000000008"/>
    <n v="-0.47479999999999989"/>
    <x v="1"/>
  </r>
  <r>
    <x v="2"/>
    <s v="tau[10,3]"/>
    <n v="0.98939999999999995"/>
    <n v="0.1106"/>
    <n v="1.03"/>
    <n v="0.17"/>
    <n v="1.2103999999999999"/>
    <n v="0.22099999999999997"/>
    <n v="0.18039999999999989"/>
    <x v="1"/>
  </r>
  <r>
    <x v="2"/>
    <s v="tau[10,4]"/>
    <n v="1.1080000000000001"/>
    <n v="8.677E-2"/>
    <n v="1.1399999999999999"/>
    <n v="0.16"/>
    <n v="1.5472999999999999"/>
    <n v="0.4392999999999998"/>
    <n v="0.4073"/>
    <x v="1"/>
  </r>
  <r>
    <x v="2"/>
    <m/>
    <m/>
    <m/>
    <n v="-0.04"/>
    <n v="5"/>
    <s v="NA"/>
    <e v="#VALUE!"/>
    <e v="#VALUE!"/>
    <x v="2"/>
  </r>
  <r>
    <x v="2"/>
    <s v="tau[11,2]"/>
    <n v="1.0609999999999999"/>
    <n v="0.13300000000000001"/>
    <n v="1.04"/>
    <n v="0.13"/>
    <n v="0.60340000000000005"/>
    <n v="-0.4575999999999999"/>
    <n v="-0.43659999999999999"/>
    <x v="0"/>
  </r>
  <r>
    <x v="2"/>
    <s v="tau[11,3]"/>
    <n v="0.86770000000000003"/>
    <n v="0.10879999999999999"/>
    <n v="0.85"/>
    <n v="0.11"/>
    <n v="0.86929999999999996"/>
    <n v="1.5999999999999348E-3"/>
    <n v="1.9299999999999984E-2"/>
    <x v="0"/>
  </r>
  <r>
    <x v="2"/>
    <s v="tau[11,4]"/>
    <n v="0.5595"/>
    <n v="9.0130000000000002E-2"/>
    <n v="0.56999999999999995"/>
    <n v="0.1"/>
    <n v="1.1383000000000001"/>
    <n v="0.57880000000000009"/>
    <n v="0.56830000000000014"/>
    <x v="1"/>
  </r>
  <r>
    <x v="2"/>
    <m/>
    <m/>
    <m/>
    <n v="-0.01"/>
    <n v="5.13"/>
    <s v="NA"/>
    <e v="#VALUE!"/>
    <e v="#VALUE!"/>
    <x v="2"/>
  </r>
  <r>
    <x v="2"/>
    <s v="tau[12,2]"/>
    <n v="1.171"/>
    <n v="0.13239999999999999"/>
    <n v="1.1599999999999999"/>
    <n v="0.17"/>
    <n v="0.90369999999999995"/>
    <n v="-0.26730000000000009"/>
    <n v="-0.25629999999999997"/>
    <x v="0"/>
  </r>
  <r>
    <x v="2"/>
    <s v="tau[12,3]"/>
    <n v="1.141"/>
    <n v="0.10879999999999999"/>
    <n v="1.1399999999999999"/>
    <n v="0.16"/>
    <n v="1.1292"/>
    <n v="-1.1800000000000033E-2"/>
    <n v="-1.0799999999999921E-2"/>
    <x v="0"/>
  </r>
  <r>
    <x v="2"/>
    <s v="tau[12,4]"/>
    <n v="1.0309999999999999"/>
    <n v="8.3409999999999998E-2"/>
    <n v="1.02"/>
    <n v="0.14000000000000001"/>
    <n v="1.3508"/>
    <n v="0.31980000000000008"/>
    <n v="0.33079999999999998"/>
    <x v="0"/>
  </r>
  <r>
    <x v="2"/>
    <m/>
    <m/>
    <m/>
    <n v="0.02"/>
    <n v="5.08"/>
    <s v="NA"/>
    <e v="#VALUE!"/>
    <e v="#VALUE!"/>
    <x v="2"/>
  </r>
  <r>
    <x v="2"/>
    <s v="tau[13,2]"/>
    <n v="1.163"/>
    <n v="0.1847"/>
    <n v="1.1100000000000001"/>
    <n v="0.09"/>
    <n v="0.60799999999999998"/>
    <n v="-0.55500000000000005"/>
    <n v="-0.50200000000000011"/>
    <x v="0"/>
  </r>
  <r>
    <x v="2"/>
    <s v="tau[13,3]"/>
    <n v="0.77490000000000003"/>
    <n v="0.14000000000000001"/>
    <n v="0.75"/>
    <n v="7.0000000000000007E-2"/>
    <n v="0.87160000000000004"/>
    <n v="9.6700000000000008E-2"/>
    <n v="0.12160000000000004"/>
    <x v="0"/>
  </r>
  <r>
    <x v="2"/>
    <s v="tau[13,4]"/>
    <n v="0.55100000000000005"/>
    <n v="0.1013"/>
    <n v="0.54"/>
    <n v="0.06"/>
    <n v="1.1459999999999999"/>
    <n v="0.59499999999999986"/>
    <n v="0.60599999999999987"/>
    <x v="0"/>
  </r>
  <r>
    <x v="2"/>
    <m/>
    <m/>
    <m/>
    <n v="-0.02"/>
    <n v="4.96"/>
    <s v="NA"/>
    <e v="#VALUE!"/>
    <e v="#VALUE!"/>
    <x v="2"/>
  </r>
  <r>
    <x v="2"/>
    <s v="tau[14,2]"/>
    <n v="0.8609"/>
    <n v="0.13350000000000001"/>
    <n v="0.81"/>
    <n v="0.11"/>
    <n v="0.60029999999999994"/>
    <n v="-0.26060000000000005"/>
    <n v="-0.20970000000000011"/>
    <x v="0"/>
  </r>
  <r>
    <x v="2"/>
    <s v="tau[14,3]"/>
    <n v="0.71130000000000004"/>
    <n v="0.1195"/>
    <n v="0.67"/>
    <n v="0.11"/>
    <n v="0.80510000000000004"/>
    <n v="9.3799999999999994E-2"/>
    <n v="0.1351"/>
    <x v="0"/>
  </r>
  <r>
    <x v="2"/>
    <s v="tau[14,4]"/>
    <n v="0.7591"/>
    <n v="0.10059999999999999"/>
    <n v="0.71"/>
    <n v="0.11"/>
    <n v="1.0177"/>
    <n v="0.25860000000000005"/>
    <n v="0.30770000000000008"/>
    <x v="0"/>
  </r>
  <r>
    <x v="2"/>
    <m/>
    <m/>
    <m/>
    <n v="-0.05"/>
    <n v="4.82"/>
    <s v="NA"/>
    <e v="#VALUE!"/>
    <e v="#VALUE!"/>
    <x v="2"/>
  </r>
  <r>
    <x v="2"/>
    <s v="tau[15,2]"/>
    <n v="1.159"/>
    <n v="0.1807"/>
    <n v="1.05"/>
    <n v="0.12"/>
    <n v="0.68579999999999997"/>
    <n v="-0.47320000000000007"/>
    <n v="-0.36420000000000008"/>
    <x v="0"/>
  </r>
  <r>
    <x v="2"/>
    <s v="tau[15,3]"/>
    <n v="0.85189999999999999"/>
    <n v="0.14050000000000001"/>
    <n v="0.78"/>
    <n v="0.1"/>
    <n v="0.99309999999999998"/>
    <n v="0.14119999999999999"/>
    <n v="0.21309999999999996"/>
    <x v="0"/>
  </r>
  <r>
    <x v="2"/>
    <s v="tau[15,4]"/>
    <n v="0.72829999999999995"/>
    <n v="0.1086"/>
    <n v="0.68"/>
    <n v="0.08"/>
    <n v="1.1930000000000001"/>
    <n v="0.46470000000000011"/>
    <n v="0.51300000000000001"/>
    <x v="0"/>
  </r>
  <r>
    <x v="2"/>
    <m/>
    <m/>
    <m/>
    <n v="-0.02"/>
    <n v="4.88"/>
    <s v="NA"/>
    <e v="#VALUE!"/>
    <e v="#VALUE!"/>
    <x v="2"/>
  </r>
  <r>
    <x v="2"/>
    <s v="tau[16,2]"/>
    <n v="1.476"/>
    <n v="0.1867"/>
    <n v="1.3"/>
    <n v="0.17"/>
    <n v="0.93530000000000002"/>
    <n v="-0.54069999999999996"/>
    <n v="-0.36470000000000002"/>
    <x v="0"/>
  </r>
  <r>
    <x v="2"/>
    <s v="tau[16,3]"/>
    <n v="1.073"/>
    <n v="0.14660000000000001"/>
    <n v="0.96"/>
    <n v="0.13"/>
    <n v="1.2645"/>
    <n v="0.1915"/>
    <n v="0.30449999999999999"/>
    <x v="0"/>
  </r>
  <r>
    <x v="2"/>
    <s v="tau[16,4]"/>
    <n v="0.94410000000000005"/>
    <n v="0.10730000000000001"/>
    <n v="0.87"/>
    <n v="0.11"/>
    <n v="1.5262"/>
    <n v="0.58209999999999995"/>
    <n v="0.65620000000000001"/>
    <x v="0"/>
  </r>
  <r>
    <x v="2"/>
    <m/>
    <m/>
    <m/>
    <n v="-7.0000000000000007E-2"/>
    <n v="4.96"/>
    <s v="NA"/>
    <e v="#VALUE!"/>
    <e v="#VALUE!"/>
    <x v="2"/>
  </r>
  <r>
    <x v="2"/>
    <s v="tau[17,2]"/>
    <n v="1.3959999999999999"/>
    <n v="0.20519999999999999"/>
    <n v="1.2"/>
    <n v="0.16"/>
    <n v="0.91859999999999997"/>
    <n v="-0.47739999999999994"/>
    <n v="-0.28139999999999998"/>
    <x v="0"/>
  </r>
  <r>
    <x v="2"/>
    <s v="tau[17,3]"/>
    <n v="1.024"/>
    <n v="0.15359999999999999"/>
    <n v="0.89"/>
    <n v="0.12"/>
    <n v="1.1538999999999999"/>
    <n v="0.1298999999999999"/>
    <n v="0.26389999999999991"/>
    <x v="0"/>
  </r>
  <r>
    <x v="2"/>
    <s v="tau[17,4]"/>
    <n v="0.88790000000000002"/>
    <n v="0.1135"/>
    <n v="0.81"/>
    <n v="0.1"/>
    <n v="1.3862000000000001"/>
    <n v="0.49830000000000008"/>
    <n v="0.57620000000000005"/>
    <x v="0"/>
  </r>
  <r>
    <x v="2"/>
    <m/>
    <m/>
    <m/>
    <n v="0.14000000000000001"/>
    <n v="5.14"/>
    <s v="NA"/>
    <e v="#VALUE!"/>
    <e v="#VALUE!"/>
    <x v="2"/>
  </r>
  <r>
    <x v="2"/>
    <s v="tau[18,2]"/>
    <n v="0.94479999999999997"/>
    <n v="0.19420000000000001"/>
    <n v="0.81"/>
    <n v="0.13"/>
    <n v="0.63400000000000001"/>
    <n v="-0.31079999999999997"/>
    <n v="-0.17600000000000005"/>
    <x v="0"/>
  </r>
  <r>
    <x v="2"/>
    <s v="tau[18,3]"/>
    <n v="0.77180000000000004"/>
    <n v="0.15909999999999999"/>
    <n v="0.69"/>
    <n v="0.1"/>
    <n v="0.84219999999999995"/>
    <n v="7.0399999999999907E-2"/>
    <n v="0.1522"/>
    <x v="0"/>
  </r>
  <r>
    <x v="2"/>
    <s v="tau[18,4]"/>
    <n v="0.60029999999999994"/>
    <n v="0.11749999999999999"/>
    <n v="0.56000000000000005"/>
    <n v="0.08"/>
    <n v="1.0922000000000001"/>
    <n v="0.49190000000000011"/>
    <n v="0.53220000000000001"/>
    <x v="0"/>
  </r>
  <r>
    <x v="2"/>
    <m/>
    <m/>
    <m/>
    <n v="0"/>
    <n v="4.93"/>
    <s v="NA"/>
    <e v="#VALUE!"/>
    <e v="#VALUE!"/>
    <x v="2"/>
  </r>
  <r>
    <x v="2"/>
    <s v="tau[19,2]"/>
    <n v="1.23"/>
    <n v="0.16209999999999999"/>
    <n v="0.95"/>
    <n v="0.2"/>
    <n v="0.86639999999999995"/>
    <n v="-0.36360000000000003"/>
    <n v="-8.3600000000000008E-2"/>
    <x v="0"/>
  </r>
  <r>
    <x v="2"/>
    <s v="tau[19,3]"/>
    <n v="1.125"/>
    <n v="0.13830000000000001"/>
    <n v="0.91"/>
    <n v="0.19"/>
    <n v="1.1392"/>
    <n v="1.419999999999999E-2"/>
    <n v="0.22919999999999996"/>
    <x v="0"/>
  </r>
  <r>
    <x v="2"/>
    <s v="tau[19,4]"/>
    <n v="0.91420000000000001"/>
    <n v="0.1072"/>
    <n v="0.79"/>
    <n v="0.15"/>
    <n v="1.3922000000000001"/>
    <n v="0.47800000000000009"/>
    <n v="0.60220000000000007"/>
    <x v="0"/>
  </r>
  <r>
    <x v="2"/>
    <m/>
    <m/>
    <m/>
    <n v="-7.0000000000000007E-2"/>
    <n v="5.32"/>
    <s v="NA"/>
    <e v="#VALUE!"/>
    <e v="#VALUE!"/>
    <x v="2"/>
  </r>
  <r>
    <x v="2"/>
    <s v="tau[20,2]"/>
    <n v="1.377"/>
    <n v="0.22209999999999999"/>
    <n v="0.85"/>
    <n v="0.23"/>
    <n v="0.97640000000000005"/>
    <n v="-0.40059999999999996"/>
    <n v="0.12640000000000007"/>
    <x v="0"/>
  </r>
  <r>
    <x v="2"/>
    <s v="tau[20,3]"/>
    <n v="1.006"/>
    <n v="0.1784"/>
    <n v="0.61"/>
    <n v="0.2"/>
    <n v="1.2210000000000001"/>
    <n v="0.21500000000000008"/>
    <n v="0.6110000000000001"/>
    <x v="0"/>
  </r>
  <r>
    <x v="2"/>
    <s v="tau[20,4]"/>
    <n v="1.05"/>
    <n v="0.14990000000000001"/>
    <n v="0.88"/>
    <n v="0.2"/>
    <n v="1.4474"/>
    <n v="0.39739999999999998"/>
    <n v="0.56740000000000002"/>
    <x v="0"/>
  </r>
  <r>
    <x v="3"/>
    <s v="theta[1,1]"/>
    <n v="-0.3367"/>
    <n v="0.20710000000000001"/>
    <n v="-0.27"/>
    <n v="0.51"/>
    <n v="-0.56869999999999998"/>
    <n v="-0.23199999999999998"/>
    <n v="-0.29869999999999997"/>
    <x v="1"/>
  </r>
  <r>
    <x v="3"/>
    <s v="theta[2,1]"/>
    <n v="-0.15720000000000001"/>
    <n v="0.22239999999999999"/>
    <n v="-0.21"/>
    <n v="0.32"/>
    <n v="-0.13519999999999999"/>
    <n v="2.200000000000002E-2"/>
    <n v="7.4800000000000005E-2"/>
    <x v="0"/>
  </r>
  <r>
    <x v="3"/>
    <s v="theta[3,1]"/>
    <n v="1.194"/>
    <n v="0.21920000000000001"/>
    <n v="0.15"/>
    <n v="1.01"/>
    <n v="1.1780999999999999"/>
    <n v="-1.5900000000000025E-2"/>
    <n v="1.0281"/>
    <x v="0"/>
  </r>
  <r>
    <x v="3"/>
    <s v="theta[4,1]"/>
    <n v="-1.679"/>
    <n v="0.19939999999999999"/>
    <n v="0.56000000000000005"/>
    <n v="1.92"/>
    <n v="-1.5236000000000001"/>
    <n v="0.15539999999999998"/>
    <n v="-2.0836000000000001"/>
    <x v="1"/>
  </r>
  <r>
    <x v="3"/>
    <s v="theta[5,1]"/>
    <n v="0.5262"/>
    <n v="0.21590000000000001"/>
    <n v="0.15"/>
    <n v="0.63"/>
    <n v="0.59389999999999998"/>
    <n v="6.7699999999999982E-2"/>
    <n v="0.44389999999999996"/>
    <x v="0"/>
  </r>
  <r>
    <x v="3"/>
    <s v="theta[6,1]"/>
    <n v="0.28260000000000002"/>
    <n v="0.23039999999999999"/>
    <n v="0.04"/>
    <n v="0.44"/>
    <n v="0.33300000000000002"/>
    <n v="5.04E-2"/>
    <n v="0.29300000000000004"/>
    <x v="0"/>
  </r>
  <r>
    <x v="3"/>
    <s v="theta[7,1]"/>
    <n v="1.1479999999999999"/>
    <n v="9.2369999999999994E-2"/>
    <n v="0.15"/>
    <n v="0.97"/>
    <n v="1.0630999999999999"/>
    <n v="-8.4899999999999975E-2"/>
    <n v="0.91309999999999991"/>
    <x v="0"/>
  </r>
  <r>
    <x v="3"/>
    <s v="theta[8,1]"/>
    <n v="-0.19389999999999999"/>
    <n v="9.1810000000000003E-2"/>
    <n v="-0.23"/>
    <n v="0.36"/>
    <n v="-0.30420000000000003"/>
    <n v="-0.11030000000000004"/>
    <n v="-7.4200000000000016E-2"/>
    <x v="0"/>
  </r>
  <r>
    <x v="3"/>
    <s v="theta[9,1]"/>
    <n v="0.33229999999999998"/>
    <n v="9.3640000000000001E-2"/>
    <n v="-0.02"/>
    <n v="0.37"/>
    <n v="0.37"/>
    <n v="3.7700000000000011E-2"/>
    <n v="0.39"/>
    <x v="0"/>
  </r>
  <r>
    <x v="3"/>
    <s v="theta[10,1]"/>
    <n v="0.2001"/>
    <n v="6.3789999999999999E-2"/>
    <n v="-0.06"/>
    <n v="0.23"/>
    <n v="0.2671"/>
    <n v="6.7000000000000004E-2"/>
    <n v="0.3271"/>
    <x v="0"/>
  </r>
  <r>
    <x v="3"/>
    <s v="theta[11,1]"/>
    <n v="-0.60770000000000002"/>
    <n v="6.3280000000000003E-2"/>
    <n v="-0.33"/>
    <n v="0.67"/>
    <n v="-0.54249999999999998"/>
    <n v="6.5200000000000036E-2"/>
    <n v="-0.21249999999999997"/>
    <x v="1"/>
  </r>
  <r>
    <x v="3"/>
    <s v="theta[12,1]"/>
    <n v="0.79869999999999997"/>
    <n v="5.237E-2"/>
    <n v="0.09"/>
    <n v="0.71"/>
    <n v="1.2079"/>
    <n v="0.40920000000000001"/>
    <n v="1.1178999999999999"/>
    <x v="0"/>
  </r>
  <r>
    <x v="3"/>
    <s v="theta[13,1]"/>
    <n v="1.2190000000000001"/>
    <n v="0.1351"/>
    <n v="0.18"/>
    <n v="1.05"/>
    <n v="1.1604000000000001"/>
    <n v="-5.8599999999999985E-2"/>
    <n v="0.98040000000000016"/>
    <x v="0"/>
  </r>
  <r>
    <x v="3"/>
    <s v="theta[14,1]"/>
    <n v="0.62319999999999998"/>
    <n v="0.1338"/>
    <n v="0.01"/>
    <n v="0.51"/>
    <n v="0.70020000000000004"/>
    <n v="7.7000000000000068E-2"/>
    <n v="0.69020000000000004"/>
    <x v="0"/>
  </r>
  <r>
    <x v="3"/>
    <s v="theta[15,1]"/>
    <n v="1.3360000000000001"/>
    <n v="0.127"/>
    <n v="0.19"/>
    <n v="1.1499999999999999"/>
    <n v="1.5868"/>
    <n v="0.25079999999999991"/>
    <n v="1.3968"/>
    <x v="0"/>
  </r>
  <r>
    <x v="3"/>
    <s v="theta[16,1]"/>
    <n v="0.40899999999999997"/>
    <n v="6.1839999999999999E-2"/>
    <n v="-0.03"/>
    <n v="0.36"/>
    <n v="0.5585"/>
    <n v="0.14950000000000002"/>
    <n v="0.58850000000000002"/>
    <x v="0"/>
  </r>
  <r>
    <x v="3"/>
    <s v="theta[17,1]"/>
    <n v="-1.3879999999999999"/>
    <n v="5.8909999999999997E-2"/>
    <n v="1.75"/>
    <n v="0.33"/>
    <n v="-1.2766"/>
    <n v="0.11139999999999994"/>
    <n v="-3.0266000000000002"/>
    <x v="1"/>
  </r>
  <r>
    <x v="3"/>
    <s v="theta[18,1]"/>
    <n v="-0.54210000000000003"/>
    <n v="5.178E-2"/>
    <n v="-0.28000000000000003"/>
    <n v="0.6"/>
    <n v="-0.57330000000000003"/>
    <n v="-3.1200000000000006E-2"/>
    <n v="-0.29330000000000001"/>
    <x v="1"/>
  </r>
  <r>
    <x v="3"/>
    <s v="theta[19,1]"/>
    <n v="-1.08"/>
    <n v="6.3039999999999999E-2"/>
    <n v="-0.49"/>
    <n v="1.1200000000000001"/>
    <n v="-1.2245999999999999"/>
    <n v="-0.14459999999999984"/>
    <n v="-0.73459999999999992"/>
    <x v="1"/>
  </r>
  <r>
    <x v="3"/>
    <s v="theta[20,1]"/>
    <n v="-0.48470000000000002"/>
    <n v="6.4019999999999994E-2"/>
    <n v="-0.32"/>
    <n v="0.59"/>
    <n v="-0.47339999999999999"/>
    <n v="1.1300000000000032E-2"/>
    <n v="-0.15339999999999998"/>
    <x v="1"/>
  </r>
  <r>
    <x v="3"/>
    <s v="theta[21,1]"/>
    <n v="-0.55559999999999998"/>
    <n v="5.1180000000000003E-2"/>
    <n v="-0.33"/>
    <n v="0.66"/>
    <n v="-0.62039999999999995"/>
    <n v="-6.4799999999999969E-2"/>
    <n v="-0.29039999999999994"/>
    <x v="1"/>
  </r>
  <r>
    <x v="3"/>
    <s v="theta[22,1]"/>
    <n v="0.15329999999999999"/>
    <n v="8.6910000000000001E-2"/>
    <n v="-0.17"/>
    <n v="0.17"/>
    <n v="4.2099999999999999E-2"/>
    <n v="-0.11119999999999999"/>
    <n v="0.21210000000000001"/>
    <x v="0"/>
  </r>
  <r>
    <x v="3"/>
    <s v="theta[23,1]"/>
    <n v="-0.60099999999999998"/>
    <n v="7.7130000000000004E-2"/>
    <n v="-0.35"/>
    <n v="0.7"/>
    <n v="-0.91090000000000004"/>
    <n v="-0.30990000000000006"/>
    <n v="-0.56090000000000007"/>
    <x v="1"/>
  </r>
  <r>
    <x v="3"/>
    <s v="theta[24,1]"/>
    <n v="0.16009999999999999"/>
    <n v="6.5360000000000001E-2"/>
    <n v="-0.09"/>
    <n v="0.22"/>
    <n v="0.158"/>
    <n v="-2.0999999999999908E-3"/>
    <n v="0.248"/>
    <x v="0"/>
  </r>
  <r>
    <x v="3"/>
    <s v="theta[25,1]"/>
    <n v="-0.4501"/>
    <n v="6.7769999999999997E-2"/>
    <n v="-0.27"/>
    <n v="0.54"/>
    <n v="-0.65459999999999996"/>
    <n v="-0.20449999999999996"/>
    <n v="-0.38459999999999994"/>
    <x v="1"/>
  </r>
  <r>
    <x v="3"/>
    <s v="theta[26,1]"/>
    <n v="1.887"/>
    <n v="6.6140000000000004E-2"/>
    <n v="0.27"/>
    <n v="1.59"/>
    <n v="1.7673000000000001"/>
    <n v="-0.11969999999999992"/>
    <n v="1.4973000000000001"/>
    <x v="0"/>
  </r>
  <r>
    <x v="3"/>
    <s v="theta[27,1]"/>
    <n v="0.89359999999999995"/>
    <n v="6.2619999999999995E-2"/>
    <n v="0.09"/>
    <n v="0.78"/>
    <n v="0.7167"/>
    <n v="-0.17689999999999995"/>
    <n v="0.62670000000000003"/>
    <x v="0"/>
  </r>
  <r>
    <x v="3"/>
    <s v="theta[28,1]"/>
    <n v="1.054"/>
    <n v="0.18229999999999999"/>
    <n v="0.11"/>
    <n v="0.9"/>
    <n v="0.91020000000000001"/>
    <n v="-0.14380000000000004"/>
    <n v="0.80020000000000002"/>
    <x v="0"/>
  </r>
  <r>
    <x v="3"/>
    <s v="theta[29,1]"/>
    <n v="0.36359999999999998"/>
    <n v="0.16689999999999999"/>
    <n v="-0.1"/>
    <n v="0.3"/>
    <n v="0.38419999999999999"/>
    <n v="2.0600000000000007E-2"/>
    <n v="0.48419999999999996"/>
    <x v="0"/>
  </r>
  <r>
    <x v="3"/>
    <s v="theta[30,1]"/>
    <n v="1.5429999999999999"/>
    <n v="0.1575"/>
    <n v="0.19"/>
    <n v="1.29"/>
    <n v="1.6821999999999999"/>
    <n v="0.13919999999999999"/>
    <n v="1.4922"/>
    <x v="0"/>
  </r>
  <r>
    <x v="3"/>
    <s v="theta[31,1]"/>
    <n v="-0.53069999999999995"/>
    <n v="0.1245"/>
    <n v="-0.34"/>
    <n v="0.64"/>
    <n v="-0.63570000000000004"/>
    <n v="-0.10500000000000009"/>
    <n v="-0.29570000000000002"/>
    <x v="1"/>
  </r>
  <r>
    <x v="3"/>
    <s v="theta[32,1]"/>
    <n v="-0.57050000000000001"/>
    <n v="0.11509999999999999"/>
    <n v="-0.3"/>
    <n v="0.63"/>
    <n v="-0.46160000000000001"/>
    <n v="0.1089"/>
    <n v="-0.16160000000000002"/>
    <x v="1"/>
  </r>
  <r>
    <x v="3"/>
    <s v="theta[33,1]"/>
    <n v="1.3819999999999999"/>
    <n v="0.1032"/>
    <n v="0.16"/>
    <n v="1.1599999999999999"/>
    <n v="1.4322999999999999"/>
    <n v="5.0300000000000011E-2"/>
    <n v="1.2723"/>
    <x v="0"/>
  </r>
  <r>
    <x v="3"/>
    <s v="theta[34,1]"/>
    <n v="-0.85699999999999998"/>
    <n v="0.16289999999999999"/>
    <n v="-0.41"/>
    <n v="0.94"/>
    <n v="-0.65069999999999995"/>
    <n v="0.20630000000000004"/>
    <n v="-0.24069999999999997"/>
    <x v="1"/>
  </r>
  <r>
    <x v="3"/>
    <s v="theta[35,1]"/>
    <n v="-0.31169999999999998"/>
    <n v="0.14549999999999999"/>
    <n v="-0.23"/>
    <n v="0.42"/>
    <n v="-0.2074"/>
    <n v="0.10429999999999998"/>
    <n v="2.2600000000000009E-2"/>
    <x v="1"/>
  </r>
  <r>
    <x v="3"/>
    <s v="theta[36,1]"/>
    <n v="-0.22620000000000001"/>
    <n v="0.13089999999999999"/>
    <n v="-0.17"/>
    <n v="0.35"/>
    <n v="-0.39279999999999998"/>
    <n v="-0.16659999999999997"/>
    <n v="-0.22279999999999997"/>
    <x v="1"/>
  </r>
  <r>
    <x v="3"/>
    <s v="theta[37,1]"/>
    <n v="-0.35160000000000002"/>
    <n v="6.794E-2"/>
    <n v="-0.24"/>
    <n v="0.47"/>
    <n v="-0.32"/>
    <n v="3.1600000000000017E-2"/>
    <n v="-8.0000000000000016E-2"/>
    <x v="1"/>
  </r>
  <r>
    <x v="3"/>
    <s v="theta[38,1]"/>
    <n v="-0.25679999999999997"/>
    <n v="6.54E-2"/>
    <n v="-0.25"/>
    <n v="0.4"/>
    <n v="-0.27910000000000001"/>
    <n v="-2.2300000000000042E-2"/>
    <n v="-2.9100000000000015E-2"/>
    <x v="1"/>
  </r>
  <r>
    <x v="3"/>
    <s v="theta[39,1]"/>
    <n v="0.27579999999999999"/>
    <n v="5.6500000000000002E-2"/>
    <n v="-7.0000000000000007E-2"/>
    <n v="0.25"/>
    <n v="0.49419999999999997"/>
    <n v="0.21839999999999998"/>
    <n v="0.56420000000000003"/>
    <x v="0"/>
  </r>
  <r>
    <x v="3"/>
    <s v="theta[40,1]"/>
    <n v="0.17560000000000001"/>
    <n v="0.1032"/>
    <n v="-0.12"/>
    <n v="0.19"/>
    <n v="-0.17730000000000001"/>
    <n v="-0.35289999999999999"/>
    <n v="-5.7300000000000018E-2"/>
    <x v="0"/>
  </r>
  <r>
    <x v="3"/>
    <s v="theta[41,1]"/>
    <n v="-0.64339999999999997"/>
    <n v="0.1052"/>
    <n v="-0.37"/>
    <n v="0.72"/>
    <n v="-0.50600000000000001"/>
    <n v="0.13739999999999997"/>
    <n v="-0.13600000000000001"/>
    <x v="1"/>
  </r>
  <r>
    <x v="3"/>
    <s v="theta[42,1]"/>
    <n v="1.292"/>
    <n v="0.10349999999999999"/>
    <n v="0.16"/>
    <n v="1.0900000000000001"/>
    <n v="1.343"/>
    <n v="5.0999999999999934E-2"/>
    <n v="1.1830000000000001"/>
    <x v="0"/>
  </r>
  <r>
    <x v="3"/>
    <s v="theta[43,1]"/>
    <n v="-0.25119999999999998"/>
    <n v="7.3520000000000002E-2"/>
    <n v="-0.23"/>
    <n v="0.39"/>
    <n v="-0.21460000000000001"/>
    <n v="3.6599999999999966E-2"/>
    <n v="1.5399999999999997E-2"/>
    <x v="1"/>
  </r>
  <r>
    <x v="3"/>
    <s v="theta[44,1]"/>
    <n v="-0.18329999999999999"/>
    <n v="7.1400000000000005E-2"/>
    <n v="-0.23"/>
    <n v="0.38"/>
    <n v="-0.17960000000000001"/>
    <n v="3.6999999999999811E-3"/>
    <n v="5.04E-2"/>
    <x v="0"/>
  </r>
  <r>
    <x v="3"/>
    <s v="theta[45,1]"/>
    <n v="-6.3399999999999998E-2"/>
    <n v="6.5040000000000001E-2"/>
    <n v="-0.16"/>
    <n v="0.21"/>
    <n v="-0.1002"/>
    <n v="-3.6799999999999999E-2"/>
    <n v="5.9800000000000006E-2"/>
    <x v="0"/>
  </r>
  <r>
    <x v="3"/>
    <s v="theta[46,1]"/>
    <n v="0.7843"/>
    <n v="8.7669999999999998E-2"/>
    <n v="0.08"/>
    <n v="0.71"/>
    <n v="0.7127"/>
    <n v="-7.1599999999999997E-2"/>
    <n v="0.63270000000000004"/>
    <x v="0"/>
  </r>
  <r>
    <x v="3"/>
    <s v="theta[47,1]"/>
    <n v="-4.138E-2"/>
    <n v="8.4909999999999999E-2"/>
    <n v="-0.13"/>
    <n v="0.2"/>
    <n v="-7.3599999999999999E-2"/>
    <n v="-3.2219999999999999E-2"/>
    <n v="5.6400000000000006E-2"/>
    <x v="0"/>
  </r>
  <r>
    <x v="3"/>
    <s v="theta[48,1]"/>
    <n v="-0.36990000000000001"/>
    <n v="7.2550000000000003E-2"/>
    <n v="-0.24"/>
    <n v="0.45"/>
    <n v="-3.7600000000000001E-2"/>
    <n v="0.33229999999999998"/>
    <n v="0.2024"/>
    <x v="1"/>
  </r>
  <r>
    <x v="3"/>
    <s v="theta[49,1]"/>
    <n v="-0.53700000000000003"/>
    <n v="7.5050000000000006E-2"/>
    <n v="-0.35"/>
    <n v="0.68"/>
    <n v="-0.68169999999999997"/>
    <n v="-0.14469999999999994"/>
    <n v="-0.33169999999999999"/>
    <x v="1"/>
  </r>
  <r>
    <x v="3"/>
    <s v="theta[50,1]"/>
    <n v="-0.1212"/>
    <n v="7.4029999999999999E-2"/>
    <n v="-0.19"/>
    <n v="0.31"/>
    <n v="-0.32429999999999998"/>
    <n v="-0.20309999999999997"/>
    <n v="-0.13429999999999997"/>
    <x v="0"/>
  </r>
  <r>
    <x v="3"/>
    <s v="theta[51,1]"/>
    <n v="-0.1071"/>
    <n v="6.7390000000000005E-2"/>
    <n v="-0.22"/>
    <n v="0.3"/>
    <n v="6.0199999999999997E-2"/>
    <n v="0.1673"/>
    <n v="0.2802"/>
    <x v="0"/>
  </r>
  <r>
    <x v="3"/>
    <s v="theta[52,1]"/>
    <n v="-0.65900000000000003"/>
    <n v="6.2489999999999997E-2"/>
    <n v="0.36"/>
    <n v="0.9"/>
    <n v="-0.58889999999999998"/>
    <n v="7.0100000000000051E-2"/>
    <n v="-0.94889999999999997"/>
    <x v="1"/>
  </r>
  <r>
    <x v="3"/>
    <s v="theta[53,1]"/>
    <n v="0.33129999999999998"/>
    <n v="6.5540000000000001E-2"/>
    <n v="-0.08"/>
    <n v="0.28999999999999998"/>
    <n v="0.53149999999999997"/>
    <n v="0.20019999999999999"/>
    <n v="0.61149999999999993"/>
    <x v="0"/>
  </r>
  <r>
    <x v="3"/>
    <s v="theta[54,1]"/>
    <n v="-1.629"/>
    <n v="6.13E-2"/>
    <n v="0.5"/>
    <n v="1.94"/>
    <n v="-1.5184"/>
    <n v="0.11060000000000003"/>
    <n v="-2.0183999999999997"/>
    <x v="1"/>
  </r>
  <r>
    <x v="3"/>
    <s v="theta[55,1]"/>
    <n v="0.50960000000000005"/>
    <n v="0.10539999999999999"/>
    <n v="-0.02"/>
    <n v="0.45"/>
    <n v="0.30659999999999998"/>
    <n v="-0.20300000000000007"/>
    <n v="0.3266"/>
    <x v="0"/>
  </r>
  <r>
    <x v="3"/>
    <s v="theta[56,1]"/>
    <n v="-1.5129999999999999"/>
    <n v="0.106"/>
    <n v="-1.93"/>
    <n v="0.3"/>
    <n v="-1.5364"/>
    <n v="-2.3400000000000087E-2"/>
    <n v="0.39359999999999995"/>
    <x v="0"/>
  </r>
  <r>
    <x v="3"/>
    <s v="theta[57,1]"/>
    <n v="-0.1434"/>
    <n v="9.9290000000000003E-2"/>
    <n v="-0.2"/>
    <n v="0.28999999999999998"/>
    <n v="-0.30099999999999999"/>
    <n v="-0.15759999999999999"/>
    <n v="-0.10099999999999998"/>
    <x v="0"/>
  </r>
  <r>
    <x v="3"/>
    <s v="theta[58,1]"/>
    <n v="-0.66810000000000003"/>
    <n v="7.9939999999999997E-2"/>
    <n v="-0.38"/>
    <n v="0.76"/>
    <n v="-0.52829999999999999"/>
    <n v="0.13980000000000004"/>
    <n v="-0.14829999999999999"/>
    <x v="1"/>
  </r>
  <r>
    <x v="3"/>
    <s v="theta[59,1]"/>
    <n v="-0.49330000000000002"/>
    <n v="8.4040000000000004E-2"/>
    <n v="-0.33"/>
    <n v="0.6"/>
    <n v="-0.65210000000000001"/>
    <n v="-0.1588"/>
    <n v="-0.3221"/>
    <x v="1"/>
  </r>
  <r>
    <x v="3"/>
    <s v="theta[60,1]"/>
    <n v="-0.1008"/>
    <n v="8.3570000000000005E-2"/>
    <n v="-0.13"/>
    <n v="0.38"/>
    <n v="-5.6899999999999999E-2"/>
    <n v="4.3900000000000002E-2"/>
    <n v="7.3099999999999998E-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E1C25-E526-4FA1-A241-A4CFEE486A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oser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5D0A3-02C4-4421-BD9A-ECC338BAE73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17" firstHeaderRow="1" firstDataRow="1" firstDataCol="1"/>
  <pivotFields count="10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2">
    <field x="0"/>
    <field x="9"/>
  </rowFields>
  <rowItems count="1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 t="grand">
      <x/>
    </i>
  </rowItems>
  <colItems count="1">
    <i/>
  </colItems>
  <dataFields count="1">
    <dataField name="Count of Closer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F550-565A-45D3-9612-958E7FC69B29}">
  <dimension ref="A1:J759"/>
  <sheetViews>
    <sheetView tabSelected="1" workbookViewId="0">
      <pane ySplit="1" topLeftCell="A17" activePane="bottomLeft" state="frozen"/>
      <selection pane="bottomLeft" activeCell="B183" sqref="B183"/>
    </sheetView>
  </sheetViews>
  <sheetFormatPr defaultRowHeight="14.4" x14ac:dyDescent="0.3"/>
  <sheetData>
    <row r="1" spans="1:10" x14ac:dyDescent="0.3">
      <c r="A1" t="s">
        <v>173</v>
      </c>
      <c r="B1" t="s">
        <v>174</v>
      </c>
      <c r="C1" t="s">
        <v>161</v>
      </c>
      <c r="D1" t="s">
        <v>162</v>
      </c>
      <c r="E1" t="s">
        <v>160</v>
      </c>
      <c r="F1" t="s">
        <v>163</v>
      </c>
      <c r="G1" t="s">
        <v>164</v>
      </c>
      <c r="H1" t="s">
        <v>166</v>
      </c>
      <c r="I1" t="s">
        <v>167</v>
      </c>
      <c r="J1" t="s">
        <v>168</v>
      </c>
    </row>
    <row r="2" spans="1:10" x14ac:dyDescent="0.3">
      <c r="A2" t="s">
        <v>169</v>
      </c>
      <c r="B2" t="s">
        <v>0</v>
      </c>
      <c r="C2">
        <v>0.88790000000000002</v>
      </c>
      <c r="D2">
        <v>6.5540000000000001E-2</v>
      </c>
      <c r="E2">
        <v>0.36</v>
      </c>
      <c r="F2">
        <v>0.19</v>
      </c>
      <c r="G2">
        <v>0.89829999999999999</v>
      </c>
      <c r="H2">
        <f t="shared" ref="H2:H33" si="0">G2-C2</f>
        <v>1.0399999999999965E-2</v>
      </c>
      <c r="I2">
        <f t="shared" ref="I2:I33" si="1">G2-E2</f>
        <v>0.5383</v>
      </c>
      <c r="J2" t="str">
        <f t="shared" ref="J2:J33" si="2">IF(H2&lt;I2, "BUGS", "STAN")</f>
        <v>BUGS</v>
      </c>
    </row>
    <row r="3" spans="1:10" x14ac:dyDescent="0.3">
      <c r="A3" t="s">
        <v>169</v>
      </c>
      <c r="B3" t="s">
        <v>1</v>
      </c>
      <c r="C3">
        <v>0.93479999999999996</v>
      </c>
      <c r="D3">
        <v>7.1379999999999999E-2</v>
      </c>
      <c r="E3">
        <v>0.37</v>
      </c>
      <c r="F3">
        <v>0.19</v>
      </c>
      <c r="G3">
        <v>1.0582</v>
      </c>
      <c r="H3">
        <f t="shared" si="0"/>
        <v>0.12340000000000007</v>
      </c>
      <c r="I3">
        <f t="shared" si="1"/>
        <v>0.68820000000000003</v>
      </c>
      <c r="J3" t="str">
        <f t="shared" si="2"/>
        <v>BUGS</v>
      </c>
    </row>
    <row r="4" spans="1:10" x14ac:dyDescent="0.3">
      <c r="A4" t="s">
        <v>169</v>
      </c>
      <c r="B4" t="s">
        <v>2</v>
      </c>
      <c r="C4">
        <v>1.397</v>
      </c>
      <c r="D4">
        <v>0.10100000000000001</v>
      </c>
      <c r="E4">
        <v>0.49</v>
      </c>
      <c r="F4">
        <v>0.28999999999999998</v>
      </c>
      <c r="G4">
        <v>1.3593</v>
      </c>
      <c r="H4">
        <f t="shared" si="0"/>
        <v>-3.7700000000000067E-2</v>
      </c>
      <c r="I4">
        <f t="shared" si="1"/>
        <v>0.86929999999999996</v>
      </c>
      <c r="J4" t="str">
        <f t="shared" si="2"/>
        <v>BUGS</v>
      </c>
    </row>
    <row r="5" spans="1:10" x14ac:dyDescent="0.3">
      <c r="A5" t="s">
        <v>169</v>
      </c>
      <c r="B5" t="s">
        <v>3</v>
      </c>
      <c r="C5">
        <v>1.9</v>
      </c>
      <c r="D5">
        <v>0.13450000000000001</v>
      </c>
      <c r="E5">
        <v>0.99</v>
      </c>
      <c r="F5">
        <v>0.35</v>
      </c>
      <c r="G5">
        <v>1.8623000000000001</v>
      </c>
      <c r="H5">
        <f t="shared" si="0"/>
        <v>-3.7699999999999845E-2</v>
      </c>
      <c r="I5">
        <f t="shared" si="1"/>
        <v>0.87230000000000008</v>
      </c>
      <c r="J5" t="str">
        <f t="shared" si="2"/>
        <v>BUGS</v>
      </c>
    </row>
    <row r="6" spans="1:10" x14ac:dyDescent="0.3">
      <c r="A6" t="s">
        <v>169</v>
      </c>
      <c r="B6" t="s">
        <v>4</v>
      </c>
      <c r="C6">
        <v>0.79530000000000001</v>
      </c>
      <c r="D6">
        <v>6.2850000000000003E-2</v>
      </c>
      <c r="E6">
        <v>0.56999999999999995</v>
      </c>
      <c r="F6">
        <v>0.13</v>
      </c>
      <c r="G6">
        <v>0.80249999999999999</v>
      </c>
      <c r="H6">
        <f t="shared" si="0"/>
        <v>7.1999999999999842E-3</v>
      </c>
      <c r="I6">
        <f t="shared" si="1"/>
        <v>0.23250000000000004</v>
      </c>
      <c r="J6" t="str">
        <f t="shared" si="2"/>
        <v>BUGS</v>
      </c>
    </row>
    <row r="7" spans="1:10" x14ac:dyDescent="0.3">
      <c r="A7" t="s">
        <v>169</v>
      </c>
      <c r="B7" t="s">
        <v>5</v>
      </c>
      <c r="C7">
        <v>1.9410000000000001</v>
      </c>
      <c r="D7">
        <v>0.13800000000000001</v>
      </c>
      <c r="E7">
        <v>1.54</v>
      </c>
      <c r="F7">
        <v>0.25</v>
      </c>
      <c r="G7">
        <v>1.8475999999999999</v>
      </c>
      <c r="H7">
        <f t="shared" si="0"/>
        <v>-9.340000000000015E-2</v>
      </c>
      <c r="I7">
        <f t="shared" si="1"/>
        <v>0.30759999999999987</v>
      </c>
      <c r="J7" t="str">
        <f t="shared" si="2"/>
        <v>BUGS</v>
      </c>
    </row>
    <row r="8" spans="1:10" x14ac:dyDescent="0.3">
      <c r="A8" t="s">
        <v>169</v>
      </c>
      <c r="B8" t="s">
        <v>6</v>
      </c>
      <c r="C8">
        <v>1.85</v>
      </c>
      <c r="D8">
        <v>0.1368</v>
      </c>
      <c r="E8">
        <v>1.58</v>
      </c>
      <c r="F8">
        <v>0.2</v>
      </c>
      <c r="G8">
        <v>1.917</v>
      </c>
      <c r="H8">
        <f t="shared" si="0"/>
        <v>6.6999999999999948E-2</v>
      </c>
      <c r="I8">
        <f t="shared" si="1"/>
        <v>0.33699999999999997</v>
      </c>
      <c r="J8" t="str">
        <f t="shared" si="2"/>
        <v>BUGS</v>
      </c>
    </row>
    <row r="9" spans="1:10" x14ac:dyDescent="0.3">
      <c r="A9" t="s">
        <v>169</v>
      </c>
      <c r="B9" t="s">
        <v>7</v>
      </c>
      <c r="C9">
        <v>1.4950000000000001</v>
      </c>
      <c r="D9">
        <v>0.111</v>
      </c>
      <c r="E9">
        <v>1.27</v>
      </c>
      <c r="F9">
        <v>0.15</v>
      </c>
      <c r="G9">
        <v>1.4912000000000001</v>
      </c>
      <c r="H9">
        <f t="shared" si="0"/>
        <v>-3.8000000000000256E-3</v>
      </c>
      <c r="I9">
        <f t="shared" si="1"/>
        <v>0.22120000000000006</v>
      </c>
      <c r="J9" t="str">
        <f t="shared" si="2"/>
        <v>BUGS</v>
      </c>
    </row>
    <row r="10" spans="1:10" x14ac:dyDescent="0.3">
      <c r="A10" t="s">
        <v>169</v>
      </c>
      <c r="B10" t="s">
        <v>8</v>
      </c>
      <c r="C10">
        <v>1.546</v>
      </c>
      <c r="D10">
        <v>0.11409999999999999</v>
      </c>
      <c r="E10">
        <v>1.36</v>
      </c>
      <c r="F10">
        <v>0.15</v>
      </c>
      <c r="G10">
        <v>1.4437</v>
      </c>
      <c r="H10">
        <f t="shared" si="0"/>
        <v>-0.10230000000000006</v>
      </c>
      <c r="I10">
        <f t="shared" si="1"/>
        <v>8.3699999999999886E-2</v>
      </c>
      <c r="J10" t="str">
        <f t="shared" si="2"/>
        <v>BUGS</v>
      </c>
    </row>
    <row r="11" spans="1:10" x14ac:dyDescent="0.3">
      <c r="A11" t="s">
        <v>169</v>
      </c>
      <c r="B11" t="s">
        <v>9</v>
      </c>
      <c r="C11">
        <v>0.59550000000000003</v>
      </c>
      <c r="D11">
        <v>5.7829999999999999E-2</v>
      </c>
      <c r="E11">
        <v>0.56999999999999995</v>
      </c>
      <c r="F11">
        <v>0.06</v>
      </c>
      <c r="G11">
        <v>0.5927</v>
      </c>
      <c r="H11">
        <f t="shared" si="0"/>
        <v>-2.8000000000000247E-3</v>
      </c>
      <c r="I11">
        <f t="shared" si="1"/>
        <v>2.2700000000000053E-2</v>
      </c>
      <c r="J11" t="str">
        <f t="shared" si="2"/>
        <v>BUGS</v>
      </c>
    </row>
    <row r="12" spans="1:10" x14ac:dyDescent="0.3">
      <c r="A12" t="s">
        <v>169</v>
      </c>
      <c r="B12" t="s">
        <v>10</v>
      </c>
      <c r="C12">
        <v>0.85650000000000004</v>
      </c>
      <c r="D12">
        <v>6.6619999999999999E-2</v>
      </c>
      <c r="E12">
        <v>0.89</v>
      </c>
      <c r="F12">
        <v>0.08</v>
      </c>
      <c r="G12">
        <v>0.80900000000000005</v>
      </c>
      <c r="H12">
        <f t="shared" si="0"/>
        <v>-4.7499999999999987E-2</v>
      </c>
      <c r="I12">
        <f t="shared" si="1"/>
        <v>-8.0999999999999961E-2</v>
      </c>
      <c r="J12" t="str">
        <f t="shared" si="2"/>
        <v>STAN</v>
      </c>
    </row>
    <row r="13" spans="1:10" x14ac:dyDescent="0.3">
      <c r="A13" t="s">
        <v>169</v>
      </c>
      <c r="B13" t="s">
        <v>11</v>
      </c>
      <c r="C13">
        <v>0.68640000000000001</v>
      </c>
      <c r="D13">
        <v>5.7489999999999999E-2</v>
      </c>
      <c r="E13">
        <v>0.7</v>
      </c>
      <c r="F13">
        <v>7.0000000000000007E-2</v>
      </c>
      <c r="G13">
        <v>0.76480000000000004</v>
      </c>
      <c r="H13">
        <f t="shared" si="0"/>
        <v>7.8400000000000025E-2</v>
      </c>
      <c r="I13">
        <f t="shared" si="1"/>
        <v>6.480000000000008E-2</v>
      </c>
      <c r="J13" t="str">
        <f t="shared" si="2"/>
        <v>STAN</v>
      </c>
    </row>
    <row r="14" spans="1:10" x14ac:dyDescent="0.3">
      <c r="A14" t="s">
        <v>169</v>
      </c>
      <c r="B14" t="s">
        <v>12</v>
      </c>
      <c r="C14">
        <v>1.675</v>
      </c>
      <c r="D14">
        <v>0.12</v>
      </c>
      <c r="E14">
        <v>1.88</v>
      </c>
      <c r="F14">
        <v>0.21</v>
      </c>
      <c r="G14">
        <v>1.5305</v>
      </c>
      <c r="H14">
        <f t="shared" si="0"/>
        <v>-0.14450000000000007</v>
      </c>
      <c r="I14">
        <f t="shared" si="1"/>
        <v>-0.34949999999999992</v>
      </c>
      <c r="J14" t="str">
        <f t="shared" si="2"/>
        <v>STAN</v>
      </c>
    </row>
    <row r="15" spans="1:10" x14ac:dyDescent="0.3">
      <c r="A15" t="s">
        <v>169</v>
      </c>
      <c r="B15" t="s">
        <v>13</v>
      </c>
      <c r="C15">
        <v>1.01</v>
      </c>
      <c r="D15">
        <v>7.5420000000000001E-2</v>
      </c>
      <c r="E15">
        <v>1.1200000000000001</v>
      </c>
      <c r="F15">
        <v>0.13</v>
      </c>
      <c r="G15">
        <v>1.0762</v>
      </c>
      <c r="H15">
        <f t="shared" si="0"/>
        <v>6.6200000000000037E-2</v>
      </c>
      <c r="I15">
        <f t="shared" si="1"/>
        <v>-4.3800000000000061E-2</v>
      </c>
      <c r="J15" t="str">
        <f t="shared" si="2"/>
        <v>STAN</v>
      </c>
    </row>
    <row r="16" spans="1:10" x14ac:dyDescent="0.3">
      <c r="A16" t="s">
        <v>169</v>
      </c>
      <c r="B16" t="s">
        <v>14</v>
      </c>
      <c r="C16">
        <v>1.579</v>
      </c>
      <c r="D16">
        <v>0.1089</v>
      </c>
      <c r="E16">
        <v>1.75</v>
      </c>
      <c r="F16">
        <v>0.21</v>
      </c>
      <c r="G16">
        <v>1.6548</v>
      </c>
      <c r="H16">
        <f t="shared" si="0"/>
        <v>7.580000000000009E-2</v>
      </c>
      <c r="I16">
        <f t="shared" si="1"/>
        <v>-9.5199999999999951E-2</v>
      </c>
      <c r="J16" t="str">
        <f t="shared" si="2"/>
        <v>STAN</v>
      </c>
    </row>
    <row r="17" spans="1:10" x14ac:dyDescent="0.3">
      <c r="A17" t="s">
        <v>169</v>
      </c>
      <c r="B17" t="s">
        <v>15</v>
      </c>
      <c r="C17">
        <v>1.409</v>
      </c>
      <c r="D17">
        <v>9.8220000000000002E-2</v>
      </c>
      <c r="E17">
        <v>1.52</v>
      </c>
      <c r="F17">
        <v>0.18</v>
      </c>
      <c r="G17">
        <v>1.2464999999999999</v>
      </c>
      <c r="H17">
        <f t="shared" si="0"/>
        <v>-0.16250000000000009</v>
      </c>
      <c r="I17">
        <f t="shared" si="1"/>
        <v>-0.27350000000000008</v>
      </c>
      <c r="J17" t="str">
        <f t="shared" si="2"/>
        <v>STAN</v>
      </c>
    </row>
    <row r="18" spans="1:10" x14ac:dyDescent="0.3">
      <c r="A18" t="s">
        <v>169</v>
      </c>
      <c r="B18" t="s">
        <v>16</v>
      </c>
      <c r="C18">
        <v>1.617</v>
      </c>
      <c r="D18">
        <v>0.11600000000000001</v>
      </c>
      <c r="E18">
        <v>1.7</v>
      </c>
      <c r="F18">
        <v>0.22</v>
      </c>
      <c r="G18">
        <v>1.5764</v>
      </c>
      <c r="H18">
        <f t="shared" si="0"/>
        <v>-4.0599999999999969E-2</v>
      </c>
      <c r="I18">
        <f t="shared" si="1"/>
        <v>-0.12359999999999993</v>
      </c>
      <c r="J18" t="str">
        <f t="shared" si="2"/>
        <v>STAN</v>
      </c>
    </row>
    <row r="19" spans="1:10" x14ac:dyDescent="0.3">
      <c r="A19" t="s">
        <v>169</v>
      </c>
      <c r="B19" t="s">
        <v>17</v>
      </c>
      <c r="C19">
        <v>1.879</v>
      </c>
      <c r="D19">
        <v>0.14180000000000001</v>
      </c>
      <c r="E19">
        <v>1.94</v>
      </c>
      <c r="F19">
        <v>0.23</v>
      </c>
      <c r="G19">
        <v>1.9879</v>
      </c>
      <c r="H19">
        <f t="shared" si="0"/>
        <v>0.1089</v>
      </c>
      <c r="I19">
        <f t="shared" si="1"/>
        <v>4.7900000000000054E-2</v>
      </c>
      <c r="J19" t="str">
        <f t="shared" si="2"/>
        <v>STAN</v>
      </c>
    </row>
    <row r="20" spans="1:10" x14ac:dyDescent="0.3">
      <c r="A20" t="s">
        <v>169</v>
      </c>
      <c r="B20" t="s">
        <v>18</v>
      </c>
      <c r="C20">
        <v>1.1539999999999999</v>
      </c>
      <c r="D20">
        <v>8.3970000000000003E-2</v>
      </c>
      <c r="E20">
        <v>1.19</v>
      </c>
      <c r="F20">
        <v>0.15</v>
      </c>
      <c r="G20">
        <v>1.0701000000000001</v>
      </c>
      <c r="H20">
        <f t="shared" si="0"/>
        <v>-8.3899999999999864E-2</v>
      </c>
      <c r="I20">
        <f t="shared" si="1"/>
        <v>-0.1198999999999999</v>
      </c>
      <c r="J20" t="str">
        <f t="shared" si="2"/>
        <v>STAN</v>
      </c>
    </row>
    <row r="21" spans="1:10" s="2" customFormat="1" x14ac:dyDescent="0.3">
      <c r="A21" t="s">
        <v>169</v>
      </c>
      <c r="B21" s="2" t="s">
        <v>19</v>
      </c>
      <c r="C21" s="2">
        <v>1.7090000000000001</v>
      </c>
      <c r="D21" s="2">
        <v>0.1164</v>
      </c>
      <c r="E21" s="2">
        <v>1.45</v>
      </c>
      <c r="F21" s="2">
        <v>0.21</v>
      </c>
      <c r="G21" s="2">
        <v>1.6661999999999999</v>
      </c>
      <c r="H21" s="2">
        <f t="shared" si="0"/>
        <v>-4.2800000000000171E-2</v>
      </c>
      <c r="I21" s="2">
        <f t="shared" si="1"/>
        <v>0.21619999999999995</v>
      </c>
      <c r="J21" t="str">
        <f t="shared" si="2"/>
        <v>BUGS</v>
      </c>
    </row>
    <row r="22" spans="1:10" x14ac:dyDescent="0.3">
      <c r="A22" t="s">
        <v>170</v>
      </c>
      <c r="B22" t="s">
        <v>20</v>
      </c>
      <c r="C22">
        <v>-1.988</v>
      </c>
      <c r="D22">
        <v>0.1946</v>
      </c>
      <c r="E22">
        <v>-1.38</v>
      </c>
      <c r="F22">
        <v>2.5099999999999998</v>
      </c>
      <c r="G22">
        <v>-2</v>
      </c>
      <c r="H22">
        <f t="shared" si="0"/>
        <v>-1.2000000000000011E-2</v>
      </c>
      <c r="I22">
        <f t="shared" si="1"/>
        <v>-0.62000000000000011</v>
      </c>
      <c r="J22" t="str">
        <f t="shared" si="2"/>
        <v>STAN</v>
      </c>
    </row>
    <row r="23" spans="1:10" x14ac:dyDescent="0.3">
      <c r="A23" t="s">
        <v>170</v>
      </c>
      <c r="B23" t="s">
        <v>21</v>
      </c>
      <c r="C23">
        <v>-2.165</v>
      </c>
      <c r="D23">
        <v>0.17130000000000001</v>
      </c>
      <c r="E23">
        <v>-1.46</v>
      </c>
      <c r="F23">
        <v>2.65</v>
      </c>
      <c r="G23">
        <v>-1.9894000000000001</v>
      </c>
      <c r="H23">
        <f t="shared" si="0"/>
        <v>0.17559999999999998</v>
      </c>
      <c r="I23">
        <f t="shared" si="1"/>
        <v>-0.52940000000000009</v>
      </c>
      <c r="J23" t="str">
        <f t="shared" si="2"/>
        <v>STAN</v>
      </c>
    </row>
    <row r="24" spans="1:10" x14ac:dyDescent="0.3">
      <c r="A24" t="s">
        <v>170</v>
      </c>
      <c r="B24" t="s">
        <v>22</v>
      </c>
      <c r="C24">
        <v>-1.3360000000000001</v>
      </c>
      <c r="D24">
        <v>6.5519999999999995E-2</v>
      </c>
      <c r="E24">
        <v>-1.29</v>
      </c>
      <c r="F24">
        <v>1.96</v>
      </c>
      <c r="G24">
        <v>-1.4708000000000001</v>
      </c>
      <c r="H24">
        <f t="shared" si="0"/>
        <v>-0.13480000000000003</v>
      </c>
      <c r="I24">
        <f t="shared" si="1"/>
        <v>-0.18080000000000007</v>
      </c>
      <c r="J24" t="str">
        <f t="shared" si="2"/>
        <v>STAN</v>
      </c>
    </row>
    <row r="25" spans="1:10" x14ac:dyDescent="0.3">
      <c r="A25" t="s">
        <v>170</v>
      </c>
      <c r="B25" t="s">
        <v>23</v>
      </c>
      <c r="C25">
        <v>-0.57720000000000005</v>
      </c>
      <c r="D25">
        <v>4.4400000000000002E-2</v>
      </c>
      <c r="E25">
        <v>-0.41</v>
      </c>
      <c r="F25">
        <v>0.67</v>
      </c>
      <c r="G25">
        <v>-0.62119999999999997</v>
      </c>
      <c r="H25">
        <f t="shared" si="0"/>
        <v>-4.3999999999999928E-2</v>
      </c>
      <c r="I25">
        <f t="shared" si="1"/>
        <v>-0.2112</v>
      </c>
      <c r="J25" t="str">
        <f t="shared" si="2"/>
        <v>STAN</v>
      </c>
    </row>
    <row r="26" spans="1:10" x14ac:dyDescent="0.3">
      <c r="A26" t="s">
        <v>170</v>
      </c>
      <c r="B26" t="s">
        <v>24</v>
      </c>
      <c r="C26">
        <v>-0.5202</v>
      </c>
      <c r="D26">
        <v>6.2700000000000006E-2</v>
      </c>
      <c r="E26">
        <v>-0.4</v>
      </c>
      <c r="F26">
        <v>0.61</v>
      </c>
      <c r="G26">
        <v>-0.47820000000000001</v>
      </c>
      <c r="H26">
        <f t="shared" si="0"/>
        <v>4.1999999999999982E-2</v>
      </c>
      <c r="I26">
        <f t="shared" si="1"/>
        <v>-7.8199999999999992E-2</v>
      </c>
      <c r="J26" t="str">
        <f t="shared" si="2"/>
        <v>STAN</v>
      </c>
    </row>
    <row r="27" spans="1:10" x14ac:dyDescent="0.3">
      <c r="A27" t="s">
        <v>170</v>
      </c>
      <c r="B27" t="s">
        <v>25</v>
      </c>
      <c r="C27">
        <v>-0.13120000000000001</v>
      </c>
      <c r="D27">
        <v>4.2049999999999997E-2</v>
      </c>
      <c r="E27">
        <v>-0.21</v>
      </c>
      <c r="F27">
        <v>0.21</v>
      </c>
      <c r="G27">
        <v>-0.15579999999999999</v>
      </c>
      <c r="H27">
        <f t="shared" si="0"/>
        <v>-2.4599999999999983E-2</v>
      </c>
      <c r="I27">
        <f t="shared" si="1"/>
        <v>5.4199999999999998E-2</v>
      </c>
      <c r="J27" t="str">
        <f t="shared" si="2"/>
        <v>BUGS</v>
      </c>
    </row>
    <row r="28" spans="1:10" x14ac:dyDescent="0.3">
      <c r="A28" t="s">
        <v>170</v>
      </c>
      <c r="B28" t="s">
        <v>26</v>
      </c>
      <c r="C28">
        <v>-2.6370000000000001E-2</v>
      </c>
      <c r="D28">
        <v>3.986E-2</v>
      </c>
      <c r="E28">
        <v>-0.16</v>
      </c>
      <c r="F28">
        <v>0.11</v>
      </c>
      <c r="G28">
        <v>-5.6099999999999997E-2</v>
      </c>
      <c r="H28">
        <f t="shared" si="0"/>
        <v>-2.9729999999999996E-2</v>
      </c>
      <c r="I28">
        <f t="shared" si="1"/>
        <v>0.10390000000000001</v>
      </c>
      <c r="J28" t="str">
        <f t="shared" si="2"/>
        <v>BUGS</v>
      </c>
    </row>
    <row r="29" spans="1:10" x14ac:dyDescent="0.3">
      <c r="A29" t="s">
        <v>170</v>
      </c>
      <c r="B29" t="s">
        <v>27</v>
      </c>
      <c r="C29">
        <v>-3.024E-2</v>
      </c>
      <c r="D29">
        <v>4.4630000000000003E-2</v>
      </c>
      <c r="E29">
        <v>-0.18</v>
      </c>
      <c r="F29">
        <v>0.12</v>
      </c>
      <c r="G29">
        <v>-4.4900000000000002E-2</v>
      </c>
      <c r="H29">
        <f t="shared" si="0"/>
        <v>-1.4660000000000003E-2</v>
      </c>
      <c r="I29">
        <f t="shared" si="1"/>
        <v>0.1351</v>
      </c>
      <c r="J29" t="str">
        <f t="shared" si="2"/>
        <v>BUGS</v>
      </c>
    </row>
    <row r="30" spans="1:10" x14ac:dyDescent="0.3">
      <c r="A30" t="s">
        <v>170</v>
      </c>
      <c r="B30" t="s">
        <v>28</v>
      </c>
      <c r="C30">
        <v>-2.5239999999999999E-2</v>
      </c>
      <c r="D30">
        <v>4.1000000000000002E-2</v>
      </c>
      <c r="E30">
        <v>-0.17</v>
      </c>
      <c r="F30">
        <v>0.11</v>
      </c>
      <c r="G30">
        <v>-1.6199999999999999E-2</v>
      </c>
      <c r="H30">
        <f t="shared" si="0"/>
        <v>9.0399999999999994E-3</v>
      </c>
      <c r="I30">
        <f t="shared" si="1"/>
        <v>0.15380000000000002</v>
      </c>
      <c r="J30" t="str">
        <f t="shared" si="2"/>
        <v>BUGS</v>
      </c>
    </row>
    <row r="31" spans="1:10" x14ac:dyDescent="0.3">
      <c r="A31" t="s">
        <v>170</v>
      </c>
      <c r="B31" t="s">
        <v>29</v>
      </c>
      <c r="C31">
        <v>0.11940000000000001</v>
      </c>
      <c r="D31">
        <v>7.3260000000000006E-2</v>
      </c>
      <c r="E31">
        <v>-0.15</v>
      </c>
      <c r="F31">
        <v>0.08</v>
      </c>
      <c r="G31">
        <v>7.46E-2</v>
      </c>
      <c r="H31">
        <f t="shared" si="0"/>
        <v>-4.4800000000000006E-2</v>
      </c>
      <c r="I31">
        <f t="shared" si="1"/>
        <v>0.22459999999999999</v>
      </c>
      <c r="J31" t="str">
        <f t="shared" si="2"/>
        <v>BUGS</v>
      </c>
    </row>
    <row r="32" spans="1:10" x14ac:dyDescent="0.3">
      <c r="A32" t="s">
        <v>170</v>
      </c>
      <c r="B32" t="s">
        <v>30</v>
      </c>
      <c r="C32">
        <v>0.39729999999999999</v>
      </c>
      <c r="D32">
        <v>5.5199999999999999E-2</v>
      </c>
      <c r="E32">
        <v>-0.08</v>
      </c>
      <c r="F32">
        <v>0.26</v>
      </c>
      <c r="G32">
        <v>0.38979999999999998</v>
      </c>
      <c r="H32">
        <f t="shared" si="0"/>
        <v>-7.5000000000000067E-3</v>
      </c>
      <c r="I32">
        <f t="shared" si="1"/>
        <v>0.4698</v>
      </c>
      <c r="J32" t="str">
        <f t="shared" si="2"/>
        <v>BUGS</v>
      </c>
    </row>
    <row r="33" spans="1:10" x14ac:dyDescent="0.3">
      <c r="A33" t="s">
        <v>170</v>
      </c>
      <c r="B33" t="s">
        <v>31</v>
      </c>
      <c r="C33">
        <v>0.37930000000000003</v>
      </c>
      <c r="D33">
        <v>6.6869999999999999E-2</v>
      </c>
      <c r="E33">
        <v>-0.1</v>
      </c>
      <c r="F33">
        <v>0.28000000000000003</v>
      </c>
      <c r="G33">
        <v>0.41789999999999999</v>
      </c>
      <c r="H33">
        <f t="shared" si="0"/>
        <v>3.8599999999999968E-2</v>
      </c>
      <c r="I33">
        <f t="shared" si="1"/>
        <v>0.51790000000000003</v>
      </c>
      <c r="J33" t="str">
        <f t="shared" si="2"/>
        <v>BUGS</v>
      </c>
    </row>
    <row r="34" spans="1:10" x14ac:dyDescent="0.3">
      <c r="A34" t="s">
        <v>170</v>
      </c>
      <c r="B34" t="s">
        <v>32</v>
      </c>
      <c r="C34">
        <v>0.51839999999999997</v>
      </c>
      <c r="D34">
        <v>4.8469999999999999E-2</v>
      </c>
      <c r="E34">
        <v>-0.05</v>
      </c>
      <c r="F34">
        <v>0.36</v>
      </c>
      <c r="G34">
        <v>0.59389999999999998</v>
      </c>
      <c r="H34">
        <f t="shared" ref="H34:H65" si="3">G34-C34</f>
        <v>7.5500000000000012E-2</v>
      </c>
      <c r="I34">
        <f t="shared" ref="I34:I65" si="4">G34-E34</f>
        <v>0.64390000000000003</v>
      </c>
      <c r="J34" t="str">
        <f t="shared" ref="J34:J65" si="5">IF(H34&lt;I34, "BUGS", "STAN")</f>
        <v>BUGS</v>
      </c>
    </row>
    <row r="35" spans="1:10" x14ac:dyDescent="0.3">
      <c r="A35" t="s">
        <v>170</v>
      </c>
      <c r="B35" t="s">
        <v>33</v>
      </c>
      <c r="C35">
        <v>0.67449999999999999</v>
      </c>
      <c r="D35">
        <v>5.6779999999999997E-2</v>
      </c>
      <c r="E35">
        <v>-0.02</v>
      </c>
      <c r="F35">
        <v>0.49</v>
      </c>
      <c r="G35">
        <v>0.61980000000000002</v>
      </c>
      <c r="H35">
        <f t="shared" si="3"/>
        <v>-5.4699999999999971E-2</v>
      </c>
      <c r="I35">
        <f t="shared" si="4"/>
        <v>0.63980000000000004</v>
      </c>
      <c r="J35" t="str">
        <f t="shared" si="5"/>
        <v>BUGS</v>
      </c>
    </row>
    <row r="36" spans="1:10" x14ac:dyDescent="0.3">
      <c r="A36" t="s">
        <v>170</v>
      </c>
      <c r="B36" t="s">
        <v>34</v>
      </c>
      <c r="C36">
        <v>0.75519999999999998</v>
      </c>
      <c r="D36">
        <v>4.9619999999999997E-2</v>
      </c>
      <c r="E36">
        <v>0</v>
      </c>
      <c r="F36">
        <v>0.56000000000000005</v>
      </c>
      <c r="G36">
        <v>0.78210000000000002</v>
      </c>
      <c r="H36">
        <f t="shared" si="3"/>
        <v>2.6900000000000035E-2</v>
      </c>
      <c r="I36">
        <f t="shared" si="4"/>
        <v>0.78210000000000002</v>
      </c>
      <c r="J36" t="str">
        <f t="shared" si="5"/>
        <v>BUGS</v>
      </c>
    </row>
    <row r="37" spans="1:10" x14ac:dyDescent="0.3">
      <c r="A37" t="s">
        <v>170</v>
      </c>
      <c r="B37" t="s">
        <v>35</v>
      </c>
      <c r="C37">
        <v>0.80489999999999995</v>
      </c>
      <c r="D37">
        <v>5.2019999999999997E-2</v>
      </c>
      <c r="E37">
        <v>-0.03</v>
      </c>
      <c r="F37">
        <v>0.56999999999999995</v>
      </c>
      <c r="G37">
        <v>0.82120000000000004</v>
      </c>
      <c r="H37">
        <f t="shared" si="3"/>
        <v>1.6300000000000092E-2</v>
      </c>
      <c r="I37">
        <f t="shared" si="4"/>
        <v>0.85120000000000007</v>
      </c>
      <c r="J37" t="str">
        <f t="shared" si="5"/>
        <v>BUGS</v>
      </c>
    </row>
    <row r="38" spans="1:10" x14ac:dyDescent="0.3">
      <c r="A38" t="s">
        <v>170</v>
      </c>
      <c r="B38" t="s">
        <v>36</v>
      </c>
      <c r="C38">
        <v>0.86899999999999999</v>
      </c>
      <c r="D38">
        <v>5.271E-2</v>
      </c>
      <c r="E38">
        <v>-0.01</v>
      </c>
      <c r="F38">
        <v>0.61</v>
      </c>
      <c r="G38">
        <v>0.91900000000000004</v>
      </c>
      <c r="H38">
        <f t="shared" si="3"/>
        <v>5.0000000000000044E-2</v>
      </c>
      <c r="I38">
        <f t="shared" si="4"/>
        <v>0.92900000000000005</v>
      </c>
      <c r="J38" t="str">
        <f t="shared" si="5"/>
        <v>BUGS</v>
      </c>
    </row>
    <row r="39" spans="1:10" x14ac:dyDescent="0.3">
      <c r="A39" t="s">
        <v>170</v>
      </c>
      <c r="B39" t="s">
        <v>37</v>
      </c>
      <c r="C39">
        <v>0.9002</v>
      </c>
      <c r="D39">
        <v>4.888E-2</v>
      </c>
      <c r="E39">
        <v>0.02</v>
      </c>
      <c r="F39">
        <v>0.69</v>
      </c>
      <c r="G39">
        <v>0.94379999999999997</v>
      </c>
      <c r="H39">
        <f t="shared" si="3"/>
        <v>4.3599999999999972E-2</v>
      </c>
      <c r="I39">
        <f t="shared" si="4"/>
        <v>0.92379999999999995</v>
      </c>
      <c r="J39" t="str">
        <f t="shared" si="5"/>
        <v>BUGS</v>
      </c>
    </row>
    <row r="40" spans="1:10" x14ac:dyDescent="0.3">
      <c r="A40" t="s">
        <v>170</v>
      </c>
      <c r="B40" t="s">
        <v>38</v>
      </c>
      <c r="C40">
        <v>1.099</v>
      </c>
      <c r="D40">
        <v>7.1340000000000001E-2</v>
      </c>
      <c r="E40">
        <v>-0.02</v>
      </c>
      <c r="F40">
        <v>0.77</v>
      </c>
      <c r="G40">
        <v>1.1249</v>
      </c>
      <c r="H40">
        <f t="shared" si="3"/>
        <v>2.5900000000000034E-2</v>
      </c>
      <c r="I40">
        <f t="shared" si="4"/>
        <v>1.1449</v>
      </c>
      <c r="J40" t="str">
        <f t="shared" si="5"/>
        <v>BUGS</v>
      </c>
    </row>
    <row r="41" spans="1:10" s="2" customFormat="1" x14ac:dyDescent="0.3">
      <c r="A41" s="2" t="s">
        <v>170</v>
      </c>
      <c r="B41" s="2" t="s">
        <v>39</v>
      </c>
      <c r="C41" s="2">
        <v>1.4590000000000001</v>
      </c>
      <c r="D41" s="2">
        <v>6.4879999999999993E-2</v>
      </c>
      <c r="E41" s="2">
        <v>0.01</v>
      </c>
      <c r="F41" s="2">
        <v>1.01</v>
      </c>
      <c r="G41" s="2">
        <v>1.5118</v>
      </c>
      <c r="H41" s="2">
        <f t="shared" si="3"/>
        <v>5.2799999999999958E-2</v>
      </c>
      <c r="I41" s="2">
        <f t="shared" si="4"/>
        <v>1.5018</v>
      </c>
      <c r="J41" s="2" t="str">
        <f t="shared" si="5"/>
        <v>BUGS</v>
      </c>
    </row>
    <row r="42" spans="1:10" x14ac:dyDescent="0.3">
      <c r="A42" s="3" t="s">
        <v>171</v>
      </c>
      <c r="E42">
        <v>-7.0000000000000007E-2</v>
      </c>
      <c r="F42">
        <v>4.93</v>
      </c>
      <c r="G42" t="s">
        <v>165</v>
      </c>
      <c r="H42" t="e">
        <f t="shared" si="3"/>
        <v>#VALUE!</v>
      </c>
      <c r="I42" t="e">
        <f t="shared" si="4"/>
        <v>#VALUE!</v>
      </c>
      <c r="J42" t="e">
        <f t="shared" si="5"/>
        <v>#VALUE!</v>
      </c>
    </row>
    <row r="43" spans="1:10" x14ac:dyDescent="0.3">
      <c r="A43" s="3" t="s">
        <v>171</v>
      </c>
      <c r="B43" t="s">
        <v>40</v>
      </c>
      <c r="C43">
        <v>1.554</v>
      </c>
      <c r="D43">
        <v>0.2112</v>
      </c>
      <c r="E43">
        <v>0.68</v>
      </c>
      <c r="F43">
        <v>0.78</v>
      </c>
      <c r="G43">
        <v>0.94769999999999999</v>
      </c>
      <c r="H43">
        <f t="shared" si="3"/>
        <v>-0.60630000000000006</v>
      </c>
      <c r="I43">
        <f t="shared" si="4"/>
        <v>0.26769999999999994</v>
      </c>
      <c r="J43" t="str">
        <f t="shared" si="5"/>
        <v>BUGS</v>
      </c>
    </row>
    <row r="44" spans="1:10" x14ac:dyDescent="0.3">
      <c r="A44" s="3" t="s">
        <v>171</v>
      </c>
      <c r="B44" t="s">
        <v>41</v>
      </c>
      <c r="C44">
        <v>1.19</v>
      </c>
      <c r="D44">
        <v>0.20569999999999999</v>
      </c>
      <c r="E44">
        <v>0.82</v>
      </c>
      <c r="F44">
        <v>0.65</v>
      </c>
      <c r="G44">
        <v>1.1911</v>
      </c>
      <c r="H44">
        <f t="shared" si="3"/>
        <v>1.1000000000001009E-3</v>
      </c>
      <c r="I44">
        <f t="shared" si="4"/>
        <v>0.3711000000000001</v>
      </c>
      <c r="J44" t="str">
        <f t="shared" si="5"/>
        <v>BUGS</v>
      </c>
    </row>
    <row r="45" spans="1:10" x14ac:dyDescent="0.3">
      <c r="A45" s="3" t="s">
        <v>171</v>
      </c>
      <c r="B45" t="s">
        <v>42</v>
      </c>
      <c r="C45">
        <v>0.93230000000000002</v>
      </c>
      <c r="D45">
        <v>0.1925</v>
      </c>
      <c r="E45">
        <v>1.31</v>
      </c>
      <c r="F45">
        <v>0.56999999999999995</v>
      </c>
      <c r="G45">
        <v>1.5371999999999999</v>
      </c>
      <c r="H45">
        <f t="shared" si="3"/>
        <v>0.60489999999999988</v>
      </c>
      <c r="I45">
        <f t="shared" si="4"/>
        <v>0.22719999999999985</v>
      </c>
      <c r="J45" t="str">
        <f t="shared" si="5"/>
        <v>STAN</v>
      </c>
    </row>
    <row r="46" spans="1:10" x14ac:dyDescent="0.3">
      <c r="A46" s="3" t="s">
        <v>171</v>
      </c>
      <c r="E46">
        <v>0.02</v>
      </c>
      <c r="F46">
        <v>5.09</v>
      </c>
      <c r="G46" t="s">
        <v>165</v>
      </c>
      <c r="H46" t="e">
        <f t="shared" si="3"/>
        <v>#VALUE!</v>
      </c>
      <c r="I46" t="e">
        <f t="shared" si="4"/>
        <v>#VALUE!</v>
      </c>
      <c r="J46" t="e">
        <f t="shared" si="5"/>
        <v>#VALUE!</v>
      </c>
    </row>
    <row r="47" spans="1:10" x14ac:dyDescent="0.3">
      <c r="A47" s="3" t="s">
        <v>171</v>
      </c>
      <c r="B47" t="s">
        <v>43</v>
      </c>
      <c r="C47">
        <v>1.036</v>
      </c>
      <c r="D47">
        <v>0.2142</v>
      </c>
      <c r="E47">
        <v>-0.88</v>
      </c>
      <c r="F47">
        <v>1.31</v>
      </c>
      <c r="G47">
        <v>0.57620000000000005</v>
      </c>
      <c r="H47">
        <f t="shared" si="3"/>
        <v>-0.45979999999999999</v>
      </c>
      <c r="I47">
        <f t="shared" si="4"/>
        <v>1.4561999999999999</v>
      </c>
      <c r="J47" t="str">
        <f t="shared" si="5"/>
        <v>BUGS</v>
      </c>
    </row>
    <row r="48" spans="1:10" x14ac:dyDescent="0.3">
      <c r="A48" s="3" t="s">
        <v>171</v>
      </c>
      <c r="B48" t="s">
        <v>44</v>
      </c>
      <c r="C48">
        <v>1.1459999999999999</v>
      </c>
      <c r="D48">
        <v>0.21460000000000001</v>
      </c>
      <c r="E48">
        <v>0.8</v>
      </c>
      <c r="F48">
        <v>0.68</v>
      </c>
      <c r="G48">
        <v>0.81610000000000005</v>
      </c>
      <c r="H48">
        <f t="shared" si="3"/>
        <v>-0.32989999999999986</v>
      </c>
      <c r="I48">
        <f t="shared" si="4"/>
        <v>1.6100000000000003E-2</v>
      </c>
      <c r="J48" t="str">
        <f t="shared" si="5"/>
        <v>BUGS</v>
      </c>
    </row>
    <row r="49" spans="1:10" x14ac:dyDescent="0.3">
      <c r="A49" s="3" t="s">
        <v>171</v>
      </c>
      <c r="B49" t="s">
        <v>45</v>
      </c>
      <c r="C49">
        <v>0.73839999999999995</v>
      </c>
      <c r="D49">
        <v>0.2157</v>
      </c>
      <c r="E49">
        <v>0.88</v>
      </c>
      <c r="F49">
        <v>0.63</v>
      </c>
      <c r="G49">
        <v>1.0645</v>
      </c>
      <c r="H49">
        <f t="shared" si="3"/>
        <v>0.32610000000000006</v>
      </c>
      <c r="I49">
        <f t="shared" si="4"/>
        <v>0.1845</v>
      </c>
      <c r="J49" t="str">
        <f t="shared" si="5"/>
        <v>STAN</v>
      </c>
    </row>
    <row r="50" spans="1:10" x14ac:dyDescent="0.3">
      <c r="A50" s="3" t="s">
        <v>171</v>
      </c>
      <c r="E50">
        <v>0.02</v>
      </c>
      <c r="F50">
        <v>4.84</v>
      </c>
      <c r="G50" t="s">
        <v>165</v>
      </c>
      <c r="H50" t="e">
        <f t="shared" si="3"/>
        <v>#VALUE!</v>
      </c>
      <c r="I50" t="e">
        <f t="shared" si="4"/>
        <v>#VALUE!</v>
      </c>
      <c r="J50" t="e">
        <f t="shared" si="5"/>
        <v>#VALUE!</v>
      </c>
    </row>
    <row r="51" spans="1:10" x14ac:dyDescent="0.3">
      <c r="A51" s="3" t="s">
        <v>171</v>
      </c>
      <c r="B51" t="s">
        <v>46</v>
      </c>
      <c r="C51">
        <v>1.0920000000000001</v>
      </c>
      <c r="D51">
        <v>0.1857</v>
      </c>
      <c r="E51">
        <v>0.15</v>
      </c>
      <c r="F51">
        <v>1.05</v>
      </c>
      <c r="G51">
        <v>0.6754</v>
      </c>
      <c r="H51">
        <f t="shared" si="3"/>
        <v>-0.41660000000000008</v>
      </c>
      <c r="I51">
        <f t="shared" si="4"/>
        <v>0.52539999999999998</v>
      </c>
      <c r="J51" t="str">
        <f t="shared" si="5"/>
        <v>BUGS</v>
      </c>
    </row>
    <row r="52" spans="1:10" x14ac:dyDescent="0.3">
      <c r="A52" s="3" t="s">
        <v>171</v>
      </c>
      <c r="B52" t="s">
        <v>47</v>
      </c>
      <c r="C52">
        <v>0.79549999999999998</v>
      </c>
      <c r="D52">
        <v>0.1464</v>
      </c>
      <c r="E52">
        <v>0.82</v>
      </c>
      <c r="F52">
        <v>0.63</v>
      </c>
      <c r="G52">
        <v>0.95330000000000004</v>
      </c>
      <c r="H52">
        <f t="shared" si="3"/>
        <v>0.15780000000000005</v>
      </c>
      <c r="I52">
        <f t="shared" si="4"/>
        <v>0.13330000000000009</v>
      </c>
      <c r="J52" t="str">
        <f t="shared" si="5"/>
        <v>STAN</v>
      </c>
    </row>
    <row r="53" spans="1:10" x14ac:dyDescent="0.3">
      <c r="A53" s="3" t="s">
        <v>171</v>
      </c>
      <c r="B53" t="s">
        <v>48</v>
      </c>
      <c r="C53">
        <v>0.63060000000000005</v>
      </c>
      <c r="D53">
        <v>0.1358</v>
      </c>
      <c r="E53">
        <v>1.53</v>
      </c>
      <c r="F53">
        <v>0.74</v>
      </c>
      <c r="G53">
        <v>1.2309000000000001</v>
      </c>
      <c r="H53">
        <f t="shared" si="3"/>
        <v>0.60030000000000006</v>
      </c>
      <c r="I53">
        <f t="shared" si="4"/>
        <v>-0.29909999999999992</v>
      </c>
      <c r="J53" t="str">
        <f t="shared" si="5"/>
        <v>STAN</v>
      </c>
    </row>
    <row r="54" spans="1:10" x14ac:dyDescent="0.3">
      <c r="A54" s="3" t="s">
        <v>171</v>
      </c>
      <c r="E54">
        <v>0.06</v>
      </c>
      <c r="F54">
        <v>4.9800000000000004</v>
      </c>
      <c r="G54" t="s">
        <v>165</v>
      </c>
      <c r="H54" t="e">
        <f t="shared" si="3"/>
        <v>#VALUE!</v>
      </c>
      <c r="I54" t="e">
        <f t="shared" si="4"/>
        <v>#VALUE!</v>
      </c>
      <c r="J54" t="e">
        <f t="shared" si="5"/>
        <v>#VALUE!</v>
      </c>
    </row>
    <row r="55" spans="1:10" x14ac:dyDescent="0.3">
      <c r="A55" s="3" t="s">
        <v>171</v>
      </c>
      <c r="B55" t="s">
        <v>49</v>
      </c>
      <c r="C55">
        <v>0.97350000000000003</v>
      </c>
      <c r="D55">
        <v>0.1951</v>
      </c>
      <c r="E55">
        <v>0.71</v>
      </c>
      <c r="F55">
        <v>0.19</v>
      </c>
      <c r="G55">
        <v>0.59940000000000004</v>
      </c>
      <c r="H55">
        <f t="shared" si="3"/>
        <v>-0.37409999999999999</v>
      </c>
      <c r="I55">
        <f t="shared" si="4"/>
        <v>-0.11059999999999992</v>
      </c>
      <c r="J55" t="str">
        <f t="shared" si="5"/>
        <v>BUGS</v>
      </c>
    </row>
    <row r="56" spans="1:10" x14ac:dyDescent="0.3">
      <c r="A56" s="3" t="s">
        <v>171</v>
      </c>
      <c r="B56" t="s">
        <v>50</v>
      </c>
      <c r="C56">
        <v>0.87019999999999997</v>
      </c>
      <c r="D56">
        <v>0.14960000000000001</v>
      </c>
      <c r="E56">
        <v>1.06</v>
      </c>
      <c r="F56">
        <v>0.18</v>
      </c>
      <c r="G56">
        <v>0.87170000000000003</v>
      </c>
      <c r="H56">
        <f t="shared" si="3"/>
        <v>1.5000000000000568E-3</v>
      </c>
      <c r="I56">
        <f t="shared" si="4"/>
        <v>-0.18830000000000002</v>
      </c>
      <c r="J56" t="str">
        <f t="shared" si="5"/>
        <v>STAN</v>
      </c>
    </row>
    <row r="57" spans="1:10" x14ac:dyDescent="0.3">
      <c r="A57" s="3" t="s">
        <v>171</v>
      </c>
      <c r="B57" t="s">
        <v>51</v>
      </c>
      <c r="C57">
        <v>0.55879999999999996</v>
      </c>
      <c r="D57">
        <v>0.10639999999999999</v>
      </c>
      <c r="E57">
        <v>0.81</v>
      </c>
      <c r="F57">
        <v>0.19</v>
      </c>
      <c r="G57">
        <v>1.1228</v>
      </c>
      <c r="H57">
        <f t="shared" si="3"/>
        <v>0.56400000000000006</v>
      </c>
      <c r="I57">
        <f t="shared" si="4"/>
        <v>0.31279999999999997</v>
      </c>
      <c r="J57" t="str">
        <f t="shared" si="5"/>
        <v>STAN</v>
      </c>
    </row>
    <row r="58" spans="1:10" x14ac:dyDescent="0.3">
      <c r="A58" s="3" t="s">
        <v>171</v>
      </c>
      <c r="E58">
        <v>0.01</v>
      </c>
      <c r="F58">
        <v>5.09</v>
      </c>
      <c r="G58" t="s">
        <v>165</v>
      </c>
      <c r="H58" t="e">
        <f t="shared" si="3"/>
        <v>#VALUE!</v>
      </c>
      <c r="I58" t="e">
        <f t="shared" si="4"/>
        <v>#VALUE!</v>
      </c>
      <c r="J58" t="e">
        <f t="shared" si="5"/>
        <v>#VALUE!</v>
      </c>
    </row>
    <row r="59" spans="1:10" x14ac:dyDescent="0.3">
      <c r="A59" s="3" t="s">
        <v>171</v>
      </c>
      <c r="B59" t="s">
        <v>52</v>
      </c>
      <c r="C59">
        <v>1.3260000000000001</v>
      </c>
      <c r="D59">
        <v>0.1333</v>
      </c>
      <c r="E59">
        <v>1.44</v>
      </c>
      <c r="F59">
        <v>0.22</v>
      </c>
      <c r="G59">
        <v>0.79049999999999998</v>
      </c>
      <c r="H59">
        <f t="shared" si="3"/>
        <v>-0.53550000000000009</v>
      </c>
      <c r="I59">
        <f t="shared" si="4"/>
        <v>-0.64949999999999997</v>
      </c>
      <c r="J59" t="str">
        <f t="shared" si="5"/>
        <v>STAN</v>
      </c>
    </row>
    <row r="60" spans="1:10" x14ac:dyDescent="0.3">
      <c r="A60" s="3" t="s">
        <v>171</v>
      </c>
      <c r="B60" t="s">
        <v>53</v>
      </c>
      <c r="C60">
        <v>0.73799999999999999</v>
      </c>
      <c r="D60">
        <v>0.1166</v>
      </c>
      <c r="E60">
        <v>0.78</v>
      </c>
      <c r="F60">
        <v>0.2</v>
      </c>
      <c r="G60">
        <v>1.0128999999999999</v>
      </c>
      <c r="H60">
        <f t="shared" si="3"/>
        <v>0.27489999999999992</v>
      </c>
      <c r="I60">
        <f t="shared" si="4"/>
        <v>0.23289999999999988</v>
      </c>
      <c r="J60" t="str">
        <f t="shared" si="5"/>
        <v>STAN</v>
      </c>
    </row>
    <row r="61" spans="1:10" x14ac:dyDescent="0.3">
      <c r="A61" s="3" t="s">
        <v>171</v>
      </c>
      <c r="B61" t="s">
        <v>54</v>
      </c>
      <c r="C61">
        <v>0.94779999999999998</v>
      </c>
      <c r="D61">
        <v>9.5299999999999996E-2</v>
      </c>
      <c r="E61">
        <v>1.24</v>
      </c>
      <c r="F61">
        <v>0.26</v>
      </c>
      <c r="G61">
        <v>1.2332000000000001</v>
      </c>
      <c r="H61">
        <f t="shared" si="3"/>
        <v>0.2854000000000001</v>
      </c>
      <c r="I61">
        <f t="shared" si="4"/>
        <v>-6.7999999999999172E-3</v>
      </c>
      <c r="J61" t="str">
        <f t="shared" si="5"/>
        <v>STAN</v>
      </c>
    </row>
    <row r="62" spans="1:10" x14ac:dyDescent="0.3">
      <c r="A62" s="3" t="s">
        <v>171</v>
      </c>
      <c r="E62">
        <v>-0.08</v>
      </c>
      <c r="F62">
        <v>4.99</v>
      </c>
      <c r="G62" t="s">
        <v>165</v>
      </c>
      <c r="H62" t="e">
        <f t="shared" si="3"/>
        <v>#VALUE!</v>
      </c>
      <c r="I62" t="e">
        <f t="shared" si="4"/>
        <v>#VALUE!</v>
      </c>
      <c r="J62" t="e">
        <f t="shared" si="5"/>
        <v>#VALUE!</v>
      </c>
    </row>
    <row r="63" spans="1:10" x14ac:dyDescent="0.3">
      <c r="A63" s="3" t="s">
        <v>171</v>
      </c>
      <c r="B63" t="s">
        <v>55</v>
      </c>
      <c r="C63">
        <v>0.98380000000000001</v>
      </c>
      <c r="D63">
        <v>0.19550000000000001</v>
      </c>
      <c r="E63">
        <v>0.99</v>
      </c>
      <c r="F63">
        <v>0.08</v>
      </c>
      <c r="G63">
        <v>0.55479999999999996</v>
      </c>
      <c r="H63">
        <f t="shared" si="3"/>
        <v>-0.42900000000000005</v>
      </c>
      <c r="I63">
        <f t="shared" si="4"/>
        <v>-0.43520000000000003</v>
      </c>
      <c r="J63" t="str">
        <f t="shared" si="5"/>
        <v>STAN</v>
      </c>
    </row>
    <row r="64" spans="1:10" x14ac:dyDescent="0.3">
      <c r="A64" s="3" t="s">
        <v>171</v>
      </c>
      <c r="B64" t="s">
        <v>56</v>
      </c>
      <c r="C64">
        <v>0.73150000000000004</v>
      </c>
      <c r="D64">
        <v>0.14430000000000001</v>
      </c>
      <c r="E64">
        <v>0.77</v>
      </c>
      <c r="F64">
        <v>7.0000000000000007E-2</v>
      </c>
      <c r="G64">
        <v>0.77649999999999997</v>
      </c>
      <c r="H64">
        <f t="shared" si="3"/>
        <v>4.4999999999999929E-2</v>
      </c>
      <c r="I64">
        <f t="shared" si="4"/>
        <v>6.4999999999999503E-3</v>
      </c>
      <c r="J64" t="str">
        <f t="shared" si="5"/>
        <v>STAN</v>
      </c>
    </row>
    <row r="65" spans="1:10" x14ac:dyDescent="0.3">
      <c r="A65" s="3" t="s">
        <v>171</v>
      </c>
      <c r="B65" t="s">
        <v>57</v>
      </c>
      <c r="C65">
        <v>0.5968</v>
      </c>
      <c r="D65">
        <v>0.1067</v>
      </c>
      <c r="E65">
        <v>0.68</v>
      </c>
      <c r="F65">
        <v>7.0000000000000007E-2</v>
      </c>
      <c r="G65">
        <v>1.0341</v>
      </c>
      <c r="H65">
        <f t="shared" si="3"/>
        <v>0.43730000000000002</v>
      </c>
      <c r="I65">
        <f t="shared" si="4"/>
        <v>0.35409999999999997</v>
      </c>
      <c r="J65" t="str">
        <f t="shared" si="5"/>
        <v>STAN</v>
      </c>
    </row>
    <row r="66" spans="1:10" x14ac:dyDescent="0.3">
      <c r="A66" s="3" t="s">
        <v>171</v>
      </c>
      <c r="E66">
        <v>0</v>
      </c>
      <c r="F66">
        <v>4.79</v>
      </c>
      <c r="G66" t="s">
        <v>165</v>
      </c>
      <c r="H66" t="e">
        <f t="shared" ref="H66:H97" si="6">G66-C66</f>
        <v>#VALUE!</v>
      </c>
      <c r="I66" t="e">
        <f t="shared" ref="I66:I97" si="7">G66-E66</f>
        <v>#VALUE!</v>
      </c>
      <c r="J66" t="e">
        <f t="shared" ref="J66:J97" si="8">IF(H66&lt;I66, "BUGS", "STAN")</f>
        <v>#VALUE!</v>
      </c>
    </row>
    <row r="67" spans="1:10" x14ac:dyDescent="0.3">
      <c r="A67" s="3" t="s">
        <v>171</v>
      </c>
      <c r="B67" t="s">
        <v>58</v>
      </c>
      <c r="C67">
        <v>1.052</v>
      </c>
      <c r="D67">
        <v>0.19869999999999999</v>
      </c>
      <c r="E67">
        <v>1.07</v>
      </c>
      <c r="F67">
        <v>0.08</v>
      </c>
      <c r="G67">
        <v>0.68710000000000004</v>
      </c>
      <c r="H67">
        <f t="shared" si="6"/>
        <v>-0.3649</v>
      </c>
      <c r="I67">
        <f t="shared" si="7"/>
        <v>-0.38290000000000002</v>
      </c>
      <c r="J67" t="str">
        <f t="shared" si="8"/>
        <v>STAN</v>
      </c>
    </row>
    <row r="68" spans="1:10" x14ac:dyDescent="0.3">
      <c r="A68" s="3" t="s">
        <v>171</v>
      </c>
      <c r="B68" t="s">
        <v>59</v>
      </c>
      <c r="C68">
        <v>0.8881</v>
      </c>
      <c r="D68">
        <v>0.1497</v>
      </c>
      <c r="E68">
        <v>0.94</v>
      </c>
      <c r="F68">
        <v>7.0000000000000007E-2</v>
      </c>
      <c r="G68">
        <v>0.95169999999999999</v>
      </c>
      <c r="H68">
        <f t="shared" si="6"/>
        <v>6.359999999999999E-2</v>
      </c>
      <c r="I68">
        <f t="shared" si="7"/>
        <v>1.1700000000000044E-2</v>
      </c>
      <c r="J68" t="str">
        <f t="shared" si="8"/>
        <v>STAN</v>
      </c>
    </row>
    <row r="69" spans="1:10" x14ac:dyDescent="0.3">
      <c r="A69" s="3" t="s">
        <v>171</v>
      </c>
      <c r="B69" t="s">
        <v>60</v>
      </c>
      <c r="C69">
        <v>0.59870000000000001</v>
      </c>
      <c r="D69">
        <v>0.1056</v>
      </c>
      <c r="E69">
        <v>0.65</v>
      </c>
      <c r="F69">
        <v>0.06</v>
      </c>
      <c r="G69">
        <v>1.1294999999999999</v>
      </c>
      <c r="H69">
        <f t="shared" si="6"/>
        <v>0.53079999999999994</v>
      </c>
      <c r="I69">
        <f t="shared" si="7"/>
        <v>0.47949999999999993</v>
      </c>
      <c r="J69" t="str">
        <f t="shared" si="8"/>
        <v>STAN</v>
      </c>
    </row>
    <row r="70" spans="1:10" x14ac:dyDescent="0.3">
      <c r="A70" s="3" t="s">
        <v>171</v>
      </c>
      <c r="E70">
        <v>0.08</v>
      </c>
      <c r="F70">
        <v>4.8099999999999996</v>
      </c>
      <c r="G70" t="s">
        <v>165</v>
      </c>
      <c r="H70" t="e">
        <f t="shared" si="6"/>
        <v>#VALUE!</v>
      </c>
      <c r="I70" t="e">
        <f t="shared" si="7"/>
        <v>#VALUE!</v>
      </c>
      <c r="J70" t="e">
        <f t="shared" si="8"/>
        <v>#VALUE!</v>
      </c>
    </row>
    <row r="71" spans="1:10" x14ac:dyDescent="0.3">
      <c r="A71" s="3" t="s">
        <v>171</v>
      </c>
      <c r="B71" t="s">
        <v>61</v>
      </c>
      <c r="C71">
        <v>1.3620000000000001</v>
      </c>
      <c r="D71">
        <v>0.20119999999999999</v>
      </c>
      <c r="E71">
        <v>1.4</v>
      </c>
      <c r="F71">
        <v>0.1</v>
      </c>
      <c r="G71">
        <v>0.85980000000000001</v>
      </c>
      <c r="H71">
        <f t="shared" si="6"/>
        <v>-0.50220000000000009</v>
      </c>
      <c r="I71">
        <f t="shared" si="7"/>
        <v>-0.5401999999999999</v>
      </c>
      <c r="J71" t="str">
        <f t="shared" si="8"/>
        <v>STAN</v>
      </c>
    </row>
    <row r="72" spans="1:10" x14ac:dyDescent="0.3">
      <c r="A72" s="3" t="s">
        <v>171</v>
      </c>
      <c r="B72" t="s">
        <v>62</v>
      </c>
      <c r="C72">
        <v>1.167</v>
      </c>
      <c r="D72">
        <v>0.151</v>
      </c>
      <c r="E72">
        <v>1.25</v>
      </c>
      <c r="F72">
        <v>0.09</v>
      </c>
      <c r="G72">
        <v>1.1405000000000001</v>
      </c>
      <c r="H72">
        <f t="shared" si="6"/>
        <v>-2.6499999999999968E-2</v>
      </c>
      <c r="I72">
        <f t="shared" si="7"/>
        <v>-0.10949999999999993</v>
      </c>
      <c r="J72" t="str">
        <f t="shared" si="8"/>
        <v>STAN</v>
      </c>
    </row>
    <row r="73" spans="1:10" x14ac:dyDescent="0.3">
      <c r="A73" s="3" t="s">
        <v>171</v>
      </c>
      <c r="B73" t="s">
        <v>63</v>
      </c>
      <c r="C73">
        <v>0.81069999999999998</v>
      </c>
      <c r="D73">
        <v>0.10349999999999999</v>
      </c>
      <c r="E73">
        <v>0.9</v>
      </c>
      <c r="F73">
        <v>0.08</v>
      </c>
      <c r="G73">
        <v>1.4491000000000001</v>
      </c>
      <c r="H73">
        <f t="shared" si="6"/>
        <v>0.63840000000000008</v>
      </c>
      <c r="I73">
        <f t="shared" si="7"/>
        <v>0.54910000000000003</v>
      </c>
      <c r="J73" t="str">
        <f t="shared" si="8"/>
        <v>STAN</v>
      </c>
    </row>
    <row r="74" spans="1:10" x14ac:dyDescent="0.3">
      <c r="A74" s="3" t="s">
        <v>171</v>
      </c>
      <c r="E74">
        <v>-0.11</v>
      </c>
      <c r="F74">
        <v>4.83</v>
      </c>
      <c r="G74" t="s">
        <v>165</v>
      </c>
      <c r="H74" t="e">
        <f t="shared" si="6"/>
        <v>#VALUE!</v>
      </c>
      <c r="I74" t="e">
        <f t="shared" si="7"/>
        <v>#VALUE!</v>
      </c>
      <c r="J74" t="e">
        <f t="shared" si="8"/>
        <v>#VALUE!</v>
      </c>
    </row>
    <row r="75" spans="1:10" x14ac:dyDescent="0.3">
      <c r="A75" s="3" t="s">
        <v>171</v>
      </c>
      <c r="B75" t="s">
        <v>64</v>
      </c>
      <c r="C75">
        <v>0.91100000000000003</v>
      </c>
      <c r="D75">
        <v>0.15709999999999999</v>
      </c>
      <c r="E75">
        <v>0.93</v>
      </c>
      <c r="F75">
        <v>0.08</v>
      </c>
      <c r="G75">
        <v>0.45050000000000001</v>
      </c>
      <c r="H75">
        <f t="shared" si="6"/>
        <v>-0.46050000000000002</v>
      </c>
      <c r="I75">
        <f t="shared" si="7"/>
        <v>-0.47950000000000004</v>
      </c>
      <c r="J75" t="str">
        <f t="shared" si="8"/>
        <v>STAN</v>
      </c>
    </row>
    <row r="76" spans="1:10" x14ac:dyDescent="0.3">
      <c r="A76" s="3" t="s">
        <v>171</v>
      </c>
      <c r="B76" t="s">
        <v>65</v>
      </c>
      <c r="C76">
        <v>0.74970000000000003</v>
      </c>
      <c r="D76">
        <v>0.12479999999999999</v>
      </c>
      <c r="E76">
        <v>0.79</v>
      </c>
      <c r="F76">
        <v>7.0000000000000007E-2</v>
      </c>
      <c r="G76">
        <v>0.69599999999999995</v>
      </c>
      <c r="H76">
        <f t="shared" si="6"/>
        <v>-5.3700000000000081E-2</v>
      </c>
      <c r="I76">
        <f t="shared" si="7"/>
        <v>-9.4000000000000083E-2</v>
      </c>
      <c r="J76" t="str">
        <f t="shared" si="8"/>
        <v>STAN</v>
      </c>
    </row>
    <row r="77" spans="1:10" x14ac:dyDescent="0.3">
      <c r="A77" s="3" t="s">
        <v>171</v>
      </c>
      <c r="B77" t="s">
        <v>66</v>
      </c>
      <c r="C77">
        <v>0.35580000000000001</v>
      </c>
      <c r="D77">
        <v>0.1019</v>
      </c>
      <c r="E77">
        <v>0.38</v>
      </c>
      <c r="F77">
        <v>7.0000000000000007E-2</v>
      </c>
      <c r="G77">
        <v>0.95209999999999995</v>
      </c>
      <c r="H77">
        <f t="shared" si="6"/>
        <v>0.59629999999999994</v>
      </c>
      <c r="I77">
        <f t="shared" si="7"/>
        <v>0.57209999999999994</v>
      </c>
      <c r="J77" t="str">
        <f t="shared" si="8"/>
        <v>STAN</v>
      </c>
    </row>
    <row r="78" spans="1:10" x14ac:dyDescent="0.3">
      <c r="A78" s="3" t="s">
        <v>171</v>
      </c>
      <c r="E78">
        <v>0.13</v>
      </c>
      <c r="F78">
        <v>5</v>
      </c>
      <c r="G78" t="s">
        <v>165</v>
      </c>
      <c r="H78" t="e">
        <f t="shared" si="6"/>
        <v>#VALUE!</v>
      </c>
      <c r="I78" t="e">
        <f t="shared" si="7"/>
        <v>#VALUE!</v>
      </c>
      <c r="J78" t="e">
        <f t="shared" si="8"/>
        <v>#VALUE!</v>
      </c>
    </row>
    <row r="79" spans="1:10" x14ac:dyDescent="0.3">
      <c r="A79" s="3" t="s">
        <v>171</v>
      </c>
      <c r="B79" t="s">
        <v>67</v>
      </c>
      <c r="C79">
        <v>1.3620000000000001</v>
      </c>
      <c r="D79">
        <v>0.13350000000000001</v>
      </c>
      <c r="E79">
        <v>1.4</v>
      </c>
      <c r="F79">
        <v>0.2</v>
      </c>
      <c r="G79">
        <v>0.92520000000000002</v>
      </c>
      <c r="H79">
        <f t="shared" si="6"/>
        <v>-0.43680000000000008</v>
      </c>
      <c r="I79">
        <f t="shared" si="7"/>
        <v>-0.47479999999999989</v>
      </c>
      <c r="J79" t="str">
        <f t="shared" si="8"/>
        <v>STAN</v>
      </c>
    </row>
    <row r="80" spans="1:10" x14ac:dyDescent="0.3">
      <c r="A80" s="3" t="s">
        <v>171</v>
      </c>
      <c r="B80" t="s">
        <v>68</v>
      </c>
      <c r="C80">
        <v>0.98939999999999995</v>
      </c>
      <c r="D80">
        <v>0.1106</v>
      </c>
      <c r="E80">
        <v>1.03</v>
      </c>
      <c r="F80">
        <v>0.17</v>
      </c>
      <c r="G80">
        <v>1.2103999999999999</v>
      </c>
      <c r="H80">
        <f t="shared" si="6"/>
        <v>0.22099999999999997</v>
      </c>
      <c r="I80">
        <f t="shared" si="7"/>
        <v>0.18039999999999989</v>
      </c>
      <c r="J80" t="str">
        <f t="shared" si="8"/>
        <v>STAN</v>
      </c>
    </row>
    <row r="81" spans="1:10" x14ac:dyDescent="0.3">
      <c r="A81" s="3" t="s">
        <v>171</v>
      </c>
      <c r="B81" t="s">
        <v>69</v>
      </c>
      <c r="C81">
        <v>1.1080000000000001</v>
      </c>
      <c r="D81">
        <v>8.677E-2</v>
      </c>
      <c r="E81">
        <v>1.1399999999999999</v>
      </c>
      <c r="F81">
        <v>0.16</v>
      </c>
      <c r="G81">
        <v>1.5472999999999999</v>
      </c>
      <c r="H81">
        <f t="shared" si="6"/>
        <v>0.4392999999999998</v>
      </c>
      <c r="I81">
        <f t="shared" si="7"/>
        <v>0.4073</v>
      </c>
      <c r="J81" t="str">
        <f t="shared" si="8"/>
        <v>STAN</v>
      </c>
    </row>
    <row r="82" spans="1:10" x14ac:dyDescent="0.3">
      <c r="A82" s="3" t="s">
        <v>171</v>
      </c>
      <c r="E82">
        <v>-0.04</v>
      </c>
      <c r="F82">
        <v>5</v>
      </c>
      <c r="G82" t="s">
        <v>165</v>
      </c>
      <c r="H82" t="e">
        <f t="shared" si="6"/>
        <v>#VALUE!</v>
      </c>
      <c r="I82" t="e">
        <f t="shared" si="7"/>
        <v>#VALUE!</v>
      </c>
      <c r="J82" t="e">
        <f t="shared" si="8"/>
        <v>#VALUE!</v>
      </c>
    </row>
    <row r="83" spans="1:10" x14ac:dyDescent="0.3">
      <c r="A83" s="3" t="s">
        <v>171</v>
      </c>
      <c r="B83" t="s">
        <v>70</v>
      </c>
      <c r="C83">
        <v>1.0609999999999999</v>
      </c>
      <c r="D83">
        <v>0.13300000000000001</v>
      </c>
      <c r="E83">
        <v>1.04</v>
      </c>
      <c r="F83">
        <v>0.13</v>
      </c>
      <c r="G83">
        <v>0.60340000000000005</v>
      </c>
      <c r="H83">
        <f t="shared" si="6"/>
        <v>-0.4575999999999999</v>
      </c>
      <c r="I83">
        <f t="shared" si="7"/>
        <v>-0.43659999999999999</v>
      </c>
      <c r="J83" t="str">
        <f t="shared" si="8"/>
        <v>BUGS</v>
      </c>
    </row>
    <row r="84" spans="1:10" x14ac:dyDescent="0.3">
      <c r="A84" s="3" t="s">
        <v>171</v>
      </c>
      <c r="B84" t="s">
        <v>71</v>
      </c>
      <c r="C84">
        <v>0.86770000000000003</v>
      </c>
      <c r="D84">
        <v>0.10879999999999999</v>
      </c>
      <c r="E84">
        <v>0.85</v>
      </c>
      <c r="F84">
        <v>0.11</v>
      </c>
      <c r="G84">
        <v>0.86929999999999996</v>
      </c>
      <c r="H84">
        <f t="shared" si="6"/>
        <v>1.5999999999999348E-3</v>
      </c>
      <c r="I84">
        <f t="shared" si="7"/>
        <v>1.9299999999999984E-2</v>
      </c>
      <c r="J84" t="str">
        <f t="shared" si="8"/>
        <v>BUGS</v>
      </c>
    </row>
    <row r="85" spans="1:10" x14ac:dyDescent="0.3">
      <c r="A85" s="3" t="s">
        <v>171</v>
      </c>
      <c r="B85" t="s">
        <v>72</v>
      </c>
      <c r="C85">
        <v>0.5595</v>
      </c>
      <c r="D85">
        <v>9.0130000000000002E-2</v>
      </c>
      <c r="E85">
        <v>0.56999999999999995</v>
      </c>
      <c r="F85">
        <v>0.1</v>
      </c>
      <c r="G85">
        <v>1.1383000000000001</v>
      </c>
      <c r="H85">
        <f t="shared" si="6"/>
        <v>0.57880000000000009</v>
      </c>
      <c r="I85">
        <f t="shared" si="7"/>
        <v>0.56830000000000014</v>
      </c>
      <c r="J85" t="str">
        <f t="shared" si="8"/>
        <v>STAN</v>
      </c>
    </row>
    <row r="86" spans="1:10" x14ac:dyDescent="0.3">
      <c r="A86" s="3" t="s">
        <v>171</v>
      </c>
      <c r="E86">
        <v>-0.01</v>
      </c>
      <c r="F86">
        <v>5.13</v>
      </c>
      <c r="G86" t="s">
        <v>165</v>
      </c>
      <c r="H86" t="e">
        <f t="shared" si="6"/>
        <v>#VALUE!</v>
      </c>
      <c r="I86" t="e">
        <f t="shared" si="7"/>
        <v>#VALUE!</v>
      </c>
      <c r="J86" t="e">
        <f t="shared" si="8"/>
        <v>#VALUE!</v>
      </c>
    </row>
    <row r="87" spans="1:10" x14ac:dyDescent="0.3">
      <c r="A87" s="3" t="s">
        <v>171</v>
      </c>
      <c r="B87" t="s">
        <v>73</v>
      </c>
      <c r="C87">
        <v>1.171</v>
      </c>
      <c r="D87">
        <v>0.13239999999999999</v>
      </c>
      <c r="E87">
        <v>1.1599999999999999</v>
      </c>
      <c r="F87">
        <v>0.17</v>
      </c>
      <c r="G87">
        <v>0.90369999999999995</v>
      </c>
      <c r="H87">
        <f t="shared" si="6"/>
        <v>-0.26730000000000009</v>
      </c>
      <c r="I87">
        <f t="shared" si="7"/>
        <v>-0.25629999999999997</v>
      </c>
      <c r="J87" t="str">
        <f t="shared" si="8"/>
        <v>BUGS</v>
      </c>
    </row>
    <row r="88" spans="1:10" x14ac:dyDescent="0.3">
      <c r="A88" s="3" t="s">
        <v>171</v>
      </c>
      <c r="B88" t="s">
        <v>74</v>
      </c>
      <c r="C88">
        <v>1.141</v>
      </c>
      <c r="D88">
        <v>0.10879999999999999</v>
      </c>
      <c r="E88">
        <v>1.1399999999999999</v>
      </c>
      <c r="F88">
        <v>0.16</v>
      </c>
      <c r="G88">
        <v>1.1292</v>
      </c>
      <c r="H88">
        <f t="shared" si="6"/>
        <v>-1.1800000000000033E-2</v>
      </c>
      <c r="I88">
        <f t="shared" si="7"/>
        <v>-1.0799999999999921E-2</v>
      </c>
      <c r="J88" t="str">
        <f t="shared" si="8"/>
        <v>BUGS</v>
      </c>
    </row>
    <row r="89" spans="1:10" x14ac:dyDescent="0.3">
      <c r="A89" s="3" t="s">
        <v>171</v>
      </c>
      <c r="B89" t="s">
        <v>75</v>
      </c>
      <c r="C89">
        <v>1.0309999999999999</v>
      </c>
      <c r="D89">
        <v>8.3409999999999998E-2</v>
      </c>
      <c r="E89">
        <v>1.02</v>
      </c>
      <c r="F89">
        <v>0.14000000000000001</v>
      </c>
      <c r="G89">
        <v>1.3508</v>
      </c>
      <c r="H89">
        <f t="shared" si="6"/>
        <v>0.31980000000000008</v>
      </c>
      <c r="I89">
        <f t="shared" si="7"/>
        <v>0.33079999999999998</v>
      </c>
      <c r="J89" t="str">
        <f t="shared" si="8"/>
        <v>BUGS</v>
      </c>
    </row>
    <row r="90" spans="1:10" x14ac:dyDescent="0.3">
      <c r="A90" s="3" t="s">
        <v>171</v>
      </c>
      <c r="E90">
        <v>0.02</v>
      </c>
      <c r="F90">
        <v>5.08</v>
      </c>
      <c r="G90" t="s">
        <v>165</v>
      </c>
      <c r="H90" t="e">
        <f t="shared" si="6"/>
        <v>#VALUE!</v>
      </c>
      <c r="I90" t="e">
        <f t="shared" si="7"/>
        <v>#VALUE!</v>
      </c>
      <c r="J90" t="e">
        <f t="shared" si="8"/>
        <v>#VALUE!</v>
      </c>
    </row>
    <row r="91" spans="1:10" x14ac:dyDescent="0.3">
      <c r="A91" s="3" t="s">
        <v>171</v>
      </c>
      <c r="B91" t="s">
        <v>76</v>
      </c>
      <c r="C91">
        <v>1.163</v>
      </c>
      <c r="D91">
        <v>0.1847</v>
      </c>
      <c r="E91">
        <v>1.1100000000000001</v>
      </c>
      <c r="F91">
        <v>0.09</v>
      </c>
      <c r="G91">
        <v>0.60799999999999998</v>
      </c>
      <c r="H91">
        <f t="shared" si="6"/>
        <v>-0.55500000000000005</v>
      </c>
      <c r="I91">
        <f t="shared" si="7"/>
        <v>-0.50200000000000011</v>
      </c>
      <c r="J91" t="str">
        <f t="shared" si="8"/>
        <v>BUGS</v>
      </c>
    </row>
    <row r="92" spans="1:10" x14ac:dyDescent="0.3">
      <c r="A92" s="3" t="s">
        <v>171</v>
      </c>
      <c r="B92" t="s">
        <v>77</v>
      </c>
      <c r="C92">
        <v>0.77490000000000003</v>
      </c>
      <c r="D92">
        <v>0.14000000000000001</v>
      </c>
      <c r="E92">
        <v>0.75</v>
      </c>
      <c r="F92">
        <v>7.0000000000000007E-2</v>
      </c>
      <c r="G92">
        <v>0.87160000000000004</v>
      </c>
      <c r="H92">
        <f t="shared" si="6"/>
        <v>9.6700000000000008E-2</v>
      </c>
      <c r="I92">
        <f t="shared" si="7"/>
        <v>0.12160000000000004</v>
      </c>
      <c r="J92" t="str">
        <f t="shared" si="8"/>
        <v>BUGS</v>
      </c>
    </row>
    <row r="93" spans="1:10" x14ac:dyDescent="0.3">
      <c r="A93" s="3" t="s">
        <v>171</v>
      </c>
      <c r="B93" t="s">
        <v>78</v>
      </c>
      <c r="C93">
        <v>0.55100000000000005</v>
      </c>
      <c r="D93">
        <v>0.1013</v>
      </c>
      <c r="E93">
        <v>0.54</v>
      </c>
      <c r="F93">
        <v>0.06</v>
      </c>
      <c r="G93">
        <v>1.1459999999999999</v>
      </c>
      <c r="H93">
        <f t="shared" si="6"/>
        <v>0.59499999999999986</v>
      </c>
      <c r="I93">
        <f t="shared" si="7"/>
        <v>0.60599999999999987</v>
      </c>
      <c r="J93" t="str">
        <f t="shared" si="8"/>
        <v>BUGS</v>
      </c>
    </row>
    <row r="94" spans="1:10" x14ac:dyDescent="0.3">
      <c r="A94" s="3" t="s">
        <v>171</v>
      </c>
      <c r="E94">
        <v>-0.02</v>
      </c>
      <c r="F94">
        <v>4.96</v>
      </c>
      <c r="G94" t="s">
        <v>165</v>
      </c>
      <c r="H94" t="e">
        <f t="shared" si="6"/>
        <v>#VALUE!</v>
      </c>
      <c r="I94" t="e">
        <f t="shared" si="7"/>
        <v>#VALUE!</v>
      </c>
      <c r="J94" t="e">
        <f t="shared" si="8"/>
        <v>#VALUE!</v>
      </c>
    </row>
    <row r="95" spans="1:10" x14ac:dyDescent="0.3">
      <c r="A95" s="3" t="s">
        <v>171</v>
      </c>
      <c r="B95" t="s">
        <v>79</v>
      </c>
      <c r="C95">
        <v>0.8609</v>
      </c>
      <c r="D95">
        <v>0.13350000000000001</v>
      </c>
      <c r="E95">
        <v>0.81</v>
      </c>
      <c r="F95">
        <v>0.11</v>
      </c>
      <c r="G95">
        <v>0.60029999999999994</v>
      </c>
      <c r="H95">
        <f t="shared" si="6"/>
        <v>-0.26060000000000005</v>
      </c>
      <c r="I95">
        <f t="shared" si="7"/>
        <v>-0.20970000000000011</v>
      </c>
      <c r="J95" t="str">
        <f t="shared" si="8"/>
        <v>BUGS</v>
      </c>
    </row>
    <row r="96" spans="1:10" x14ac:dyDescent="0.3">
      <c r="A96" s="3" t="s">
        <v>171</v>
      </c>
      <c r="B96" t="s">
        <v>80</v>
      </c>
      <c r="C96">
        <v>0.71130000000000004</v>
      </c>
      <c r="D96">
        <v>0.1195</v>
      </c>
      <c r="E96">
        <v>0.67</v>
      </c>
      <c r="F96">
        <v>0.11</v>
      </c>
      <c r="G96">
        <v>0.80510000000000004</v>
      </c>
      <c r="H96">
        <f t="shared" si="6"/>
        <v>9.3799999999999994E-2</v>
      </c>
      <c r="I96">
        <f t="shared" si="7"/>
        <v>0.1351</v>
      </c>
      <c r="J96" t="str">
        <f t="shared" si="8"/>
        <v>BUGS</v>
      </c>
    </row>
    <row r="97" spans="1:10" x14ac:dyDescent="0.3">
      <c r="A97" s="3" t="s">
        <v>171</v>
      </c>
      <c r="B97" t="s">
        <v>81</v>
      </c>
      <c r="C97">
        <v>0.7591</v>
      </c>
      <c r="D97">
        <v>0.10059999999999999</v>
      </c>
      <c r="E97">
        <v>0.71</v>
      </c>
      <c r="F97">
        <v>0.11</v>
      </c>
      <c r="G97">
        <v>1.0177</v>
      </c>
      <c r="H97">
        <f t="shared" si="6"/>
        <v>0.25860000000000005</v>
      </c>
      <c r="I97">
        <f t="shared" si="7"/>
        <v>0.30770000000000008</v>
      </c>
      <c r="J97" t="str">
        <f t="shared" si="8"/>
        <v>BUGS</v>
      </c>
    </row>
    <row r="98" spans="1:10" x14ac:dyDescent="0.3">
      <c r="A98" s="3" t="s">
        <v>171</v>
      </c>
      <c r="E98">
        <v>-0.05</v>
      </c>
      <c r="F98">
        <v>4.82</v>
      </c>
      <c r="G98" t="s">
        <v>165</v>
      </c>
      <c r="H98" t="e">
        <f t="shared" ref="H98:H129" si="9">G98-C98</f>
        <v>#VALUE!</v>
      </c>
      <c r="I98" t="e">
        <f t="shared" ref="I98:I129" si="10">G98-E98</f>
        <v>#VALUE!</v>
      </c>
      <c r="J98" t="e">
        <f t="shared" ref="J98:J129" si="11">IF(H98&lt;I98, "BUGS", "STAN")</f>
        <v>#VALUE!</v>
      </c>
    </row>
    <row r="99" spans="1:10" x14ac:dyDescent="0.3">
      <c r="A99" s="3" t="s">
        <v>171</v>
      </c>
      <c r="B99" t="s">
        <v>82</v>
      </c>
      <c r="C99">
        <v>1.159</v>
      </c>
      <c r="D99">
        <v>0.1807</v>
      </c>
      <c r="E99">
        <v>1.05</v>
      </c>
      <c r="F99">
        <v>0.12</v>
      </c>
      <c r="G99">
        <v>0.68579999999999997</v>
      </c>
      <c r="H99">
        <f t="shared" si="9"/>
        <v>-0.47320000000000007</v>
      </c>
      <c r="I99">
        <f t="shared" si="10"/>
        <v>-0.36420000000000008</v>
      </c>
      <c r="J99" t="str">
        <f t="shared" si="11"/>
        <v>BUGS</v>
      </c>
    </row>
    <row r="100" spans="1:10" x14ac:dyDescent="0.3">
      <c r="A100" s="3" t="s">
        <v>171</v>
      </c>
      <c r="B100" t="s">
        <v>83</v>
      </c>
      <c r="C100">
        <v>0.85189999999999999</v>
      </c>
      <c r="D100">
        <v>0.14050000000000001</v>
      </c>
      <c r="E100">
        <v>0.78</v>
      </c>
      <c r="F100">
        <v>0.1</v>
      </c>
      <c r="G100">
        <v>0.99309999999999998</v>
      </c>
      <c r="H100">
        <f t="shared" si="9"/>
        <v>0.14119999999999999</v>
      </c>
      <c r="I100">
        <f t="shared" si="10"/>
        <v>0.21309999999999996</v>
      </c>
      <c r="J100" t="str">
        <f t="shared" si="11"/>
        <v>BUGS</v>
      </c>
    </row>
    <row r="101" spans="1:10" x14ac:dyDescent="0.3">
      <c r="A101" s="3" t="s">
        <v>171</v>
      </c>
      <c r="B101" t="s">
        <v>84</v>
      </c>
      <c r="C101">
        <v>0.72829999999999995</v>
      </c>
      <c r="D101">
        <v>0.1086</v>
      </c>
      <c r="E101">
        <v>0.68</v>
      </c>
      <c r="F101">
        <v>0.08</v>
      </c>
      <c r="G101">
        <v>1.1930000000000001</v>
      </c>
      <c r="H101">
        <f t="shared" si="9"/>
        <v>0.46470000000000011</v>
      </c>
      <c r="I101">
        <f t="shared" si="10"/>
        <v>0.51300000000000001</v>
      </c>
      <c r="J101" t="str">
        <f t="shared" si="11"/>
        <v>BUGS</v>
      </c>
    </row>
    <row r="102" spans="1:10" x14ac:dyDescent="0.3">
      <c r="A102" s="3" t="s">
        <v>171</v>
      </c>
      <c r="E102">
        <v>-0.02</v>
      </c>
      <c r="F102">
        <v>4.88</v>
      </c>
      <c r="G102" t="s">
        <v>165</v>
      </c>
      <c r="H102" t="e">
        <f t="shared" si="9"/>
        <v>#VALUE!</v>
      </c>
      <c r="I102" t="e">
        <f t="shared" si="10"/>
        <v>#VALUE!</v>
      </c>
      <c r="J102" t="e">
        <f t="shared" si="11"/>
        <v>#VALUE!</v>
      </c>
    </row>
    <row r="103" spans="1:10" x14ac:dyDescent="0.3">
      <c r="A103" s="3" t="s">
        <v>171</v>
      </c>
      <c r="B103" t="s">
        <v>85</v>
      </c>
      <c r="C103">
        <v>1.476</v>
      </c>
      <c r="D103">
        <v>0.1867</v>
      </c>
      <c r="E103">
        <v>1.3</v>
      </c>
      <c r="F103">
        <v>0.17</v>
      </c>
      <c r="G103">
        <v>0.93530000000000002</v>
      </c>
      <c r="H103">
        <f t="shared" si="9"/>
        <v>-0.54069999999999996</v>
      </c>
      <c r="I103">
        <f t="shared" si="10"/>
        <v>-0.36470000000000002</v>
      </c>
      <c r="J103" t="str">
        <f t="shared" si="11"/>
        <v>BUGS</v>
      </c>
    </row>
    <row r="104" spans="1:10" x14ac:dyDescent="0.3">
      <c r="A104" s="3" t="s">
        <v>171</v>
      </c>
      <c r="B104" t="s">
        <v>86</v>
      </c>
      <c r="C104">
        <v>1.073</v>
      </c>
      <c r="D104">
        <v>0.14660000000000001</v>
      </c>
      <c r="E104">
        <v>0.96</v>
      </c>
      <c r="F104">
        <v>0.13</v>
      </c>
      <c r="G104">
        <v>1.2645</v>
      </c>
      <c r="H104">
        <f t="shared" si="9"/>
        <v>0.1915</v>
      </c>
      <c r="I104">
        <f t="shared" si="10"/>
        <v>0.30449999999999999</v>
      </c>
      <c r="J104" t="str">
        <f t="shared" si="11"/>
        <v>BUGS</v>
      </c>
    </row>
    <row r="105" spans="1:10" x14ac:dyDescent="0.3">
      <c r="A105" s="3" t="s">
        <v>171</v>
      </c>
      <c r="B105" t="s">
        <v>87</v>
      </c>
      <c r="C105">
        <v>0.94410000000000005</v>
      </c>
      <c r="D105">
        <v>0.10730000000000001</v>
      </c>
      <c r="E105">
        <v>0.87</v>
      </c>
      <c r="F105">
        <v>0.11</v>
      </c>
      <c r="G105">
        <v>1.5262</v>
      </c>
      <c r="H105">
        <f t="shared" si="9"/>
        <v>0.58209999999999995</v>
      </c>
      <c r="I105">
        <f t="shared" si="10"/>
        <v>0.65620000000000001</v>
      </c>
      <c r="J105" t="str">
        <f t="shared" si="11"/>
        <v>BUGS</v>
      </c>
    </row>
    <row r="106" spans="1:10" x14ac:dyDescent="0.3">
      <c r="A106" s="3" t="s">
        <v>171</v>
      </c>
      <c r="E106">
        <v>-7.0000000000000007E-2</v>
      </c>
      <c r="F106">
        <v>4.96</v>
      </c>
      <c r="G106" t="s">
        <v>165</v>
      </c>
      <c r="H106" t="e">
        <f t="shared" si="9"/>
        <v>#VALUE!</v>
      </c>
      <c r="I106" t="e">
        <f t="shared" si="10"/>
        <v>#VALUE!</v>
      </c>
      <c r="J106" t="e">
        <f t="shared" si="11"/>
        <v>#VALUE!</v>
      </c>
    </row>
    <row r="107" spans="1:10" x14ac:dyDescent="0.3">
      <c r="A107" s="3" t="s">
        <v>171</v>
      </c>
      <c r="B107" t="s">
        <v>88</v>
      </c>
      <c r="C107">
        <v>1.3959999999999999</v>
      </c>
      <c r="D107">
        <v>0.20519999999999999</v>
      </c>
      <c r="E107">
        <v>1.2</v>
      </c>
      <c r="F107">
        <v>0.16</v>
      </c>
      <c r="G107">
        <v>0.91859999999999997</v>
      </c>
      <c r="H107">
        <f t="shared" si="9"/>
        <v>-0.47739999999999994</v>
      </c>
      <c r="I107">
        <f t="shared" si="10"/>
        <v>-0.28139999999999998</v>
      </c>
      <c r="J107" t="str">
        <f t="shared" si="11"/>
        <v>BUGS</v>
      </c>
    </row>
    <row r="108" spans="1:10" x14ac:dyDescent="0.3">
      <c r="A108" s="3" t="s">
        <v>171</v>
      </c>
      <c r="B108" t="s">
        <v>89</v>
      </c>
      <c r="C108">
        <v>1.024</v>
      </c>
      <c r="D108">
        <v>0.15359999999999999</v>
      </c>
      <c r="E108">
        <v>0.89</v>
      </c>
      <c r="F108">
        <v>0.12</v>
      </c>
      <c r="G108">
        <v>1.1538999999999999</v>
      </c>
      <c r="H108">
        <f t="shared" si="9"/>
        <v>0.1298999999999999</v>
      </c>
      <c r="I108">
        <f t="shared" si="10"/>
        <v>0.26389999999999991</v>
      </c>
      <c r="J108" t="str">
        <f t="shared" si="11"/>
        <v>BUGS</v>
      </c>
    </row>
    <row r="109" spans="1:10" x14ac:dyDescent="0.3">
      <c r="A109" s="3" t="s">
        <v>171</v>
      </c>
      <c r="B109" t="s">
        <v>90</v>
      </c>
      <c r="C109">
        <v>0.88790000000000002</v>
      </c>
      <c r="D109">
        <v>0.1135</v>
      </c>
      <c r="E109">
        <v>0.81</v>
      </c>
      <c r="F109">
        <v>0.1</v>
      </c>
      <c r="G109">
        <v>1.3862000000000001</v>
      </c>
      <c r="H109">
        <f t="shared" si="9"/>
        <v>0.49830000000000008</v>
      </c>
      <c r="I109">
        <f t="shared" si="10"/>
        <v>0.57620000000000005</v>
      </c>
      <c r="J109" t="str">
        <f t="shared" si="11"/>
        <v>BUGS</v>
      </c>
    </row>
    <row r="110" spans="1:10" x14ac:dyDescent="0.3">
      <c r="A110" s="3" t="s">
        <v>171</v>
      </c>
      <c r="E110">
        <v>0.14000000000000001</v>
      </c>
      <c r="F110">
        <v>5.14</v>
      </c>
      <c r="G110" t="s">
        <v>165</v>
      </c>
      <c r="H110" t="e">
        <f t="shared" si="9"/>
        <v>#VALUE!</v>
      </c>
      <c r="I110" t="e">
        <f t="shared" si="10"/>
        <v>#VALUE!</v>
      </c>
      <c r="J110" t="e">
        <f t="shared" si="11"/>
        <v>#VALUE!</v>
      </c>
    </row>
    <row r="111" spans="1:10" x14ac:dyDescent="0.3">
      <c r="A111" s="3" t="s">
        <v>171</v>
      </c>
      <c r="B111" t="s">
        <v>91</v>
      </c>
      <c r="C111">
        <v>0.94479999999999997</v>
      </c>
      <c r="D111">
        <v>0.19420000000000001</v>
      </c>
      <c r="E111">
        <v>0.81</v>
      </c>
      <c r="F111">
        <v>0.13</v>
      </c>
      <c r="G111">
        <v>0.63400000000000001</v>
      </c>
      <c r="H111">
        <f t="shared" si="9"/>
        <v>-0.31079999999999997</v>
      </c>
      <c r="I111">
        <f t="shared" si="10"/>
        <v>-0.17600000000000005</v>
      </c>
      <c r="J111" t="str">
        <f t="shared" si="11"/>
        <v>BUGS</v>
      </c>
    </row>
    <row r="112" spans="1:10" x14ac:dyDescent="0.3">
      <c r="A112" s="3" t="s">
        <v>171</v>
      </c>
      <c r="B112" t="s">
        <v>92</v>
      </c>
      <c r="C112">
        <v>0.77180000000000004</v>
      </c>
      <c r="D112">
        <v>0.15909999999999999</v>
      </c>
      <c r="E112">
        <v>0.69</v>
      </c>
      <c r="F112">
        <v>0.1</v>
      </c>
      <c r="G112">
        <v>0.84219999999999995</v>
      </c>
      <c r="H112">
        <f t="shared" si="9"/>
        <v>7.0399999999999907E-2</v>
      </c>
      <c r="I112">
        <f t="shared" si="10"/>
        <v>0.1522</v>
      </c>
      <c r="J112" t="str">
        <f t="shared" si="11"/>
        <v>BUGS</v>
      </c>
    </row>
    <row r="113" spans="1:10" x14ac:dyDescent="0.3">
      <c r="A113" s="3" t="s">
        <v>171</v>
      </c>
      <c r="B113" t="s">
        <v>93</v>
      </c>
      <c r="C113">
        <v>0.60029999999999994</v>
      </c>
      <c r="D113">
        <v>0.11749999999999999</v>
      </c>
      <c r="E113">
        <v>0.56000000000000005</v>
      </c>
      <c r="F113">
        <v>0.08</v>
      </c>
      <c r="G113">
        <v>1.0922000000000001</v>
      </c>
      <c r="H113">
        <f t="shared" si="9"/>
        <v>0.49190000000000011</v>
      </c>
      <c r="I113">
        <f t="shared" si="10"/>
        <v>0.53220000000000001</v>
      </c>
      <c r="J113" t="str">
        <f t="shared" si="11"/>
        <v>BUGS</v>
      </c>
    </row>
    <row r="114" spans="1:10" x14ac:dyDescent="0.3">
      <c r="A114" s="3" t="s">
        <v>171</v>
      </c>
      <c r="E114">
        <v>0</v>
      </c>
      <c r="F114">
        <v>4.93</v>
      </c>
      <c r="G114" t="s">
        <v>165</v>
      </c>
      <c r="H114" t="e">
        <f t="shared" si="9"/>
        <v>#VALUE!</v>
      </c>
      <c r="I114" t="e">
        <f t="shared" si="10"/>
        <v>#VALUE!</v>
      </c>
      <c r="J114" t="e">
        <f t="shared" si="11"/>
        <v>#VALUE!</v>
      </c>
    </row>
    <row r="115" spans="1:10" x14ac:dyDescent="0.3">
      <c r="A115" s="3" t="s">
        <v>171</v>
      </c>
      <c r="B115" t="s">
        <v>94</v>
      </c>
      <c r="C115">
        <v>1.23</v>
      </c>
      <c r="D115">
        <v>0.16209999999999999</v>
      </c>
      <c r="E115">
        <v>0.95</v>
      </c>
      <c r="F115">
        <v>0.2</v>
      </c>
      <c r="G115">
        <v>0.86639999999999995</v>
      </c>
      <c r="H115">
        <f t="shared" si="9"/>
        <v>-0.36360000000000003</v>
      </c>
      <c r="I115">
        <f t="shared" si="10"/>
        <v>-8.3600000000000008E-2</v>
      </c>
      <c r="J115" t="str">
        <f t="shared" si="11"/>
        <v>BUGS</v>
      </c>
    </row>
    <row r="116" spans="1:10" x14ac:dyDescent="0.3">
      <c r="A116" s="3" t="s">
        <v>171</v>
      </c>
      <c r="B116" t="s">
        <v>95</v>
      </c>
      <c r="C116">
        <v>1.125</v>
      </c>
      <c r="D116">
        <v>0.13830000000000001</v>
      </c>
      <c r="E116">
        <v>0.91</v>
      </c>
      <c r="F116">
        <v>0.19</v>
      </c>
      <c r="G116">
        <v>1.1392</v>
      </c>
      <c r="H116">
        <f t="shared" si="9"/>
        <v>1.419999999999999E-2</v>
      </c>
      <c r="I116">
        <f t="shared" si="10"/>
        <v>0.22919999999999996</v>
      </c>
      <c r="J116" t="str">
        <f t="shared" si="11"/>
        <v>BUGS</v>
      </c>
    </row>
    <row r="117" spans="1:10" x14ac:dyDescent="0.3">
      <c r="A117" s="3" t="s">
        <v>171</v>
      </c>
      <c r="B117" t="s">
        <v>96</v>
      </c>
      <c r="C117">
        <v>0.91420000000000001</v>
      </c>
      <c r="D117">
        <v>0.1072</v>
      </c>
      <c r="E117">
        <v>0.79</v>
      </c>
      <c r="F117">
        <v>0.15</v>
      </c>
      <c r="G117">
        <v>1.3922000000000001</v>
      </c>
      <c r="H117">
        <f t="shared" si="9"/>
        <v>0.47800000000000009</v>
      </c>
      <c r="I117">
        <f t="shared" si="10"/>
        <v>0.60220000000000007</v>
      </c>
      <c r="J117" t="str">
        <f t="shared" si="11"/>
        <v>BUGS</v>
      </c>
    </row>
    <row r="118" spans="1:10" x14ac:dyDescent="0.3">
      <c r="A118" s="3" t="s">
        <v>171</v>
      </c>
      <c r="E118">
        <v>-7.0000000000000007E-2</v>
      </c>
      <c r="F118">
        <v>5.32</v>
      </c>
      <c r="G118" t="s">
        <v>165</v>
      </c>
      <c r="H118" t="e">
        <f t="shared" si="9"/>
        <v>#VALUE!</v>
      </c>
      <c r="I118" t="e">
        <f t="shared" si="10"/>
        <v>#VALUE!</v>
      </c>
      <c r="J118" t="e">
        <f t="shared" si="11"/>
        <v>#VALUE!</v>
      </c>
    </row>
    <row r="119" spans="1:10" x14ac:dyDescent="0.3">
      <c r="A119" s="3" t="s">
        <v>171</v>
      </c>
      <c r="B119" t="s">
        <v>97</v>
      </c>
      <c r="C119">
        <v>1.377</v>
      </c>
      <c r="D119">
        <v>0.22209999999999999</v>
      </c>
      <c r="E119">
        <v>0.85</v>
      </c>
      <c r="F119">
        <v>0.23</v>
      </c>
      <c r="G119">
        <v>0.97640000000000005</v>
      </c>
      <c r="H119">
        <f t="shared" si="9"/>
        <v>-0.40059999999999996</v>
      </c>
      <c r="I119">
        <f t="shared" si="10"/>
        <v>0.12640000000000007</v>
      </c>
      <c r="J119" t="str">
        <f t="shared" si="11"/>
        <v>BUGS</v>
      </c>
    </row>
    <row r="120" spans="1:10" x14ac:dyDescent="0.3">
      <c r="A120" s="3" t="s">
        <v>171</v>
      </c>
      <c r="B120" t="s">
        <v>98</v>
      </c>
      <c r="C120">
        <v>1.006</v>
      </c>
      <c r="D120">
        <v>0.1784</v>
      </c>
      <c r="E120">
        <v>0.61</v>
      </c>
      <c r="F120">
        <v>0.2</v>
      </c>
      <c r="G120">
        <v>1.2210000000000001</v>
      </c>
      <c r="H120">
        <f t="shared" si="9"/>
        <v>0.21500000000000008</v>
      </c>
      <c r="I120">
        <f t="shared" si="10"/>
        <v>0.6110000000000001</v>
      </c>
      <c r="J120" t="str">
        <f t="shared" si="11"/>
        <v>BUGS</v>
      </c>
    </row>
    <row r="121" spans="1:10" s="2" customFormat="1" x14ac:dyDescent="0.3">
      <c r="A121" s="4" t="s">
        <v>171</v>
      </c>
      <c r="B121" s="2" t="s">
        <v>99</v>
      </c>
      <c r="C121" s="2">
        <v>1.05</v>
      </c>
      <c r="D121" s="2">
        <v>0.14990000000000001</v>
      </c>
      <c r="E121" s="2">
        <v>0.88</v>
      </c>
      <c r="F121" s="2">
        <v>0.2</v>
      </c>
      <c r="G121" s="2">
        <v>1.4474</v>
      </c>
      <c r="H121" s="2">
        <f t="shared" si="9"/>
        <v>0.39739999999999998</v>
      </c>
      <c r="I121" s="2">
        <f t="shared" si="10"/>
        <v>0.56740000000000002</v>
      </c>
      <c r="J121" s="2" t="str">
        <f t="shared" si="11"/>
        <v>BUGS</v>
      </c>
    </row>
    <row r="122" spans="1:10" x14ac:dyDescent="0.3">
      <c r="A122" s="3" t="s">
        <v>172</v>
      </c>
      <c r="B122" t="s">
        <v>100</v>
      </c>
      <c r="C122">
        <v>-0.3367</v>
      </c>
      <c r="D122">
        <v>0.20710000000000001</v>
      </c>
      <c r="E122">
        <v>-0.27</v>
      </c>
      <c r="F122">
        <v>0.51</v>
      </c>
      <c r="G122">
        <v>-0.56869999999999998</v>
      </c>
      <c r="H122">
        <f t="shared" si="9"/>
        <v>-0.23199999999999998</v>
      </c>
      <c r="I122">
        <f t="shared" si="10"/>
        <v>-0.29869999999999997</v>
      </c>
      <c r="J122" t="str">
        <f t="shared" si="11"/>
        <v>STAN</v>
      </c>
    </row>
    <row r="123" spans="1:10" x14ac:dyDescent="0.3">
      <c r="A123" s="3" t="s">
        <v>172</v>
      </c>
      <c r="B123" t="s">
        <v>101</v>
      </c>
      <c r="C123">
        <v>-0.15720000000000001</v>
      </c>
      <c r="D123">
        <v>0.22239999999999999</v>
      </c>
      <c r="E123">
        <v>-0.21</v>
      </c>
      <c r="F123">
        <v>0.32</v>
      </c>
      <c r="G123">
        <v>-0.13519999999999999</v>
      </c>
      <c r="H123">
        <f t="shared" si="9"/>
        <v>2.200000000000002E-2</v>
      </c>
      <c r="I123">
        <f t="shared" si="10"/>
        <v>7.4800000000000005E-2</v>
      </c>
      <c r="J123" t="str">
        <f t="shared" si="11"/>
        <v>BUGS</v>
      </c>
    </row>
    <row r="124" spans="1:10" x14ac:dyDescent="0.3">
      <c r="A124" s="3" t="s">
        <v>172</v>
      </c>
      <c r="B124" t="s">
        <v>102</v>
      </c>
      <c r="C124">
        <v>1.194</v>
      </c>
      <c r="D124">
        <v>0.21920000000000001</v>
      </c>
      <c r="E124">
        <v>0.15</v>
      </c>
      <c r="F124">
        <v>1.01</v>
      </c>
      <c r="G124">
        <v>1.1780999999999999</v>
      </c>
      <c r="H124">
        <f t="shared" si="9"/>
        <v>-1.5900000000000025E-2</v>
      </c>
      <c r="I124">
        <f t="shared" si="10"/>
        <v>1.0281</v>
      </c>
      <c r="J124" t="str">
        <f t="shared" si="11"/>
        <v>BUGS</v>
      </c>
    </row>
    <row r="125" spans="1:10" x14ac:dyDescent="0.3">
      <c r="A125" s="3" t="s">
        <v>172</v>
      </c>
      <c r="B125" t="s">
        <v>103</v>
      </c>
      <c r="C125">
        <v>-1.679</v>
      </c>
      <c r="D125">
        <v>0.19939999999999999</v>
      </c>
      <c r="E125">
        <v>0.56000000000000005</v>
      </c>
      <c r="F125">
        <v>1.92</v>
      </c>
      <c r="G125">
        <v>-1.5236000000000001</v>
      </c>
      <c r="H125">
        <f t="shared" si="9"/>
        <v>0.15539999999999998</v>
      </c>
      <c r="I125">
        <f t="shared" si="10"/>
        <v>-2.0836000000000001</v>
      </c>
      <c r="J125" t="str">
        <f t="shared" si="11"/>
        <v>STAN</v>
      </c>
    </row>
    <row r="126" spans="1:10" x14ac:dyDescent="0.3">
      <c r="A126" s="3" t="s">
        <v>172</v>
      </c>
      <c r="B126" t="s">
        <v>104</v>
      </c>
      <c r="C126">
        <v>0.5262</v>
      </c>
      <c r="D126">
        <v>0.21590000000000001</v>
      </c>
      <c r="E126">
        <v>0.15</v>
      </c>
      <c r="F126">
        <v>0.63</v>
      </c>
      <c r="G126">
        <v>0.59389999999999998</v>
      </c>
      <c r="H126">
        <f t="shared" si="9"/>
        <v>6.7699999999999982E-2</v>
      </c>
      <c r="I126">
        <f t="shared" si="10"/>
        <v>0.44389999999999996</v>
      </c>
      <c r="J126" t="str">
        <f t="shared" si="11"/>
        <v>BUGS</v>
      </c>
    </row>
    <row r="127" spans="1:10" x14ac:dyDescent="0.3">
      <c r="A127" s="3" t="s">
        <v>172</v>
      </c>
      <c r="B127" t="s">
        <v>105</v>
      </c>
      <c r="C127">
        <v>0.28260000000000002</v>
      </c>
      <c r="D127">
        <v>0.23039999999999999</v>
      </c>
      <c r="E127">
        <v>0.04</v>
      </c>
      <c r="F127">
        <v>0.44</v>
      </c>
      <c r="G127">
        <v>0.33300000000000002</v>
      </c>
      <c r="H127">
        <f t="shared" si="9"/>
        <v>5.04E-2</v>
      </c>
      <c r="I127">
        <f t="shared" si="10"/>
        <v>0.29300000000000004</v>
      </c>
      <c r="J127" t="str">
        <f t="shared" si="11"/>
        <v>BUGS</v>
      </c>
    </row>
    <row r="128" spans="1:10" x14ac:dyDescent="0.3">
      <c r="A128" s="3" t="s">
        <v>172</v>
      </c>
      <c r="B128" t="s">
        <v>106</v>
      </c>
      <c r="C128">
        <v>1.1479999999999999</v>
      </c>
      <c r="D128">
        <v>9.2369999999999994E-2</v>
      </c>
      <c r="E128">
        <v>0.15</v>
      </c>
      <c r="F128">
        <v>0.97</v>
      </c>
      <c r="G128">
        <v>1.0630999999999999</v>
      </c>
      <c r="H128">
        <f t="shared" si="9"/>
        <v>-8.4899999999999975E-2</v>
      </c>
      <c r="I128">
        <f t="shared" si="10"/>
        <v>0.91309999999999991</v>
      </c>
      <c r="J128" t="str">
        <f t="shared" si="11"/>
        <v>BUGS</v>
      </c>
    </row>
    <row r="129" spans="1:10" x14ac:dyDescent="0.3">
      <c r="A129" s="3" t="s">
        <v>172</v>
      </c>
      <c r="B129" t="s">
        <v>107</v>
      </c>
      <c r="C129">
        <v>-0.19389999999999999</v>
      </c>
      <c r="D129">
        <v>9.1810000000000003E-2</v>
      </c>
      <c r="E129">
        <v>-0.23</v>
      </c>
      <c r="F129">
        <v>0.36</v>
      </c>
      <c r="G129">
        <v>-0.30420000000000003</v>
      </c>
      <c r="H129">
        <f t="shared" si="9"/>
        <v>-0.11030000000000004</v>
      </c>
      <c r="I129">
        <f t="shared" si="10"/>
        <v>-7.4200000000000016E-2</v>
      </c>
      <c r="J129" t="str">
        <f t="shared" si="11"/>
        <v>BUGS</v>
      </c>
    </row>
    <row r="130" spans="1:10" x14ac:dyDescent="0.3">
      <c r="A130" s="3" t="s">
        <v>172</v>
      </c>
      <c r="B130" t="s">
        <v>108</v>
      </c>
      <c r="C130">
        <v>0.33229999999999998</v>
      </c>
      <c r="D130">
        <v>9.3640000000000001E-2</v>
      </c>
      <c r="E130">
        <v>-0.02</v>
      </c>
      <c r="F130">
        <v>0.37</v>
      </c>
      <c r="G130">
        <v>0.37</v>
      </c>
      <c r="H130">
        <f t="shared" ref="H130:H161" si="12">G130-C130</f>
        <v>3.7700000000000011E-2</v>
      </c>
      <c r="I130">
        <f t="shared" ref="I130:I161" si="13">G130-E130</f>
        <v>0.39</v>
      </c>
      <c r="J130" t="str">
        <f t="shared" ref="J130:J161" si="14">IF(H130&lt;I130, "BUGS", "STAN")</f>
        <v>BUGS</v>
      </c>
    </row>
    <row r="131" spans="1:10" x14ac:dyDescent="0.3">
      <c r="A131" s="3" t="s">
        <v>172</v>
      </c>
      <c r="B131" t="s">
        <v>109</v>
      </c>
      <c r="C131">
        <v>0.2001</v>
      </c>
      <c r="D131">
        <v>6.3789999999999999E-2</v>
      </c>
      <c r="E131">
        <v>-0.06</v>
      </c>
      <c r="F131">
        <v>0.23</v>
      </c>
      <c r="G131">
        <v>0.2671</v>
      </c>
      <c r="H131">
        <f t="shared" si="12"/>
        <v>6.7000000000000004E-2</v>
      </c>
      <c r="I131">
        <f t="shared" si="13"/>
        <v>0.3271</v>
      </c>
      <c r="J131" t="str">
        <f t="shared" si="14"/>
        <v>BUGS</v>
      </c>
    </row>
    <row r="132" spans="1:10" x14ac:dyDescent="0.3">
      <c r="A132" s="3" t="s">
        <v>172</v>
      </c>
      <c r="B132" t="s">
        <v>110</v>
      </c>
      <c r="C132">
        <v>-0.60770000000000002</v>
      </c>
      <c r="D132">
        <v>6.3280000000000003E-2</v>
      </c>
      <c r="E132">
        <v>-0.33</v>
      </c>
      <c r="F132">
        <v>0.67</v>
      </c>
      <c r="G132">
        <v>-0.54249999999999998</v>
      </c>
      <c r="H132">
        <f t="shared" si="12"/>
        <v>6.5200000000000036E-2</v>
      </c>
      <c r="I132">
        <f t="shared" si="13"/>
        <v>-0.21249999999999997</v>
      </c>
      <c r="J132" t="str">
        <f t="shared" si="14"/>
        <v>STAN</v>
      </c>
    </row>
    <row r="133" spans="1:10" x14ac:dyDescent="0.3">
      <c r="A133" s="3" t="s">
        <v>172</v>
      </c>
      <c r="B133" t="s">
        <v>111</v>
      </c>
      <c r="C133">
        <v>0.79869999999999997</v>
      </c>
      <c r="D133">
        <v>5.237E-2</v>
      </c>
      <c r="E133">
        <v>0.09</v>
      </c>
      <c r="F133">
        <v>0.71</v>
      </c>
      <c r="G133">
        <v>1.2079</v>
      </c>
      <c r="H133">
        <f t="shared" si="12"/>
        <v>0.40920000000000001</v>
      </c>
      <c r="I133">
        <f t="shared" si="13"/>
        <v>1.1178999999999999</v>
      </c>
      <c r="J133" t="str">
        <f t="shared" si="14"/>
        <v>BUGS</v>
      </c>
    </row>
    <row r="134" spans="1:10" x14ac:dyDescent="0.3">
      <c r="A134" s="3" t="s">
        <v>172</v>
      </c>
      <c r="B134" t="s">
        <v>112</v>
      </c>
      <c r="C134">
        <v>1.2190000000000001</v>
      </c>
      <c r="D134">
        <v>0.1351</v>
      </c>
      <c r="E134">
        <v>0.18</v>
      </c>
      <c r="F134">
        <v>1.05</v>
      </c>
      <c r="G134">
        <v>1.1604000000000001</v>
      </c>
      <c r="H134">
        <f t="shared" si="12"/>
        <v>-5.8599999999999985E-2</v>
      </c>
      <c r="I134">
        <f t="shared" si="13"/>
        <v>0.98040000000000016</v>
      </c>
      <c r="J134" t="str">
        <f t="shared" si="14"/>
        <v>BUGS</v>
      </c>
    </row>
    <row r="135" spans="1:10" x14ac:dyDescent="0.3">
      <c r="A135" s="3" t="s">
        <v>172</v>
      </c>
      <c r="B135" t="s">
        <v>113</v>
      </c>
      <c r="C135">
        <v>0.62319999999999998</v>
      </c>
      <c r="D135">
        <v>0.1338</v>
      </c>
      <c r="E135">
        <v>0.01</v>
      </c>
      <c r="F135">
        <v>0.51</v>
      </c>
      <c r="G135">
        <v>0.70020000000000004</v>
      </c>
      <c r="H135">
        <f t="shared" si="12"/>
        <v>7.7000000000000068E-2</v>
      </c>
      <c r="I135">
        <f t="shared" si="13"/>
        <v>0.69020000000000004</v>
      </c>
      <c r="J135" t="str">
        <f t="shared" si="14"/>
        <v>BUGS</v>
      </c>
    </row>
    <row r="136" spans="1:10" x14ac:dyDescent="0.3">
      <c r="A136" s="3" t="s">
        <v>172</v>
      </c>
      <c r="B136" t="s">
        <v>114</v>
      </c>
      <c r="C136">
        <v>1.3360000000000001</v>
      </c>
      <c r="D136">
        <v>0.127</v>
      </c>
      <c r="E136">
        <v>0.19</v>
      </c>
      <c r="F136">
        <v>1.1499999999999999</v>
      </c>
      <c r="G136">
        <v>1.5868</v>
      </c>
      <c r="H136">
        <f t="shared" si="12"/>
        <v>0.25079999999999991</v>
      </c>
      <c r="I136">
        <f t="shared" si="13"/>
        <v>1.3968</v>
      </c>
      <c r="J136" t="str">
        <f t="shared" si="14"/>
        <v>BUGS</v>
      </c>
    </row>
    <row r="137" spans="1:10" x14ac:dyDescent="0.3">
      <c r="A137" s="3" t="s">
        <v>172</v>
      </c>
      <c r="B137" t="s">
        <v>115</v>
      </c>
      <c r="C137">
        <v>0.40899999999999997</v>
      </c>
      <c r="D137">
        <v>6.1839999999999999E-2</v>
      </c>
      <c r="E137">
        <v>-0.03</v>
      </c>
      <c r="F137">
        <v>0.36</v>
      </c>
      <c r="G137">
        <v>0.5585</v>
      </c>
      <c r="H137">
        <f t="shared" si="12"/>
        <v>0.14950000000000002</v>
      </c>
      <c r="I137">
        <f t="shared" si="13"/>
        <v>0.58850000000000002</v>
      </c>
      <c r="J137" t="str">
        <f t="shared" si="14"/>
        <v>BUGS</v>
      </c>
    </row>
    <row r="138" spans="1:10" x14ac:dyDescent="0.3">
      <c r="A138" s="3" t="s">
        <v>172</v>
      </c>
      <c r="B138" t="s">
        <v>116</v>
      </c>
      <c r="C138">
        <v>-1.3879999999999999</v>
      </c>
      <c r="D138">
        <v>5.8909999999999997E-2</v>
      </c>
      <c r="E138">
        <v>1.75</v>
      </c>
      <c r="F138">
        <v>0.33</v>
      </c>
      <c r="G138">
        <v>-1.2766</v>
      </c>
      <c r="H138">
        <f t="shared" si="12"/>
        <v>0.11139999999999994</v>
      </c>
      <c r="I138">
        <f t="shared" si="13"/>
        <v>-3.0266000000000002</v>
      </c>
      <c r="J138" t="str">
        <f t="shared" si="14"/>
        <v>STAN</v>
      </c>
    </row>
    <row r="139" spans="1:10" x14ac:dyDescent="0.3">
      <c r="A139" s="3" t="s">
        <v>172</v>
      </c>
      <c r="B139" t="s">
        <v>117</v>
      </c>
      <c r="C139">
        <v>-0.54210000000000003</v>
      </c>
      <c r="D139">
        <v>5.178E-2</v>
      </c>
      <c r="E139">
        <v>-0.28000000000000003</v>
      </c>
      <c r="F139">
        <v>0.6</v>
      </c>
      <c r="G139">
        <v>-0.57330000000000003</v>
      </c>
      <c r="H139">
        <f t="shared" si="12"/>
        <v>-3.1200000000000006E-2</v>
      </c>
      <c r="I139">
        <f t="shared" si="13"/>
        <v>-0.29330000000000001</v>
      </c>
      <c r="J139" t="str">
        <f t="shared" si="14"/>
        <v>STAN</v>
      </c>
    </row>
    <row r="140" spans="1:10" x14ac:dyDescent="0.3">
      <c r="A140" s="3" t="s">
        <v>172</v>
      </c>
      <c r="B140" t="s">
        <v>118</v>
      </c>
      <c r="C140">
        <v>-1.08</v>
      </c>
      <c r="D140">
        <v>6.3039999999999999E-2</v>
      </c>
      <c r="E140">
        <v>-0.49</v>
      </c>
      <c r="F140">
        <v>1.1200000000000001</v>
      </c>
      <c r="G140">
        <v>-1.2245999999999999</v>
      </c>
      <c r="H140">
        <f t="shared" si="12"/>
        <v>-0.14459999999999984</v>
      </c>
      <c r="I140">
        <f t="shared" si="13"/>
        <v>-0.73459999999999992</v>
      </c>
      <c r="J140" t="str">
        <f t="shared" si="14"/>
        <v>STAN</v>
      </c>
    </row>
    <row r="141" spans="1:10" x14ac:dyDescent="0.3">
      <c r="A141" s="3" t="s">
        <v>172</v>
      </c>
      <c r="B141" t="s">
        <v>119</v>
      </c>
      <c r="C141">
        <v>-0.48470000000000002</v>
      </c>
      <c r="D141">
        <v>6.4019999999999994E-2</v>
      </c>
      <c r="E141">
        <v>-0.32</v>
      </c>
      <c r="F141">
        <v>0.59</v>
      </c>
      <c r="G141">
        <v>-0.47339999999999999</v>
      </c>
      <c r="H141">
        <f t="shared" si="12"/>
        <v>1.1300000000000032E-2</v>
      </c>
      <c r="I141">
        <f t="shared" si="13"/>
        <v>-0.15339999999999998</v>
      </c>
      <c r="J141" t="str">
        <f t="shared" si="14"/>
        <v>STAN</v>
      </c>
    </row>
    <row r="142" spans="1:10" x14ac:dyDescent="0.3">
      <c r="A142" s="3" t="s">
        <v>172</v>
      </c>
      <c r="B142" t="s">
        <v>120</v>
      </c>
      <c r="C142">
        <v>-0.55559999999999998</v>
      </c>
      <c r="D142">
        <v>5.1180000000000003E-2</v>
      </c>
      <c r="E142">
        <v>-0.33</v>
      </c>
      <c r="F142">
        <v>0.66</v>
      </c>
      <c r="G142">
        <v>-0.62039999999999995</v>
      </c>
      <c r="H142">
        <f t="shared" si="12"/>
        <v>-6.4799999999999969E-2</v>
      </c>
      <c r="I142">
        <f t="shared" si="13"/>
        <v>-0.29039999999999994</v>
      </c>
      <c r="J142" t="str">
        <f t="shared" si="14"/>
        <v>STAN</v>
      </c>
    </row>
    <row r="143" spans="1:10" x14ac:dyDescent="0.3">
      <c r="A143" s="3" t="s">
        <v>172</v>
      </c>
      <c r="B143" t="s">
        <v>121</v>
      </c>
      <c r="C143">
        <v>0.15329999999999999</v>
      </c>
      <c r="D143">
        <v>8.6910000000000001E-2</v>
      </c>
      <c r="E143">
        <v>-0.17</v>
      </c>
      <c r="F143">
        <v>0.17</v>
      </c>
      <c r="G143">
        <v>4.2099999999999999E-2</v>
      </c>
      <c r="H143">
        <f t="shared" si="12"/>
        <v>-0.11119999999999999</v>
      </c>
      <c r="I143">
        <f t="shared" si="13"/>
        <v>0.21210000000000001</v>
      </c>
      <c r="J143" t="str">
        <f t="shared" si="14"/>
        <v>BUGS</v>
      </c>
    </row>
    <row r="144" spans="1:10" x14ac:dyDescent="0.3">
      <c r="A144" s="3" t="s">
        <v>172</v>
      </c>
      <c r="B144" t="s">
        <v>122</v>
      </c>
      <c r="C144">
        <v>-0.60099999999999998</v>
      </c>
      <c r="D144">
        <v>7.7130000000000004E-2</v>
      </c>
      <c r="E144">
        <v>-0.35</v>
      </c>
      <c r="F144">
        <v>0.7</v>
      </c>
      <c r="G144">
        <v>-0.91090000000000004</v>
      </c>
      <c r="H144">
        <f t="shared" si="12"/>
        <v>-0.30990000000000006</v>
      </c>
      <c r="I144">
        <f t="shared" si="13"/>
        <v>-0.56090000000000007</v>
      </c>
      <c r="J144" t="str">
        <f t="shared" si="14"/>
        <v>STAN</v>
      </c>
    </row>
    <row r="145" spans="1:10" x14ac:dyDescent="0.3">
      <c r="A145" s="3" t="s">
        <v>172</v>
      </c>
      <c r="B145" t="s">
        <v>123</v>
      </c>
      <c r="C145">
        <v>0.16009999999999999</v>
      </c>
      <c r="D145">
        <v>6.5360000000000001E-2</v>
      </c>
      <c r="E145">
        <v>-0.09</v>
      </c>
      <c r="F145">
        <v>0.22</v>
      </c>
      <c r="G145">
        <v>0.158</v>
      </c>
      <c r="H145">
        <f t="shared" si="12"/>
        <v>-2.0999999999999908E-3</v>
      </c>
      <c r="I145">
        <f t="shared" si="13"/>
        <v>0.248</v>
      </c>
      <c r="J145" t="str">
        <f t="shared" si="14"/>
        <v>BUGS</v>
      </c>
    </row>
    <row r="146" spans="1:10" x14ac:dyDescent="0.3">
      <c r="A146" s="3" t="s">
        <v>172</v>
      </c>
      <c r="B146" t="s">
        <v>124</v>
      </c>
      <c r="C146">
        <v>-0.4501</v>
      </c>
      <c r="D146">
        <v>6.7769999999999997E-2</v>
      </c>
      <c r="E146">
        <v>-0.27</v>
      </c>
      <c r="F146">
        <v>0.54</v>
      </c>
      <c r="G146">
        <v>-0.65459999999999996</v>
      </c>
      <c r="H146">
        <f t="shared" si="12"/>
        <v>-0.20449999999999996</v>
      </c>
      <c r="I146">
        <f t="shared" si="13"/>
        <v>-0.38459999999999994</v>
      </c>
      <c r="J146" t="str">
        <f t="shared" si="14"/>
        <v>STAN</v>
      </c>
    </row>
    <row r="147" spans="1:10" x14ac:dyDescent="0.3">
      <c r="A147" s="3" t="s">
        <v>172</v>
      </c>
      <c r="B147" t="s">
        <v>125</v>
      </c>
      <c r="C147">
        <v>1.887</v>
      </c>
      <c r="D147">
        <v>6.6140000000000004E-2</v>
      </c>
      <c r="E147">
        <v>0.27</v>
      </c>
      <c r="F147">
        <v>1.59</v>
      </c>
      <c r="G147">
        <v>1.7673000000000001</v>
      </c>
      <c r="H147">
        <f t="shared" si="12"/>
        <v>-0.11969999999999992</v>
      </c>
      <c r="I147">
        <f t="shared" si="13"/>
        <v>1.4973000000000001</v>
      </c>
      <c r="J147" t="str">
        <f t="shared" si="14"/>
        <v>BUGS</v>
      </c>
    </row>
    <row r="148" spans="1:10" x14ac:dyDescent="0.3">
      <c r="A148" s="3" t="s">
        <v>172</v>
      </c>
      <c r="B148" t="s">
        <v>126</v>
      </c>
      <c r="C148">
        <v>0.89359999999999995</v>
      </c>
      <c r="D148">
        <v>6.2619999999999995E-2</v>
      </c>
      <c r="E148">
        <v>0.09</v>
      </c>
      <c r="F148">
        <v>0.78</v>
      </c>
      <c r="G148">
        <v>0.7167</v>
      </c>
      <c r="H148">
        <f t="shared" si="12"/>
        <v>-0.17689999999999995</v>
      </c>
      <c r="I148">
        <f t="shared" si="13"/>
        <v>0.62670000000000003</v>
      </c>
      <c r="J148" t="str">
        <f t="shared" si="14"/>
        <v>BUGS</v>
      </c>
    </row>
    <row r="149" spans="1:10" x14ac:dyDescent="0.3">
      <c r="A149" s="3" t="s">
        <v>172</v>
      </c>
      <c r="B149" t="s">
        <v>127</v>
      </c>
      <c r="C149">
        <v>1.054</v>
      </c>
      <c r="D149">
        <v>0.18229999999999999</v>
      </c>
      <c r="E149">
        <v>0.11</v>
      </c>
      <c r="F149">
        <v>0.9</v>
      </c>
      <c r="G149">
        <v>0.91020000000000001</v>
      </c>
      <c r="H149">
        <f t="shared" si="12"/>
        <v>-0.14380000000000004</v>
      </c>
      <c r="I149">
        <f t="shared" si="13"/>
        <v>0.80020000000000002</v>
      </c>
      <c r="J149" t="str">
        <f t="shared" si="14"/>
        <v>BUGS</v>
      </c>
    </row>
    <row r="150" spans="1:10" x14ac:dyDescent="0.3">
      <c r="A150" s="3" t="s">
        <v>172</v>
      </c>
      <c r="B150" t="s">
        <v>128</v>
      </c>
      <c r="C150">
        <v>0.36359999999999998</v>
      </c>
      <c r="D150">
        <v>0.16689999999999999</v>
      </c>
      <c r="E150">
        <v>-0.1</v>
      </c>
      <c r="F150">
        <v>0.3</v>
      </c>
      <c r="G150">
        <v>0.38419999999999999</v>
      </c>
      <c r="H150">
        <f t="shared" si="12"/>
        <v>2.0600000000000007E-2</v>
      </c>
      <c r="I150">
        <f t="shared" si="13"/>
        <v>0.48419999999999996</v>
      </c>
      <c r="J150" t="str">
        <f t="shared" si="14"/>
        <v>BUGS</v>
      </c>
    </row>
    <row r="151" spans="1:10" x14ac:dyDescent="0.3">
      <c r="A151" s="3" t="s">
        <v>172</v>
      </c>
      <c r="B151" t="s">
        <v>129</v>
      </c>
      <c r="C151">
        <v>1.5429999999999999</v>
      </c>
      <c r="D151">
        <v>0.1575</v>
      </c>
      <c r="E151">
        <v>0.19</v>
      </c>
      <c r="F151">
        <v>1.29</v>
      </c>
      <c r="G151">
        <v>1.6821999999999999</v>
      </c>
      <c r="H151">
        <f t="shared" si="12"/>
        <v>0.13919999999999999</v>
      </c>
      <c r="I151">
        <f t="shared" si="13"/>
        <v>1.4922</v>
      </c>
      <c r="J151" t="str">
        <f t="shared" si="14"/>
        <v>BUGS</v>
      </c>
    </row>
    <row r="152" spans="1:10" x14ac:dyDescent="0.3">
      <c r="A152" s="3" t="s">
        <v>172</v>
      </c>
      <c r="B152" t="s">
        <v>130</v>
      </c>
      <c r="C152">
        <v>-0.53069999999999995</v>
      </c>
      <c r="D152">
        <v>0.1245</v>
      </c>
      <c r="E152">
        <v>-0.34</v>
      </c>
      <c r="F152">
        <v>0.64</v>
      </c>
      <c r="G152">
        <v>-0.63570000000000004</v>
      </c>
      <c r="H152">
        <f t="shared" si="12"/>
        <v>-0.10500000000000009</v>
      </c>
      <c r="I152">
        <f t="shared" si="13"/>
        <v>-0.29570000000000002</v>
      </c>
      <c r="J152" t="str">
        <f t="shared" si="14"/>
        <v>STAN</v>
      </c>
    </row>
    <row r="153" spans="1:10" x14ac:dyDescent="0.3">
      <c r="A153" s="3" t="s">
        <v>172</v>
      </c>
      <c r="B153" t="s">
        <v>131</v>
      </c>
      <c r="C153">
        <v>-0.57050000000000001</v>
      </c>
      <c r="D153">
        <v>0.11509999999999999</v>
      </c>
      <c r="E153">
        <v>-0.3</v>
      </c>
      <c r="F153">
        <v>0.63</v>
      </c>
      <c r="G153">
        <v>-0.46160000000000001</v>
      </c>
      <c r="H153">
        <f t="shared" si="12"/>
        <v>0.1089</v>
      </c>
      <c r="I153">
        <f t="shared" si="13"/>
        <v>-0.16160000000000002</v>
      </c>
      <c r="J153" t="str">
        <f t="shared" si="14"/>
        <v>STAN</v>
      </c>
    </row>
    <row r="154" spans="1:10" x14ac:dyDescent="0.3">
      <c r="A154" s="3" t="s">
        <v>172</v>
      </c>
      <c r="B154" t="s">
        <v>132</v>
      </c>
      <c r="C154">
        <v>1.3819999999999999</v>
      </c>
      <c r="D154">
        <v>0.1032</v>
      </c>
      <c r="E154">
        <v>0.16</v>
      </c>
      <c r="F154">
        <v>1.1599999999999999</v>
      </c>
      <c r="G154">
        <v>1.4322999999999999</v>
      </c>
      <c r="H154">
        <f t="shared" si="12"/>
        <v>5.0300000000000011E-2</v>
      </c>
      <c r="I154">
        <f t="shared" si="13"/>
        <v>1.2723</v>
      </c>
      <c r="J154" t="str">
        <f t="shared" si="14"/>
        <v>BUGS</v>
      </c>
    </row>
    <row r="155" spans="1:10" x14ac:dyDescent="0.3">
      <c r="A155" s="3" t="s">
        <v>172</v>
      </c>
      <c r="B155" t="s">
        <v>133</v>
      </c>
      <c r="C155">
        <v>-0.85699999999999998</v>
      </c>
      <c r="D155">
        <v>0.16289999999999999</v>
      </c>
      <c r="E155">
        <v>-0.41</v>
      </c>
      <c r="F155">
        <v>0.94</v>
      </c>
      <c r="G155">
        <v>-0.65069999999999995</v>
      </c>
      <c r="H155">
        <f t="shared" si="12"/>
        <v>0.20630000000000004</v>
      </c>
      <c r="I155">
        <f t="shared" si="13"/>
        <v>-0.24069999999999997</v>
      </c>
      <c r="J155" t="str">
        <f t="shared" si="14"/>
        <v>STAN</v>
      </c>
    </row>
    <row r="156" spans="1:10" x14ac:dyDescent="0.3">
      <c r="A156" s="3" t="s">
        <v>172</v>
      </c>
      <c r="B156" t="s">
        <v>134</v>
      </c>
      <c r="C156">
        <v>-0.31169999999999998</v>
      </c>
      <c r="D156">
        <v>0.14549999999999999</v>
      </c>
      <c r="E156">
        <v>-0.23</v>
      </c>
      <c r="F156">
        <v>0.42</v>
      </c>
      <c r="G156">
        <v>-0.2074</v>
      </c>
      <c r="H156">
        <f t="shared" si="12"/>
        <v>0.10429999999999998</v>
      </c>
      <c r="I156">
        <f t="shared" si="13"/>
        <v>2.2600000000000009E-2</v>
      </c>
      <c r="J156" t="str">
        <f t="shared" si="14"/>
        <v>STAN</v>
      </c>
    </row>
    <row r="157" spans="1:10" x14ac:dyDescent="0.3">
      <c r="A157" s="3" t="s">
        <v>172</v>
      </c>
      <c r="B157" t="s">
        <v>135</v>
      </c>
      <c r="C157">
        <v>-0.22620000000000001</v>
      </c>
      <c r="D157">
        <v>0.13089999999999999</v>
      </c>
      <c r="E157">
        <v>-0.17</v>
      </c>
      <c r="F157">
        <v>0.35</v>
      </c>
      <c r="G157">
        <v>-0.39279999999999998</v>
      </c>
      <c r="H157">
        <f t="shared" si="12"/>
        <v>-0.16659999999999997</v>
      </c>
      <c r="I157">
        <f t="shared" si="13"/>
        <v>-0.22279999999999997</v>
      </c>
      <c r="J157" t="str">
        <f t="shared" si="14"/>
        <v>STAN</v>
      </c>
    </row>
    <row r="158" spans="1:10" x14ac:dyDescent="0.3">
      <c r="A158" s="3" t="s">
        <v>172</v>
      </c>
      <c r="B158" t="s">
        <v>136</v>
      </c>
      <c r="C158">
        <v>-0.35160000000000002</v>
      </c>
      <c r="D158">
        <v>6.794E-2</v>
      </c>
      <c r="E158">
        <v>-0.24</v>
      </c>
      <c r="F158">
        <v>0.47</v>
      </c>
      <c r="G158">
        <v>-0.32</v>
      </c>
      <c r="H158">
        <f t="shared" si="12"/>
        <v>3.1600000000000017E-2</v>
      </c>
      <c r="I158">
        <f t="shared" si="13"/>
        <v>-8.0000000000000016E-2</v>
      </c>
      <c r="J158" t="str">
        <f t="shared" si="14"/>
        <v>STAN</v>
      </c>
    </row>
    <row r="159" spans="1:10" x14ac:dyDescent="0.3">
      <c r="A159" s="3" t="s">
        <v>172</v>
      </c>
      <c r="B159" t="s">
        <v>137</v>
      </c>
      <c r="C159">
        <v>-0.25679999999999997</v>
      </c>
      <c r="D159">
        <v>6.54E-2</v>
      </c>
      <c r="E159">
        <v>-0.25</v>
      </c>
      <c r="F159">
        <v>0.4</v>
      </c>
      <c r="G159">
        <v>-0.27910000000000001</v>
      </c>
      <c r="H159">
        <f t="shared" si="12"/>
        <v>-2.2300000000000042E-2</v>
      </c>
      <c r="I159">
        <f t="shared" si="13"/>
        <v>-2.9100000000000015E-2</v>
      </c>
      <c r="J159" t="str">
        <f t="shared" si="14"/>
        <v>STAN</v>
      </c>
    </row>
    <row r="160" spans="1:10" x14ac:dyDescent="0.3">
      <c r="A160" s="3" t="s">
        <v>172</v>
      </c>
      <c r="B160" t="s">
        <v>138</v>
      </c>
      <c r="C160">
        <v>0.27579999999999999</v>
      </c>
      <c r="D160">
        <v>5.6500000000000002E-2</v>
      </c>
      <c r="E160">
        <v>-7.0000000000000007E-2</v>
      </c>
      <c r="F160">
        <v>0.25</v>
      </c>
      <c r="G160">
        <v>0.49419999999999997</v>
      </c>
      <c r="H160">
        <f t="shared" si="12"/>
        <v>0.21839999999999998</v>
      </c>
      <c r="I160">
        <f t="shared" si="13"/>
        <v>0.56420000000000003</v>
      </c>
      <c r="J160" t="str">
        <f t="shared" si="14"/>
        <v>BUGS</v>
      </c>
    </row>
    <row r="161" spans="1:10" x14ac:dyDescent="0.3">
      <c r="A161" s="3" t="s">
        <v>172</v>
      </c>
      <c r="B161" t="s">
        <v>139</v>
      </c>
      <c r="C161">
        <v>0.17560000000000001</v>
      </c>
      <c r="D161">
        <v>0.1032</v>
      </c>
      <c r="E161">
        <v>-0.12</v>
      </c>
      <c r="F161">
        <v>0.19</v>
      </c>
      <c r="G161">
        <v>-0.17730000000000001</v>
      </c>
      <c r="H161">
        <f t="shared" si="12"/>
        <v>-0.35289999999999999</v>
      </c>
      <c r="I161">
        <f t="shared" si="13"/>
        <v>-5.7300000000000018E-2</v>
      </c>
      <c r="J161" t="str">
        <f t="shared" si="14"/>
        <v>BUGS</v>
      </c>
    </row>
    <row r="162" spans="1:10" x14ac:dyDescent="0.3">
      <c r="A162" s="3" t="s">
        <v>172</v>
      </c>
      <c r="B162" t="s">
        <v>140</v>
      </c>
      <c r="C162">
        <v>-0.64339999999999997</v>
      </c>
      <c r="D162">
        <v>0.1052</v>
      </c>
      <c r="E162">
        <v>-0.37</v>
      </c>
      <c r="F162">
        <v>0.72</v>
      </c>
      <c r="G162">
        <v>-0.50600000000000001</v>
      </c>
      <c r="H162">
        <f t="shared" ref="H162:H193" si="15">G162-C162</f>
        <v>0.13739999999999997</v>
      </c>
      <c r="I162">
        <f t="shared" ref="I162:I181" si="16">G162-E162</f>
        <v>-0.13600000000000001</v>
      </c>
      <c r="J162" t="str">
        <f t="shared" ref="J162:J193" si="17">IF(H162&lt;I162, "BUGS", "STAN")</f>
        <v>STAN</v>
      </c>
    </row>
    <row r="163" spans="1:10" x14ac:dyDescent="0.3">
      <c r="A163" s="3" t="s">
        <v>172</v>
      </c>
      <c r="B163" t="s">
        <v>141</v>
      </c>
      <c r="C163">
        <v>1.292</v>
      </c>
      <c r="D163">
        <v>0.10349999999999999</v>
      </c>
      <c r="E163">
        <v>0.16</v>
      </c>
      <c r="F163">
        <v>1.0900000000000001</v>
      </c>
      <c r="G163">
        <v>1.343</v>
      </c>
      <c r="H163">
        <f t="shared" si="15"/>
        <v>5.0999999999999934E-2</v>
      </c>
      <c r="I163">
        <f t="shared" si="16"/>
        <v>1.1830000000000001</v>
      </c>
      <c r="J163" t="str">
        <f t="shared" si="17"/>
        <v>BUGS</v>
      </c>
    </row>
    <row r="164" spans="1:10" x14ac:dyDescent="0.3">
      <c r="A164" s="3" t="s">
        <v>172</v>
      </c>
      <c r="B164" t="s">
        <v>142</v>
      </c>
      <c r="C164">
        <v>-0.25119999999999998</v>
      </c>
      <c r="D164">
        <v>7.3520000000000002E-2</v>
      </c>
      <c r="E164">
        <v>-0.23</v>
      </c>
      <c r="F164">
        <v>0.39</v>
      </c>
      <c r="G164">
        <v>-0.21460000000000001</v>
      </c>
      <c r="H164">
        <f t="shared" si="15"/>
        <v>3.6599999999999966E-2</v>
      </c>
      <c r="I164">
        <f t="shared" si="16"/>
        <v>1.5399999999999997E-2</v>
      </c>
      <c r="J164" t="str">
        <f t="shared" si="17"/>
        <v>STAN</v>
      </c>
    </row>
    <row r="165" spans="1:10" x14ac:dyDescent="0.3">
      <c r="A165" s="3" t="s">
        <v>172</v>
      </c>
      <c r="B165" t="s">
        <v>143</v>
      </c>
      <c r="C165">
        <v>-0.18329999999999999</v>
      </c>
      <c r="D165">
        <v>7.1400000000000005E-2</v>
      </c>
      <c r="E165">
        <v>-0.23</v>
      </c>
      <c r="F165">
        <v>0.38</v>
      </c>
      <c r="G165">
        <v>-0.17960000000000001</v>
      </c>
      <c r="H165">
        <f t="shared" si="15"/>
        <v>3.6999999999999811E-3</v>
      </c>
      <c r="I165">
        <f t="shared" si="16"/>
        <v>5.04E-2</v>
      </c>
      <c r="J165" t="str">
        <f t="shared" si="17"/>
        <v>BUGS</v>
      </c>
    </row>
    <row r="166" spans="1:10" x14ac:dyDescent="0.3">
      <c r="A166" s="3" t="s">
        <v>172</v>
      </c>
      <c r="B166" t="s">
        <v>144</v>
      </c>
      <c r="C166">
        <v>-6.3399999999999998E-2</v>
      </c>
      <c r="D166">
        <v>6.5040000000000001E-2</v>
      </c>
      <c r="E166">
        <v>-0.16</v>
      </c>
      <c r="F166">
        <v>0.21</v>
      </c>
      <c r="G166">
        <v>-0.1002</v>
      </c>
      <c r="H166">
        <f t="shared" si="15"/>
        <v>-3.6799999999999999E-2</v>
      </c>
      <c r="I166">
        <f t="shared" si="16"/>
        <v>5.9800000000000006E-2</v>
      </c>
      <c r="J166" t="str">
        <f t="shared" si="17"/>
        <v>BUGS</v>
      </c>
    </row>
    <row r="167" spans="1:10" x14ac:dyDescent="0.3">
      <c r="A167" s="3" t="s">
        <v>172</v>
      </c>
      <c r="B167" t="s">
        <v>145</v>
      </c>
      <c r="C167">
        <v>0.7843</v>
      </c>
      <c r="D167">
        <v>8.7669999999999998E-2</v>
      </c>
      <c r="E167">
        <v>0.08</v>
      </c>
      <c r="F167">
        <v>0.71</v>
      </c>
      <c r="G167">
        <v>0.7127</v>
      </c>
      <c r="H167">
        <f t="shared" si="15"/>
        <v>-7.1599999999999997E-2</v>
      </c>
      <c r="I167">
        <f t="shared" si="16"/>
        <v>0.63270000000000004</v>
      </c>
      <c r="J167" t="str">
        <f t="shared" si="17"/>
        <v>BUGS</v>
      </c>
    </row>
    <row r="168" spans="1:10" x14ac:dyDescent="0.3">
      <c r="A168" s="3" t="s">
        <v>172</v>
      </c>
      <c r="B168" t="s">
        <v>146</v>
      </c>
      <c r="C168">
        <v>-4.138E-2</v>
      </c>
      <c r="D168">
        <v>8.4909999999999999E-2</v>
      </c>
      <c r="E168">
        <v>-0.13</v>
      </c>
      <c r="F168">
        <v>0.2</v>
      </c>
      <c r="G168">
        <v>-7.3599999999999999E-2</v>
      </c>
      <c r="H168">
        <f t="shared" si="15"/>
        <v>-3.2219999999999999E-2</v>
      </c>
      <c r="I168">
        <f t="shared" si="16"/>
        <v>5.6400000000000006E-2</v>
      </c>
      <c r="J168" t="str">
        <f t="shared" si="17"/>
        <v>BUGS</v>
      </c>
    </row>
    <row r="169" spans="1:10" x14ac:dyDescent="0.3">
      <c r="A169" s="3" t="s">
        <v>172</v>
      </c>
      <c r="B169" t="s">
        <v>147</v>
      </c>
      <c r="C169">
        <v>-0.36990000000000001</v>
      </c>
      <c r="D169">
        <v>7.2550000000000003E-2</v>
      </c>
      <c r="E169">
        <v>-0.24</v>
      </c>
      <c r="F169">
        <v>0.45</v>
      </c>
      <c r="G169">
        <v>-3.7600000000000001E-2</v>
      </c>
      <c r="H169">
        <f t="shared" si="15"/>
        <v>0.33229999999999998</v>
      </c>
      <c r="I169">
        <f t="shared" si="16"/>
        <v>0.2024</v>
      </c>
      <c r="J169" t="str">
        <f t="shared" si="17"/>
        <v>STAN</v>
      </c>
    </row>
    <row r="170" spans="1:10" x14ac:dyDescent="0.3">
      <c r="A170" s="3" t="s">
        <v>172</v>
      </c>
      <c r="B170" t="s">
        <v>148</v>
      </c>
      <c r="C170">
        <v>-0.53700000000000003</v>
      </c>
      <c r="D170">
        <v>7.5050000000000006E-2</v>
      </c>
      <c r="E170">
        <v>-0.35</v>
      </c>
      <c r="F170">
        <v>0.68</v>
      </c>
      <c r="G170">
        <v>-0.68169999999999997</v>
      </c>
      <c r="H170">
        <f t="shared" si="15"/>
        <v>-0.14469999999999994</v>
      </c>
      <c r="I170">
        <f t="shared" si="16"/>
        <v>-0.33169999999999999</v>
      </c>
      <c r="J170" t="str">
        <f t="shared" si="17"/>
        <v>STAN</v>
      </c>
    </row>
    <row r="171" spans="1:10" x14ac:dyDescent="0.3">
      <c r="A171" s="3" t="s">
        <v>172</v>
      </c>
      <c r="B171" t="s">
        <v>149</v>
      </c>
      <c r="C171">
        <v>-0.1212</v>
      </c>
      <c r="D171">
        <v>7.4029999999999999E-2</v>
      </c>
      <c r="E171">
        <v>-0.19</v>
      </c>
      <c r="F171">
        <v>0.31</v>
      </c>
      <c r="G171">
        <v>-0.32429999999999998</v>
      </c>
      <c r="H171">
        <f t="shared" si="15"/>
        <v>-0.20309999999999997</v>
      </c>
      <c r="I171">
        <f t="shared" si="16"/>
        <v>-0.13429999999999997</v>
      </c>
      <c r="J171" t="str">
        <f t="shared" si="17"/>
        <v>BUGS</v>
      </c>
    </row>
    <row r="172" spans="1:10" x14ac:dyDescent="0.3">
      <c r="A172" s="3" t="s">
        <v>172</v>
      </c>
      <c r="B172" t="s">
        <v>150</v>
      </c>
      <c r="C172">
        <v>-0.1071</v>
      </c>
      <c r="D172">
        <v>6.7390000000000005E-2</v>
      </c>
      <c r="E172">
        <v>-0.22</v>
      </c>
      <c r="F172">
        <v>0.3</v>
      </c>
      <c r="G172">
        <v>6.0199999999999997E-2</v>
      </c>
      <c r="H172">
        <f t="shared" si="15"/>
        <v>0.1673</v>
      </c>
      <c r="I172">
        <f t="shared" si="16"/>
        <v>0.2802</v>
      </c>
      <c r="J172" t="str">
        <f t="shared" si="17"/>
        <v>BUGS</v>
      </c>
    </row>
    <row r="173" spans="1:10" x14ac:dyDescent="0.3">
      <c r="A173" s="3" t="s">
        <v>172</v>
      </c>
      <c r="B173" t="s">
        <v>151</v>
      </c>
      <c r="C173">
        <v>-0.65900000000000003</v>
      </c>
      <c r="D173">
        <v>6.2489999999999997E-2</v>
      </c>
      <c r="E173">
        <v>0.36</v>
      </c>
      <c r="F173">
        <v>0.9</v>
      </c>
      <c r="G173">
        <v>-0.58889999999999998</v>
      </c>
      <c r="H173">
        <f t="shared" si="15"/>
        <v>7.0100000000000051E-2</v>
      </c>
      <c r="I173">
        <f t="shared" si="16"/>
        <v>-0.94889999999999997</v>
      </c>
      <c r="J173" t="str">
        <f t="shared" si="17"/>
        <v>STAN</v>
      </c>
    </row>
    <row r="174" spans="1:10" x14ac:dyDescent="0.3">
      <c r="A174" s="3" t="s">
        <v>172</v>
      </c>
      <c r="B174" t="s">
        <v>152</v>
      </c>
      <c r="C174">
        <v>0.33129999999999998</v>
      </c>
      <c r="D174">
        <v>6.5540000000000001E-2</v>
      </c>
      <c r="E174">
        <v>-0.08</v>
      </c>
      <c r="F174">
        <v>0.28999999999999998</v>
      </c>
      <c r="G174">
        <v>0.53149999999999997</v>
      </c>
      <c r="H174">
        <f t="shared" si="15"/>
        <v>0.20019999999999999</v>
      </c>
      <c r="I174">
        <f t="shared" si="16"/>
        <v>0.61149999999999993</v>
      </c>
      <c r="J174" t="str">
        <f t="shared" si="17"/>
        <v>BUGS</v>
      </c>
    </row>
    <row r="175" spans="1:10" x14ac:dyDescent="0.3">
      <c r="A175" s="3" t="s">
        <v>172</v>
      </c>
      <c r="B175" t="s">
        <v>153</v>
      </c>
      <c r="C175">
        <v>-1.629</v>
      </c>
      <c r="D175">
        <v>6.13E-2</v>
      </c>
      <c r="E175">
        <v>0.5</v>
      </c>
      <c r="F175">
        <v>1.94</v>
      </c>
      <c r="G175">
        <v>-1.5184</v>
      </c>
      <c r="H175">
        <f t="shared" si="15"/>
        <v>0.11060000000000003</v>
      </c>
      <c r="I175">
        <f t="shared" si="16"/>
        <v>-2.0183999999999997</v>
      </c>
      <c r="J175" t="str">
        <f t="shared" si="17"/>
        <v>STAN</v>
      </c>
    </row>
    <row r="176" spans="1:10" x14ac:dyDescent="0.3">
      <c r="A176" s="3" t="s">
        <v>172</v>
      </c>
      <c r="B176" t="s">
        <v>154</v>
      </c>
      <c r="C176">
        <v>0.50960000000000005</v>
      </c>
      <c r="D176">
        <v>0.10539999999999999</v>
      </c>
      <c r="E176">
        <v>-0.02</v>
      </c>
      <c r="F176">
        <v>0.45</v>
      </c>
      <c r="G176">
        <v>0.30659999999999998</v>
      </c>
      <c r="H176">
        <f t="shared" si="15"/>
        <v>-0.20300000000000007</v>
      </c>
      <c r="I176">
        <f t="shared" si="16"/>
        <v>0.3266</v>
      </c>
      <c r="J176" t="str">
        <f t="shared" si="17"/>
        <v>BUGS</v>
      </c>
    </row>
    <row r="177" spans="1:10" x14ac:dyDescent="0.3">
      <c r="A177" s="3" t="s">
        <v>172</v>
      </c>
      <c r="B177" t="s">
        <v>155</v>
      </c>
      <c r="C177">
        <v>-1.5129999999999999</v>
      </c>
      <c r="D177">
        <v>0.106</v>
      </c>
      <c r="E177">
        <v>-1.93</v>
      </c>
      <c r="F177">
        <v>0.3</v>
      </c>
      <c r="G177">
        <v>-1.5364</v>
      </c>
      <c r="H177">
        <f t="shared" si="15"/>
        <v>-2.3400000000000087E-2</v>
      </c>
      <c r="I177">
        <f t="shared" si="16"/>
        <v>0.39359999999999995</v>
      </c>
      <c r="J177" t="str">
        <f t="shared" si="17"/>
        <v>BUGS</v>
      </c>
    </row>
    <row r="178" spans="1:10" x14ac:dyDescent="0.3">
      <c r="A178" s="3" t="s">
        <v>172</v>
      </c>
      <c r="B178" t="s">
        <v>156</v>
      </c>
      <c r="C178">
        <v>-0.1434</v>
      </c>
      <c r="D178">
        <v>9.9290000000000003E-2</v>
      </c>
      <c r="E178">
        <v>-0.2</v>
      </c>
      <c r="F178">
        <v>0.28999999999999998</v>
      </c>
      <c r="G178">
        <v>-0.30099999999999999</v>
      </c>
      <c r="H178">
        <f t="shared" si="15"/>
        <v>-0.15759999999999999</v>
      </c>
      <c r="I178">
        <f t="shared" si="16"/>
        <v>-0.10099999999999998</v>
      </c>
      <c r="J178" t="str">
        <f t="shared" si="17"/>
        <v>BUGS</v>
      </c>
    </row>
    <row r="179" spans="1:10" x14ac:dyDescent="0.3">
      <c r="A179" s="3" t="s">
        <v>172</v>
      </c>
      <c r="B179" t="s">
        <v>157</v>
      </c>
      <c r="C179">
        <v>-0.66810000000000003</v>
      </c>
      <c r="D179">
        <v>7.9939999999999997E-2</v>
      </c>
      <c r="E179">
        <v>-0.38</v>
      </c>
      <c r="F179">
        <v>0.76</v>
      </c>
      <c r="G179">
        <v>-0.52829999999999999</v>
      </c>
      <c r="H179">
        <f t="shared" si="15"/>
        <v>0.13980000000000004</v>
      </c>
      <c r="I179">
        <f t="shared" si="16"/>
        <v>-0.14829999999999999</v>
      </c>
      <c r="J179" t="str">
        <f t="shared" si="17"/>
        <v>STAN</v>
      </c>
    </row>
    <row r="180" spans="1:10" x14ac:dyDescent="0.3">
      <c r="A180" s="3" t="s">
        <v>172</v>
      </c>
      <c r="B180" t="s">
        <v>158</v>
      </c>
      <c r="C180">
        <v>-0.49330000000000002</v>
      </c>
      <c r="D180">
        <v>8.4040000000000004E-2</v>
      </c>
      <c r="E180">
        <v>-0.33</v>
      </c>
      <c r="F180">
        <v>0.6</v>
      </c>
      <c r="G180">
        <v>-0.65210000000000001</v>
      </c>
      <c r="H180">
        <f t="shared" si="15"/>
        <v>-0.1588</v>
      </c>
      <c r="I180">
        <f t="shared" si="16"/>
        <v>-0.3221</v>
      </c>
      <c r="J180" t="str">
        <f t="shared" si="17"/>
        <v>STAN</v>
      </c>
    </row>
    <row r="181" spans="1:10" x14ac:dyDescent="0.3">
      <c r="A181" s="3" t="s">
        <v>172</v>
      </c>
      <c r="B181" t="s">
        <v>159</v>
      </c>
      <c r="C181">
        <v>-0.1008</v>
      </c>
      <c r="D181">
        <v>8.3570000000000005E-2</v>
      </c>
      <c r="E181">
        <v>-0.13</v>
      </c>
      <c r="F181">
        <v>0.38</v>
      </c>
      <c r="G181">
        <v>-5.6899999999999999E-2</v>
      </c>
      <c r="H181">
        <f t="shared" si="15"/>
        <v>4.3900000000000002E-2</v>
      </c>
      <c r="I181">
        <f t="shared" si="16"/>
        <v>7.3099999999999998E-2</v>
      </c>
      <c r="J181" t="str">
        <f t="shared" si="17"/>
        <v>BUGS</v>
      </c>
    </row>
    <row r="182" spans="1:10" x14ac:dyDescent="0.3">
      <c r="B182" t="s">
        <v>181</v>
      </c>
    </row>
    <row r="759" spans="3:3" x14ac:dyDescent="0.3">
      <c r="C7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C1BF-B5C6-4795-9870-95E0C9F8199F}">
  <dimension ref="A3:F17"/>
  <sheetViews>
    <sheetView workbookViewId="0">
      <selection activeCell="G5" sqref="G5"/>
    </sheetView>
  </sheetViews>
  <sheetFormatPr defaultRowHeight="14.4" x14ac:dyDescent="0.3"/>
  <cols>
    <col min="1" max="1" width="12.5546875" bestFit="1" customWidth="1"/>
    <col min="2" max="2" width="14.88671875" bestFit="1" customWidth="1"/>
    <col min="5" max="5" width="12.5546875" bestFit="1" customWidth="1"/>
    <col min="6" max="6" width="14.88671875" bestFit="1" customWidth="1"/>
    <col min="7" max="7" width="15.88671875" bestFit="1" customWidth="1"/>
  </cols>
  <sheetData>
    <row r="3" spans="1:6" x14ac:dyDescent="0.3">
      <c r="A3" s="5" t="s">
        <v>175</v>
      </c>
      <c r="B3" t="s">
        <v>180</v>
      </c>
      <c r="E3" s="5" t="s">
        <v>175</v>
      </c>
      <c r="F3" t="s">
        <v>180</v>
      </c>
    </row>
    <row r="4" spans="1:6" x14ac:dyDescent="0.3">
      <c r="A4" s="6" t="s">
        <v>176</v>
      </c>
      <c r="B4" s="7">
        <v>96</v>
      </c>
      <c r="E4" s="6" t="s">
        <v>169</v>
      </c>
      <c r="F4" s="7">
        <v>20</v>
      </c>
    </row>
    <row r="5" spans="1:6" x14ac:dyDescent="0.3">
      <c r="A5" s="6" t="s">
        <v>177</v>
      </c>
      <c r="B5" s="7">
        <v>64</v>
      </c>
      <c r="E5" s="8" t="s">
        <v>176</v>
      </c>
      <c r="F5" s="7">
        <v>11</v>
      </c>
    </row>
    <row r="6" spans="1:6" x14ac:dyDescent="0.3">
      <c r="A6" s="6" t="s">
        <v>178</v>
      </c>
      <c r="B6" s="7">
        <v>20</v>
      </c>
      <c r="E6" s="8" t="s">
        <v>177</v>
      </c>
      <c r="F6" s="7">
        <v>9</v>
      </c>
    </row>
    <row r="7" spans="1:6" x14ac:dyDescent="0.3">
      <c r="A7" s="6" t="s">
        <v>179</v>
      </c>
      <c r="B7" s="7">
        <v>180</v>
      </c>
      <c r="E7" s="6" t="s">
        <v>170</v>
      </c>
      <c r="F7" s="7">
        <v>20</v>
      </c>
    </row>
    <row r="8" spans="1:6" x14ac:dyDescent="0.3">
      <c r="E8" s="8" t="s">
        <v>176</v>
      </c>
      <c r="F8" s="7">
        <v>15</v>
      </c>
    </row>
    <row r="9" spans="1:6" x14ac:dyDescent="0.3">
      <c r="E9" s="8" t="s">
        <v>177</v>
      </c>
      <c r="F9" s="7">
        <v>5</v>
      </c>
    </row>
    <row r="10" spans="1:6" x14ac:dyDescent="0.3">
      <c r="E10" s="6" t="s">
        <v>171</v>
      </c>
      <c r="F10" s="7">
        <v>80</v>
      </c>
    </row>
    <row r="11" spans="1:6" x14ac:dyDescent="0.3">
      <c r="E11" s="8" t="s">
        <v>176</v>
      </c>
      <c r="F11" s="7">
        <v>35</v>
      </c>
    </row>
    <row r="12" spans="1:6" x14ac:dyDescent="0.3">
      <c r="E12" s="8" t="s">
        <v>177</v>
      </c>
      <c r="F12" s="7">
        <v>25</v>
      </c>
    </row>
    <row r="13" spans="1:6" x14ac:dyDescent="0.3">
      <c r="E13" s="8" t="s">
        <v>178</v>
      </c>
      <c r="F13" s="7">
        <v>20</v>
      </c>
    </row>
    <row r="14" spans="1:6" x14ac:dyDescent="0.3">
      <c r="E14" s="6" t="s">
        <v>172</v>
      </c>
      <c r="F14" s="7">
        <v>60</v>
      </c>
    </row>
    <row r="15" spans="1:6" x14ac:dyDescent="0.3">
      <c r="E15" s="8" t="s">
        <v>176</v>
      </c>
      <c r="F15" s="7">
        <v>35</v>
      </c>
    </row>
    <row r="16" spans="1:6" x14ac:dyDescent="0.3">
      <c r="E16" s="8" t="s">
        <v>177</v>
      </c>
      <c r="F16" s="7">
        <v>25</v>
      </c>
    </row>
    <row r="17" spans="5:6" x14ac:dyDescent="0.3">
      <c r="E17" s="6" t="s">
        <v>179</v>
      </c>
      <c r="F17" s="7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2021-10-15T20:06:14Z</dcterms:created>
  <dcterms:modified xsi:type="dcterms:W3CDTF">2021-10-15T22:04:20Z</dcterms:modified>
</cp:coreProperties>
</file>