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lsky/Library/CloudStorage/Dropbox/Arduino/Antenna2024/"/>
    </mc:Choice>
  </mc:AlternateContent>
  <xr:revisionPtr revIDLastSave="0" documentId="13_ncr:1_{6EAC87D4-C863-2D4D-91E2-3EC290A18A23}" xr6:coauthVersionLast="47" xr6:coauthVersionMax="47" xr10:uidLastSave="{00000000-0000-0000-0000-000000000000}"/>
  <bookViews>
    <workbookView xWindow="27520" yWindow="15440" windowWidth="29880" windowHeight="15940" xr2:uid="{150F6CFE-C729-2E45-A4A5-336CC36D7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4" i="1"/>
  <c r="E12" i="1"/>
  <c r="G11" i="1"/>
  <c r="G8" i="1"/>
  <c r="E8" i="1"/>
</calcChain>
</file>

<file path=xl/sharedStrings.xml><?xml version="1.0" encoding="utf-8"?>
<sst xmlns="http://schemas.openxmlformats.org/spreadsheetml/2006/main" count="80" uniqueCount="72">
  <si>
    <t>Item</t>
  </si>
  <si>
    <t>URL</t>
  </si>
  <si>
    <t>Qty Needed</t>
  </si>
  <si>
    <t>Qty on Hand</t>
  </si>
  <si>
    <t>Details</t>
  </si>
  <si>
    <t>Whips</t>
  </si>
  <si>
    <t>Model / Details</t>
  </si>
  <si>
    <t>5150 Whips WH-1876P (6')</t>
  </si>
  <si>
    <t>https://5150whips.com/collections/whips/products/2-led-whips-4ft?variant=30326186278990</t>
  </si>
  <si>
    <t>12 are in Reno</t>
  </si>
  <si>
    <t>XLR (Male)</t>
  </si>
  <si>
    <t>Neutrik XX</t>
  </si>
  <si>
    <t>https://www.bhphotovideo.com/c/product/871095-REG/Neutrik_Male_and_Female_XLR.html</t>
  </si>
  <si>
    <t>XLR (Female)</t>
  </si>
  <si>
    <t>Use</t>
  </si>
  <si>
    <t>3 Core 18 awg Wire</t>
  </si>
  <si>
    <t>XLR F to Case</t>
  </si>
  <si>
    <t>100 ft</t>
  </si>
  <si>
    <t>1 ft</t>
  </si>
  <si>
    <t>https://www.amazon.com/gp/product/B07ZGFVH81/ref=ppx_yo_dt_b_search_asin_title?ie=UTF8&amp;psc=1</t>
  </si>
  <si>
    <t>Polycase Enclosure</t>
  </si>
  <si>
    <t>SK-13 Grey with Clear Top</t>
  </si>
  <si>
    <t>https://www.polycase.com/sk-13</t>
  </si>
  <si>
    <t>M16 Cable Gland</t>
  </si>
  <si>
    <t>uxcell 10Pcs M16 Waterproof IP68 Nylon Cable Gland Joint Adjustable Locknut for 4mm-8mm Dia Cable Wire</t>
  </si>
  <si>
    <t>https://www.amazon.com/dp/B01MZ0L51V?psc=1&amp;ref=ppx_yo2ov_dt_b_product_details</t>
  </si>
  <si>
    <t>Qty on Order</t>
  </si>
  <si>
    <t>PCB</t>
  </si>
  <si>
    <t>Custom</t>
  </si>
  <si>
    <t>JLCPCB Order Placed</t>
  </si>
  <si>
    <t>Speaker</t>
  </si>
  <si>
    <t>CQRobot 403W-Dupont2.54</t>
  </si>
  <si>
    <t>https://www.amazon.com/dp/B0822XCPT8?ref=ppx_yo2ov_dt_b_product_details&amp;th=1</t>
  </si>
  <si>
    <t>Stepdown 24-12 Converter</t>
  </si>
  <si>
    <t>EKYLIN DC 24V to 12V 3A</t>
  </si>
  <si>
    <t>https://www.amazon.com/gp/product/B01EFUHHLK/ref=ppx_yo_dt_b_asin_title_o08_s00?ie=UTF8&amp;th=1</t>
  </si>
  <si>
    <t>Different versions ordered</t>
  </si>
  <si>
    <t>Speaker to PCB</t>
  </si>
  <si>
    <t>Nylon screw and nut set</t>
  </si>
  <si>
    <t>M2.5 x 8mm</t>
  </si>
  <si>
    <t>https://www.amazon.com/dp/B0C2C9GCDW?psc=1&amp;ref=ppx_yo2ov_dt_b_product_details</t>
  </si>
  <si>
    <t>WAGO nuts</t>
  </si>
  <si>
    <t>221 3-way</t>
  </si>
  <si>
    <t>24 volt power</t>
  </si>
  <si>
    <t>https://www.amazon.com/dp/B077WZV3D4?psc=1&amp;smid=A2P5I4NW0QQAX1&amp;ref_=chk_typ_imgToDp</t>
  </si>
  <si>
    <t>Power Cable</t>
  </si>
  <si>
    <t>12 awg speaker wire</t>
  </si>
  <si>
    <t>94.5 ft</t>
  </si>
  <si>
    <t>https://www.amazon.com/gp/product/B071GDNKDZ/ref=ppx_yo_dt_b_search_asin_title?ie=UTF8&amp;th=1</t>
  </si>
  <si>
    <t>Data Cable</t>
  </si>
  <si>
    <t>RS422 signal</t>
  </si>
  <si>
    <t>CAT 5 or similar</t>
  </si>
  <si>
    <t>XT60 connectors</t>
  </si>
  <si>
    <t>AMASS XT60H M+F pair</t>
  </si>
  <si>
    <t>3d Printed Supports</t>
  </si>
  <si>
    <t>inside case</t>
  </si>
  <si>
    <t>(custom)</t>
  </si>
  <si>
    <t>print</t>
  </si>
  <si>
    <t>https://www.amazon.com/dp/B07PZ15Z2D?psc=1&amp;smid=A30FXSQQLNNWKA&amp;ref_=chk_typ_imgToDp</t>
  </si>
  <si>
    <t>XT90S connectors</t>
  </si>
  <si>
    <t>AMASS XT90S M+F pair</t>
  </si>
  <si>
    <t>https://www.amazon.com/dp/B07YTG9DVR?psc=1&amp;smid=A1JGQIWP459RKC&amp;ref_=chk_typ_imgToDp</t>
  </si>
  <si>
    <t>Teensy 4.1</t>
  </si>
  <si>
    <t>Micro SD Card</t>
  </si>
  <si>
    <t>https://www.pjrc.com/store/teensy41.html</t>
  </si>
  <si>
    <t>PJRC Teensy 4.1 TEENSY41_NE</t>
  </si>
  <si>
    <t>8GB Micro SD Flash</t>
  </si>
  <si>
    <t>https://www.amazon.com/dp/B0876H387X?psc=1&amp;smid=A2SFGDK0SQGMP8&amp;ref_=chk_typ_imgToDp</t>
  </si>
  <si>
    <t>ordered from Adafruit</t>
  </si>
  <si>
    <t>Traco TSR1-2450E</t>
  </si>
  <si>
    <t>12v-5v Stepdown 1 amp</t>
  </si>
  <si>
    <t>https://octopart.com/search?q=Traco+TSR1-2450E&amp;currency=USD&amp;specs=0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</si>
</sst>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1"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4FED-0628-B645-999D-3B5A21BDAA0A}" name="Table1" displayName="Table1" ref="B2:I21" totalsRowShown="0">
  <autoFilter ref="B2:I21" xr:uid="{E5874FED-0628-B645-999D-3B5A21BDAA0A}"/>
  <tableColumns count="8">
    <tableColumn id="1" xr3:uid="{53A1C2CF-10BD-C14D-926A-9A7AE9FED99F}" name="Item"/>
    <tableColumn id="8" xr3:uid="{CE5E9AE6-7FEB-3644-8A19-6D886E71075D}" name="Use"/>
    <tableColumn id="2" xr3:uid="{410B3D02-1B2E-F743-B4D6-79DAED8926DB}" name="Model / Details"/>
    <tableColumn id="3" xr3:uid="{9EB0A557-8969-6E4B-AA53-E2D3EA9D6960}" name="Qty Needed"/>
    <tableColumn id="4" xr3:uid="{816DDF1F-EB01-CC4E-AF7F-E5D0D6E0D95B}" name="Qty on Hand"/>
    <tableColumn id="9" xr3:uid="{3D0EC71F-FC61-8C4E-BB4B-D98450005215}" name="Qty on Order"/>
    <tableColumn id="5" xr3:uid="{504AD042-6ECA-074A-BCA7-BF4574545F46}" name="URL" dataDxfId="0"/>
    <tableColumn id="6" xr3:uid="{CA8A5EC4-872F-244F-B5D0-2738147A5E27}" name="Detail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C2BD-43DD-A241-946B-617089244ACA}">
  <dimension ref="B2:I21"/>
  <sheetViews>
    <sheetView tabSelected="1" workbookViewId="0">
      <selection activeCell="G20" sqref="G20"/>
    </sheetView>
  </sheetViews>
  <sheetFormatPr baseColWidth="10" defaultRowHeight="18" customHeight="1" x14ac:dyDescent="0.2"/>
  <cols>
    <col min="2" max="3" width="25.33203125" customWidth="1"/>
    <col min="4" max="4" width="23.6640625" bestFit="1" customWidth="1"/>
    <col min="5" max="5" width="13.33203125" customWidth="1"/>
    <col min="6" max="7" width="13.83203125" customWidth="1"/>
    <col min="8" max="8" width="25.83203125" style="2" customWidth="1"/>
    <col min="9" max="9" width="44.1640625" customWidth="1"/>
  </cols>
  <sheetData>
    <row r="2" spans="2:9" ht="18" customHeight="1" x14ac:dyDescent="0.2">
      <c r="B2" t="s">
        <v>0</v>
      </c>
      <c r="C2" t="s">
        <v>14</v>
      </c>
      <c r="D2" t="s">
        <v>6</v>
      </c>
      <c r="E2" t="s">
        <v>2</v>
      </c>
      <c r="F2" t="s">
        <v>3</v>
      </c>
      <c r="G2" t="s">
        <v>26</v>
      </c>
      <c r="H2" s="2" t="s">
        <v>1</v>
      </c>
      <c r="I2" t="s">
        <v>4</v>
      </c>
    </row>
    <row r="3" spans="2:9" ht="18" customHeight="1" x14ac:dyDescent="0.2">
      <c r="B3" t="s">
        <v>5</v>
      </c>
      <c r="D3" t="s">
        <v>7</v>
      </c>
      <c r="E3">
        <v>24</v>
      </c>
      <c r="F3">
        <v>26</v>
      </c>
      <c r="G3">
        <v>0</v>
      </c>
      <c r="H3" s="1" t="s">
        <v>8</v>
      </c>
      <c r="I3" t="s">
        <v>9</v>
      </c>
    </row>
    <row r="4" spans="2:9" ht="18" customHeight="1" x14ac:dyDescent="0.2">
      <c r="B4" t="s">
        <v>10</v>
      </c>
      <c r="D4" t="s">
        <v>11</v>
      </c>
      <c r="E4">
        <v>24</v>
      </c>
      <c r="F4">
        <v>31</v>
      </c>
      <c r="G4">
        <v>0</v>
      </c>
      <c r="H4" s="1" t="s">
        <v>12</v>
      </c>
    </row>
    <row r="5" spans="2:9" ht="18" customHeight="1" x14ac:dyDescent="0.2">
      <c r="B5" t="s">
        <v>13</v>
      </c>
      <c r="D5" t="s">
        <v>11</v>
      </c>
      <c r="E5">
        <v>27</v>
      </c>
      <c r="F5">
        <v>29</v>
      </c>
      <c r="G5">
        <v>0</v>
      </c>
      <c r="H5" s="1" t="s">
        <v>12</v>
      </c>
    </row>
    <row r="6" spans="2:9" ht="18" customHeight="1" x14ac:dyDescent="0.2">
      <c r="B6" t="s">
        <v>15</v>
      </c>
      <c r="C6" t="s">
        <v>16</v>
      </c>
      <c r="E6" t="s">
        <v>18</v>
      </c>
      <c r="F6" t="s">
        <v>17</v>
      </c>
      <c r="G6">
        <v>0</v>
      </c>
      <c r="H6" s="1" t="s">
        <v>19</v>
      </c>
    </row>
    <row r="7" spans="2:9" ht="18" customHeight="1" x14ac:dyDescent="0.2">
      <c r="B7" t="s">
        <v>20</v>
      </c>
      <c r="D7" t="s">
        <v>21</v>
      </c>
      <c r="E7">
        <v>27</v>
      </c>
      <c r="F7">
        <v>1</v>
      </c>
      <c r="G7">
        <v>27</v>
      </c>
      <c r="H7" s="1" t="s">
        <v>22</v>
      </c>
    </row>
    <row r="8" spans="2:9" ht="18" customHeight="1" x14ac:dyDescent="0.2">
      <c r="B8" t="s">
        <v>23</v>
      </c>
      <c r="D8" t="s">
        <v>24</v>
      </c>
      <c r="E8">
        <f>5*27</f>
        <v>135</v>
      </c>
      <c r="F8">
        <v>10</v>
      </c>
      <c r="G8">
        <f>10+140</f>
        <v>150</v>
      </c>
      <c r="H8" s="1" t="s">
        <v>25</v>
      </c>
    </row>
    <row r="9" spans="2:9" ht="18" customHeight="1" x14ac:dyDescent="0.2">
      <c r="B9" t="s">
        <v>27</v>
      </c>
      <c r="D9" t="s">
        <v>28</v>
      </c>
      <c r="E9">
        <v>27</v>
      </c>
      <c r="F9">
        <v>0</v>
      </c>
      <c r="G9">
        <v>30</v>
      </c>
      <c r="H9" s="1"/>
      <c r="I9" t="s">
        <v>29</v>
      </c>
    </row>
    <row r="10" spans="2:9" ht="18" customHeight="1" x14ac:dyDescent="0.2">
      <c r="B10" t="s">
        <v>30</v>
      </c>
      <c r="D10" t="s">
        <v>31</v>
      </c>
      <c r="E10">
        <v>27</v>
      </c>
      <c r="F10">
        <v>25</v>
      </c>
      <c r="G10">
        <v>2</v>
      </c>
      <c r="H10" s="1" t="s">
        <v>32</v>
      </c>
    </row>
    <row r="11" spans="2:9" ht="18" customHeight="1" x14ac:dyDescent="0.2">
      <c r="B11" t="s">
        <v>33</v>
      </c>
      <c r="D11" t="s">
        <v>34</v>
      </c>
      <c r="E11">
        <v>27</v>
      </c>
      <c r="F11">
        <v>1</v>
      </c>
      <c r="G11">
        <f>9+17</f>
        <v>26</v>
      </c>
      <c r="H11" s="1" t="s">
        <v>35</v>
      </c>
      <c r="I11" t="s">
        <v>36</v>
      </c>
    </row>
    <row r="12" spans="2:9" ht="18" customHeight="1" x14ac:dyDescent="0.2">
      <c r="B12" t="s">
        <v>38</v>
      </c>
      <c r="C12" t="s">
        <v>37</v>
      </c>
      <c r="D12" t="s">
        <v>39</v>
      </c>
      <c r="E12">
        <f>27*4</f>
        <v>108</v>
      </c>
      <c r="F12">
        <v>108</v>
      </c>
      <c r="G12">
        <v>0</v>
      </c>
      <c r="H12" s="1" t="s">
        <v>40</v>
      </c>
    </row>
    <row r="13" spans="2:9" ht="18" customHeight="1" x14ac:dyDescent="0.2">
      <c r="B13" t="s">
        <v>70</v>
      </c>
      <c r="D13" t="s">
        <v>69</v>
      </c>
      <c r="E13">
        <v>27</v>
      </c>
      <c r="F13">
        <v>4</v>
      </c>
      <c r="G13">
        <v>30</v>
      </c>
      <c r="H13" s="1" t="s">
        <v>71</v>
      </c>
    </row>
    <row r="14" spans="2:9" ht="18" customHeight="1" x14ac:dyDescent="0.2">
      <c r="B14" t="s">
        <v>41</v>
      </c>
      <c r="C14" t="s">
        <v>43</v>
      </c>
      <c r="D14" t="s">
        <v>42</v>
      </c>
      <c r="E14">
        <f>2*27</f>
        <v>54</v>
      </c>
      <c r="F14">
        <v>0</v>
      </c>
      <c r="G14">
        <v>100</v>
      </c>
      <c r="H14" s="1" t="s">
        <v>44</v>
      </c>
    </row>
    <row r="15" spans="2:9" ht="18" customHeight="1" x14ac:dyDescent="0.2">
      <c r="B15" t="s">
        <v>45</v>
      </c>
      <c r="C15" t="s">
        <v>43</v>
      </c>
      <c r="D15" t="s">
        <v>46</v>
      </c>
      <c r="E15" t="s">
        <v>47</v>
      </c>
      <c r="F15" t="s">
        <v>17</v>
      </c>
      <c r="G15">
        <v>0</v>
      </c>
      <c r="H15" s="1" t="s">
        <v>48</v>
      </c>
    </row>
    <row r="16" spans="2:9" ht="18" customHeight="1" x14ac:dyDescent="0.2">
      <c r="B16" t="s">
        <v>49</v>
      </c>
      <c r="C16" t="s">
        <v>50</v>
      </c>
      <c r="D16" t="s">
        <v>51</v>
      </c>
      <c r="E16" t="s">
        <v>47</v>
      </c>
      <c r="F16" t="s">
        <v>47</v>
      </c>
      <c r="G16">
        <v>0</v>
      </c>
      <c r="H16" s="1"/>
    </row>
    <row r="17" spans="2:9" ht="18" customHeight="1" x14ac:dyDescent="0.2">
      <c r="B17" t="s">
        <v>52</v>
      </c>
      <c r="C17" t="s">
        <v>50</v>
      </c>
      <c r="D17" t="s">
        <v>53</v>
      </c>
      <c r="E17">
        <v>27</v>
      </c>
      <c r="F17">
        <v>10</v>
      </c>
      <c r="G17">
        <v>20</v>
      </c>
      <c r="H17" s="1" t="s">
        <v>58</v>
      </c>
    </row>
    <row r="18" spans="2:9" ht="18" customHeight="1" x14ac:dyDescent="0.2">
      <c r="B18" t="s">
        <v>59</v>
      </c>
      <c r="C18" t="s">
        <v>43</v>
      </c>
      <c r="D18" t="s">
        <v>60</v>
      </c>
      <c r="E18">
        <v>27</v>
      </c>
      <c r="F18">
        <v>0</v>
      </c>
      <c r="G18">
        <v>30</v>
      </c>
      <c r="H18" s="1" t="s">
        <v>61</v>
      </c>
    </row>
    <row r="19" spans="2:9" ht="18" customHeight="1" x14ac:dyDescent="0.2">
      <c r="B19" t="s">
        <v>54</v>
      </c>
      <c r="C19" t="s">
        <v>55</v>
      </c>
      <c r="D19" t="s">
        <v>56</v>
      </c>
      <c r="E19">
        <f>27*2</f>
        <v>54</v>
      </c>
      <c r="F19">
        <v>2</v>
      </c>
      <c r="H19" s="1"/>
      <c r="I19" t="s">
        <v>57</v>
      </c>
    </row>
    <row r="20" spans="2:9" ht="18" customHeight="1" x14ac:dyDescent="0.2">
      <c r="B20" t="s">
        <v>62</v>
      </c>
      <c r="D20" t="s">
        <v>65</v>
      </c>
      <c r="E20">
        <v>27</v>
      </c>
      <c r="F20">
        <v>27</v>
      </c>
      <c r="G20">
        <v>0</v>
      </c>
      <c r="H20" s="1" t="s">
        <v>64</v>
      </c>
      <c r="I20" t="s">
        <v>68</v>
      </c>
    </row>
    <row r="21" spans="2:9" ht="18" customHeight="1" x14ac:dyDescent="0.2">
      <c r="B21" t="s">
        <v>63</v>
      </c>
      <c r="D21" t="s">
        <v>66</v>
      </c>
      <c r="E21">
        <v>27</v>
      </c>
      <c r="F21">
        <v>9</v>
      </c>
      <c r="G21">
        <v>20</v>
      </c>
      <c r="H21" s="1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Spolsky</dc:creator>
  <cp:lastModifiedBy>Joel Spolsky</cp:lastModifiedBy>
  <dcterms:created xsi:type="dcterms:W3CDTF">2023-11-22T18:46:16Z</dcterms:created>
  <dcterms:modified xsi:type="dcterms:W3CDTF">2023-11-25T22:04:22Z</dcterms:modified>
</cp:coreProperties>
</file>